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trlProps/ctrlProp1.xml" ContentType="application/vnd.ms-excel.controlproperties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3fbc605de0045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1734004F-3279-46B1-AE6E-D5C841BC2D19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By Municipality" sheetId="3" r:id="rId1"/>
    <sheet name="By Education Level" sheetId="4" r:id="rId2"/>
  </sheets>
  <definedNames>
    <definedName name="_xlnm.Print_Area" localSheetId="1">'By Education Level'!$A$1:$P$41</definedName>
    <definedName name="_xlnm.Print_Area" localSheetId="0">'By Municipality'!$B$1:$W$37</definedName>
    <definedName name="_xlnm.Print_Titles" localSheetId="0">'By Municipality'!$1:$3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D8" i="4"/>
  <c r="E8" i="4"/>
  <c r="D9" i="4"/>
  <c r="E9" i="4"/>
  <c r="C8" i="4"/>
  <c r="C9" i="4"/>
  <c r="C7" i="4"/>
  <c r="AS34" i="3"/>
  <c r="AT34" i="3"/>
  <c r="AU34" i="3"/>
  <c r="AS5" i="3"/>
  <c r="AT5" i="3"/>
  <c r="AU5" i="3"/>
  <c r="AS6" i="3"/>
  <c r="AT6" i="3"/>
  <c r="AU6" i="3"/>
  <c r="AS7" i="3"/>
  <c r="AT7" i="3"/>
  <c r="AU7" i="3"/>
  <c r="AS8" i="3"/>
  <c r="AT8" i="3"/>
  <c r="AU8" i="3"/>
  <c r="AS9" i="3"/>
  <c r="AT9" i="3"/>
  <c r="AU9" i="3"/>
  <c r="AS10" i="3"/>
  <c r="AT10" i="3"/>
  <c r="AU10" i="3"/>
  <c r="AS11" i="3"/>
  <c r="AT11" i="3"/>
  <c r="AU11" i="3"/>
  <c r="AS12" i="3"/>
  <c r="AT12" i="3"/>
  <c r="AU12" i="3"/>
  <c r="AS13" i="3"/>
  <c r="AT13" i="3"/>
  <c r="AU13" i="3"/>
  <c r="AS14" i="3"/>
  <c r="AT14" i="3"/>
  <c r="AU14" i="3"/>
  <c r="AS15" i="3"/>
  <c r="AT15" i="3"/>
  <c r="AU15" i="3"/>
  <c r="AS16" i="3"/>
  <c r="AT16" i="3"/>
  <c r="AU16" i="3"/>
  <c r="AS17" i="3"/>
  <c r="AT17" i="3"/>
  <c r="AU17" i="3"/>
  <c r="AS18" i="3"/>
  <c r="AT18" i="3"/>
  <c r="AU18" i="3"/>
  <c r="AS19" i="3"/>
  <c r="AT19" i="3"/>
  <c r="AU19" i="3"/>
  <c r="AS20" i="3"/>
  <c r="AT20" i="3"/>
  <c r="AU20" i="3"/>
  <c r="AS21" i="3"/>
  <c r="AT21" i="3"/>
  <c r="AU21" i="3"/>
  <c r="AS22" i="3"/>
  <c r="AT22" i="3"/>
  <c r="AU22" i="3"/>
  <c r="AS23" i="3"/>
  <c r="AT23" i="3"/>
  <c r="AU23" i="3"/>
  <c r="AS24" i="3"/>
  <c r="AT24" i="3"/>
  <c r="AU24" i="3"/>
  <c r="AS25" i="3"/>
  <c r="AT25" i="3"/>
  <c r="AU25" i="3"/>
  <c r="AS26" i="3"/>
  <c r="AT26" i="3"/>
  <c r="AU26" i="3"/>
  <c r="AS27" i="3"/>
  <c r="AT27" i="3"/>
  <c r="AU27" i="3"/>
  <c r="AS28" i="3"/>
  <c r="AT28" i="3"/>
  <c r="AU28" i="3"/>
  <c r="AS29" i="3"/>
  <c r="AT29" i="3"/>
  <c r="AU29" i="3"/>
  <c r="AS30" i="3"/>
  <c r="AT30" i="3"/>
  <c r="AU30" i="3"/>
  <c r="AS31" i="3"/>
  <c r="AT31" i="3"/>
  <c r="AU31" i="3"/>
  <c r="AS32" i="3"/>
  <c r="AT32" i="3"/>
  <c r="AU32" i="3"/>
  <c r="AS33" i="3"/>
  <c r="AT33" i="3"/>
  <c r="AU33" i="3"/>
  <c r="AT4" i="3"/>
  <c r="AU4" i="3"/>
  <c r="AS4" i="3"/>
</calcChain>
</file>

<file path=xl/sharedStrings.xml><?xml version="1.0" encoding="utf-8"?>
<sst xmlns="http://schemas.openxmlformats.org/spreadsheetml/2006/main" count="328" uniqueCount="58">
  <si>
    <t>Male</t>
  </si>
  <si>
    <t>Female</t>
  </si>
  <si>
    <t>Total</t>
  </si>
  <si>
    <t>Persons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</si>
  <si>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</si>
  <si>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</si>
  <si>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</si>
  <si>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</si>
  <si>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</si>
  <si>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</si>
  <si>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</si>
  <si>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</si>
  <si>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Dandenong</t>
  </si>
  <si>
    <t>Hobsons Bay</t>
  </si>
  <si>
    <t>Hume</t>
  </si>
  <si>
    <t>Kingston</t>
  </si>
  <si>
    <t>Knox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</si>
  <si>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</si>
  <si>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</si>
  <si>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</si>
  <si>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</si>
  <si>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</si>
  <si>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</si>
  <si>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</si>
  <si>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</si>
  <si>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</si>
  <si>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Whitehorse</t>
  </si>
  <si>
    <t>Whittlesea</t>
  </si>
  <si>
    <t>Wyndham</t>
  </si>
  <si>
    <t>Yarra</t>
  </si>
  <si>
    <t>Cardinia</t>
  </si>
  <si>
    <t>Melton</t>
  </si>
  <si>
    <t>Mornington Peninsula</t>
  </si>
  <si>
    <t>Nillumbik</t>
  </si>
  <si>
    <t>Yarra Ranges</t>
  </si>
  <si>
    <t>Males</t>
  </si>
  <si>
    <t>Females</t>
  </si>
  <si>
    <t>Mornington Pen.</t>
  </si>
  <si>
    <t>G. Dandenong</t>
  </si>
  <si>
    <t>Persons 65+</t>
  </si>
  <si>
    <t>Victoria</t>
  </si>
  <si>
    <t>% 65+ year olds in paid work: 2001</t>
  </si>
  <si>
    <t>% 65+ year olds in paid work: 2011</t>
  </si>
  <si>
    <t>From the findings of the 2016 Census</t>
  </si>
  <si>
    <t>% 65+ year olds in paid work: 2016</t>
  </si>
  <si>
    <t>Per cent 65+ in Paid Work, by Educational Attainment</t>
  </si>
  <si>
    <t>Change in per cent of 65+ year-olds in Paid Work: Metro. Melbourne 2001 to 2021</t>
  </si>
  <si>
    <t>Per cent of 65+ year-olds in Paid Work: Metro. Melbourne 2021</t>
  </si>
  <si>
    <t>% 65+ year olds in paid work: 2021</t>
  </si>
  <si>
    <t>Change in % 65+ year olds in paid work: 2001-2021</t>
  </si>
  <si>
    <t>Change in per cent of 65+ year-olds in paid work: 2001-20211</t>
  </si>
  <si>
    <t>Bachelor Degree</t>
  </si>
  <si>
    <t>Years 10--12</t>
  </si>
  <si>
    <t>Year 9 or below</t>
  </si>
  <si>
    <t>Degree</t>
  </si>
  <si>
    <t>Years 10-12</t>
  </si>
  <si>
    <t>Years 9 or below</t>
  </si>
  <si>
    <t>Older Residents in Paid Work, by Educational Attainment: Metro. Melbourne,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</si>
</sst>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_-"/>
    <numFmt numFmtId="166" formatCode="0.0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sz val="7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0"/>
      <name val="FrnkGothITC Bk BT"/>
    </font>
    <font>
      <sz val="14"/>
      <color theme="0"/>
      <name val="Calibri"/>
      <family val="2"/>
      <scheme val="minor"/>
    </font>
    <font>
      <b/>
      <sz val="8"/>
      <color theme="1"/>
      <name val="FrnkGothITC Bk BT"/>
    </font>
    <font>
      <sz val="9"/>
      <color rgb="FFFFFF00"/>
      <name val="Calibri"/>
      <family val="2"/>
      <scheme val="minor"/>
    </font>
    <font>
      <sz val="6"/>
      <color theme="0"/>
      <name val="Calibri"/>
      <family val="2"/>
      <scheme val="minor"/>
    </font>
    <font>
      <sz val="10"/>
      <color theme="0"/>
      <name val="Arial"/>
      <family val="2"/>
    </font>
    <font>
      <sz val="16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</cellStyleXfs>
  <cellXfs count="76">
    <xf numFmtId="0" fontId="0" fillId="0" borderId="0" xfId="0">
      <protection locked="0"/>
    </xf>
    <xf numFmtId="1" fontId="16" fillId="0" borderId="0" xfId="0" applyNumberFormat="1" applyFont="1" applyAlignment="1" applyProtection="1">
      <alignment horizontal="center"/>
      <protection hidden="1"/>
    </xf>
    <xf numFmtId="1" fontId="18" fillId="0" borderId="0" xfId="0" applyNumberFormat="1" applyFont="1" applyAlignment="1" applyProtection="1">
      <alignment horizontal="center"/>
      <protection hidden="1"/>
    </xf>
    <xf numFmtId="165" fontId="7" fillId="0" borderId="0" xfId="3" applyNumberFormat="1" applyFont="1" applyAlignment="1" applyProtection="1">
      <alignment horizontal="right"/>
      <protection hidden="1"/>
    </xf>
    <xf numFmtId="165" fontId="7" fillId="0" borderId="0" xfId="3" applyNumberFormat="1" applyFont="1" applyAlignment="1" applyProtection="1">
      <alignment horizontal="right" vertical="center"/>
      <protection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12" fillId="0" borderId="0" xfId="0" applyFont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10" fillId="9" borderId="5" xfId="0" applyFont="1" applyFill="1" applyBorder="1" applyAlignment="1" applyProtection="1">
      <alignment vertical="center"/>
      <protection hidden="1"/>
    </xf>
    <xf numFmtId="0" fontId="11" fillId="9" borderId="5" xfId="0" applyFont="1" applyFill="1" applyBorder="1" applyAlignment="1" applyProtection="1">
      <alignment horizontal="center" vertical="center"/>
      <protection hidden="1"/>
    </xf>
    <xf numFmtId="0" fontId="7" fillId="5" borderId="4" xfId="8" applyFont="1" applyFill="1" applyBorder="1" applyAlignment="1" applyProtection="1">
      <alignment vertical="center"/>
      <protection hidden="1"/>
    </xf>
    <xf numFmtId="1" fontId="7" fillId="0" borderId="4" xfId="0" applyNumberFormat="1" applyFont="1" applyBorder="1" applyAlignment="1" applyProtection="1">
      <alignment horizontal="center" vertical="center"/>
      <protection hidden="1"/>
    </xf>
    <xf numFmtId="0" fontId="7" fillId="5" borderId="3" xfId="8" applyFont="1" applyFill="1" applyBorder="1" applyAlignment="1" applyProtection="1">
      <alignment vertical="center"/>
      <protection hidden="1"/>
    </xf>
    <xf numFmtId="0" fontId="7" fillId="0" borderId="0" xfId="0" applyFont="1" applyAlignment="1" applyProtection="1">
      <protection hidden="1"/>
    </xf>
    <xf numFmtId="0" fontId="7" fillId="6" borderId="0" xfId="0" applyFont="1" applyFill="1" applyBorder="1" applyAlignment="1" applyProtection="1">
      <alignment horizontal="center"/>
      <protection hidden="1"/>
    </xf>
    <xf numFmtId="0" fontId="7" fillId="0" borderId="0" xfId="6" applyFont="1" applyAlignment="1" applyProtection="1">
      <alignment vertical="center"/>
      <protection hidden="1"/>
    </xf>
    <xf numFmtId="0" fontId="8" fillId="5" borderId="3" xfId="8" applyFont="1" applyFill="1" applyBorder="1" applyAlignment="1" applyProtection="1">
      <alignment vertical="center"/>
      <protection hidden="1"/>
    </xf>
    <xf numFmtId="1" fontId="7" fillId="7" borderId="3" xfId="0" applyNumberFormat="1" applyFont="1" applyFill="1" applyBorder="1" applyAlignment="1" applyProtection="1">
      <alignment horizontal="center"/>
      <protection hidden="1"/>
    </xf>
    <xf numFmtId="1" fontId="7" fillId="10" borderId="3" xfId="0" applyNumberFormat="1" applyFont="1" applyFill="1" applyBorder="1" applyAlignment="1" applyProtection="1">
      <alignment horizontal="center"/>
      <protection hidden="1"/>
    </xf>
    <xf numFmtId="0" fontId="0" fillId="0" borderId="0" xfId="0" applyProtection="1"/>
    <xf numFmtId="0" fontId="8" fillId="5" borderId="6" xfId="8" applyFont="1" applyFill="1" applyBorder="1" applyAlignment="1" applyProtection="1">
      <alignment vertical="center"/>
      <protection hidden="1"/>
    </xf>
    <xf numFmtId="1" fontId="7" fillId="7" borderId="6" xfId="0" applyNumberFormat="1" applyFont="1" applyFill="1" applyBorder="1" applyAlignment="1" applyProtection="1">
      <alignment horizontal="center"/>
      <protection hidden="1"/>
    </xf>
    <xf numFmtId="0" fontId="9" fillId="15" borderId="2" xfId="8" applyFont="1" applyFill="1" applyBorder="1" applyAlignment="1" applyProtection="1">
      <alignment vertical="center"/>
      <protection hidden="1"/>
    </xf>
    <xf numFmtId="0" fontId="0" fillId="0" borderId="0" xfId="0" applyProtection="1">
      <protection hidden="1"/>
    </xf>
    <xf numFmtId="0" fontId="15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0" fontId="15" fillId="0" borderId="0" xfId="0" applyFont="1" applyFill="1" applyBorder="1" applyAlignment="1" applyProtection="1">
      <protection hidden="1"/>
    </xf>
    <xf numFmtId="0" fontId="10" fillId="0" borderId="0" xfId="0" applyFont="1" applyBorder="1" applyAlignment="1" applyProtection="1"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166" fontId="7" fillId="7" borderId="3" xfId="0" applyNumberFormat="1" applyFont="1" applyFill="1" applyBorder="1" applyAlignment="1" applyProtection="1">
      <alignment horizontal="center"/>
      <protection hidden="1"/>
    </xf>
    <xf numFmtId="166" fontId="10" fillId="0" borderId="0" xfId="0" applyNumberFormat="1" applyFont="1" applyBorder="1" applyAlignment="1" applyProtection="1">
      <alignment horizontal="center"/>
      <protection hidden="1"/>
    </xf>
    <xf numFmtId="0" fontId="15" fillId="0" borderId="3" xfId="8" applyFont="1" applyFill="1" applyBorder="1" applyAlignment="1" applyProtection="1">
      <alignment vertical="center"/>
      <protection hidden="1"/>
    </xf>
    <xf numFmtId="1" fontId="15" fillId="0" borderId="3" xfId="0" applyNumberFormat="1" applyFont="1" applyFill="1" applyBorder="1" applyAlignment="1" applyProtection="1">
      <alignment horizontal="center"/>
      <protection hidden="1"/>
    </xf>
    <xf numFmtId="166" fontId="15" fillId="0" borderId="3" xfId="0" applyNumberFormat="1" applyFont="1" applyFill="1" applyBorder="1" applyAlignment="1" applyProtection="1">
      <alignment horizontal="center"/>
      <protection hidden="1"/>
    </xf>
    <xf numFmtId="0" fontId="15" fillId="0" borderId="3" xfId="0" applyFont="1" applyFill="1" applyBorder="1" applyAlignment="1" applyProtection="1">
      <protection hidden="1"/>
    </xf>
    <xf numFmtId="0" fontId="15" fillId="0" borderId="3" xfId="0" applyFont="1" applyBorder="1" applyAlignment="1" applyProtection="1">
      <protection hidden="1"/>
    </xf>
    <xf numFmtId="0" fontId="7" fillId="5" borderId="6" xfId="8" applyFont="1" applyFill="1" applyBorder="1" applyAlignment="1" applyProtection="1">
      <alignment vertical="center"/>
      <protection hidden="1"/>
    </xf>
    <xf numFmtId="166" fontId="7" fillId="7" borderId="6" xfId="0" applyNumberFormat="1" applyFont="1" applyFill="1" applyBorder="1" applyAlignment="1" applyProtection="1">
      <alignment horizontal="center"/>
      <protection hidden="1"/>
    </xf>
    <xf numFmtId="0" fontId="15" fillId="0" borderId="6" xfId="8" applyFont="1" applyFill="1" applyBorder="1" applyAlignment="1" applyProtection="1">
      <alignment vertical="center"/>
      <protection hidden="1"/>
    </xf>
    <xf numFmtId="1" fontId="15" fillId="0" borderId="6" xfId="0" applyNumberFormat="1" applyFont="1" applyFill="1" applyBorder="1" applyAlignment="1" applyProtection="1">
      <alignment horizontal="center"/>
      <protection hidden="1"/>
    </xf>
    <xf numFmtId="0" fontId="15" fillId="0" borderId="6" xfId="0" applyFont="1" applyFill="1" applyBorder="1" applyAlignment="1" applyProtection="1">
      <protection hidden="1"/>
    </xf>
    <xf numFmtId="0" fontId="11" fillId="11" borderId="0" xfId="8" applyFont="1" applyFill="1" applyBorder="1" applyAlignment="1" applyProtection="1">
      <alignment vertical="center"/>
      <protection hidden="1"/>
    </xf>
    <xf numFmtId="166" fontId="10" fillId="11" borderId="0" xfId="0" applyNumberFormat="1" applyFont="1" applyFill="1" applyBorder="1" applyAlignment="1" applyProtection="1">
      <alignment horizontal="center"/>
      <protection hidden="1"/>
    </xf>
    <xf numFmtId="0" fontId="15" fillId="13" borderId="7" xfId="8" applyFont="1" applyFill="1" applyBorder="1" applyAlignment="1" applyProtection="1">
      <alignment vertical="center"/>
      <protection hidden="1"/>
    </xf>
    <xf numFmtId="1" fontId="15" fillId="13" borderId="7" xfId="0" applyNumberFormat="1" applyFont="1" applyFill="1" applyBorder="1" applyAlignment="1" applyProtection="1">
      <alignment horizontal="center"/>
      <protection hidden="1"/>
    </xf>
    <xf numFmtId="0" fontId="15" fillId="13" borderId="7" xfId="0" applyFont="1" applyFill="1" applyBorder="1" applyAlignment="1" applyProtection="1">
      <protection hidden="1"/>
    </xf>
    <xf numFmtId="166" fontId="11" fillId="11" borderId="0" xfId="0" applyNumberFormat="1" applyFont="1" applyFill="1" applyBorder="1" applyAlignment="1" applyProtection="1">
      <alignment horizontal="center"/>
      <protection hidden="1"/>
    </xf>
    <xf numFmtId="0" fontId="15" fillId="0" borderId="0" xfId="8" applyFont="1" applyFill="1" applyBorder="1" applyAlignment="1" applyProtection="1">
      <alignment vertical="center"/>
      <protection hidden="1"/>
    </xf>
    <xf numFmtId="1" fontId="15" fillId="0" borderId="0" xfId="0" applyNumberFormat="1" applyFont="1" applyFill="1" applyBorder="1" applyAlignment="1" applyProtection="1">
      <alignment horizontal="center"/>
      <protection hidden="1"/>
    </xf>
    <xf numFmtId="166" fontId="15" fillId="0" borderId="0" xfId="0" applyNumberFormat="1" applyFont="1" applyFill="1" applyBorder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66" fontId="15" fillId="13" borderId="7" xfId="0" applyNumberFormat="1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/>
      <protection hidden="1"/>
    </xf>
    <xf numFmtId="0" fontId="15" fillId="0" borderId="0" xfId="0" applyFont="1" applyBorder="1" applyAlignment="1" applyProtection="1">
      <protection hidden="1"/>
    </xf>
    <xf numFmtId="0" fontId="10" fillId="5" borderId="3" xfId="8" applyFont="1" applyFill="1" applyBorder="1" applyAlignment="1" applyProtection="1">
      <alignment vertical="center"/>
      <protection hidden="1"/>
    </xf>
    <xf numFmtId="0" fontId="10" fillId="5" borderId="6" xfId="8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protection hidden="1"/>
    </xf>
    <xf numFmtId="1" fontId="6" fillId="15" borderId="0" xfId="0" applyNumberFormat="1" applyFont="1" applyFill="1" applyBorder="1" applyAlignment="1" applyProtection="1">
      <alignment horizontal="center"/>
      <protection hidden="1"/>
    </xf>
    <xf numFmtId="1" fontId="6" fillId="15" borderId="8" xfId="0" applyNumberFormat="1" applyFont="1" applyFill="1" applyBorder="1" applyAlignment="1" applyProtection="1">
      <alignment horizontal="center"/>
      <protection hidden="1"/>
    </xf>
    <xf numFmtId="1" fontId="7" fillId="17" borderId="3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0" fillId="0" borderId="0" xfId="0" applyFont="1" applyBorder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0" fontId="19" fillId="8" borderId="0" xfId="0" applyFont="1" applyFill="1" applyBorder="1" applyAlignment="1" applyProtection="1">
      <alignment horizontal="center"/>
      <protection hidden="1"/>
    </xf>
    <xf numFmtId="0" fontId="13" fillId="12" borderId="0" xfId="0" applyFont="1" applyFill="1" applyAlignment="1" applyProtection="1">
      <alignment horizontal="center" vertical="center" wrapText="1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7" fillId="16" borderId="0" xfId="0" applyFont="1" applyFill="1" applyAlignment="1" applyProtection="1">
      <alignment horizont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1" fontId="7" fillId="14" borderId="3" xfId="0" applyNumberFormat="1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 vertical="center"/>
      <protection hidden="1"/>
    </xf>
  </cellXfs>
  <cellStyles count="10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Normal" xfId="0" builtinId="0"/>
    <cellStyle name="rowfield" xfId="8" xr:uid="{00000000-0005-0000-0000-000008000000}"/>
    <cellStyle name="Test" xfId="9" xr:uid="{00000000-0005-0000-0000-000009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311483c86bb4eb6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6.5102258257321799E-2"/>
          <c:w val="0.7636527176378608"/>
          <c:h val="0.918835615845049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Municipality'!$B$4:$B$34</c:f>
              <c:strCache>
                <c:ptCount val="31"/>
                <c:pt idx="0">
                  <c:v>Stonnington</c:v>
                </c:pt>
                <c:pt idx="1">
                  <c:v>Melbourne</c:v>
                </c:pt>
                <c:pt idx="2">
                  <c:v>Port Phillip</c:v>
                </c:pt>
                <c:pt idx="3">
                  <c:v>Nillumbik</c:v>
                </c:pt>
                <c:pt idx="4">
                  <c:v>Boroondara</c:v>
                </c:pt>
                <c:pt idx="5">
                  <c:v>Bayside</c:v>
                </c:pt>
                <c:pt idx="6">
                  <c:v>Glen Eira</c:v>
                </c:pt>
                <c:pt idx="7">
                  <c:v>Yarra</c:v>
                </c:pt>
                <c:pt idx="8">
                  <c:v>Yarra Ranges</c:v>
                </c:pt>
                <c:pt idx="9">
                  <c:v>Cardinia</c:v>
                </c:pt>
                <c:pt idx="10">
                  <c:v>Banyule</c:v>
                </c:pt>
                <c:pt idx="11">
                  <c:v>Kingston</c:v>
                </c:pt>
                <c:pt idx="12">
                  <c:v>Mornington Peninsula</c:v>
                </c:pt>
                <c:pt idx="13">
                  <c:v>Manningham</c:v>
                </c:pt>
                <c:pt idx="14">
                  <c:v>Knox</c:v>
                </c:pt>
                <c:pt idx="15">
                  <c:v>Maroondah</c:v>
                </c:pt>
                <c:pt idx="16">
                  <c:v>Moonee Valley</c:v>
                </c:pt>
                <c:pt idx="17">
                  <c:v>Frankston</c:v>
                </c:pt>
                <c:pt idx="18">
                  <c:v>Casey</c:v>
                </c:pt>
                <c:pt idx="19">
                  <c:v>Whitehorse</c:v>
                </c:pt>
                <c:pt idx="20">
                  <c:v>Wyndham</c:v>
                </c:pt>
                <c:pt idx="21">
                  <c:v>Maribyrnong</c:v>
                </c:pt>
                <c:pt idx="22">
                  <c:v>Monash</c:v>
                </c:pt>
                <c:pt idx="23">
                  <c:v>Melton</c:v>
                </c:pt>
                <c:pt idx="24">
                  <c:v>Hobsons Bay</c:v>
                </c:pt>
                <c:pt idx="25">
                  <c:v>Hume</c:v>
                </c:pt>
                <c:pt idx="26">
                  <c:v>Darebin</c:v>
                </c:pt>
                <c:pt idx="27">
                  <c:v>Whittlesea</c:v>
                </c:pt>
                <c:pt idx="28">
                  <c:v>Moreland</c:v>
                </c:pt>
                <c:pt idx="29">
                  <c:v>Greater Dandenong</c:v>
                </c:pt>
                <c:pt idx="30">
                  <c:v>Brimbank</c:v>
                </c:pt>
              </c:strCache>
            </c:strRef>
          </c:cat>
          <c:val>
            <c:numRef>
              <c:f>'By Municipality'!$E$4:$E$34</c:f>
              <c:numCache>
                <c:formatCode>0</c:formatCode>
                <c:ptCount val="31"/>
                <c:pt idx="0" formatCode="0.0">
                  <c:v>23.287342531493703</c:v>
                </c:pt>
                <c:pt idx="1">
                  <c:v>22.792422571915406</c:v>
                </c:pt>
                <c:pt idx="2">
                  <c:v>22.06340333785834</c:v>
                </c:pt>
                <c:pt idx="3">
                  <c:v>21.345498295568476</c:v>
                </c:pt>
                <c:pt idx="4" formatCode="0.0">
                  <c:v>20.38127659574468</c:v>
                </c:pt>
                <c:pt idx="5">
                  <c:v>19.943764798737174</c:v>
                </c:pt>
                <c:pt idx="6">
                  <c:v>19.627350874896365</c:v>
                </c:pt>
                <c:pt idx="7" formatCode="0.0">
                  <c:v>19.531405782652044</c:v>
                </c:pt>
                <c:pt idx="8">
                  <c:v>17.011581545471806</c:v>
                </c:pt>
                <c:pt idx="9" formatCode="0.0">
                  <c:v>15.847665847665848</c:v>
                </c:pt>
                <c:pt idx="10">
                  <c:v>15.149119339394737</c:v>
                </c:pt>
                <c:pt idx="11" formatCode="0.0">
                  <c:v>14.61887281364716</c:v>
                </c:pt>
                <c:pt idx="12" formatCode="0.0">
                  <c:v>14.585835747426929</c:v>
                </c:pt>
                <c:pt idx="13">
                  <c:v>14.494500527346693</c:v>
                </c:pt>
                <c:pt idx="14" formatCode="0.0">
                  <c:v>14.432226294938724</c:v>
                </c:pt>
                <c:pt idx="15" formatCode="0.0">
                  <c:v>14.335369707183485</c:v>
                </c:pt>
                <c:pt idx="16">
                  <c:v>14.016830154857344</c:v>
                </c:pt>
                <c:pt idx="17">
                  <c:v>13.943070461969201</c:v>
                </c:pt>
                <c:pt idx="18">
                  <c:v>13.887472834106946</c:v>
                </c:pt>
                <c:pt idx="19">
                  <c:v>12.883331639049848</c:v>
                </c:pt>
                <c:pt idx="20" formatCode="0.0">
                  <c:v>12.742474916387961</c:v>
                </c:pt>
                <c:pt idx="21">
                  <c:v>12.543798177995797</c:v>
                </c:pt>
                <c:pt idx="22">
                  <c:v>12.400073228778909</c:v>
                </c:pt>
                <c:pt idx="23">
                  <c:v>12.359476694497404</c:v>
                </c:pt>
                <c:pt idx="24">
                  <c:v>12.086724771303032</c:v>
                </c:pt>
                <c:pt idx="25">
                  <c:v>11.568174577891048</c:v>
                </c:pt>
                <c:pt idx="26">
                  <c:v>11.514759964218268</c:v>
                </c:pt>
                <c:pt idx="27" formatCode="0.0">
                  <c:v>11.491202559255489</c:v>
                </c:pt>
                <c:pt idx="28">
                  <c:v>10.764474423833615</c:v>
                </c:pt>
                <c:pt idx="29">
                  <c:v>10.000429941098069</c:v>
                </c:pt>
                <c:pt idx="30">
                  <c:v>9.9209714072516366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4-4361-9742-DC62535BCC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55090176"/>
        <c:axId val="55133312"/>
      </c:barChart>
      <c:catAx>
        <c:axId val="55090176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55133312"/>
        <c:crosses val="autoZero"/>
        <c:auto val="1"/>
        <c:lblAlgn val="ctr"/>
        <c:lblOffset val="100"/>
        <c:noMultiLvlLbl val="0"/>
      </c:catAx>
      <c:valAx>
        <c:axId val="55133312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Per cent of Persons 65+ in Paid Work</a:t>
                </a:r>
              </a:p>
            </c:rich>
          </c:tx>
          <c:layout>
            <c:manualLayout>
              <c:xMode val="edge"/>
              <c:yMode val="edge"/>
              <c:x val="0.41340674132724586"/>
              <c:y val="4.3440765556479362E-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5509017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291872282578124"/>
          <c:y val="8.8902259737238601E-2"/>
          <c:w val="0.76365271763786102"/>
          <c:h val="0.8975223276108744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Municipality'!$S$4:$S$33</c:f>
              <c:strCache>
                <c:ptCount val="30"/>
                <c:pt idx="0">
                  <c:v>Port Phillip</c:v>
                </c:pt>
                <c:pt idx="1">
                  <c:v>Yarra</c:v>
                </c:pt>
                <c:pt idx="2">
                  <c:v>Glen Eira</c:v>
                </c:pt>
                <c:pt idx="3">
                  <c:v>Boroondara</c:v>
                </c:pt>
                <c:pt idx="4">
                  <c:v>Bayside</c:v>
                </c:pt>
                <c:pt idx="5">
                  <c:v>Nillumbik</c:v>
                </c:pt>
                <c:pt idx="6">
                  <c:v>Stonnington</c:v>
                </c:pt>
                <c:pt idx="7">
                  <c:v>Moonee Valley</c:v>
                </c:pt>
                <c:pt idx="8">
                  <c:v>Maribyrnong</c:v>
                </c:pt>
                <c:pt idx="9">
                  <c:v>Kingston</c:v>
                </c:pt>
                <c:pt idx="10">
                  <c:v>Knox</c:v>
                </c:pt>
                <c:pt idx="11">
                  <c:v>Frankston</c:v>
                </c:pt>
                <c:pt idx="12">
                  <c:v>Mornington Peninsula</c:v>
                </c:pt>
                <c:pt idx="13">
                  <c:v>Hobsons Bay</c:v>
                </c:pt>
                <c:pt idx="14">
                  <c:v>Maroondah</c:v>
                </c:pt>
                <c:pt idx="15">
                  <c:v>Yarra Ranges</c:v>
                </c:pt>
                <c:pt idx="16">
                  <c:v>Darebin</c:v>
                </c:pt>
                <c:pt idx="17">
                  <c:v>Moreland</c:v>
                </c:pt>
                <c:pt idx="18">
                  <c:v>Melbourne</c:v>
                </c:pt>
                <c:pt idx="19">
                  <c:v>Whittlesea</c:v>
                </c:pt>
                <c:pt idx="20">
                  <c:v>Casey</c:v>
                </c:pt>
                <c:pt idx="21">
                  <c:v>Hume</c:v>
                </c:pt>
                <c:pt idx="22">
                  <c:v>Whitehorse</c:v>
                </c:pt>
                <c:pt idx="23">
                  <c:v>Brimbank</c:v>
                </c:pt>
                <c:pt idx="24">
                  <c:v>Banyule</c:v>
                </c:pt>
                <c:pt idx="25">
                  <c:v>Greater Dandenong</c:v>
                </c:pt>
                <c:pt idx="26">
                  <c:v>Melton</c:v>
                </c:pt>
                <c:pt idx="27">
                  <c:v>Monash</c:v>
                </c:pt>
                <c:pt idx="28">
                  <c:v>Manningham</c:v>
                </c:pt>
                <c:pt idx="29">
                  <c:v>Cardinia</c:v>
                </c:pt>
              </c:strCache>
            </c:strRef>
          </c:cat>
          <c:val>
            <c:numRef>
              <c:f>'By Municipality'!$T$4:$T$33</c:f>
              <c:numCache>
                <c:formatCode>0.0</c:formatCode>
                <c:ptCount val="30"/>
                <c:pt idx="0">
                  <c:v>12.713920485381475</c:v>
                </c:pt>
                <c:pt idx="1">
                  <c:v>11.611825363071624</c:v>
                </c:pt>
                <c:pt idx="2">
                  <c:v>11.34498148821106</c:v>
                </c:pt>
                <c:pt idx="3">
                  <c:v>9.7017609051096407</c:v>
                </c:pt>
                <c:pt idx="4">
                  <c:v>9.2642491081021348</c:v>
                </c:pt>
                <c:pt idx="5">
                  <c:v>9.043910993981175</c:v>
                </c:pt>
                <c:pt idx="6">
                  <c:v>8.9747425503136906</c:v>
                </c:pt>
                <c:pt idx="7">
                  <c:v>8.7474921246210293</c:v>
                </c:pt>
                <c:pt idx="8">
                  <c:v>8.6299303556772706</c:v>
                </c:pt>
                <c:pt idx="9">
                  <c:v>8.4664553779283143</c:v>
                </c:pt>
                <c:pt idx="10">
                  <c:v>8.1035549662673958</c:v>
                </c:pt>
                <c:pt idx="11">
                  <c:v>8.0597244672025941</c:v>
                </c:pt>
                <c:pt idx="12">
                  <c:v>7.9147353228093396</c:v>
                </c:pt>
                <c:pt idx="13">
                  <c:v>7.797151567629343</c:v>
                </c:pt>
                <c:pt idx="14">
                  <c:v>7.7690353513552637</c:v>
                </c:pt>
                <c:pt idx="15">
                  <c:v>7.5428621363768524</c:v>
                </c:pt>
                <c:pt idx="16">
                  <c:v>7.5019459362297329</c:v>
                </c:pt>
                <c:pt idx="17">
                  <c:v>6.8344541398579564</c:v>
                </c:pt>
                <c:pt idx="18">
                  <c:v>6.6552988260960078</c:v>
                </c:pt>
                <c:pt idx="19">
                  <c:v>6.5001792199377153</c:v>
                </c:pt>
                <c:pt idx="20">
                  <c:v>6.272338112150134</c:v>
                </c:pt>
                <c:pt idx="21">
                  <c:v>6.2090786974681533</c:v>
                </c:pt>
                <c:pt idx="22">
                  <c:v>6.0396766238522801</c:v>
                </c:pt>
                <c:pt idx="23">
                  <c:v>5.5824604270695266</c:v>
                </c:pt>
                <c:pt idx="24">
                  <c:v>5.5587020287301314</c:v>
                </c:pt>
                <c:pt idx="25">
                  <c:v>5.4971567952812217</c:v>
                </c:pt>
                <c:pt idx="26">
                  <c:v>4.8240157015896035</c:v>
                </c:pt>
                <c:pt idx="27">
                  <c:v>4.3254807162137343</c:v>
                </c:pt>
                <c:pt idx="28">
                  <c:v>3.9091954214936404</c:v>
                </c:pt>
                <c:pt idx="29">
                  <c:v>3.6815722216409874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6-4AD4-AFE2-ED1449CB2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23264384"/>
        <c:axId val="123294848"/>
      </c:barChart>
      <c:catAx>
        <c:axId val="1232643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123294848"/>
        <c:crosses val="autoZero"/>
        <c:auto val="1"/>
        <c:lblAlgn val="ctr"/>
        <c:lblOffset val="100"/>
        <c:noMultiLvlLbl val="0"/>
      </c:catAx>
      <c:valAx>
        <c:axId val="123294848"/>
        <c:scaling>
          <c:orientation val="minMax"/>
        </c:scaling>
        <c:delete val="0"/>
        <c:axPos val="t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Change in Per cent of Persons 65+ in Paid Work: 2001</a:t>
                </a:r>
                <a:r>
                  <a:rPr lang="en-US" baseline="0"/>
                  <a:t> to 2021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1019207970109164"/>
              <c:y val="9.2493284896223596E-4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232643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6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503714913743605"/>
          <c:y val="2.1267653833115779E-2"/>
          <c:w val="0.78652115382597076"/>
          <c:h val="0.91104696862232437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'By Education Level'!$C$6</c:f>
              <c:strCache>
                <c:ptCount val="1"/>
                <c:pt idx="0">
                  <c:v>Males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3.5310414456207272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CC3-421E-BE54-DC0F7B029D3F}"/>
                </c:ext>
              </c:extLst>
            </c:dLbl>
            <c:dLbl>
              <c:idx val="1"/>
              <c:layout>
                <c:manualLayout>
                  <c:x val="-2.3540185641871172E-2"/>
                  <c:y val="0.109647972410731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C3-421E-BE54-DC0F7B029D3F}"/>
                </c:ext>
              </c:extLst>
            </c:dLbl>
            <c:dLbl>
              <c:idx val="2"/>
              <c:layout>
                <c:manualLayout>
                  <c:x val="-2.0768096165829298E-2"/>
                  <c:y val="0.105158636175000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Level'!$C$7:$C$9</c:f>
              <c:numCache>
                <c:formatCode>0</c:formatCode>
                <c:ptCount val="3"/>
                <c:pt idx="0">
                  <c:v>22.95774647887324</c:v>
                </c:pt>
                <c:pt idx="1">
                  <c:v>14.408338442673207</c:v>
                </c:pt>
                <c:pt idx="2">
                  <c:v>6.9554352353186175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C3-421E-BE54-DC0F7B029D3F}"/>
            </c:ext>
          </c:extLst>
        </c:ser>
        <c:ser>
          <c:idx val="1"/>
          <c:order val="1"/>
          <c:tx>
            <c:strRef>
              <c:f>'By Education Level'!$D$6</c:f>
              <c:strCache>
                <c:ptCount val="1"/>
                <c:pt idx="0">
                  <c:v>Females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3.0492030492030493E-2"/>
                  <c:y val="9.16905444126075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C3-421E-BE54-DC0F7B029D3F}"/>
                </c:ext>
              </c:extLst>
            </c:dLbl>
            <c:dLbl>
              <c:idx val="1"/>
              <c:layout>
                <c:manualLayout>
                  <c:x val="-2.4948024948024949E-2"/>
                  <c:y val="0.1031518624641834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CC3-421E-BE54-DC0F7B029D3F}"/>
                </c:ext>
              </c:extLst>
            </c:dLbl>
            <c:dLbl>
              <c:idx val="2"/>
              <c:layout>
                <c:manualLayout>
                  <c:x val="-1.663201663201664E-2"/>
                  <c:y val="0.114613180515759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C3-421E-BE54-DC0F7B029D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'By Education Level'!$B$7:$B$9</c:f>
              <c:strCache>
                <c:ptCount val="3"/>
                <c:pt idx="0">
                  <c:v>Degree</c:v>
                </c:pt>
                <c:pt idx="1">
                  <c:v>Years 10-12</c:v>
                </c:pt>
                <c:pt idx="2">
                  <c:v>Years 9 or below</c:v>
                </c:pt>
              </c:strCache>
            </c:strRef>
          </c:cat>
          <c:val>
            <c:numRef>
              <c:f>'By Education Level'!$D$7:$D$9</c:f>
              <c:numCache>
                <c:formatCode>0</c:formatCode>
                <c:ptCount val="3"/>
                <c:pt idx="0">
                  <c:v>15.606060606060607</c:v>
                </c:pt>
                <c:pt idx="1">
                  <c:v>6.9271332694151493</c:v>
                </c:pt>
                <c:pt idx="2">
                  <c:v>2.789585547290117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C3-421E-BE54-DC0F7B029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553472"/>
        <c:axId val="141198464"/>
        <c:axId val="54421248"/>
      </c:bar3DChart>
      <c:catAx>
        <c:axId val="126553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141198464"/>
        <c:crosses val="autoZero"/>
        <c:auto val="1"/>
        <c:lblAlgn val="ctr"/>
        <c:lblOffset val="100"/>
        <c:noMultiLvlLbl val="0"/>
      </c:catAx>
      <c:valAx>
        <c:axId val="141198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Per cent in Paid Work</a:t>
                </a:r>
              </a:p>
            </c:rich>
          </c:tx>
          <c:layout>
            <c:manualLayout>
              <c:xMode val="edge"/>
              <c:yMode val="edge"/>
              <c:x val="0.95233617627318512"/>
              <c:y val="0.28567440531251703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126553472"/>
        <c:crosses val="autoZero"/>
        <c:crossBetween val="between"/>
      </c:valAx>
      <c:serAx>
        <c:axId val="5442124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41198464"/>
        <c:crosses val="autoZero"/>
      </c:ser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trlProps/ctrlProp1.xml><?xml version="1.0" encoding="utf-8"?>
<formControlPr xmlns="http://schemas.microsoft.com/office/spreadsheetml/2009/9/main" objectType="Drop" dropLines="32" dropStyle="combo" dx="39" fmlaLink="$D$3" fmlaRange="$G$10:$G$41" sel="10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40106</xdr:colOff>
      <xdr:row>1</xdr:row>
      <xdr:rowOff>28575</xdr:rowOff>
    </xdr:from>
    <xdr:to>
      <xdr:col>12</xdr:col>
      <xdr:colOff>0</xdr:colOff>
      <xdr:row>34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18</xdr:col>
      <xdr:colOff>1</xdr:colOff>
      <xdr:row>1</xdr:row>
      <xdr:rowOff>4763</xdr:rowOff>
    </xdr:from>
    <xdr:to>
      <xdr:col>22</xdr:col>
      <xdr:colOff>123826</xdr:colOff>
      <xdr:row>34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66674</xdr:rowOff>
    </xdr:from>
    <xdr:to>
      <xdr:col>5</xdr:col>
      <xdr:colOff>15588</xdr:colOff>
      <xdr:row>31</xdr:row>
      <xdr:rowOff>90488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1371600</xdr:colOff>
          <xdr:row>1</xdr:row>
          <xdr:rowOff>146050</xdr:rowOff>
        </xdr:from>
        <xdr:to>
          <xdr:col>4</xdr:col>
          <xdr:colOff>406400</xdr:colOff>
          <xdr:row>3</xdr:row>
          <xdr:rowOff>69850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AU97"/>
  <sheetViews>
    <sheetView showGridLines="0" showRowColHeaders="0" zoomScaleNormal="100" workbookViewId="0">
      <selection activeCell="J39" sqref="J39"/>
    </sheetView>
  </sheetViews>
  <sheetFormatPr defaultColWidth="8.6328125" defaultRowHeight="12.5"/>
  <cols>
    <col min="1" max="1" width="3.08984375" style="15" customWidth="1"/>
    <col min="2" max="2" width="14.08984375" style="15" customWidth="1"/>
    <col min="3" max="5" width="7.6328125" style="15" customWidth="1"/>
    <col min="6" max="11" width="8.6328125" style="15"/>
    <col min="12" max="12" width="4.6328125" style="15" customWidth="1"/>
    <col min="13" max="13" width="0.81640625" style="15" customWidth="1"/>
    <col min="14" max="14" width="11.26953125" style="15" customWidth="1"/>
    <col min="15" max="17" width="9.08984375" style="15" customWidth="1"/>
    <col min="18" max="18" width="0.36328125" style="25" customWidth="1"/>
    <col min="19" max="19" width="13.08984375" style="15" customWidth="1"/>
    <col min="20" max="22" width="11.81640625" style="15" customWidth="1"/>
    <col min="23" max="23" width="2.26953125" style="25" customWidth="1"/>
    <col min="24" max="24" width="10.36328125" style="15" customWidth="1"/>
    <col min="25" max="27" width="8.6328125" style="15"/>
    <col min="28" max="28" width="2" style="15" customWidth="1"/>
    <col min="29" max="32" width="8.6328125" style="15"/>
    <col min="33" max="33" width="3.7265625" style="15" customWidth="1"/>
    <col min="34" max="37" width="8.6328125" style="15"/>
    <col min="38" max="38" width="3.90625" style="15" customWidth="1"/>
    <col min="39" max="42" width="8.6328125" style="15"/>
    <col min="43" max="43" width="4.26953125" style="15" customWidth="1"/>
    <col min="44" max="16384" width="8.6328125" style="15"/>
  </cols>
  <sheetData>
    <row r="1" spans="2:47" ht="18.5">
      <c r="B1" s="70" t="s">
        <v>47</v>
      </c>
      <c r="C1" s="70"/>
      <c r="D1" s="70"/>
      <c r="E1" s="70"/>
      <c r="F1" s="70"/>
      <c r="G1" s="70"/>
      <c r="H1" s="70"/>
      <c r="I1" s="70"/>
      <c r="J1" s="70"/>
      <c r="K1" s="70"/>
      <c r="L1" s="70"/>
      <c r="N1" s="69" t="s">
        <v>50</v>
      </c>
      <c r="O1" s="69"/>
      <c r="P1" s="69"/>
      <c r="Q1" s="69"/>
      <c r="S1" s="72" t="s">
        <v>46</v>
      </c>
      <c r="T1" s="72"/>
      <c r="U1" s="72"/>
      <c r="V1" s="72"/>
      <c r="W1" s="72"/>
      <c r="X1" s="72"/>
      <c r="Y1" s="72"/>
      <c r="Z1" s="72"/>
      <c r="AA1" s="72"/>
      <c r="AB1" s="72"/>
      <c r="AC1" s="72"/>
      <c r="AD1" s="28"/>
      <c r="AE1" s="28"/>
      <c r="AF1" s="28"/>
      <c r="AG1" s="28"/>
      <c r="AH1" s="28"/>
      <c r="AI1" s="26"/>
      <c r="AJ1" s="26"/>
      <c r="AM1" s="28"/>
      <c r="AN1" s="26"/>
      <c r="AO1" s="26"/>
    </row>
    <row r="2" spans="2:47" ht="13">
      <c r="B2" s="71" t="s">
        <v>43</v>
      </c>
      <c r="C2" s="71"/>
      <c r="D2" s="71"/>
      <c r="E2" s="71"/>
      <c r="N2" s="69"/>
      <c r="O2" s="69"/>
      <c r="P2" s="69"/>
      <c r="Q2" s="69"/>
      <c r="U2" s="26"/>
      <c r="V2" s="26"/>
      <c r="W2" s="27"/>
      <c r="X2" s="68" t="s">
        <v>41</v>
      </c>
      <c r="Y2" s="68"/>
      <c r="Z2" s="68"/>
      <c r="AA2" s="68"/>
      <c r="AB2" s="28"/>
      <c r="AC2" s="68" t="s">
        <v>42</v>
      </c>
      <c r="AD2" s="68"/>
      <c r="AE2" s="68"/>
      <c r="AF2" s="68"/>
      <c r="AG2" s="28"/>
      <c r="AH2" s="68" t="s">
        <v>44</v>
      </c>
      <c r="AI2" s="68"/>
      <c r="AJ2" s="68"/>
      <c r="AK2" s="68"/>
      <c r="AM2" s="68" t="s">
        <v>48</v>
      </c>
      <c r="AN2" s="68"/>
      <c r="AO2" s="68"/>
      <c r="AP2" s="68"/>
      <c r="AR2" s="68" t="s">
        <v>49</v>
      </c>
      <c r="AS2" s="68"/>
      <c r="AT2" s="68"/>
      <c r="AU2" s="68"/>
    </row>
    <row r="3" spans="2:47">
      <c r="C3" s="16" t="s">
        <v>0</v>
      </c>
      <c r="D3" s="16" t="s">
        <v>1</v>
      </c>
      <c r="E3" s="16" t="s">
        <v>3</v>
      </c>
      <c r="O3" s="16" t="s">
        <v>0</v>
      </c>
      <c r="P3" s="16" t="s">
        <v>1</v>
      </c>
      <c r="Q3" s="16" t="s">
        <v>3</v>
      </c>
      <c r="S3" s="29"/>
      <c r="T3" s="29"/>
      <c r="U3" s="56"/>
      <c r="V3" s="26"/>
      <c r="W3" s="27"/>
      <c r="X3" s="28"/>
      <c r="Y3" s="30" t="s">
        <v>0</v>
      </c>
      <c r="Z3" s="30" t="s">
        <v>1</v>
      </c>
      <c r="AA3" s="30" t="s">
        <v>3</v>
      </c>
      <c r="AB3" s="28"/>
      <c r="AC3" s="30"/>
      <c r="AD3" s="30" t="s">
        <v>0</v>
      </c>
      <c r="AE3" s="30" t="s">
        <v>1</v>
      </c>
      <c r="AF3" s="30" t="s">
        <v>3</v>
      </c>
      <c r="AG3" s="30"/>
      <c r="AH3" s="30"/>
      <c r="AI3" s="54" t="s">
        <v>0</v>
      </c>
      <c r="AJ3" s="54" t="s">
        <v>1</v>
      </c>
      <c r="AK3" s="55" t="s">
        <v>3</v>
      </c>
      <c r="AL3" s="55"/>
      <c r="AM3" s="30"/>
      <c r="AN3" s="54" t="s">
        <v>0</v>
      </c>
      <c r="AO3" s="54" t="s">
        <v>1</v>
      </c>
      <c r="AP3" s="55" t="s">
        <v>3</v>
      </c>
      <c r="AQ3" s="55"/>
      <c r="AR3" s="30"/>
      <c r="AS3" s="54" t="s">
        <v>0</v>
      </c>
      <c r="AT3" s="54" t="s">
        <v>1</v>
      </c>
      <c r="AU3" s="55" t="s">
        <v>3</v>
      </c>
    </row>
    <row r="4" spans="2:47">
      <c r="B4" s="14" t="s">
        <v>25</v>
      </c>
      <c r="C4" s="31">
        <v>30.798898071625345</v>
      </c>
      <c r="D4" s="31">
        <v>17.492029755579171</v>
      </c>
      <c r="E4" s="31">
        <v>23.287342531493703</v>
      </c>
      <c r="N4" s="14" t="s">
        <v>4</v>
      </c>
      <c r="O4" s="31">
        <v>3.2583335447194308</v>
      </c>
      <c r="P4" s="31">
        <v>6.4637581142395888</v>
      </c>
      <c r="Q4" s="31">
        <v>5.5587020287301314</v>
      </c>
      <c r="S4" s="57" t="s">
        <v>24</v>
      </c>
      <c r="T4" s="32">
        <v>12.713920485381475</v>
      </c>
      <c r="U4" s="56"/>
      <c r="V4" s="26"/>
      <c r="W4" s="27"/>
      <c r="X4" s="33" t="s">
        <v>4</v>
      </c>
      <c r="Y4" s="34">
        <v>16.506717850287909</v>
      </c>
      <c r="Z4" s="34">
        <v>4.9288486416558861</v>
      </c>
      <c r="AA4" s="34">
        <v>9.5904173106646056</v>
      </c>
      <c r="AB4" s="28"/>
      <c r="AC4" s="33" t="s">
        <v>4</v>
      </c>
      <c r="AD4" s="34">
        <v>17.478397486252945</v>
      </c>
      <c r="AE4" s="35">
        <v>7.3075339645944828</v>
      </c>
      <c r="AF4" s="34">
        <v>11.784026737351619</v>
      </c>
      <c r="AG4" s="28"/>
      <c r="AH4" s="36" t="s">
        <v>4</v>
      </c>
      <c r="AI4" s="34">
        <v>18.220768970571655</v>
      </c>
      <c r="AJ4" s="35">
        <v>10.363030190776069</v>
      </c>
      <c r="AK4" s="34">
        <v>13.906543956882086</v>
      </c>
      <c r="AM4" s="36" t="s">
        <v>4</v>
      </c>
      <c r="AN4" s="34">
        <v>19.76505139500734</v>
      </c>
      <c r="AO4" s="35">
        <v>11.392606755895475</v>
      </c>
      <c r="AP4" s="34">
        <v>15.149119339394737</v>
      </c>
      <c r="AR4" s="36" t="s">
        <v>4</v>
      </c>
      <c r="AS4" s="35">
        <f>AN4-Y4</f>
        <v>3.2583335447194308</v>
      </c>
      <c r="AT4" s="35">
        <f t="shared" ref="AT4:AU4" si="0">AO4-Z4</f>
        <v>6.4637581142395888</v>
      </c>
      <c r="AU4" s="35">
        <f t="shared" si="0"/>
        <v>5.5587020287301314</v>
      </c>
    </row>
    <row r="5" spans="2:47">
      <c r="B5" s="14" t="s">
        <v>20</v>
      </c>
      <c r="C5" s="19">
        <v>28.43343133137337</v>
      </c>
      <c r="D5" s="31">
        <v>17.641418983700863</v>
      </c>
      <c r="E5" s="19">
        <v>22.792422571915406</v>
      </c>
      <c r="N5" s="14" t="s">
        <v>5</v>
      </c>
      <c r="O5" s="31">
        <v>8.8254712363556038</v>
      </c>
      <c r="P5" s="31">
        <v>8.4205856395468324</v>
      </c>
      <c r="Q5" s="31">
        <v>9.2642491081021348</v>
      </c>
      <c r="S5" s="57" t="s">
        <v>29</v>
      </c>
      <c r="T5" s="32">
        <v>11.611825363071624</v>
      </c>
      <c r="U5" s="56"/>
      <c r="V5" s="26"/>
      <c r="W5" s="27"/>
      <c r="X5" s="33" t="s">
        <v>5</v>
      </c>
      <c r="Y5" s="34">
        <v>18.118511015446948</v>
      </c>
      <c r="Z5" s="34">
        <v>5.9171597633136095</v>
      </c>
      <c r="AA5" s="34">
        <v>10.679515690635039</v>
      </c>
      <c r="AB5" s="28"/>
      <c r="AC5" s="33" t="s">
        <v>5</v>
      </c>
      <c r="AD5" s="34">
        <v>24.493269379545101</v>
      </c>
      <c r="AE5" s="34">
        <v>10.197254585303957</v>
      </c>
      <c r="AF5" s="34">
        <v>16.303198519693364</v>
      </c>
      <c r="AG5" s="28"/>
      <c r="AH5" s="36" t="s">
        <v>5</v>
      </c>
      <c r="AI5" s="34">
        <v>26.51673640167364</v>
      </c>
      <c r="AJ5" s="34">
        <v>12.808388157894738</v>
      </c>
      <c r="AK5" s="34">
        <v>18.870856353591158</v>
      </c>
      <c r="AM5" s="36" t="s">
        <v>5</v>
      </c>
      <c r="AN5" s="34">
        <v>26.943982251802552</v>
      </c>
      <c r="AO5" s="34">
        <v>14.337745402860442</v>
      </c>
      <c r="AP5" s="34">
        <v>19.943764798737174</v>
      </c>
      <c r="AR5" s="36" t="s">
        <v>5</v>
      </c>
      <c r="AS5" s="35">
        <f t="shared" ref="AS5:AS33" si="1">AN5-Y5</f>
        <v>8.8254712363556038</v>
      </c>
      <c r="AT5" s="35">
        <f t="shared" ref="AT5:AT34" si="2">AO5-Z5</f>
        <v>8.4205856395468324</v>
      </c>
      <c r="AU5" s="35">
        <f t="shared" ref="AU5:AU34" si="3">AP5-AA5</f>
        <v>9.2642491081021348</v>
      </c>
    </row>
    <row r="6" spans="2:47">
      <c r="B6" s="14" t="s">
        <v>24</v>
      </c>
      <c r="C6" s="19">
        <v>26.934673366834172</v>
      </c>
      <c r="D6" s="19">
        <v>17.625515031283381</v>
      </c>
      <c r="E6" s="19">
        <v>22.06340333785834</v>
      </c>
      <c r="N6" s="14" t="s">
        <v>6</v>
      </c>
      <c r="O6" s="31">
        <v>8.9600374457381662</v>
      </c>
      <c r="P6" s="31">
        <v>9.1015369816137497</v>
      </c>
      <c r="Q6" s="31">
        <v>9.7017609051096407</v>
      </c>
      <c r="S6" s="57" t="s">
        <v>11</v>
      </c>
      <c r="T6" s="32">
        <v>11.34498148821106</v>
      </c>
      <c r="U6" s="56"/>
      <c r="V6" s="26"/>
      <c r="W6" s="27"/>
      <c r="X6" s="33" t="s">
        <v>6</v>
      </c>
      <c r="Y6" s="34">
        <v>18.118511015446948</v>
      </c>
      <c r="Z6" s="34">
        <v>5.9171597633136095</v>
      </c>
      <c r="AA6" s="34">
        <v>10.679515690635039</v>
      </c>
      <c r="AB6" s="28"/>
      <c r="AC6" s="33" t="s">
        <v>6</v>
      </c>
      <c r="AD6" s="34">
        <v>26.138063688822399</v>
      </c>
      <c r="AE6" s="34">
        <v>10.903771645449515</v>
      </c>
      <c r="AF6" s="34">
        <v>17.382413087934559</v>
      </c>
      <c r="AG6" s="28"/>
      <c r="AH6" s="36" t="s">
        <v>6</v>
      </c>
      <c r="AI6" s="34">
        <v>27.015649309050975</v>
      </c>
      <c r="AJ6" s="34">
        <v>13.957908073484901</v>
      </c>
      <c r="AK6" s="34">
        <v>19.627507163323781</v>
      </c>
      <c r="AM6" s="36" t="s">
        <v>6</v>
      </c>
      <c r="AN6" s="34">
        <v>27.078548461185115</v>
      </c>
      <c r="AO6" s="34">
        <v>15.018696744927359</v>
      </c>
      <c r="AP6" s="34">
        <v>20.38127659574468</v>
      </c>
      <c r="AR6" s="36" t="s">
        <v>6</v>
      </c>
      <c r="AS6" s="35">
        <f t="shared" si="1"/>
        <v>8.9600374457381662</v>
      </c>
      <c r="AT6" s="35">
        <f t="shared" si="2"/>
        <v>9.1015369816137497</v>
      </c>
      <c r="AU6" s="35">
        <f t="shared" si="3"/>
        <v>9.7017609051096407</v>
      </c>
    </row>
    <row r="7" spans="2:47">
      <c r="B7" s="14" t="s">
        <v>33</v>
      </c>
      <c r="C7" s="19">
        <v>25.750362243841856</v>
      </c>
      <c r="D7" s="19">
        <v>17.207855337351742</v>
      </c>
      <c r="E7" s="19">
        <v>21.345498295568476</v>
      </c>
      <c r="N7" s="14" t="s">
        <v>7</v>
      </c>
      <c r="O7" s="31">
        <v>6.76150413829148</v>
      </c>
      <c r="P7" s="31">
        <v>4.4068409777848263</v>
      </c>
      <c r="Q7" s="31">
        <v>5.5824604270695266</v>
      </c>
      <c r="S7" s="57" t="s">
        <v>6</v>
      </c>
      <c r="T7" s="32">
        <v>9.7017609051096407</v>
      </c>
      <c r="U7" s="56"/>
      <c r="V7" s="26"/>
      <c r="W7" s="27"/>
      <c r="X7" s="33" t="s">
        <v>7</v>
      </c>
      <c r="Y7" s="34">
        <v>6.7645074224021595</v>
      </c>
      <c r="Z7" s="34">
        <v>2.3246043971432573</v>
      </c>
      <c r="AA7" s="34">
        <v>4.33851098018211</v>
      </c>
      <c r="AB7" s="28"/>
      <c r="AC7" s="33" t="s">
        <v>7</v>
      </c>
      <c r="AD7" s="34">
        <v>10.866123925825418</v>
      </c>
      <c r="AE7" s="35">
        <v>3.7368156705173279</v>
      </c>
      <c r="AF7" s="35">
        <v>7.0908027022713966</v>
      </c>
      <c r="AG7" s="28"/>
      <c r="AH7" s="36" t="s">
        <v>7</v>
      </c>
      <c r="AI7" s="34">
        <v>11.650313798285158</v>
      </c>
      <c r="AJ7" s="35">
        <v>5.4128368292874542</v>
      </c>
      <c r="AK7" s="35">
        <v>8.3731759032137365</v>
      </c>
      <c r="AM7" s="36" t="s">
        <v>7</v>
      </c>
      <c r="AN7" s="34">
        <v>13.52601156069364</v>
      </c>
      <c r="AO7" s="35">
        <v>6.7314453749280831</v>
      </c>
      <c r="AP7" s="35">
        <v>9.9209714072516366</v>
      </c>
      <c r="AR7" s="36" t="s">
        <v>7</v>
      </c>
      <c r="AS7" s="35">
        <f t="shared" si="1"/>
        <v>6.76150413829148</v>
      </c>
      <c r="AT7" s="35">
        <f t="shared" si="2"/>
        <v>4.4068409777848263</v>
      </c>
      <c r="AU7" s="35">
        <f t="shared" si="3"/>
        <v>5.5824604270695266</v>
      </c>
    </row>
    <row r="8" spans="2:47">
      <c r="B8" s="14" t="s">
        <v>6</v>
      </c>
      <c r="C8" s="19">
        <v>27.078548461185115</v>
      </c>
      <c r="D8" s="31">
        <v>15.018696744927359</v>
      </c>
      <c r="E8" s="31">
        <v>20.38127659574468</v>
      </c>
      <c r="N8" s="14" t="s">
        <v>30</v>
      </c>
      <c r="O8" s="31">
        <v>2.8839052245401575</v>
      </c>
      <c r="P8" s="31">
        <v>4.0840857771494159</v>
      </c>
      <c r="Q8" s="31">
        <v>3.6815722216409874</v>
      </c>
      <c r="S8" s="57" t="s">
        <v>5</v>
      </c>
      <c r="T8" s="32">
        <v>9.2642491081021348</v>
      </c>
      <c r="U8" s="56"/>
      <c r="V8" s="26"/>
      <c r="W8" s="27"/>
      <c r="X8" s="33" t="s">
        <v>30</v>
      </c>
      <c r="Y8" s="34">
        <v>17.921774664331583</v>
      </c>
      <c r="Z8" s="34">
        <v>7.3984526112185689</v>
      </c>
      <c r="AA8" s="34">
        <v>12.16609362602486</v>
      </c>
      <c r="AB8" s="28"/>
      <c r="AC8" s="33" t="s">
        <v>30</v>
      </c>
      <c r="AD8" s="34">
        <v>19.857142857142858</v>
      </c>
      <c r="AE8" s="35">
        <v>9.4905611585208174</v>
      </c>
      <c r="AF8" s="34">
        <v>14.41563730147957</v>
      </c>
      <c r="AG8" s="28"/>
      <c r="AH8" s="36" t="s">
        <v>30</v>
      </c>
      <c r="AI8" s="34">
        <v>20.939294503691549</v>
      </c>
      <c r="AJ8" s="35">
        <v>10.500092267946115</v>
      </c>
      <c r="AK8" s="34">
        <v>15.364431486880466</v>
      </c>
      <c r="AM8" s="36" t="s">
        <v>30</v>
      </c>
      <c r="AN8" s="34">
        <v>20.80567988887174</v>
      </c>
      <c r="AO8" s="35">
        <v>11.482538388367985</v>
      </c>
      <c r="AP8" s="34">
        <v>15.847665847665848</v>
      </c>
      <c r="AR8" s="36" t="s">
        <v>30</v>
      </c>
      <c r="AS8" s="35">
        <f t="shared" si="1"/>
        <v>2.8839052245401575</v>
      </c>
      <c r="AT8" s="35">
        <f t="shared" si="2"/>
        <v>4.0840857771494159</v>
      </c>
      <c r="AU8" s="35">
        <f t="shared" si="3"/>
        <v>3.6815722216409874</v>
      </c>
    </row>
    <row r="9" spans="2:47">
      <c r="B9" s="14" t="s">
        <v>5</v>
      </c>
      <c r="C9" s="19">
        <v>26.943982251802552</v>
      </c>
      <c r="D9" s="19">
        <v>14.337745402860442</v>
      </c>
      <c r="E9" s="19">
        <v>19.943764798737174</v>
      </c>
      <c r="N9" s="14" t="s">
        <v>8</v>
      </c>
      <c r="O9" s="31">
        <v>6.9140733583760952</v>
      </c>
      <c r="P9" s="31">
        <v>5.4382714122718481</v>
      </c>
      <c r="Q9" s="31">
        <v>6.272338112150134</v>
      </c>
      <c r="S9" s="57" t="s">
        <v>33</v>
      </c>
      <c r="T9" s="32">
        <v>9.043910993981175</v>
      </c>
      <c r="U9" s="56"/>
      <c r="V9" s="26"/>
      <c r="W9" s="27"/>
      <c r="X9" s="33" t="s">
        <v>8</v>
      </c>
      <c r="Y9" s="34">
        <v>11.691648822269807</v>
      </c>
      <c r="Z9" s="34">
        <v>4.3305728088336783</v>
      </c>
      <c r="AA9" s="34">
        <v>7.615134721956812</v>
      </c>
      <c r="AB9" s="28"/>
      <c r="AC9" s="33" t="s">
        <v>8</v>
      </c>
      <c r="AD9" s="34">
        <v>15.945521215295965</v>
      </c>
      <c r="AE9" s="35">
        <v>6.1188189256492356</v>
      </c>
      <c r="AF9" s="34">
        <v>10.63062196353841</v>
      </c>
      <c r="AG9" s="28"/>
      <c r="AH9" s="36" t="s">
        <v>8</v>
      </c>
      <c r="AI9" s="34">
        <v>16.926925409338995</v>
      </c>
      <c r="AJ9" s="35">
        <v>7.9949990129630848</v>
      </c>
      <c r="AK9" s="34">
        <v>12.126977416058908</v>
      </c>
      <c r="AM9" s="36" t="s">
        <v>8</v>
      </c>
      <c r="AN9" s="34">
        <v>18.605722180645902</v>
      </c>
      <c r="AO9" s="35">
        <v>9.7688442211055264</v>
      </c>
      <c r="AP9" s="34">
        <v>13.887472834106946</v>
      </c>
      <c r="AR9" s="36" t="s">
        <v>8</v>
      </c>
      <c r="AS9" s="35">
        <f t="shared" si="1"/>
        <v>6.9140733583760952</v>
      </c>
      <c r="AT9" s="35">
        <f t="shared" si="2"/>
        <v>5.4382714122718481</v>
      </c>
      <c r="AU9" s="35">
        <f t="shared" si="3"/>
        <v>6.272338112150134</v>
      </c>
    </row>
    <row r="10" spans="2:47">
      <c r="B10" s="14" t="s">
        <v>11</v>
      </c>
      <c r="C10" s="19">
        <v>25.962671905697448</v>
      </c>
      <c r="D10" s="31">
        <v>14.563869042945749</v>
      </c>
      <c r="E10" s="19">
        <v>19.627350874896365</v>
      </c>
      <c r="N10" s="14" t="s">
        <v>9</v>
      </c>
      <c r="O10" s="31">
        <v>8.6663064994338175</v>
      </c>
      <c r="P10" s="31">
        <v>6.5531437363010561</v>
      </c>
      <c r="Q10" s="31">
        <v>7.5019459362297329</v>
      </c>
      <c r="S10" s="57" t="s">
        <v>25</v>
      </c>
      <c r="T10" s="32">
        <v>8.9747425503136906</v>
      </c>
      <c r="U10" s="56"/>
      <c r="V10" s="26"/>
      <c r="W10" s="27"/>
      <c r="X10" s="33" t="s">
        <v>9</v>
      </c>
      <c r="Y10" s="34">
        <v>6.0769230769230766</v>
      </c>
      <c r="Z10" s="34">
        <v>2.4016811768237769</v>
      </c>
      <c r="AA10" s="34">
        <v>4.0128140279885347</v>
      </c>
      <c r="AB10" s="28"/>
      <c r="AC10" s="33" t="s">
        <v>9</v>
      </c>
      <c r="AD10" s="35">
        <v>8.7940017791333069</v>
      </c>
      <c r="AE10" s="35">
        <v>3.6126739709801599</v>
      </c>
      <c r="AF10" s="35">
        <v>5.8777777777777773</v>
      </c>
      <c r="AG10" s="28"/>
      <c r="AH10" s="36" t="s">
        <v>9</v>
      </c>
      <c r="AI10" s="35">
        <v>11.48936170212766</v>
      </c>
      <c r="AJ10" s="35">
        <v>5.99247412982126</v>
      </c>
      <c r="AK10" s="35">
        <v>8.4146341463414647</v>
      </c>
      <c r="AM10" s="36" t="s">
        <v>9</v>
      </c>
      <c r="AN10" s="35">
        <v>14.743229576356894</v>
      </c>
      <c r="AO10" s="35">
        <v>8.954824913124833</v>
      </c>
      <c r="AP10" s="35">
        <v>11.514759964218268</v>
      </c>
      <c r="AR10" s="36" t="s">
        <v>9</v>
      </c>
      <c r="AS10" s="35">
        <f t="shared" si="1"/>
        <v>8.6663064994338175</v>
      </c>
      <c r="AT10" s="35">
        <f t="shared" si="2"/>
        <v>6.5531437363010561</v>
      </c>
      <c r="AU10" s="35">
        <f t="shared" si="3"/>
        <v>7.5019459362297329</v>
      </c>
    </row>
    <row r="11" spans="2:47">
      <c r="B11" s="14" t="s">
        <v>29</v>
      </c>
      <c r="C11" s="19">
        <v>24.754244861483468</v>
      </c>
      <c r="D11" s="31">
        <v>15.322290241267556</v>
      </c>
      <c r="E11" s="31">
        <v>19.531405782652044</v>
      </c>
      <c r="N11" s="14" t="s">
        <v>10</v>
      </c>
      <c r="O11" s="31">
        <v>8.9389554337775703</v>
      </c>
      <c r="P11" s="31">
        <v>7.131460015916133</v>
      </c>
      <c r="Q11" s="31">
        <v>8.0597244672025941</v>
      </c>
      <c r="S11" s="57" t="s">
        <v>22</v>
      </c>
      <c r="T11" s="32">
        <v>8.7474921246210293</v>
      </c>
      <c r="U11" s="56"/>
      <c r="V11" s="26"/>
      <c r="W11" s="27"/>
      <c r="X11" s="33" t="s">
        <v>10</v>
      </c>
      <c r="Y11" s="34">
        <v>8.663269306154449</v>
      </c>
      <c r="Z11" s="34">
        <v>3.7805782060785766</v>
      </c>
      <c r="AA11" s="34">
        <v>5.8833459947666071</v>
      </c>
      <c r="AB11" s="28"/>
      <c r="AC11" s="33" t="s">
        <v>10</v>
      </c>
      <c r="AD11" s="34">
        <v>15.028901734104046</v>
      </c>
      <c r="AE11" s="35">
        <v>7.1206718049004945</v>
      </c>
      <c r="AF11" s="34">
        <v>10.62576058412861</v>
      </c>
      <c r="AG11" s="28"/>
      <c r="AH11" s="36" t="s">
        <v>10</v>
      </c>
      <c r="AI11" s="34">
        <v>15.958451369216242</v>
      </c>
      <c r="AJ11" s="35">
        <v>9.5454545454545467</v>
      </c>
      <c r="AK11" s="34">
        <v>12.444208289054199</v>
      </c>
      <c r="AM11" s="36" t="s">
        <v>10</v>
      </c>
      <c r="AN11" s="34">
        <v>17.602224739932019</v>
      </c>
      <c r="AO11" s="35">
        <v>10.91203822199471</v>
      </c>
      <c r="AP11" s="34">
        <v>13.943070461969201</v>
      </c>
      <c r="AR11" s="36" t="s">
        <v>10</v>
      </c>
      <c r="AS11" s="35">
        <f t="shared" si="1"/>
        <v>8.9389554337775703</v>
      </c>
      <c r="AT11" s="35">
        <f t="shared" si="2"/>
        <v>7.131460015916133</v>
      </c>
      <c r="AU11" s="35">
        <f t="shared" si="3"/>
        <v>8.0597244672025941</v>
      </c>
    </row>
    <row r="12" spans="2:47">
      <c r="B12" s="14" t="s">
        <v>34</v>
      </c>
      <c r="C12" s="19">
        <v>21.474721369730254</v>
      </c>
      <c r="D12" s="31">
        <v>13.050956783487422</v>
      </c>
      <c r="E12" s="19">
        <v>17.011581545471806</v>
      </c>
      <c r="N12" s="14" t="s">
        <v>11</v>
      </c>
      <c r="O12" s="31">
        <v>12.976570543911683</v>
      </c>
      <c r="P12" s="31">
        <v>9.6166263592905636</v>
      </c>
      <c r="Q12" s="31">
        <v>11.34498148821106</v>
      </c>
      <c r="S12" s="57" t="s">
        <v>18</v>
      </c>
      <c r="T12" s="32">
        <v>8.6299303556772706</v>
      </c>
      <c r="U12" s="56"/>
      <c r="V12" s="26"/>
      <c r="W12" s="27"/>
      <c r="X12" s="33" t="s">
        <v>11</v>
      </c>
      <c r="Y12" s="34">
        <v>12.986101361785765</v>
      </c>
      <c r="Z12" s="34">
        <v>4.9472426836551859</v>
      </c>
      <c r="AA12" s="34">
        <v>8.2823693866853052</v>
      </c>
      <c r="AB12" s="28"/>
      <c r="AC12" s="33" t="s">
        <v>11</v>
      </c>
      <c r="AD12" s="34">
        <v>18.262150220913107</v>
      </c>
      <c r="AE12" s="35">
        <v>8.5616438356164384</v>
      </c>
      <c r="AF12" s="34">
        <v>12.657583809146928</v>
      </c>
      <c r="AG12" s="28"/>
      <c r="AH12" s="36" t="s">
        <v>11</v>
      </c>
      <c r="AI12" s="34">
        <v>23.403761318783374</v>
      </c>
      <c r="AJ12" s="35">
        <v>12.123098817041715</v>
      </c>
      <c r="AK12" s="34">
        <v>17.008960032215846</v>
      </c>
      <c r="AM12" s="36" t="s">
        <v>11</v>
      </c>
      <c r="AN12" s="34">
        <v>25.962671905697448</v>
      </c>
      <c r="AO12" s="35">
        <v>14.563869042945749</v>
      </c>
      <c r="AP12" s="34">
        <v>19.627350874896365</v>
      </c>
      <c r="AR12" s="36" t="s">
        <v>11</v>
      </c>
      <c r="AS12" s="35">
        <f t="shared" si="1"/>
        <v>12.976570543911683</v>
      </c>
      <c r="AT12" s="35">
        <f t="shared" si="2"/>
        <v>9.6166263592905636</v>
      </c>
      <c r="AU12" s="35">
        <f t="shared" si="3"/>
        <v>11.34498148821106</v>
      </c>
    </row>
    <row r="13" spans="2:47">
      <c r="B13" s="14" t="s">
        <v>30</v>
      </c>
      <c r="C13" s="19">
        <v>20.80567988887174</v>
      </c>
      <c r="D13" s="31">
        <v>11.482538388367985</v>
      </c>
      <c r="E13" s="31">
        <v>15.847665847665848</v>
      </c>
      <c r="N13" s="14" t="s">
        <v>12</v>
      </c>
      <c r="O13" s="31">
        <v>6.6665754378689401</v>
      </c>
      <c r="P13" s="31">
        <v>4.3297769288958721</v>
      </c>
      <c r="Q13" s="31">
        <v>5.4971567952812217</v>
      </c>
      <c r="S13" s="57" t="s">
        <v>15</v>
      </c>
      <c r="T13" s="32">
        <v>8.4664553779283143</v>
      </c>
      <c r="U13" s="56"/>
      <c r="V13" s="26"/>
      <c r="W13" s="27"/>
      <c r="X13" s="33" t="s">
        <v>12</v>
      </c>
      <c r="Y13" s="34">
        <v>7.0237902573231912</v>
      </c>
      <c r="Z13" s="34">
        <v>2.4864024864024863</v>
      </c>
      <c r="AA13" s="34">
        <v>4.5032731458168476</v>
      </c>
      <c r="AB13" s="28"/>
      <c r="AC13" s="33" t="s">
        <v>38</v>
      </c>
      <c r="AD13" s="34">
        <v>10.642875221462921</v>
      </c>
      <c r="AE13" s="35">
        <v>4.0466101694915251</v>
      </c>
      <c r="AF13" s="35">
        <v>7.0522431092146229</v>
      </c>
      <c r="AG13" s="28"/>
      <c r="AH13" s="36" t="s">
        <v>12</v>
      </c>
      <c r="AI13" s="34">
        <v>11.626893320257164</v>
      </c>
      <c r="AJ13" s="35">
        <v>6.0287256426676432</v>
      </c>
      <c r="AK13" s="35">
        <v>8.5965872344659466</v>
      </c>
      <c r="AM13" s="36" t="s">
        <v>12</v>
      </c>
      <c r="AN13" s="34">
        <v>13.690365695192131</v>
      </c>
      <c r="AO13" s="35">
        <v>6.8161794152983584</v>
      </c>
      <c r="AP13" s="35">
        <v>10.000429941098069</v>
      </c>
      <c r="AR13" s="36" t="s">
        <v>12</v>
      </c>
      <c r="AS13" s="35">
        <f t="shared" si="1"/>
        <v>6.6665754378689401</v>
      </c>
      <c r="AT13" s="35">
        <f t="shared" si="2"/>
        <v>4.3297769288958721</v>
      </c>
      <c r="AU13" s="35">
        <f t="shared" si="3"/>
        <v>5.4971567952812217</v>
      </c>
    </row>
    <row r="14" spans="2:47">
      <c r="B14" s="14" t="s">
        <v>4</v>
      </c>
      <c r="C14" s="19">
        <v>19.76505139500734</v>
      </c>
      <c r="D14" s="19">
        <v>11.392606755895475</v>
      </c>
      <c r="E14" s="19">
        <v>15.149119339394737</v>
      </c>
      <c r="N14" s="14" t="s">
        <v>13</v>
      </c>
      <c r="O14" s="31">
        <v>8.9653341827254849</v>
      </c>
      <c r="P14" s="31">
        <v>6.756898653911243</v>
      </c>
      <c r="Q14" s="31">
        <v>7.797151567629343</v>
      </c>
      <c r="S14" s="57" t="s">
        <v>16</v>
      </c>
      <c r="T14" s="32">
        <v>8.1035549662673958</v>
      </c>
      <c r="U14" s="56"/>
      <c r="V14" s="26"/>
      <c r="W14" s="27"/>
      <c r="X14" s="33" t="s">
        <v>13</v>
      </c>
      <c r="Y14" s="34">
        <v>6.6422466422466426</v>
      </c>
      <c r="Z14" s="34">
        <v>2.4224806201550391</v>
      </c>
      <c r="AA14" s="34">
        <v>4.2895732036736893</v>
      </c>
      <c r="AB14" s="28"/>
      <c r="AC14" s="33" t="s">
        <v>13</v>
      </c>
      <c r="AD14" s="34">
        <v>11.999152003391988</v>
      </c>
      <c r="AE14" s="35">
        <v>4.7717484926787259</v>
      </c>
      <c r="AF14" s="35">
        <v>8.0117848317810303</v>
      </c>
      <c r="AG14" s="26"/>
      <c r="AH14" s="37" t="s">
        <v>13</v>
      </c>
      <c r="AI14" s="34">
        <v>13.603553581343697</v>
      </c>
      <c r="AJ14" s="35">
        <v>7.2626534890685841</v>
      </c>
      <c r="AK14" s="35">
        <v>10.046380652642041</v>
      </c>
      <c r="AM14" s="37" t="s">
        <v>13</v>
      </c>
      <c r="AN14" s="34">
        <v>15.607580824972128</v>
      </c>
      <c r="AO14" s="35">
        <v>9.1793792740662816</v>
      </c>
      <c r="AP14" s="35">
        <v>12.086724771303032</v>
      </c>
      <c r="AR14" s="37" t="s">
        <v>13</v>
      </c>
      <c r="AS14" s="35">
        <f t="shared" si="1"/>
        <v>8.9653341827254849</v>
      </c>
      <c r="AT14" s="35">
        <f t="shared" si="2"/>
        <v>6.756898653911243</v>
      </c>
      <c r="AU14" s="35">
        <f t="shared" si="3"/>
        <v>7.797151567629343</v>
      </c>
    </row>
    <row r="15" spans="2:47">
      <c r="B15" s="14" t="s">
        <v>15</v>
      </c>
      <c r="C15" s="19">
        <v>18.950532044513039</v>
      </c>
      <c r="D15" s="31">
        <v>11.17285945072698</v>
      </c>
      <c r="E15" s="31">
        <v>14.61887281364716</v>
      </c>
      <c r="N15" s="14" t="s">
        <v>14</v>
      </c>
      <c r="O15" s="31">
        <v>6.8907845883634593</v>
      </c>
      <c r="P15" s="31">
        <v>5.5841852083460246</v>
      </c>
      <c r="Q15" s="31">
        <v>6.2090786974681533</v>
      </c>
      <c r="S15" s="57" t="s">
        <v>10</v>
      </c>
      <c r="T15" s="32">
        <v>8.0597244672025941</v>
      </c>
      <c r="U15" s="56"/>
      <c r="V15" s="26"/>
      <c r="W15" s="27"/>
      <c r="X15" s="33" t="s">
        <v>14</v>
      </c>
      <c r="Y15" s="34">
        <v>8.0198537095088831</v>
      </c>
      <c r="Z15" s="34">
        <v>3.0447625539650081</v>
      </c>
      <c r="AA15" s="34">
        <v>5.3590958804228945</v>
      </c>
      <c r="AB15" s="28"/>
      <c r="AC15" s="33" t="s">
        <v>14</v>
      </c>
      <c r="AD15" s="34">
        <v>13.078895761049933</v>
      </c>
      <c r="AE15" s="35">
        <v>5.4525477269605824</v>
      </c>
      <c r="AF15" s="35">
        <v>9.0869877785765638</v>
      </c>
      <c r="AG15" s="28"/>
      <c r="AH15" s="36" t="s">
        <v>14</v>
      </c>
      <c r="AI15" s="34">
        <v>14.207774494203228</v>
      </c>
      <c r="AJ15" s="35">
        <v>7.3290555444154801</v>
      </c>
      <c r="AK15" s="35">
        <v>10.53276505061268</v>
      </c>
      <c r="AM15" s="36" t="s">
        <v>14</v>
      </c>
      <c r="AN15" s="34">
        <v>14.910638297872342</v>
      </c>
      <c r="AO15" s="35">
        <v>8.6289477623110322</v>
      </c>
      <c r="AP15" s="35">
        <v>11.568174577891048</v>
      </c>
      <c r="AR15" s="36" t="s">
        <v>14</v>
      </c>
      <c r="AS15" s="35">
        <f t="shared" si="1"/>
        <v>6.8907845883634593</v>
      </c>
      <c r="AT15" s="35">
        <f t="shared" si="2"/>
        <v>5.5841852083460246</v>
      </c>
      <c r="AU15" s="35">
        <f t="shared" si="3"/>
        <v>6.2090786974681533</v>
      </c>
    </row>
    <row r="16" spans="2:47">
      <c r="B16" s="14" t="s">
        <v>32</v>
      </c>
      <c r="C16" s="31">
        <v>18.753483658474789</v>
      </c>
      <c r="D16" s="31">
        <v>10.966379158598837</v>
      </c>
      <c r="E16" s="31">
        <v>14.585835747426929</v>
      </c>
      <c r="N16" s="14" t="s">
        <v>15</v>
      </c>
      <c r="O16" s="31">
        <v>8.9806607763673263</v>
      </c>
      <c r="P16" s="31">
        <v>7.8284452268929918</v>
      </c>
      <c r="Q16" s="31">
        <v>8.4664553779283143</v>
      </c>
      <c r="S16" s="57" t="s">
        <v>32</v>
      </c>
      <c r="T16" s="32">
        <v>7.9147353228093396</v>
      </c>
      <c r="U16" s="56"/>
      <c r="V16" s="26"/>
      <c r="W16" s="27"/>
      <c r="X16" s="33" t="s">
        <v>15</v>
      </c>
      <c r="Y16" s="34">
        <v>9.9698712681457131</v>
      </c>
      <c r="Z16" s="34">
        <v>3.3444142238339878</v>
      </c>
      <c r="AA16" s="34">
        <v>6.1524174357188457</v>
      </c>
      <c r="AB16" s="28"/>
      <c r="AC16" s="33" t="s">
        <v>15</v>
      </c>
      <c r="AD16" s="34">
        <v>15.286898482075573</v>
      </c>
      <c r="AE16" s="35">
        <v>6.4944897787498945</v>
      </c>
      <c r="AF16" s="34">
        <v>10.351341140914244</v>
      </c>
      <c r="AG16" s="28"/>
      <c r="AH16" s="36" t="s">
        <v>15</v>
      </c>
      <c r="AI16" s="34">
        <v>17.283833696372763</v>
      </c>
      <c r="AJ16" s="35">
        <v>9.2337917485265226</v>
      </c>
      <c r="AK16" s="34">
        <v>12.798419636852723</v>
      </c>
      <c r="AM16" s="36" t="s">
        <v>15</v>
      </c>
      <c r="AN16" s="34">
        <v>18.950532044513039</v>
      </c>
      <c r="AO16" s="35">
        <v>11.17285945072698</v>
      </c>
      <c r="AP16" s="34">
        <v>14.61887281364716</v>
      </c>
      <c r="AR16" s="36" t="s">
        <v>15</v>
      </c>
      <c r="AS16" s="35">
        <f t="shared" si="1"/>
        <v>8.9806607763673263</v>
      </c>
      <c r="AT16" s="35">
        <f t="shared" si="2"/>
        <v>7.8284452268929918</v>
      </c>
      <c r="AU16" s="35">
        <f t="shared" si="3"/>
        <v>8.4664553779283143</v>
      </c>
    </row>
    <row r="17" spans="2:47">
      <c r="B17" s="14" t="s">
        <v>17</v>
      </c>
      <c r="C17" s="19">
        <v>19.282735613010843</v>
      </c>
      <c r="D17" s="19">
        <v>10.550899848880341</v>
      </c>
      <c r="E17" s="19">
        <v>14.494500527346693</v>
      </c>
      <c r="N17" s="14" t="s">
        <v>16</v>
      </c>
      <c r="O17" s="31">
        <v>8.5861892270727846</v>
      </c>
      <c r="P17" s="31">
        <v>7.2332893241964475</v>
      </c>
      <c r="Q17" s="31">
        <v>8.1035549662673958</v>
      </c>
      <c r="S17" s="57" t="s">
        <v>13</v>
      </c>
      <c r="T17" s="32">
        <v>7.797151567629343</v>
      </c>
      <c r="U17" s="56"/>
      <c r="V17" s="26"/>
      <c r="W17" s="27"/>
      <c r="X17" s="33" t="s">
        <v>16</v>
      </c>
      <c r="Y17" s="34">
        <v>10.321100917431194</v>
      </c>
      <c r="Z17" s="34">
        <v>3.4467188440698378</v>
      </c>
      <c r="AA17" s="34">
        <v>6.3286713286713283</v>
      </c>
      <c r="AB17" s="28"/>
      <c r="AC17" s="33" t="s">
        <v>16</v>
      </c>
      <c r="AD17" s="34">
        <v>17.094443060054822</v>
      </c>
      <c r="AE17" s="35">
        <v>6.8845047266748862</v>
      </c>
      <c r="AF17" s="34">
        <v>11.49904268498705</v>
      </c>
      <c r="AG17" s="28"/>
      <c r="AH17" s="36" t="s">
        <v>16</v>
      </c>
      <c r="AI17" s="34">
        <v>18.113022113022112</v>
      </c>
      <c r="AJ17" s="35">
        <v>9.2732034702897366</v>
      </c>
      <c r="AK17" s="34">
        <v>13.284495466118729</v>
      </c>
      <c r="AM17" s="36" t="s">
        <v>16</v>
      </c>
      <c r="AN17" s="34">
        <v>18.907290144503978</v>
      </c>
      <c r="AO17" s="35">
        <v>10.680008168266285</v>
      </c>
      <c r="AP17" s="34">
        <v>14.432226294938724</v>
      </c>
      <c r="AR17" s="36" t="s">
        <v>16</v>
      </c>
      <c r="AS17" s="35">
        <f t="shared" si="1"/>
        <v>8.5861892270727846</v>
      </c>
      <c r="AT17" s="35">
        <f t="shared" si="2"/>
        <v>7.2332893241964475</v>
      </c>
      <c r="AU17" s="35">
        <f t="shared" si="3"/>
        <v>8.1035549662673958</v>
      </c>
    </row>
    <row r="18" spans="2:47">
      <c r="B18" s="14" t="s">
        <v>16</v>
      </c>
      <c r="C18" s="19">
        <v>18.907290144503978</v>
      </c>
      <c r="D18" s="31">
        <v>10.680008168266285</v>
      </c>
      <c r="E18" s="31">
        <v>14.432226294938724</v>
      </c>
      <c r="N18" s="14" t="s">
        <v>17</v>
      </c>
      <c r="O18" s="31">
        <v>3.3447715806729441</v>
      </c>
      <c r="P18" s="31">
        <v>4.7456839950421212</v>
      </c>
      <c r="Q18" s="31">
        <v>3.9091954214936404</v>
      </c>
      <c r="S18" s="57" t="s">
        <v>19</v>
      </c>
      <c r="T18" s="32">
        <v>7.7690353513552637</v>
      </c>
      <c r="U18" s="56"/>
      <c r="V18" s="26"/>
      <c r="W18" s="27"/>
      <c r="X18" s="33" t="s">
        <v>17</v>
      </c>
      <c r="Y18" s="34">
        <v>15.937964032337899</v>
      </c>
      <c r="Z18" s="34">
        <v>5.8052158538382201</v>
      </c>
      <c r="AA18" s="34">
        <v>10.585305105853053</v>
      </c>
      <c r="AB18" s="28"/>
      <c r="AC18" s="33" t="s">
        <v>17</v>
      </c>
      <c r="AD18" s="34">
        <v>20.817328211694409</v>
      </c>
      <c r="AE18" s="34">
        <v>9.4608532583216132</v>
      </c>
      <c r="AF18" s="34">
        <v>14.77267055946499</v>
      </c>
      <c r="AG18" s="28"/>
      <c r="AH18" s="36" t="s">
        <v>17</v>
      </c>
      <c r="AI18" s="34">
        <v>19.313304721030043</v>
      </c>
      <c r="AJ18" s="34">
        <v>10.102604577742699</v>
      </c>
      <c r="AK18" s="34">
        <v>14.275227773219914</v>
      </c>
      <c r="AM18" s="36" t="s">
        <v>17</v>
      </c>
      <c r="AN18" s="34">
        <v>19.282735613010843</v>
      </c>
      <c r="AO18" s="34">
        <v>10.550899848880341</v>
      </c>
      <c r="AP18" s="34">
        <v>14.494500527346693</v>
      </c>
      <c r="AR18" s="36" t="s">
        <v>17</v>
      </c>
      <c r="AS18" s="35">
        <f t="shared" si="1"/>
        <v>3.3447715806729441</v>
      </c>
      <c r="AT18" s="35">
        <f t="shared" si="2"/>
        <v>4.7456839950421212</v>
      </c>
      <c r="AU18" s="35">
        <f t="shared" si="3"/>
        <v>3.9091954214936404</v>
      </c>
    </row>
    <row r="19" spans="2:47">
      <c r="B19" s="14" t="s">
        <v>19</v>
      </c>
      <c r="C19" s="19">
        <v>18.488803736079511</v>
      </c>
      <c r="D19" s="31">
        <v>11.074551095233618</v>
      </c>
      <c r="E19" s="31">
        <v>14.335369707183485</v>
      </c>
      <c r="N19" s="14" t="s">
        <v>18</v>
      </c>
      <c r="O19" s="31">
        <v>10.978143798858852</v>
      </c>
      <c r="P19" s="31">
        <v>6.4517362563647982</v>
      </c>
      <c r="Q19" s="31">
        <v>8.6299303556772706</v>
      </c>
      <c r="S19" s="57" t="s">
        <v>34</v>
      </c>
      <c r="T19" s="32">
        <v>7.5428621363768524</v>
      </c>
      <c r="U19" s="56"/>
      <c r="V19" s="26"/>
      <c r="W19" s="27"/>
      <c r="X19" s="33" t="s">
        <v>18</v>
      </c>
      <c r="Y19" s="34">
        <v>5.722415428390768</v>
      </c>
      <c r="Z19" s="34">
        <v>2.5586353944562901</v>
      </c>
      <c r="AA19" s="34">
        <v>3.9138678223185264</v>
      </c>
      <c r="AB19" s="28"/>
      <c r="AC19" s="33" t="s">
        <v>18</v>
      </c>
      <c r="AD19" s="34">
        <v>10.4</v>
      </c>
      <c r="AE19" s="35">
        <v>3.6687048360200114</v>
      </c>
      <c r="AF19" s="35">
        <v>6.6584273134558929</v>
      </c>
      <c r="AG19" s="28"/>
      <c r="AH19" s="36" t="s">
        <v>18</v>
      </c>
      <c r="AI19" s="34">
        <v>12.963540043627297</v>
      </c>
      <c r="AJ19" s="35">
        <v>7.1392405063291147</v>
      </c>
      <c r="AK19" s="35">
        <v>9.7336494212801572</v>
      </c>
      <c r="AM19" s="36" t="s">
        <v>18</v>
      </c>
      <c r="AN19" s="34">
        <v>16.70055922724962</v>
      </c>
      <c r="AO19" s="35">
        <v>9.0103716508210887</v>
      </c>
      <c r="AP19" s="35">
        <v>12.543798177995797</v>
      </c>
      <c r="AR19" s="36" t="s">
        <v>18</v>
      </c>
      <c r="AS19" s="35">
        <f t="shared" si="1"/>
        <v>10.978143798858852</v>
      </c>
      <c r="AT19" s="35">
        <f t="shared" si="2"/>
        <v>6.4517362563647982</v>
      </c>
      <c r="AU19" s="35">
        <f t="shared" si="3"/>
        <v>8.6299303556772706</v>
      </c>
    </row>
    <row r="20" spans="2:47">
      <c r="B20" s="14" t="s">
        <v>22</v>
      </c>
      <c r="C20" s="19">
        <v>18.564882083379906</v>
      </c>
      <c r="D20" s="31">
        <v>10.362787356321839</v>
      </c>
      <c r="E20" s="19">
        <v>14.016830154857344</v>
      </c>
      <c r="N20" s="14" t="s">
        <v>19</v>
      </c>
      <c r="O20" s="31">
        <v>7.5210618005956391</v>
      </c>
      <c r="P20" s="31">
        <v>7.6438222705455026</v>
      </c>
      <c r="Q20" s="31">
        <v>7.7690353513552637</v>
      </c>
      <c r="S20" s="57" t="s">
        <v>9</v>
      </c>
      <c r="T20" s="32">
        <v>7.5019459362297329</v>
      </c>
      <c r="U20" s="56"/>
      <c r="V20" s="26"/>
      <c r="W20" s="27"/>
      <c r="X20" s="33" t="s">
        <v>19</v>
      </c>
      <c r="Y20" s="34">
        <v>10.967741935483872</v>
      </c>
      <c r="Z20" s="34">
        <v>3.4307288246881154</v>
      </c>
      <c r="AA20" s="34">
        <v>6.5663343558282214</v>
      </c>
      <c r="AB20" s="28"/>
      <c r="AC20" s="33" t="s">
        <v>19</v>
      </c>
      <c r="AD20" s="34">
        <v>17.481840193704599</v>
      </c>
      <c r="AE20" s="35">
        <v>7.8409374220892545</v>
      </c>
      <c r="AF20" s="34">
        <v>12.041921643103327</v>
      </c>
      <c r="AG20" s="28"/>
      <c r="AH20" s="36" t="s">
        <v>19</v>
      </c>
      <c r="AI20" s="34">
        <v>18.128491620111731</v>
      </c>
      <c r="AJ20" s="35">
        <v>9.6739596739596738</v>
      </c>
      <c r="AK20" s="34">
        <v>13.340208687211842</v>
      </c>
      <c r="AM20" s="36" t="s">
        <v>19</v>
      </c>
      <c r="AN20" s="34">
        <v>18.488803736079511</v>
      </c>
      <c r="AO20" s="35">
        <v>11.074551095233618</v>
      </c>
      <c r="AP20" s="34">
        <v>14.335369707183485</v>
      </c>
      <c r="AR20" s="36" t="s">
        <v>19</v>
      </c>
      <c r="AS20" s="35">
        <f t="shared" si="1"/>
        <v>7.5210618005956391</v>
      </c>
      <c r="AT20" s="35">
        <f t="shared" si="2"/>
        <v>7.6438222705455026</v>
      </c>
      <c r="AU20" s="35">
        <f t="shared" si="3"/>
        <v>7.7690353513552637</v>
      </c>
    </row>
    <row r="21" spans="2:47">
      <c r="B21" s="14" t="s">
        <v>10</v>
      </c>
      <c r="C21" s="19">
        <v>17.602224739932019</v>
      </c>
      <c r="D21" s="31">
        <v>10.91203822199471</v>
      </c>
      <c r="E21" s="19">
        <v>13.943070461969201</v>
      </c>
      <c r="N21" s="14" t="s">
        <v>20</v>
      </c>
      <c r="O21" s="31">
        <v>5.1720404440832013</v>
      </c>
      <c r="P21" s="31">
        <v>7.6935023170341967</v>
      </c>
      <c r="Q21" s="31">
        <v>6.6552988260960078</v>
      </c>
      <c r="S21" s="57" t="s">
        <v>23</v>
      </c>
      <c r="T21" s="32">
        <v>6.8344541398579564</v>
      </c>
      <c r="U21" s="56"/>
      <c r="V21" s="26"/>
      <c r="W21" s="27"/>
      <c r="X21" s="33" t="s">
        <v>20</v>
      </c>
      <c r="Y21" s="34">
        <v>23.261390887290169</v>
      </c>
      <c r="Z21" s="34">
        <v>9.9479166666666661</v>
      </c>
      <c r="AA21" s="34">
        <v>16.137123745819398</v>
      </c>
      <c r="AB21" s="28"/>
      <c r="AC21" s="33" t="s">
        <v>20</v>
      </c>
      <c r="AD21" s="34">
        <v>32.328767123287669</v>
      </c>
      <c r="AE21" s="34">
        <v>15.551537070524413</v>
      </c>
      <c r="AF21" s="34">
        <v>23.609022556390975</v>
      </c>
      <c r="AG21" s="28"/>
      <c r="AH21" s="36" t="s">
        <v>20</v>
      </c>
      <c r="AI21" s="34">
        <v>31.401921989824761</v>
      </c>
      <c r="AJ21" s="34">
        <v>18.390804597701148</v>
      </c>
      <c r="AK21" s="34">
        <v>24.633947939262473</v>
      </c>
      <c r="AM21" s="36" t="s">
        <v>20</v>
      </c>
      <c r="AN21" s="34">
        <v>28.43343133137337</v>
      </c>
      <c r="AO21" s="34">
        <v>17.641418983700863</v>
      </c>
      <c r="AP21" s="34">
        <v>22.792422571915406</v>
      </c>
      <c r="AR21" s="36" t="s">
        <v>20</v>
      </c>
      <c r="AS21" s="35">
        <f t="shared" si="1"/>
        <v>5.1720404440832013</v>
      </c>
      <c r="AT21" s="35">
        <f t="shared" si="2"/>
        <v>7.6935023170341967</v>
      </c>
      <c r="AU21" s="35">
        <f t="shared" si="3"/>
        <v>6.6552988260960078</v>
      </c>
    </row>
    <row r="22" spans="2:47">
      <c r="B22" s="14" t="s">
        <v>8</v>
      </c>
      <c r="C22" s="19">
        <v>18.605722180645902</v>
      </c>
      <c r="D22" s="31">
        <v>9.7688442211055264</v>
      </c>
      <c r="E22" s="19">
        <v>13.887472834106946</v>
      </c>
      <c r="N22" s="14" t="s">
        <v>31</v>
      </c>
      <c r="O22" s="31">
        <v>4.3034294686482575</v>
      </c>
      <c r="P22" s="31">
        <v>4.727111096941174</v>
      </c>
      <c r="Q22" s="31">
        <v>4.8240157015896035</v>
      </c>
      <c r="S22" s="57" t="s">
        <v>20</v>
      </c>
      <c r="T22" s="32">
        <v>6.6552988260960078</v>
      </c>
      <c r="U22" s="56"/>
      <c r="V22" s="26"/>
      <c r="W22" s="27"/>
      <c r="X22" s="33" t="s">
        <v>31</v>
      </c>
      <c r="Y22" s="34">
        <v>11.80061037639878</v>
      </c>
      <c r="Z22" s="34">
        <v>4.241948153967007</v>
      </c>
      <c r="AA22" s="34">
        <v>7.5354609929078009</v>
      </c>
      <c r="AB22" s="28"/>
      <c r="AC22" s="33" t="s">
        <v>31</v>
      </c>
      <c r="AD22" s="34">
        <v>14.574638844301765</v>
      </c>
      <c r="AE22" s="35">
        <v>5.1873198847262252</v>
      </c>
      <c r="AF22" s="35">
        <v>9.6279422930903564</v>
      </c>
      <c r="AG22" s="28"/>
      <c r="AH22" s="36" t="s">
        <v>31</v>
      </c>
      <c r="AI22" s="34">
        <v>14.69836903124386</v>
      </c>
      <c r="AJ22" s="35">
        <v>7.3775004587997799</v>
      </c>
      <c r="AK22" s="35">
        <v>10.939132086221631</v>
      </c>
      <c r="AM22" s="36" t="s">
        <v>31</v>
      </c>
      <c r="AN22" s="34">
        <v>16.104039845047037</v>
      </c>
      <c r="AO22" s="35">
        <v>8.969059250908181</v>
      </c>
      <c r="AP22" s="35">
        <v>12.359476694497404</v>
      </c>
      <c r="AR22" s="36" t="s">
        <v>31</v>
      </c>
      <c r="AS22" s="35">
        <f t="shared" si="1"/>
        <v>4.3034294686482575</v>
      </c>
      <c r="AT22" s="35">
        <f t="shared" si="2"/>
        <v>4.727111096941174</v>
      </c>
      <c r="AU22" s="35">
        <f t="shared" si="3"/>
        <v>4.8240157015896035</v>
      </c>
    </row>
    <row r="23" spans="2:47">
      <c r="B23" s="14" t="s">
        <v>26</v>
      </c>
      <c r="C23" s="19">
        <v>17.035536159600998</v>
      </c>
      <c r="D23" s="19">
        <v>9.6888302656034533</v>
      </c>
      <c r="E23" s="19">
        <v>12.883331639049848</v>
      </c>
      <c r="N23" s="14" t="s">
        <v>21</v>
      </c>
      <c r="O23" s="31">
        <v>3.8752992876870493</v>
      </c>
      <c r="P23" s="31">
        <v>4.8010555243395512</v>
      </c>
      <c r="Q23" s="31">
        <v>4.3254807162137343</v>
      </c>
      <c r="S23" s="57" t="s">
        <v>27</v>
      </c>
      <c r="T23" s="32">
        <v>6.5001792199377153</v>
      </c>
      <c r="U23" s="56"/>
      <c r="V23" s="26"/>
      <c r="W23" s="27"/>
      <c r="X23" s="33" t="s">
        <v>21</v>
      </c>
      <c r="Y23" s="34">
        <v>12.297867957565146</v>
      </c>
      <c r="Z23" s="34">
        <v>4.5336787564766841</v>
      </c>
      <c r="AA23" s="34">
        <v>8.0745925125651752</v>
      </c>
      <c r="AB23" s="28"/>
      <c r="AC23" s="33" t="s">
        <v>21</v>
      </c>
      <c r="AD23" s="34">
        <v>15.744507729861676</v>
      </c>
      <c r="AE23" s="35">
        <v>7.640994542146756</v>
      </c>
      <c r="AF23" s="34">
        <v>11.311783568611551</v>
      </c>
      <c r="AG23" s="28"/>
      <c r="AH23" s="36" t="s">
        <v>21</v>
      </c>
      <c r="AI23" s="34">
        <v>15.213753232922562</v>
      </c>
      <c r="AJ23" s="35">
        <v>8.437461338611902</v>
      </c>
      <c r="AK23" s="34">
        <v>11.470096550782982</v>
      </c>
      <c r="AM23" s="36" t="s">
        <v>21</v>
      </c>
      <c r="AN23" s="34">
        <v>16.173167245252195</v>
      </c>
      <c r="AO23" s="35">
        <v>9.3347342808162352</v>
      </c>
      <c r="AP23" s="34">
        <v>12.400073228778909</v>
      </c>
      <c r="AR23" s="36" t="s">
        <v>21</v>
      </c>
      <c r="AS23" s="35">
        <f t="shared" si="1"/>
        <v>3.8752992876870493</v>
      </c>
      <c r="AT23" s="35">
        <f t="shared" si="2"/>
        <v>4.8010555243395512</v>
      </c>
      <c r="AU23" s="35">
        <f t="shared" si="3"/>
        <v>4.3254807162137343</v>
      </c>
    </row>
    <row r="24" spans="2:47">
      <c r="B24" s="14" t="s">
        <v>28</v>
      </c>
      <c r="C24" s="19">
        <v>17.093058811538071</v>
      </c>
      <c r="D24" s="31">
        <v>8.9036783883442752</v>
      </c>
      <c r="E24" s="31">
        <v>12.742474916387961</v>
      </c>
      <c r="N24" s="14" t="s">
        <v>22</v>
      </c>
      <c r="O24" s="31">
        <v>10.042822026342495</v>
      </c>
      <c r="P24" s="31">
        <v>7.6230613289245781</v>
      </c>
      <c r="Q24" s="31">
        <v>8.7474921246210293</v>
      </c>
      <c r="S24" s="57" t="s">
        <v>8</v>
      </c>
      <c r="T24" s="32">
        <v>6.272338112150134</v>
      </c>
      <c r="U24" s="56"/>
      <c r="V24" s="26"/>
      <c r="W24" s="27"/>
      <c r="X24" s="33" t="s">
        <v>22</v>
      </c>
      <c r="Y24" s="34">
        <v>8.522060057037411</v>
      </c>
      <c r="Z24" s="34">
        <v>2.7397260273972601</v>
      </c>
      <c r="AA24" s="34">
        <v>5.2693380302363133</v>
      </c>
      <c r="AB24" s="28"/>
      <c r="AC24" s="33" t="s">
        <v>22</v>
      </c>
      <c r="AD24" s="34">
        <v>13.460401891252955</v>
      </c>
      <c r="AE24" s="35">
        <v>5.7059168131224371</v>
      </c>
      <c r="AF24" s="35">
        <v>9.1354636345814555</v>
      </c>
      <c r="AG24" s="28"/>
      <c r="AH24" s="36" t="s">
        <v>22</v>
      </c>
      <c r="AI24" s="34">
        <v>16.318986004753103</v>
      </c>
      <c r="AJ24" s="35">
        <v>8.5370950888192265</v>
      </c>
      <c r="AK24" s="35">
        <v>12.002567394094994</v>
      </c>
      <c r="AM24" s="36" t="s">
        <v>22</v>
      </c>
      <c r="AN24" s="34">
        <v>18.564882083379906</v>
      </c>
      <c r="AO24" s="35">
        <v>10.362787356321839</v>
      </c>
      <c r="AP24" s="35">
        <v>14.016830154857344</v>
      </c>
      <c r="AR24" s="36" t="s">
        <v>22</v>
      </c>
      <c r="AS24" s="35">
        <f t="shared" si="1"/>
        <v>10.042822026342495</v>
      </c>
      <c r="AT24" s="35">
        <f t="shared" si="2"/>
        <v>7.6230613289245781</v>
      </c>
      <c r="AU24" s="35">
        <f t="shared" si="3"/>
        <v>8.7474921246210293</v>
      </c>
    </row>
    <row r="25" spans="2:47">
      <c r="B25" s="14" t="s">
        <v>18</v>
      </c>
      <c r="C25" s="19">
        <v>16.70055922724962</v>
      </c>
      <c r="D25" s="31">
        <v>9.0103716508210887</v>
      </c>
      <c r="E25" s="19">
        <v>12.543798177995797</v>
      </c>
      <c r="N25" s="14" t="s">
        <v>23</v>
      </c>
      <c r="O25" s="31">
        <v>8.4066592237498909</v>
      </c>
      <c r="P25" s="31">
        <v>5.7716894495647804</v>
      </c>
      <c r="Q25" s="31">
        <v>6.8344541398579564</v>
      </c>
      <c r="S25" s="57" t="s">
        <v>14</v>
      </c>
      <c r="T25" s="32">
        <v>6.2090786974681533</v>
      </c>
      <c r="U25" s="56"/>
      <c r="V25" s="26"/>
      <c r="W25" s="27"/>
      <c r="X25" s="33" t="s">
        <v>23</v>
      </c>
      <c r="Y25" s="34">
        <v>5.7931658746322698</v>
      </c>
      <c r="Z25" s="34">
        <v>2.4168351405991548</v>
      </c>
      <c r="AA25" s="34">
        <v>3.9300202839756588</v>
      </c>
      <c r="AB25" s="28"/>
      <c r="AC25" s="33" t="s">
        <v>23</v>
      </c>
      <c r="AD25" s="35">
        <v>8.7235781852154624</v>
      </c>
      <c r="AE25" s="35">
        <v>3.9257294429708227</v>
      </c>
      <c r="AF25" s="35">
        <v>5.9930559049967291</v>
      </c>
      <c r="AG25" s="28"/>
      <c r="AH25" s="36" t="s">
        <v>23</v>
      </c>
      <c r="AI25" s="35">
        <v>11.604095563139932</v>
      </c>
      <c r="AJ25" s="35">
        <v>6.0664866689166388</v>
      </c>
      <c r="AK25" s="35">
        <v>8.4273744369642074</v>
      </c>
      <c r="AM25" s="36" t="s">
        <v>23</v>
      </c>
      <c r="AN25" s="35">
        <v>14.19982509838216</v>
      </c>
      <c r="AO25" s="35">
        <v>8.1885245901639347</v>
      </c>
      <c r="AP25" s="35">
        <v>10.764474423833615</v>
      </c>
      <c r="AR25" s="36" t="s">
        <v>23</v>
      </c>
      <c r="AS25" s="35">
        <f t="shared" si="1"/>
        <v>8.4066592237498909</v>
      </c>
      <c r="AT25" s="35">
        <f t="shared" si="2"/>
        <v>5.7716894495647804</v>
      </c>
      <c r="AU25" s="35">
        <f t="shared" si="3"/>
        <v>6.8344541398579564</v>
      </c>
    </row>
    <row r="26" spans="2:47">
      <c r="B26" s="14" t="s">
        <v>21</v>
      </c>
      <c r="C26" s="19">
        <v>16.173167245252195</v>
      </c>
      <c r="D26" s="19">
        <v>9.3347342808162352</v>
      </c>
      <c r="E26" s="19">
        <v>12.400073228778909</v>
      </c>
      <c r="N26" s="14" t="s">
        <v>32</v>
      </c>
      <c r="O26" s="31">
        <v>8.5907470261267314</v>
      </c>
      <c r="P26" s="31">
        <v>7.295083742962543</v>
      </c>
      <c r="Q26" s="31">
        <v>7.9147353228093396</v>
      </c>
      <c r="S26" s="57" t="s">
        <v>26</v>
      </c>
      <c r="T26" s="32">
        <v>6.0396766238522801</v>
      </c>
      <c r="U26" s="56"/>
      <c r="V26" s="26"/>
      <c r="W26" s="27"/>
      <c r="X26" s="33" t="s">
        <v>37</v>
      </c>
      <c r="Y26" s="34">
        <v>10.162736632348057</v>
      </c>
      <c r="Z26" s="34">
        <v>3.671295415636294</v>
      </c>
      <c r="AA26" s="34">
        <v>6.6711004246175891</v>
      </c>
      <c r="AB26" s="28"/>
      <c r="AC26" s="33" t="s">
        <v>37</v>
      </c>
      <c r="AD26" s="34">
        <v>15.548965936739659</v>
      </c>
      <c r="AE26" s="35">
        <v>7.2133087848500796</v>
      </c>
      <c r="AF26" s="34">
        <v>11.078984485190409</v>
      </c>
      <c r="AG26" s="28"/>
      <c r="AH26" s="36" t="s">
        <v>32</v>
      </c>
      <c r="AI26" s="34">
        <v>16.842951691717698</v>
      </c>
      <c r="AJ26" s="35">
        <v>9.4453567833871901</v>
      </c>
      <c r="AK26" s="34">
        <v>12.861708806574967</v>
      </c>
      <c r="AM26" s="36" t="s">
        <v>32</v>
      </c>
      <c r="AN26" s="34">
        <v>18.753483658474789</v>
      </c>
      <c r="AO26" s="35">
        <v>10.966379158598837</v>
      </c>
      <c r="AP26" s="34">
        <v>14.585835747426929</v>
      </c>
      <c r="AR26" s="36" t="s">
        <v>32</v>
      </c>
      <c r="AS26" s="35">
        <f t="shared" si="1"/>
        <v>8.5907470261267314</v>
      </c>
      <c r="AT26" s="35">
        <f t="shared" si="2"/>
        <v>7.295083742962543</v>
      </c>
      <c r="AU26" s="35">
        <f t="shared" si="3"/>
        <v>7.9147353228093396</v>
      </c>
    </row>
    <row r="27" spans="2:47">
      <c r="B27" s="14" t="s">
        <v>31</v>
      </c>
      <c r="C27" s="19">
        <v>16.104039845047037</v>
      </c>
      <c r="D27" s="31">
        <v>8.969059250908181</v>
      </c>
      <c r="E27" s="19">
        <v>12.359476694497404</v>
      </c>
      <c r="N27" s="14" t="s">
        <v>33</v>
      </c>
      <c r="O27" s="31">
        <v>6.862319593422967</v>
      </c>
      <c r="P27" s="31">
        <v>9.9606314916474759</v>
      </c>
      <c r="Q27" s="31">
        <v>9.043910993981175</v>
      </c>
      <c r="S27" s="57" t="s">
        <v>7</v>
      </c>
      <c r="T27" s="32">
        <v>5.5824604270695266</v>
      </c>
      <c r="U27" s="56"/>
      <c r="V27" s="26"/>
      <c r="W27" s="27"/>
      <c r="X27" s="33" t="s">
        <v>33</v>
      </c>
      <c r="Y27" s="34">
        <v>18.888042650418889</v>
      </c>
      <c r="Z27" s="34">
        <v>7.2472238457042666</v>
      </c>
      <c r="AA27" s="34">
        <v>12.301587301587301</v>
      </c>
      <c r="AB27" s="28"/>
      <c r="AC27" s="33" t="s">
        <v>33</v>
      </c>
      <c r="AD27" s="34">
        <v>27.896341463414636</v>
      </c>
      <c r="AE27" s="34">
        <v>13.950126490784243</v>
      </c>
      <c r="AF27" s="34">
        <v>20.738267482841774</v>
      </c>
      <c r="AG27" s="28"/>
      <c r="AH27" s="36" t="s">
        <v>33</v>
      </c>
      <c r="AI27" s="34">
        <v>27.36182956711135</v>
      </c>
      <c r="AJ27" s="34">
        <v>16.198091307712147</v>
      </c>
      <c r="AK27" s="34">
        <v>21.595124536301007</v>
      </c>
      <c r="AM27" s="36" t="s">
        <v>33</v>
      </c>
      <c r="AN27" s="34">
        <v>25.750362243841856</v>
      </c>
      <c r="AO27" s="34">
        <v>17.207855337351742</v>
      </c>
      <c r="AP27" s="34">
        <v>21.345498295568476</v>
      </c>
      <c r="AR27" s="36" t="s">
        <v>33</v>
      </c>
      <c r="AS27" s="35">
        <f t="shared" si="1"/>
        <v>6.862319593422967</v>
      </c>
      <c r="AT27" s="35">
        <f t="shared" si="2"/>
        <v>9.9606314916474759</v>
      </c>
      <c r="AU27" s="35">
        <f t="shared" si="3"/>
        <v>9.043910993981175</v>
      </c>
    </row>
    <row r="28" spans="2:47">
      <c r="B28" s="14" t="s">
        <v>13</v>
      </c>
      <c r="C28" s="19">
        <v>15.607580824972128</v>
      </c>
      <c r="D28" s="31">
        <v>9.1793792740662816</v>
      </c>
      <c r="E28" s="19">
        <v>12.086724771303032</v>
      </c>
      <c r="N28" s="14" t="s">
        <v>24</v>
      </c>
      <c r="O28" s="31">
        <v>13.159634846032938</v>
      </c>
      <c r="P28" s="31">
        <v>11.776136527749383</v>
      </c>
      <c r="Q28" s="31">
        <v>12.713920485381475</v>
      </c>
      <c r="S28" s="57" t="s">
        <v>4</v>
      </c>
      <c r="T28" s="32">
        <v>5.5587020287301314</v>
      </c>
      <c r="U28" s="56"/>
      <c r="V28" s="26"/>
      <c r="W28" s="27"/>
      <c r="X28" s="33" t="s">
        <v>24</v>
      </c>
      <c r="Y28" s="34">
        <v>13.775038520801234</v>
      </c>
      <c r="Z28" s="34">
        <v>5.8493785035339991</v>
      </c>
      <c r="AA28" s="34">
        <v>9.3494828524768643</v>
      </c>
      <c r="AB28" s="28"/>
      <c r="AC28" s="33" t="s">
        <v>24</v>
      </c>
      <c r="AD28" s="34">
        <v>23.88903159517082</v>
      </c>
      <c r="AE28" s="34">
        <v>12.599373644904844</v>
      </c>
      <c r="AF28" s="34">
        <v>18.063152660367976</v>
      </c>
      <c r="AG28" s="28"/>
      <c r="AH28" s="36" t="s">
        <v>24</v>
      </c>
      <c r="AI28" s="34">
        <v>26.840178934526232</v>
      </c>
      <c r="AJ28" s="34">
        <v>15.43141592920354</v>
      </c>
      <c r="AK28" s="34">
        <v>20.851887705711519</v>
      </c>
      <c r="AM28" s="36" t="s">
        <v>24</v>
      </c>
      <c r="AN28" s="34">
        <v>26.934673366834172</v>
      </c>
      <c r="AO28" s="34">
        <v>17.625515031283381</v>
      </c>
      <c r="AP28" s="34">
        <v>22.06340333785834</v>
      </c>
      <c r="AR28" s="36" t="s">
        <v>24</v>
      </c>
      <c r="AS28" s="35">
        <f t="shared" si="1"/>
        <v>13.159634846032938</v>
      </c>
      <c r="AT28" s="35">
        <f t="shared" si="2"/>
        <v>11.776136527749383</v>
      </c>
      <c r="AU28" s="35">
        <f t="shared" si="3"/>
        <v>12.713920485381475</v>
      </c>
    </row>
    <row r="29" spans="2:47">
      <c r="B29" s="14" t="s">
        <v>14</v>
      </c>
      <c r="C29" s="19">
        <v>14.910638297872342</v>
      </c>
      <c r="D29" s="19">
        <v>8.6289477623110322</v>
      </c>
      <c r="E29" s="19">
        <v>11.568174577891048</v>
      </c>
      <c r="N29" s="14" t="s">
        <v>25</v>
      </c>
      <c r="O29" s="31">
        <v>7.3288086835895889</v>
      </c>
      <c r="P29" s="31">
        <v>9.5578024248001157</v>
      </c>
      <c r="Q29" s="31">
        <v>8.9747425503136906</v>
      </c>
      <c r="S29" s="57" t="s">
        <v>12</v>
      </c>
      <c r="T29" s="32">
        <v>5.4971567952812217</v>
      </c>
      <c r="U29" s="56"/>
      <c r="V29" s="26"/>
      <c r="W29" s="27"/>
      <c r="X29" s="33" t="s">
        <v>25</v>
      </c>
      <c r="Y29" s="34">
        <v>23.470089388035756</v>
      </c>
      <c r="Z29" s="34">
        <v>7.9342273307790547</v>
      </c>
      <c r="AA29" s="34">
        <v>14.312599981180012</v>
      </c>
      <c r="AB29" s="28"/>
      <c r="AC29" s="33" t="s">
        <v>25</v>
      </c>
      <c r="AD29" s="34">
        <v>29.938558927574011</v>
      </c>
      <c r="AE29" s="34">
        <v>13.10324656332261</v>
      </c>
      <c r="AF29" s="34">
        <v>20.509460234253417</v>
      </c>
      <c r="AG29" s="28"/>
      <c r="AH29" s="36" t="s">
        <v>25</v>
      </c>
      <c r="AI29" s="34">
        <v>31.245093421259224</v>
      </c>
      <c r="AJ29" s="34">
        <v>15.552523874488402</v>
      </c>
      <c r="AK29" s="34">
        <v>22.489431006999791</v>
      </c>
      <c r="AM29" s="36" t="s">
        <v>25</v>
      </c>
      <c r="AN29" s="34">
        <v>30.798898071625345</v>
      </c>
      <c r="AO29" s="34">
        <v>17.492029755579171</v>
      </c>
      <c r="AP29" s="34">
        <v>23.287342531493703</v>
      </c>
      <c r="AR29" s="36" t="s">
        <v>25</v>
      </c>
      <c r="AS29" s="35">
        <f t="shared" si="1"/>
        <v>7.3288086835895889</v>
      </c>
      <c r="AT29" s="35">
        <f t="shared" si="2"/>
        <v>9.5578024248001157</v>
      </c>
      <c r="AU29" s="35">
        <f t="shared" si="3"/>
        <v>8.9747425503136906</v>
      </c>
    </row>
    <row r="30" spans="2:47">
      <c r="B30" s="14" t="s">
        <v>9</v>
      </c>
      <c r="C30" s="19">
        <v>14.743229576356894</v>
      </c>
      <c r="D30" s="31">
        <v>8.954824913124833</v>
      </c>
      <c r="E30" s="19">
        <v>11.514759964218268</v>
      </c>
      <c r="N30" s="14" t="s">
        <v>26</v>
      </c>
      <c r="O30" s="31">
        <v>6.3784030305577559</v>
      </c>
      <c r="P30" s="31">
        <v>5.5891977625409783</v>
      </c>
      <c r="Q30" s="31">
        <v>6.0396766238522801</v>
      </c>
      <c r="S30" s="57" t="s">
        <v>31</v>
      </c>
      <c r="T30" s="32">
        <v>4.8240157015896035</v>
      </c>
      <c r="U30" s="56"/>
      <c r="V30" s="26"/>
      <c r="W30" s="27"/>
      <c r="X30" s="33" t="s">
        <v>26</v>
      </c>
      <c r="Y30" s="34">
        <v>10.657133129043242</v>
      </c>
      <c r="Z30" s="34">
        <v>4.099632503062475</v>
      </c>
      <c r="AA30" s="34">
        <v>6.8436550151975677</v>
      </c>
      <c r="AB30" s="28"/>
      <c r="AC30" s="33" t="s">
        <v>26</v>
      </c>
      <c r="AD30" s="34">
        <v>15.964997569275644</v>
      </c>
      <c r="AE30" s="35">
        <v>7.5625363583478764</v>
      </c>
      <c r="AF30" s="34">
        <v>11.157798394142365</v>
      </c>
      <c r="AG30" s="28"/>
      <c r="AH30" s="36" t="s">
        <v>26</v>
      </c>
      <c r="AI30" s="34">
        <v>16.314358389614945</v>
      </c>
      <c r="AJ30" s="35">
        <v>8.9920619038089526</v>
      </c>
      <c r="AK30" s="34">
        <v>12.141531234609994</v>
      </c>
      <c r="AM30" s="36" t="s">
        <v>26</v>
      </c>
      <c r="AN30" s="34">
        <v>17.035536159600998</v>
      </c>
      <c r="AO30" s="35">
        <v>9.6888302656034533</v>
      </c>
      <c r="AP30" s="34">
        <v>12.883331639049848</v>
      </c>
      <c r="AR30" s="36" t="s">
        <v>26</v>
      </c>
      <c r="AS30" s="35">
        <f t="shared" si="1"/>
        <v>6.3784030305577559</v>
      </c>
      <c r="AT30" s="35">
        <f t="shared" si="2"/>
        <v>5.5891977625409783</v>
      </c>
      <c r="AU30" s="35">
        <f t="shared" si="3"/>
        <v>6.0396766238522801</v>
      </c>
    </row>
    <row r="31" spans="2:47">
      <c r="B31" s="14" t="s">
        <v>27</v>
      </c>
      <c r="C31" s="19">
        <v>15.192368338063703</v>
      </c>
      <c r="D31" s="31">
        <v>8.3243389098758769</v>
      </c>
      <c r="E31" s="31">
        <v>11.491202559255489</v>
      </c>
      <c r="N31" s="14" t="s">
        <v>27</v>
      </c>
      <c r="O31" s="31">
        <v>7.8949350215060781</v>
      </c>
      <c r="P31" s="31">
        <v>5.4254573759795068</v>
      </c>
      <c r="Q31" s="31">
        <v>6.5001792199377153</v>
      </c>
      <c r="S31" s="57" t="s">
        <v>21</v>
      </c>
      <c r="T31" s="32">
        <v>4.3254807162137343</v>
      </c>
      <c r="U31" s="56"/>
      <c r="V31" s="26"/>
      <c r="W31" s="27"/>
      <c r="X31" s="33" t="s">
        <v>27</v>
      </c>
      <c r="Y31" s="34">
        <v>7.2974333165576253</v>
      </c>
      <c r="Z31" s="34">
        <v>2.8988815338963705</v>
      </c>
      <c r="AA31" s="34">
        <v>4.9910233393177741</v>
      </c>
      <c r="AB31" s="28"/>
      <c r="AC31" s="33" t="s">
        <v>27</v>
      </c>
      <c r="AD31" s="34">
        <v>11.212589574258818</v>
      </c>
      <c r="AE31" s="35">
        <v>4.1165294490183664</v>
      </c>
      <c r="AF31" s="35">
        <v>7.4806821209698908</v>
      </c>
      <c r="AG31" s="28"/>
      <c r="AH31" s="36" t="s">
        <v>27</v>
      </c>
      <c r="AI31" s="34">
        <v>12.493827160493828</v>
      </c>
      <c r="AJ31" s="35">
        <v>6.1480770907822446</v>
      </c>
      <c r="AK31" s="35">
        <v>9.1266901278014441</v>
      </c>
      <c r="AM31" s="36" t="s">
        <v>27</v>
      </c>
      <c r="AN31" s="34">
        <v>15.192368338063703</v>
      </c>
      <c r="AO31" s="35">
        <v>8.3243389098758769</v>
      </c>
      <c r="AP31" s="35">
        <v>11.491202559255489</v>
      </c>
      <c r="AR31" s="36" t="s">
        <v>27</v>
      </c>
      <c r="AS31" s="35">
        <f t="shared" si="1"/>
        <v>7.8949350215060781</v>
      </c>
      <c r="AT31" s="35">
        <f t="shared" si="2"/>
        <v>5.4254573759795068</v>
      </c>
      <c r="AU31" s="35">
        <f t="shared" si="3"/>
        <v>6.5001792199377153</v>
      </c>
    </row>
    <row r="32" spans="2:47">
      <c r="B32" s="14" t="s">
        <v>23</v>
      </c>
      <c r="C32" s="19">
        <v>14.19982509838216</v>
      </c>
      <c r="D32" s="19">
        <v>8.1885245901639347</v>
      </c>
      <c r="E32" s="19">
        <v>10.764474423833615</v>
      </c>
      <c r="N32" s="14" t="s">
        <v>29</v>
      </c>
      <c r="O32" s="31">
        <v>13.197453757432633</v>
      </c>
      <c r="P32" s="31">
        <v>10.262952327463683</v>
      </c>
      <c r="Q32" s="31">
        <v>11.611825363071624</v>
      </c>
      <c r="S32" s="57" t="s">
        <v>17</v>
      </c>
      <c r="T32" s="32">
        <v>3.9091954214936404</v>
      </c>
      <c r="U32" s="56"/>
      <c r="V32" s="26"/>
      <c r="W32" s="27"/>
      <c r="X32" s="33" t="s">
        <v>29</v>
      </c>
      <c r="Y32" s="34">
        <v>11.556791104050834</v>
      </c>
      <c r="Z32" s="34">
        <v>5.0593379138038728</v>
      </c>
      <c r="AA32" s="34">
        <v>7.91958041958042</v>
      </c>
      <c r="AB32" s="28"/>
      <c r="AC32" s="33" t="s">
        <v>29</v>
      </c>
      <c r="AD32" s="34">
        <v>19.194312796208532</v>
      </c>
      <c r="AE32" s="34">
        <v>11.064891846921796</v>
      </c>
      <c r="AF32" s="34">
        <v>14.72560975609756</v>
      </c>
      <c r="AG32" s="28"/>
      <c r="AH32" s="36" t="s">
        <v>29</v>
      </c>
      <c r="AI32" s="34">
        <v>24.782608695652176</v>
      </c>
      <c r="AJ32" s="34">
        <v>15.222272114952851</v>
      </c>
      <c r="AK32" s="34">
        <v>19.481636162633585</v>
      </c>
      <c r="AM32" s="36" t="s">
        <v>29</v>
      </c>
      <c r="AN32" s="34">
        <v>24.754244861483468</v>
      </c>
      <c r="AO32" s="34">
        <v>15.322290241267556</v>
      </c>
      <c r="AP32" s="34">
        <v>19.531405782652044</v>
      </c>
      <c r="AR32" s="36" t="s">
        <v>29</v>
      </c>
      <c r="AS32" s="35">
        <f t="shared" si="1"/>
        <v>13.197453757432633</v>
      </c>
      <c r="AT32" s="35">
        <f t="shared" si="2"/>
        <v>10.262952327463683</v>
      </c>
      <c r="AU32" s="35">
        <f t="shared" si="3"/>
        <v>11.611825363071624</v>
      </c>
    </row>
    <row r="33" spans="2:47">
      <c r="B33" s="14" t="s">
        <v>12</v>
      </c>
      <c r="C33" s="19">
        <v>13.690365695192131</v>
      </c>
      <c r="D33" s="31">
        <v>6.8161794152983584</v>
      </c>
      <c r="E33" s="19">
        <v>10.000429941098069</v>
      </c>
      <c r="N33" s="38" t="s">
        <v>34</v>
      </c>
      <c r="O33" s="39">
        <v>7.1465406325126573</v>
      </c>
      <c r="P33" s="39">
        <v>7.5429613061816552</v>
      </c>
      <c r="Q33" s="39">
        <v>7.5428621363768524</v>
      </c>
      <c r="S33" s="58" t="s">
        <v>30</v>
      </c>
      <c r="T33" s="32">
        <v>3.6815722216409874</v>
      </c>
      <c r="U33" s="56"/>
      <c r="V33" s="26"/>
      <c r="W33" s="27"/>
      <c r="X33" s="40" t="s">
        <v>34</v>
      </c>
      <c r="Y33" s="41">
        <v>14.328180737217597</v>
      </c>
      <c r="Z33" s="41">
        <v>5.5079954773057667</v>
      </c>
      <c r="AA33" s="41">
        <v>9.4687194090949536</v>
      </c>
      <c r="AB33" s="28"/>
      <c r="AC33" s="40" t="s">
        <v>34</v>
      </c>
      <c r="AD33" s="41">
        <v>20.918559417743758</v>
      </c>
      <c r="AE33" s="41">
        <v>9.5992651280284758</v>
      </c>
      <c r="AF33" s="41">
        <v>15.007794699604268</v>
      </c>
      <c r="AG33" s="28"/>
      <c r="AH33" s="42" t="s">
        <v>34</v>
      </c>
      <c r="AI33" s="41">
        <v>21.312269819732506</v>
      </c>
      <c r="AJ33" s="41">
        <v>12.067599683126486</v>
      </c>
      <c r="AK33" s="41">
        <v>16.458323723418978</v>
      </c>
      <c r="AM33" s="42" t="s">
        <v>34</v>
      </c>
      <c r="AN33" s="41">
        <v>21.474721369730254</v>
      </c>
      <c r="AO33" s="41">
        <v>13.050956783487422</v>
      </c>
      <c r="AP33" s="41">
        <v>17.011581545471806</v>
      </c>
      <c r="AR33" s="42" t="s">
        <v>34</v>
      </c>
      <c r="AS33" s="35">
        <f t="shared" si="1"/>
        <v>7.1465406325126573</v>
      </c>
      <c r="AT33" s="35">
        <f t="shared" si="2"/>
        <v>7.5429613061816552</v>
      </c>
      <c r="AU33" s="35">
        <f t="shared" si="3"/>
        <v>7.5428621363768524</v>
      </c>
    </row>
    <row r="34" spans="2:47">
      <c r="B34" s="38" t="s">
        <v>7</v>
      </c>
      <c r="C34" s="23">
        <v>13.52601156069364</v>
      </c>
      <c r="D34" s="39">
        <v>6.7314453749280831</v>
      </c>
      <c r="E34" s="23">
        <v>9.9209714072516366</v>
      </c>
      <c r="N34" s="43" t="s">
        <v>2</v>
      </c>
      <c r="O34" s="44">
        <v>7.1245122840947381</v>
      </c>
      <c r="P34" s="44">
        <v>6.4269944284739147</v>
      </c>
      <c r="Q34" s="44">
        <v>6.8632819092512847</v>
      </c>
      <c r="S34" s="59"/>
      <c r="T34" s="59"/>
      <c r="U34" s="26"/>
      <c r="V34" s="26"/>
      <c r="W34" s="27"/>
      <c r="X34" s="45" t="s">
        <v>40</v>
      </c>
      <c r="Y34" s="46">
        <v>12.051734526986312</v>
      </c>
      <c r="Z34" s="46">
        <v>4.512287232607699</v>
      </c>
      <c r="AA34" s="46">
        <v>7.8242340822978669</v>
      </c>
      <c r="AB34" s="28"/>
      <c r="AC34" s="45" t="s">
        <v>40</v>
      </c>
      <c r="AD34" s="46">
        <v>16.861219195849547</v>
      </c>
      <c r="AE34" s="46">
        <v>7.4637683062290421</v>
      </c>
      <c r="AF34" s="46">
        <v>11.73759601411667</v>
      </c>
      <c r="AG34" s="28"/>
      <c r="AH34" s="47" t="s">
        <v>2</v>
      </c>
      <c r="AI34" s="46">
        <v>17.965919712032381</v>
      </c>
      <c r="AJ34" s="46">
        <v>9.5159788718650926</v>
      </c>
      <c r="AK34" s="46">
        <v>13.344578633696006</v>
      </c>
      <c r="AM34" s="47" t="s">
        <v>2</v>
      </c>
      <c r="AN34" s="46">
        <v>19.17624681108105</v>
      </c>
      <c r="AO34" s="46">
        <v>10.939281661081614</v>
      </c>
      <c r="AP34" s="46">
        <v>14.687515991549152</v>
      </c>
      <c r="AR34" s="47" t="s">
        <v>2</v>
      </c>
      <c r="AS34" s="53">
        <f>AN34-Y34</f>
        <v>7.1245122840947381</v>
      </c>
      <c r="AT34" s="53">
        <f t="shared" si="2"/>
        <v>6.4269944284739147</v>
      </c>
      <c r="AU34" s="53">
        <f t="shared" si="3"/>
        <v>6.8632819092512847</v>
      </c>
    </row>
    <row r="35" spans="2:47">
      <c r="B35" s="43" t="s">
        <v>2</v>
      </c>
      <c r="C35" s="48">
        <v>19.17624681108105</v>
      </c>
      <c r="D35" s="48">
        <v>10.939281661081614</v>
      </c>
      <c r="E35" s="48">
        <v>14.687515991549152</v>
      </c>
      <c r="S35" s="59"/>
      <c r="T35" s="59"/>
      <c r="U35" s="26"/>
      <c r="V35" s="26"/>
      <c r="W35" s="27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6"/>
      <c r="AI35" s="26"/>
      <c r="AJ35" s="26"/>
      <c r="AM35" s="26"/>
      <c r="AN35" s="26"/>
      <c r="AO35" s="26"/>
    </row>
    <row r="36" spans="2:47" ht="6.75" customHeight="1">
      <c r="B36" s="21"/>
      <c r="C36" s="21"/>
      <c r="D36" s="21"/>
      <c r="E36" s="21"/>
      <c r="F36" s="21"/>
      <c r="N36" s="25"/>
      <c r="O36" s="25"/>
      <c r="P36" s="25"/>
      <c r="Q36" s="25"/>
      <c r="S36" s="59"/>
      <c r="T36" s="59"/>
      <c r="U36" s="26"/>
      <c r="V36" s="26"/>
      <c r="W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M36" s="26"/>
      <c r="AN36" s="26"/>
      <c r="AO36" s="26"/>
    </row>
    <row r="37" spans="2:47" ht="9.75" customHeight="1">
      <c r="B37" s="21"/>
      <c r="C37" s="21"/>
      <c r="D37" s="21"/>
      <c r="E37" s="21"/>
      <c r="F37" s="21"/>
      <c r="N37" s="25"/>
      <c r="O37" s="25"/>
      <c r="P37" s="25"/>
      <c r="Q37" s="25"/>
      <c r="T37" s="1">
        <v>14.328180737217597</v>
      </c>
      <c r="U37" s="2"/>
      <c r="V37" s="2"/>
      <c r="W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M37" s="26"/>
      <c r="AN37" s="26"/>
      <c r="AO37" s="26"/>
    </row>
    <row r="38" spans="2:47" ht="9.75" customHeight="1">
      <c r="B38" s="21"/>
      <c r="C38" s="21"/>
      <c r="D38" s="21"/>
      <c r="E38" s="21"/>
      <c r="F38" s="21"/>
      <c r="N38" s="25"/>
      <c r="O38" s="25"/>
      <c r="P38" s="25"/>
      <c r="Q38" s="25"/>
      <c r="U38" s="26"/>
      <c r="V38" s="26"/>
      <c r="W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M38" s="26"/>
      <c r="AN38" s="26"/>
      <c r="AO38" s="26"/>
    </row>
    <row r="39" spans="2:47" ht="9.75" customHeight="1">
      <c r="B39" s="25"/>
      <c r="C39" s="25"/>
      <c r="D39" s="25"/>
      <c r="E39" s="25"/>
      <c r="N39" s="25"/>
      <c r="O39" s="25"/>
      <c r="P39" s="25"/>
      <c r="Q39" s="25"/>
      <c r="U39" s="26"/>
      <c r="V39" s="26"/>
      <c r="W39" s="27"/>
      <c r="X39" s="26"/>
      <c r="Y39" s="26"/>
      <c r="Z39" s="26"/>
      <c r="AA39" s="26"/>
      <c r="AB39" s="26"/>
      <c r="AC39" s="49"/>
      <c r="AD39" s="50"/>
      <c r="AE39" s="51"/>
      <c r="AF39" s="50"/>
      <c r="AG39" s="26"/>
      <c r="AH39" s="26"/>
      <c r="AI39" s="26"/>
      <c r="AJ39" s="26"/>
      <c r="AM39" s="26"/>
      <c r="AN39" s="26"/>
      <c r="AO39" s="26"/>
    </row>
    <row r="40" spans="2:47">
      <c r="B40" s="25"/>
      <c r="C40" s="25"/>
      <c r="D40" s="25"/>
      <c r="E40" s="25"/>
      <c r="N40" s="25"/>
      <c r="O40" s="25"/>
      <c r="P40" s="25"/>
      <c r="Q40" s="25"/>
      <c r="U40" s="26"/>
      <c r="V40" s="26"/>
      <c r="W40" s="27"/>
      <c r="X40" s="26"/>
      <c r="Y40" s="26"/>
      <c r="Z40" s="26"/>
      <c r="AA40" s="26"/>
      <c r="AB40" s="26"/>
      <c r="AC40" s="49"/>
      <c r="AD40" s="50"/>
      <c r="AE40" s="50"/>
      <c r="AF40" s="50"/>
      <c r="AG40" s="26"/>
      <c r="AH40" s="26"/>
      <c r="AI40" s="26"/>
      <c r="AJ40" s="26"/>
      <c r="AM40" s="26"/>
      <c r="AN40" s="26"/>
      <c r="AO40" s="26"/>
    </row>
    <row r="41" spans="2:47">
      <c r="B41" s="25"/>
      <c r="C41" s="25"/>
      <c r="D41" s="25"/>
      <c r="E41" s="25"/>
      <c r="N41" s="25"/>
      <c r="O41" s="25"/>
      <c r="P41" s="25"/>
      <c r="Q41" s="25"/>
      <c r="U41" s="26"/>
      <c r="V41" s="26"/>
      <c r="W41" s="27"/>
      <c r="X41" s="26"/>
      <c r="Y41" s="26"/>
      <c r="Z41" s="26"/>
      <c r="AA41" s="26"/>
      <c r="AB41" s="26"/>
      <c r="AC41" s="49"/>
      <c r="AD41" s="50"/>
      <c r="AE41" s="50"/>
      <c r="AF41" s="50"/>
      <c r="AG41" s="26"/>
      <c r="AH41" s="26"/>
      <c r="AI41" s="26"/>
      <c r="AJ41" s="26"/>
      <c r="AM41" s="26"/>
      <c r="AN41" s="26"/>
      <c r="AO41" s="26"/>
    </row>
    <row r="42" spans="2:47">
      <c r="B42" s="25"/>
      <c r="C42" s="25"/>
      <c r="D42" s="25"/>
      <c r="E42" s="25"/>
      <c r="U42" s="26"/>
      <c r="V42" s="26"/>
      <c r="W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M42" s="26"/>
      <c r="AN42" s="26"/>
      <c r="AO42" s="26"/>
    </row>
    <row r="43" spans="2:47">
      <c r="B43" s="25"/>
      <c r="C43" s="25"/>
      <c r="D43" s="25"/>
      <c r="E43" s="25"/>
      <c r="U43" s="26"/>
      <c r="V43" s="26"/>
      <c r="W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M43" s="26"/>
      <c r="AN43" s="26"/>
      <c r="AO43" s="26"/>
    </row>
    <row r="44" spans="2:47">
      <c r="B44" s="25"/>
      <c r="C44" s="25"/>
      <c r="D44" s="25"/>
      <c r="E44" s="25"/>
      <c r="U44" s="26"/>
      <c r="V44" s="26"/>
      <c r="W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M44" s="26"/>
      <c r="AN44" s="26"/>
      <c r="AO44" s="26"/>
    </row>
    <row r="45" spans="2:47">
      <c r="B45" s="25"/>
      <c r="C45" s="25"/>
      <c r="D45" s="25"/>
      <c r="E45" s="25"/>
      <c r="U45" s="26"/>
      <c r="V45" s="26"/>
      <c r="W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M45" s="26"/>
      <c r="AN45" s="26"/>
      <c r="AO45" s="26"/>
    </row>
    <row r="46" spans="2:47">
      <c r="B46" s="25"/>
      <c r="C46" s="25"/>
      <c r="D46" s="25"/>
      <c r="E46" s="25"/>
      <c r="U46" s="26"/>
      <c r="V46" s="26"/>
      <c r="W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M46" s="26"/>
      <c r="AN46" s="26"/>
      <c r="AO46" s="26"/>
    </row>
    <row r="47" spans="2:47">
      <c r="B47" s="25"/>
      <c r="C47" s="25"/>
      <c r="D47" s="25"/>
      <c r="E47" s="25"/>
      <c r="U47" s="26"/>
      <c r="V47" s="26"/>
      <c r="W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M47" s="26"/>
      <c r="AN47" s="26"/>
      <c r="AO47" s="26"/>
    </row>
    <row r="48" spans="2:47">
      <c r="B48" s="25"/>
      <c r="C48" s="25"/>
      <c r="D48" s="25"/>
      <c r="E48" s="25"/>
      <c r="U48" s="26"/>
      <c r="V48" s="26"/>
      <c r="W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M48" s="26"/>
      <c r="AN48" s="26"/>
      <c r="AO48" s="26"/>
    </row>
    <row r="49" spans="2:41">
      <c r="B49" s="25"/>
      <c r="C49" s="25"/>
      <c r="D49" s="25"/>
      <c r="E49" s="25"/>
      <c r="U49" s="26"/>
      <c r="V49" s="26"/>
      <c r="W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M49" s="26"/>
      <c r="AN49" s="26"/>
      <c r="AO49" s="26"/>
    </row>
    <row r="50" spans="2:41">
      <c r="B50" s="25"/>
      <c r="C50" s="25"/>
      <c r="D50" s="25"/>
      <c r="E50" s="25"/>
      <c r="U50" s="26"/>
      <c r="V50" s="26"/>
      <c r="W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M50" s="26"/>
      <c r="AN50" s="26"/>
      <c r="AO50" s="26"/>
    </row>
    <row r="51" spans="2:41">
      <c r="B51" s="25"/>
      <c r="C51" s="25"/>
      <c r="D51" s="25"/>
      <c r="E51" s="25"/>
      <c r="U51" s="26"/>
      <c r="V51" s="26"/>
      <c r="W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M51" s="26"/>
      <c r="AN51" s="26"/>
      <c r="AO51" s="26"/>
    </row>
    <row r="52" spans="2:41">
      <c r="B52" s="25"/>
      <c r="C52" s="25"/>
      <c r="D52" s="25"/>
      <c r="E52" s="25"/>
      <c r="U52" s="26"/>
      <c r="V52" s="26"/>
      <c r="W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M52" s="26"/>
      <c r="AN52" s="26"/>
      <c r="AO52" s="26"/>
    </row>
    <row r="53" spans="2:41">
      <c r="B53" s="25"/>
      <c r="C53" s="25"/>
      <c r="D53" s="25"/>
      <c r="E53" s="25"/>
      <c r="U53" s="26"/>
      <c r="V53" s="26"/>
      <c r="W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M53" s="26"/>
      <c r="AN53" s="26"/>
      <c r="AO53" s="26"/>
    </row>
    <row r="54" spans="2:41">
      <c r="B54" s="25"/>
      <c r="C54" s="25"/>
      <c r="D54" s="25"/>
      <c r="E54" s="25"/>
      <c r="U54" s="26"/>
      <c r="V54" s="26"/>
      <c r="W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M54" s="26"/>
      <c r="AN54" s="26"/>
      <c r="AO54" s="26"/>
    </row>
    <row r="55" spans="2:41">
      <c r="B55" s="25"/>
      <c r="C55" s="25"/>
      <c r="D55" s="25"/>
      <c r="E55" s="25"/>
      <c r="U55" s="26"/>
      <c r="V55" s="26"/>
      <c r="W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M55" s="26"/>
      <c r="AN55" s="26"/>
      <c r="AO55" s="26"/>
    </row>
    <row r="56" spans="2:41">
      <c r="B56" s="25"/>
      <c r="C56" s="25"/>
      <c r="D56" s="25"/>
      <c r="E56" s="25"/>
      <c r="U56" s="26"/>
      <c r="V56" s="26"/>
      <c r="W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M56" s="26"/>
      <c r="AN56" s="26"/>
      <c r="AO56" s="26"/>
    </row>
    <row r="57" spans="2:41">
      <c r="B57" s="25"/>
      <c r="C57" s="25"/>
      <c r="D57" s="25"/>
      <c r="E57" s="25"/>
      <c r="U57" s="26"/>
      <c r="V57" s="26"/>
      <c r="W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M57" s="26"/>
      <c r="AN57" s="26"/>
      <c r="AO57" s="26"/>
    </row>
    <row r="58" spans="2:41">
      <c r="B58" s="25"/>
      <c r="C58" s="25"/>
      <c r="D58" s="25"/>
      <c r="E58" s="25"/>
      <c r="U58" s="26"/>
      <c r="V58" s="26"/>
      <c r="W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M58" s="26"/>
      <c r="AN58" s="26"/>
      <c r="AO58" s="26"/>
    </row>
    <row r="59" spans="2:41">
      <c r="B59" s="25"/>
      <c r="C59" s="25"/>
      <c r="D59" s="25"/>
      <c r="E59" s="25"/>
      <c r="U59" s="26"/>
      <c r="V59" s="26"/>
      <c r="W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M59" s="26"/>
      <c r="AN59" s="26"/>
      <c r="AO59" s="26"/>
    </row>
    <row r="60" spans="2:41">
      <c r="B60" s="25"/>
      <c r="C60" s="25"/>
      <c r="D60" s="25"/>
      <c r="E60" s="25"/>
      <c r="U60" s="26"/>
      <c r="V60" s="26"/>
      <c r="W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M60" s="26"/>
      <c r="AN60" s="26"/>
      <c r="AO60" s="26"/>
    </row>
    <row r="61" spans="2:41">
      <c r="B61" s="25"/>
      <c r="C61" s="25"/>
      <c r="D61" s="25"/>
      <c r="E61" s="25"/>
      <c r="U61" s="26"/>
      <c r="V61" s="26"/>
      <c r="W61" s="27"/>
      <c r="X61" s="26"/>
      <c r="Y61" s="26"/>
      <c r="Z61" s="26"/>
      <c r="AA61" s="26"/>
      <c r="AB61" s="26"/>
      <c r="AC61" s="26"/>
      <c r="AD61" s="26"/>
      <c r="AE61" s="26"/>
      <c r="AF61" s="26"/>
      <c r="AG61" s="26"/>
    </row>
    <row r="62" spans="2:41">
      <c r="B62" s="25"/>
      <c r="C62" s="25"/>
      <c r="D62" s="25"/>
      <c r="E62" s="25"/>
    </row>
    <row r="63" spans="2:41">
      <c r="B63" s="25"/>
      <c r="C63" s="25"/>
      <c r="D63" s="25"/>
      <c r="E63" s="25"/>
    </row>
    <row r="64" spans="2:41">
      <c r="B64" s="25"/>
      <c r="C64" s="25"/>
      <c r="D64" s="25"/>
      <c r="E64" s="25"/>
    </row>
    <row r="65" spans="2:5">
      <c r="B65" s="25"/>
      <c r="C65" s="25"/>
      <c r="D65" s="25"/>
      <c r="E65" s="25"/>
    </row>
    <row r="66" spans="2:5">
      <c r="B66" s="25"/>
      <c r="C66" s="25"/>
      <c r="D66" s="25"/>
      <c r="E66" s="25"/>
    </row>
    <row r="67" spans="2:5">
      <c r="B67" s="25"/>
      <c r="C67" s="25"/>
      <c r="D67" s="25"/>
      <c r="E67" s="25"/>
    </row>
    <row r="68" spans="2:5">
      <c r="B68" s="25"/>
      <c r="C68" s="25"/>
      <c r="D68" s="25"/>
      <c r="E68" s="25"/>
    </row>
    <row r="69" spans="2:5">
      <c r="B69" s="25"/>
      <c r="C69" s="25"/>
      <c r="D69" s="25"/>
      <c r="E69" s="25"/>
    </row>
    <row r="70" spans="2:5">
      <c r="B70" s="25"/>
      <c r="C70" s="25"/>
      <c r="D70" s="25"/>
      <c r="E70" s="25"/>
    </row>
    <row r="71" spans="2:5">
      <c r="B71" s="25"/>
      <c r="C71" s="25"/>
      <c r="D71" s="25"/>
      <c r="E71" s="25"/>
    </row>
    <row r="72" spans="2:5">
      <c r="B72" s="25"/>
      <c r="C72" s="25"/>
      <c r="D72" s="25"/>
      <c r="E72" s="25"/>
    </row>
    <row r="73" spans="2:5">
      <c r="B73" s="25"/>
      <c r="C73" s="25"/>
      <c r="D73" s="25"/>
      <c r="E73" s="25"/>
    </row>
    <row r="74" spans="2:5">
      <c r="B74" s="25"/>
      <c r="C74" s="25"/>
      <c r="D74" s="25"/>
      <c r="E74" s="25"/>
    </row>
    <row r="75" spans="2:5">
      <c r="B75" s="25"/>
      <c r="C75" s="25"/>
      <c r="D75" s="25"/>
      <c r="E75" s="25"/>
    </row>
    <row r="76" spans="2:5">
      <c r="B76" s="25"/>
      <c r="C76" s="25"/>
      <c r="D76" s="25"/>
      <c r="E76" s="25"/>
    </row>
    <row r="77" spans="2:5">
      <c r="B77" s="25"/>
      <c r="C77" s="25"/>
      <c r="D77" s="25"/>
      <c r="E77" s="25"/>
    </row>
    <row r="78" spans="2:5">
      <c r="B78" s="25"/>
      <c r="C78" s="25"/>
      <c r="D78" s="25"/>
      <c r="E78" s="25"/>
    </row>
    <row r="79" spans="2:5">
      <c r="B79" s="25"/>
      <c r="C79" s="25"/>
      <c r="D79" s="25"/>
      <c r="E79" s="25"/>
    </row>
    <row r="80" spans="2:5">
      <c r="B80" s="25"/>
      <c r="C80" s="25"/>
      <c r="D80" s="25"/>
      <c r="E80" s="25"/>
    </row>
    <row r="81" spans="2:42">
      <c r="B81" s="25"/>
      <c r="C81" s="25"/>
      <c r="D81" s="25"/>
      <c r="E81" s="25"/>
    </row>
    <row r="82" spans="2:42">
      <c r="B82" s="25"/>
      <c r="C82" s="25"/>
      <c r="D82" s="25"/>
      <c r="E82" s="25"/>
    </row>
    <row r="96" spans="2:42">
      <c r="B96" s="3"/>
      <c r="C96" s="3"/>
      <c r="D96" s="3"/>
      <c r="E96" s="3"/>
      <c r="AH96" s="3"/>
      <c r="AI96" s="3"/>
      <c r="AJ96" s="3"/>
      <c r="AK96" s="3"/>
      <c r="AM96" s="3"/>
      <c r="AN96" s="3"/>
      <c r="AO96" s="3"/>
      <c r="AP96" s="3"/>
    </row>
    <row r="97" spans="2:42" s="3" customFormat="1">
      <c r="B97" s="15"/>
      <c r="C97" s="15"/>
      <c r="D97" s="15"/>
      <c r="E97" s="15"/>
      <c r="R97" s="25"/>
      <c r="W97" s="25"/>
      <c r="AH97" s="15"/>
      <c r="AI97" s="15"/>
      <c r="AJ97" s="15"/>
      <c r="AK97" s="15"/>
      <c r="AM97" s="15"/>
      <c r="AN97" s="15"/>
      <c r="AO97" s="15"/>
      <c r="AP97" s="15"/>
    </row>
  </sheetData>
  <sheetProtection sheet="1" objects="1" scenarios="1"/>
  <sortState xmlns:xlrd2="http://schemas.microsoft.com/office/spreadsheetml/2017/richdata2" ref="S4:T33">
    <sortCondition descending="1" ref="T4:T33"/>
  </sortState>
  <mergeCells count="9">
    <mergeCell ref="N1:Q2"/>
    <mergeCell ref="B1:L1"/>
    <mergeCell ref="B2:E2"/>
    <mergeCell ref="S1:AC1"/>
    <mergeCell ref="AM2:AP2"/>
    <mergeCell ref="AR2:AU2"/>
    <mergeCell ref="AH2:AK2"/>
    <mergeCell ref="X2:AA2"/>
    <mergeCell ref="AC2:AF2"/>
  </mergeCells>
  <phoneticPr fontId="3" type="noConversion"/>
  <pageMargins left="0.39370078740157483" right="0.39370078740157483" top="0.39370078740157483" bottom="0.39370078740157483" header="0.51181102362204722" footer="0.51181102362204722"/>
  <pageSetup scale="72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499984740745262"/>
    <pageSetUpPr fitToPage="1"/>
  </sheetPr>
  <dimension ref="A1:Y47"/>
  <sheetViews>
    <sheetView showGridLines="0" showRowColHeaders="0" tabSelected="1" zoomScaleNormal="100" workbookViewId="0">
      <pane xSplit="16" ySplit="9" topLeftCell="Q16" activePane="bottomRight" state="frozen"/>
      <selection pane="topRight" activeCell="Q1" sqref="Q1"/>
      <selection pane="bottomLeft" activeCell="A10" sqref="A10"/>
      <selection pane="bottomRight" sqref="A1:P1"/>
    </sheetView>
  </sheetViews>
  <sheetFormatPr defaultColWidth="6.26953125" defaultRowHeight="10.5"/>
  <cols>
    <col min="1" max="1" width="9.36328125" style="7" customWidth="1"/>
    <col min="2" max="2" width="20.26953125" style="7" customWidth="1"/>
    <col min="3" max="5" width="8.26953125" style="7" customWidth="1"/>
    <col min="6" max="6" width="2.36328125" style="65" customWidth="1"/>
    <col min="7" max="7" width="14.36328125" style="7" customWidth="1"/>
    <col min="8" max="16" width="7.26953125" style="7" customWidth="1"/>
    <col min="17" max="17" width="1.6328125" style="7" customWidth="1"/>
    <col min="18" max="18" width="13.6328125" style="7" bestFit="1" customWidth="1"/>
    <col min="19" max="19" width="14" style="7" customWidth="1"/>
    <col min="20" max="20" width="13.7265625" style="7" customWidth="1"/>
    <col min="21" max="21" width="3.08984375" style="7" customWidth="1"/>
    <col min="22" max="22" width="16.26953125" style="7" customWidth="1"/>
    <col min="23" max="24" width="14" style="7" customWidth="1"/>
    <col min="25" max="28" width="10.81640625" style="7" customWidth="1"/>
    <col min="29" max="16384" width="6.26953125" style="7"/>
  </cols>
  <sheetData>
    <row r="1" spans="1:25" ht="20.25" customHeight="1">
      <c r="A1" s="75" t="s">
        <v>57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6"/>
      <c r="R1" s="6"/>
      <c r="S1" s="6"/>
      <c r="T1" s="6"/>
      <c r="U1" s="6"/>
      <c r="V1" s="6"/>
      <c r="W1" s="6"/>
      <c r="X1" s="6"/>
      <c r="Y1" s="6"/>
    </row>
    <row r="2" spans="1:25" ht="6" customHeight="1">
      <c r="A2" s="8"/>
      <c r="B2" s="8"/>
      <c r="C2" s="8"/>
      <c r="D2" s="8"/>
      <c r="E2" s="8"/>
      <c r="F2" s="64"/>
      <c r="G2" s="8"/>
      <c r="H2" s="8"/>
      <c r="I2" s="8"/>
      <c r="J2" s="8"/>
      <c r="K2" s="6"/>
    </row>
    <row r="3" spans="1:25" ht="12.75" customHeight="1">
      <c r="B3" s="8"/>
      <c r="C3" s="8"/>
      <c r="D3" s="5">
        <v>10</v>
      </c>
      <c r="E3" s="8"/>
      <c r="F3" s="64"/>
      <c r="G3" s="8"/>
      <c r="H3" s="8"/>
      <c r="I3" s="8"/>
      <c r="J3" s="8"/>
      <c r="K3" s="6"/>
    </row>
    <row r="4" spans="1:25" ht="9.75" customHeight="1">
      <c r="A4" s="8"/>
      <c r="B4" s="8"/>
      <c r="C4" s="8"/>
      <c r="D4" s="8"/>
      <c r="E4" s="8"/>
      <c r="F4" s="64"/>
      <c r="G4" s="8"/>
      <c r="H4" s="8"/>
      <c r="I4" s="8"/>
      <c r="J4" s="8"/>
      <c r="K4" s="6"/>
    </row>
    <row r="5" spans="1:25" ht="4.9000000000000004" customHeight="1">
      <c r="C5" s="65">
        <v>1</v>
      </c>
      <c r="D5" s="65">
        <v>2</v>
      </c>
      <c r="E5" s="65">
        <v>3</v>
      </c>
      <c r="V5" s="5"/>
    </row>
    <row r="6" spans="1:25" ht="12.75" customHeight="1">
      <c r="A6" s="9"/>
      <c r="B6" s="10" t="s">
        <v>39</v>
      </c>
      <c r="C6" s="11" t="s">
        <v>35</v>
      </c>
      <c r="D6" s="11" t="s">
        <v>36</v>
      </c>
      <c r="E6" s="11" t="s">
        <v>3</v>
      </c>
      <c r="G6" s="73" t="s">
        <v>45</v>
      </c>
      <c r="H6" s="73"/>
      <c r="I6" s="73"/>
      <c r="J6" s="73"/>
      <c r="K6" s="73"/>
      <c r="L6" s="73"/>
      <c r="M6" s="73"/>
      <c r="N6" s="52"/>
      <c r="O6" s="52"/>
      <c r="P6" s="52"/>
    </row>
    <row r="7" spans="1:25" ht="12.75" customHeight="1">
      <c r="A7" s="67">
        <v>1</v>
      </c>
      <c r="B7" s="12" t="s">
        <v>54</v>
      </c>
      <c r="C7" s="13">
        <f t="shared" ref="C7:E9" si="0">VLOOKUP($D$3,$F$10:$P$41,2+$A7*3-3+C$5)</f>
        <v>22.95774647887324</v>
      </c>
      <c r="D7" s="13">
        <f t="shared" si="0"/>
        <v>15.606060606060607</v>
      </c>
      <c r="E7" s="13">
        <f t="shared" si="0"/>
        <v>19.303338171262698</v>
      </c>
      <c r="F7" s="66"/>
      <c r="G7" s="73"/>
      <c r="H7" s="73"/>
      <c r="I7" s="73"/>
      <c r="J7" s="73"/>
      <c r="K7" s="73"/>
      <c r="L7" s="73"/>
      <c r="M7" s="73"/>
      <c r="N7" s="52"/>
      <c r="O7" s="52"/>
      <c r="P7" s="52"/>
      <c r="R7"/>
      <c r="S7"/>
      <c r="T7"/>
      <c r="U7"/>
      <c r="V7"/>
      <c r="W7"/>
      <c r="X7"/>
      <c r="Y7"/>
    </row>
    <row r="8" spans="1:25" ht="12.75" customHeight="1">
      <c r="A8" s="67">
        <v>2</v>
      </c>
      <c r="B8" s="14" t="s">
        <v>55</v>
      </c>
      <c r="C8" s="13">
        <f t="shared" si="0"/>
        <v>14.408338442673207</v>
      </c>
      <c r="D8" s="13">
        <f t="shared" si="0"/>
        <v>6.9271332694151493</v>
      </c>
      <c r="E8" s="13">
        <f t="shared" si="0"/>
        <v>10.213968510294711</v>
      </c>
      <c r="G8" s="15"/>
      <c r="H8" s="74" t="s">
        <v>51</v>
      </c>
      <c r="I8" s="74"/>
      <c r="J8" s="74"/>
      <c r="K8" s="74" t="s">
        <v>52</v>
      </c>
      <c r="L8" s="74"/>
      <c r="M8" s="74"/>
      <c r="N8" s="74" t="s">
        <v>53</v>
      </c>
      <c r="O8" s="74"/>
      <c r="P8" s="74"/>
      <c r="R8"/>
      <c r="S8"/>
      <c r="T8"/>
      <c r="U8"/>
      <c r="V8"/>
      <c r="W8"/>
      <c r="X8"/>
      <c r="Y8"/>
    </row>
    <row r="9" spans="1:25" ht="12.75" customHeight="1">
      <c r="A9" s="67">
        <v>3</v>
      </c>
      <c r="B9" s="14" t="s">
        <v>56</v>
      </c>
      <c r="C9" s="13">
        <f t="shared" si="0"/>
        <v>6.9554352353186175</v>
      </c>
      <c r="D9" s="13">
        <f t="shared" si="0"/>
        <v>2.789585547290117</v>
      </c>
      <c r="E9" s="13">
        <f t="shared" si="0"/>
        <v>4.4739828173123684</v>
      </c>
      <c r="G9" s="14"/>
      <c r="H9" s="16" t="s">
        <v>35</v>
      </c>
      <c r="I9" s="16" t="s">
        <v>36</v>
      </c>
      <c r="J9" s="16" t="s">
        <v>3</v>
      </c>
      <c r="K9" s="16" t="s">
        <v>35</v>
      </c>
      <c r="L9" s="16" t="s">
        <v>36</v>
      </c>
      <c r="M9" s="16" t="s">
        <v>3</v>
      </c>
      <c r="N9" s="16"/>
      <c r="O9" s="16"/>
      <c r="P9" s="16"/>
      <c r="R9"/>
      <c r="S9"/>
      <c r="T9"/>
      <c r="U9"/>
      <c r="V9"/>
      <c r="W9"/>
      <c r="X9"/>
      <c r="Y9"/>
    </row>
    <row r="10" spans="1:25" ht="12.5">
      <c r="A10" s="17"/>
      <c r="F10" s="63">
        <v>1</v>
      </c>
      <c r="G10" s="18" t="s">
        <v>4</v>
      </c>
      <c r="H10" s="19">
        <v>29.304743339831056</v>
      </c>
      <c r="I10" s="19">
        <v>17.256362507759157</v>
      </c>
      <c r="J10" s="19">
        <v>23.008568708346559</v>
      </c>
      <c r="K10" s="20">
        <v>18.15398075240595</v>
      </c>
      <c r="L10" s="20">
        <v>10.431012496812038</v>
      </c>
      <c r="M10" s="20">
        <v>13.249516441005801</v>
      </c>
      <c r="N10" s="62">
        <v>9.0909090909090917</v>
      </c>
      <c r="O10" s="62">
        <v>3.2222629073599416</v>
      </c>
      <c r="P10" s="62">
        <v>5.052005943536404</v>
      </c>
      <c r="R10"/>
      <c r="S10"/>
      <c r="T10"/>
      <c r="U10"/>
      <c r="V10"/>
      <c r="W10"/>
      <c r="X10"/>
      <c r="Y10"/>
    </row>
    <row r="11" spans="1:25" ht="12.5">
      <c r="F11" s="63">
        <v>2</v>
      </c>
      <c r="G11" s="18" t="s">
        <v>5</v>
      </c>
      <c r="H11" s="19">
        <v>34.414180717682662</v>
      </c>
      <c r="I11" s="19">
        <v>19.930417495029822</v>
      </c>
      <c r="J11" s="19">
        <v>27.720027720027719</v>
      </c>
      <c r="K11" s="20">
        <v>23.056859676577986</v>
      </c>
      <c r="L11" s="20">
        <v>11.186903137789903</v>
      </c>
      <c r="M11" s="20">
        <v>15.324024346580737</v>
      </c>
      <c r="N11" s="62">
        <v>9.6311475409836067</v>
      </c>
      <c r="O11" s="62">
        <v>4.334677419354839</v>
      </c>
      <c r="P11" s="62">
        <v>6.2078272604588394</v>
      </c>
      <c r="R11"/>
      <c r="S11"/>
      <c r="T11"/>
      <c r="U11"/>
      <c r="V11"/>
      <c r="W11"/>
      <c r="X11"/>
      <c r="Y11"/>
    </row>
    <row r="12" spans="1:25" ht="12.5">
      <c r="F12" s="63">
        <v>3</v>
      </c>
      <c r="G12" s="18" t="s">
        <v>6</v>
      </c>
      <c r="H12" s="19">
        <v>31.634819532908704</v>
      </c>
      <c r="I12" s="19">
        <v>19.121171770972037</v>
      </c>
      <c r="J12" s="19">
        <v>25.389014496608592</v>
      </c>
      <c r="K12" s="20">
        <v>22.202486678507995</v>
      </c>
      <c r="L12" s="20">
        <v>11.070470616922702</v>
      </c>
      <c r="M12" s="20">
        <v>14.947965941343424</v>
      </c>
      <c r="N12" s="62">
        <v>9.5415117719950437</v>
      </c>
      <c r="O12" s="62">
        <v>3.9379474940334127</v>
      </c>
      <c r="P12" s="62">
        <v>5.7971014492753623</v>
      </c>
      <c r="R12"/>
      <c r="S12"/>
      <c r="T12"/>
      <c r="U12"/>
      <c r="V12"/>
      <c r="W12"/>
      <c r="X12"/>
      <c r="Y12"/>
    </row>
    <row r="13" spans="1:25" ht="12.5">
      <c r="F13" s="63">
        <v>4</v>
      </c>
      <c r="G13" s="18" t="s">
        <v>7</v>
      </c>
      <c r="H13" s="19">
        <v>23.048327137546469</v>
      </c>
      <c r="I13" s="19">
        <v>17.154255319148938</v>
      </c>
      <c r="J13" s="19">
        <v>20.652173913043477</v>
      </c>
      <c r="K13" s="20">
        <v>15.426251691474965</v>
      </c>
      <c r="L13" s="20">
        <v>8.2887127864639112</v>
      </c>
      <c r="M13" s="20">
        <v>11.463064786038728</v>
      </c>
      <c r="N13" s="62">
        <v>7.1631022932233961</v>
      </c>
      <c r="O13" s="62">
        <v>2.7758970886932972</v>
      </c>
      <c r="P13" s="62">
        <v>4.5324622294814212</v>
      </c>
      <c r="R13"/>
      <c r="S13"/>
      <c r="T13"/>
      <c r="U13"/>
      <c r="V13"/>
      <c r="W13"/>
      <c r="X13"/>
      <c r="Y13"/>
    </row>
    <row r="14" spans="1:25" ht="12.5">
      <c r="F14" s="63">
        <v>5</v>
      </c>
      <c r="G14" s="18" t="s">
        <v>30</v>
      </c>
      <c r="H14" s="19">
        <v>29.880478087649404</v>
      </c>
      <c r="I14" s="19">
        <v>18.760757314974182</v>
      </c>
      <c r="J14" s="19">
        <v>23.919043238270469</v>
      </c>
      <c r="K14" s="20">
        <v>21.851040525739322</v>
      </c>
      <c r="L14" s="20">
        <v>11.549601737871109</v>
      </c>
      <c r="M14" s="20">
        <v>15.580736543909349</v>
      </c>
      <c r="N14" s="62">
        <v>14.583333333333334</v>
      </c>
      <c r="O14" s="62">
        <v>4.6313223644119441</v>
      </c>
      <c r="P14" s="62">
        <v>8.700400436840189</v>
      </c>
      <c r="R14"/>
      <c r="S14"/>
      <c r="T14"/>
      <c r="U14"/>
      <c r="V14"/>
      <c r="W14"/>
      <c r="X14"/>
      <c r="Y14"/>
    </row>
    <row r="15" spans="1:25" ht="12.5">
      <c r="F15" s="63">
        <v>6</v>
      </c>
      <c r="G15" s="18" t="s">
        <v>8</v>
      </c>
      <c r="H15" s="19">
        <v>26.0902830910482</v>
      </c>
      <c r="I15" s="19">
        <v>17.21132897603486</v>
      </c>
      <c r="J15" s="19">
        <v>21.651785714285715</v>
      </c>
      <c r="K15" s="20">
        <v>17.658730158730158</v>
      </c>
      <c r="L15" s="20">
        <v>9.5046314941602894</v>
      </c>
      <c r="M15" s="20">
        <v>12.812299807815503</v>
      </c>
      <c r="N15" s="62">
        <v>10.529779532741033</v>
      </c>
      <c r="O15" s="62">
        <v>3.5692801283336677</v>
      </c>
      <c r="P15" s="62">
        <v>6.211876011452758</v>
      </c>
      <c r="R15"/>
      <c r="S15"/>
      <c r="T15"/>
      <c r="U15"/>
      <c r="V15"/>
      <c r="W15"/>
      <c r="X15"/>
      <c r="Y15"/>
    </row>
    <row r="16" spans="1:25" s="4" customFormat="1" ht="12.5">
      <c r="C16" s="7"/>
      <c r="F16" s="63">
        <v>7</v>
      </c>
      <c r="G16" s="18" t="s">
        <v>9</v>
      </c>
      <c r="H16" s="19">
        <v>28.140096618357486</v>
      </c>
      <c r="I16" s="19">
        <v>23.543400713436384</v>
      </c>
      <c r="J16" s="19">
        <v>25.868263473053894</v>
      </c>
      <c r="K16" s="20">
        <v>14.586624539231174</v>
      </c>
      <c r="L16" s="20">
        <v>9.7610368570271362</v>
      </c>
      <c r="M16" s="20">
        <v>11.881868131868131</v>
      </c>
      <c r="N16" s="62">
        <v>5.2448900887003473</v>
      </c>
      <c r="O16" s="62">
        <v>2.2930520522815865</v>
      </c>
      <c r="P16" s="62">
        <v>3.4616489514507327</v>
      </c>
      <c r="R16"/>
      <c r="S16"/>
      <c r="T16"/>
      <c r="U16"/>
      <c r="V16"/>
      <c r="W16"/>
      <c r="X16"/>
      <c r="Y16"/>
    </row>
    <row r="17" spans="2:25" ht="12.5">
      <c r="C17" s="4"/>
      <c r="F17" s="63">
        <v>8</v>
      </c>
      <c r="G17" s="18" t="s">
        <v>10</v>
      </c>
      <c r="H17" s="19">
        <v>23.949044585987263</v>
      </c>
      <c r="I17" s="19">
        <v>16.543730242360379</v>
      </c>
      <c r="J17" s="19">
        <v>20.034542314335059</v>
      </c>
      <c r="K17" s="20">
        <v>17.632508833922262</v>
      </c>
      <c r="L17" s="20">
        <v>9.812568908489526</v>
      </c>
      <c r="M17" s="20">
        <v>12.844534962661236</v>
      </c>
      <c r="N17" s="62">
        <v>8.6438152011922504</v>
      </c>
      <c r="O17" s="62">
        <v>4.0540540540540544</v>
      </c>
      <c r="P17" s="62">
        <v>5.7982740021574974</v>
      </c>
      <c r="R17"/>
      <c r="S17"/>
      <c r="T17"/>
      <c r="U17"/>
      <c r="V17"/>
      <c r="W17"/>
      <c r="X17"/>
      <c r="Y17"/>
    </row>
    <row r="18" spans="2:25" ht="12.5">
      <c r="F18" s="63">
        <v>9</v>
      </c>
      <c r="G18" s="18" t="s">
        <v>11</v>
      </c>
      <c r="H18" s="19">
        <v>37.667127708621486</v>
      </c>
      <c r="I18" s="19">
        <v>21.246458923512748</v>
      </c>
      <c r="J18" s="19">
        <v>29.547574626865668</v>
      </c>
      <c r="K18" s="20">
        <v>21.281078803202696</v>
      </c>
      <c r="L18" s="20">
        <v>11.916822180751801</v>
      </c>
      <c r="M18" s="20">
        <v>15.540319947763631</v>
      </c>
      <c r="N18" s="62">
        <v>7.3028237585199607</v>
      </c>
      <c r="O18" s="62">
        <v>2.5013304949441193</v>
      </c>
      <c r="P18" s="62">
        <v>4.1637990364762558</v>
      </c>
      <c r="R18"/>
      <c r="S18"/>
      <c r="T18"/>
      <c r="U18"/>
      <c r="V18"/>
      <c r="W18"/>
      <c r="X18"/>
      <c r="Y18"/>
    </row>
    <row r="19" spans="2:25" ht="12.5">
      <c r="F19" s="63">
        <v>10</v>
      </c>
      <c r="G19" s="18" t="s">
        <v>12</v>
      </c>
      <c r="H19" s="19">
        <v>22.95774647887324</v>
      </c>
      <c r="I19" s="19">
        <v>15.606060606060607</v>
      </c>
      <c r="J19" s="19">
        <v>19.303338171262698</v>
      </c>
      <c r="K19" s="20">
        <v>14.408338442673207</v>
      </c>
      <c r="L19" s="20">
        <v>6.9271332694151493</v>
      </c>
      <c r="M19" s="20">
        <v>10.213968510294711</v>
      </c>
      <c r="N19" s="62">
        <v>6.9554352353186175</v>
      </c>
      <c r="O19" s="62">
        <v>2.789585547290117</v>
      </c>
      <c r="P19" s="62">
        <v>4.4739828173123684</v>
      </c>
      <c r="R19"/>
      <c r="S19"/>
      <c r="T19"/>
      <c r="U19"/>
      <c r="V19"/>
      <c r="W19"/>
      <c r="X19"/>
      <c r="Y19"/>
    </row>
    <row r="20" spans="2:25" ht="12.5">
      <c r="F20" s="63">
        <v>11</v>
      </c>
      <c r="G20" s="18" t="s">
        <v>13</v>
      </c>
      <c r="H20" s="19">
        <v>23.275862068965516</v>
      </c>
      <c r="I20" s="19">
        <v>18.950930626057531</v>
      </c>
      <c r="J20" s="19">
        <v>21.129170230966636</v>
      </c>
      <c r="K20" s="20">
        <v>16.63172606568833</v>
      </c>
      <c r="L20" s="20">
        <v>9.4903339191564147</v>
      </c>
      <c r="M20" s="20">
        <v>12.027027027027028</v>
      </c>
      <c r="N20" s="62">
        <v>6.2360801781737196</v>
      </c>
      <c r="O20" s="62">
        <v>2.9325513196480939</v>
      </c>
      <c r="P20" s="62">
        <v>4.1454934474458405</v>
      </c>
      <c r="R20"/>
      <c r="S20"/>
      <c r="T20"/>
      <c r="U20"/>
      <c r="V20"/>
      <c r="W20"/>
      <c r="X20"/>
      <c r="Y20"/>
    </row>
    <row r="21" spans="2:25" ht="12.5">
      <c r="F21" s="63">
        <v>12</v>
      </c>
      <c r="G21" s="18" t="s">
        <v>14</v>
      </c>
      <c r="H21" s="19">
        <v>25.365205843293491</v>
      </c>
      <c r="I21" s="19">
        <v>15.30758226037196</v>
      </c>
      <c r="J21" s="19">
        <v>20.525224602626125</v>
      </c>
      <c r="K21" s="20">
        <v>15.868361029651352</v>
      </c>
      <c r="L21" s="20">
        <v>11.092831962397181</v>
      </c>
      <c r="M21" s="20">
        <v>13.071360349297311</v>
      </c>
      <c r="N21" s="62">
        <v>7.6950229438757498</v>
      </c>
      <c r="O21" s="62">
        <v>3.3045977011494254</v>
      </c>
      <c r="P21" s="62">
        <v>5.0941780821917808</v>
      </c>
      <c r="R21"/>
      <c r="S21"/>
      <c r="T21"/>
      <c r="U21"/>
      <c r="V21"/>
      <c r="W21"/>
      <c r="X21"/>
      <c r="Y21"/>
    </row>
    <row r="22" spans="2:25" ht="12.5">
      <c r="F22" s="63">
        <v>13</v>
      </c>
      <c r="G22" s="18" t="s">
        <v>15</v>
      </c>
      <c r="H22" s="19">
        <v>26.731927710843372</v>
      </c>
      <c r="I22" s="19">
        <v>19.553072625698324</v>
      </c>
      <c r="J22" s="19">
        <v>22.892441860465116</v>
      </c>
      <c r="K22" s="20">
        <v>17.554953327311051</v>
      </c>
      <c r="L22" s="20">
        <v>10.544402242720203</v>
      </c>
      <c r="M22" s="20">
        <v>13.199231551587751</v>
      </c>
      <c r="N22" s="62">
        <v>8.1621621621621614</v>
      </c>
      <c r="O22" s="62">
        <v>3.3618401651430254</v>
      </c>
      <c r="P22" s="62">
        <v>5.0381679389312977</v>
      </c>
      <c r="R22"/>
      <c r="S22"/>
      <c r="T22"/>
      <c r="U22"/>
      <c r="V22"/>
      <c r="W22"/>
      <c r="X22"/>
      <c r="Y22"/>
    </row>
    <row r="23" spans="2:25" ht="12.5">
      <c r="F23" s="63">
        <v>14</v>
      </c>
      <c r="G23" s="18" t="s">
        <v>16</v>
      </c>
      <c r="H23" s="19">
        <v>25.503822098679642</v>
      </c>
      <c r="I23" s="19">
        <v>16.136363636363637</v>
      </c>
      <c r="J23" s="19">
        <v>21.05072463768116</v>
      </c>
      <c r="K23" s="20">
        <v>18.159806295399516</v>
      </c>
      <c r="L23" s="20">
        <v>10.45212308750215</v>
      </c>
      <c r="M23" s="20">
        <v>13.269778654394038</v>
      </c>
      <c r="N23" s="62">
        <v>9.87066031313819</v>
      </c>
      <c r="O23" s="62">
        <v>3.9614561027837261</v>
      </c>
      <c r="P23" s="62">
        <v>6.1052631578947363</v>
      </c>
      <c r="R23"/>
      <c r="S23"/>
      <c r="T23"/>
      <c r="U23"/>
      <c r="V23"/>
      <c r="W23"/>
      <c r="X23"/>
      <c r="Y23"/>
    </row>
    <row r="24" spans="2:25" ht="12.5">
      <c r="F24" s="63">
        <v>15</v>
      </c>
      <c r="G24" s="18" t="s">
        <v>17</v>
      </c>
      <c r="H24" s="19">
        <v>25.189393939393938</v>
      </c>
      <c r="I24" s="19">
        <v>17.784256559766764</v>
      </c>
      <c r="J24" s="19">
        <v>22.002085505735142</v>
      </c>
      <c r="K24" s="20">
        <v>18.216463414634145</v>
      </c>
      <c r="L24" s="20">
        <v>9.6521739130434785</v>
      </c>
      <c r="M24" s="20">
        <v>12.754466140423764</v>
      </c>
      <c r="N24" s="62">
        <v>8.7006296508299936</v>
      </c>
      <c r="O24" s="62">
        <v>3.8519866545344255</v>
      </c>
      <c r="P24" s="62">
        <v>5.5687673404676969</v>
      </c>
      <c r="R24"/>
      <c r="S24"/>
      <c r="T24"/>
      <c r="U24"/>
      <c r="V24"/>
      <c r="W24"/>
      <c r="X24"/>
      <c r="Y24"/>
    </row>
    <row r="25" spans="2:25" ht="12.5">
      <c r="F25" s="63">
        <v>16</v>
      </c>
      <c r="G25" s="18" t="s">
        <v>18</v>
      </c>
      <c r="H25" s="19">
        <v>27.27272727272727</v>
      </c>
      <c r="I25" s="19">
        <v>21.875</v>
      </c>
      <c r="J25" s="19">
        <v>24.258760107816713</v>
      </c>
      <c r="K25" s="20">
        <v>16.022099447513813</v>
      </c>
      <c r="L25" s="20">
        <v>8.8235294117647065</v>
      </c>
      <c r="M25" s="20">
        <v>12.099187687045745</v>
      </c>
      <c r="N25" s="62">
        <v>7.1508379888268152</v>
      </c>
      <c r="O25" s="62">
        <v>2.9931972789115644</v>
      </c>
      <c r="P25" s="62">
        <v>4.8121570282819759</v>
      </c>
      <c r="R25"/>
      <c r="S25"/>
      <c r="T25"/>
      <c r="U25"/>
      <c r="V25"/>
      <c r="W25"/>
      <c r="X25"/>
      <c r="Y25"/>
    </row>
    <row r="26" spans="2:25" ht="12.5">
      <c r="F26" s="63">
        <v>17</v>
      </c>
      <c r="G26" s="18" t="s">
        <v>19</v>
      </c>
      <c r="H26" s="19">
        <v>23.776223776223777</v>
      </c>
      <c r="I26" s="19">
        <v>15.239726027397261</v>
      </c>
      <c r="J26" s="19">
        <v>19.337016574585636</v>
      </c>
      <c r="K26" s="20">
        <v>17.403314917127073</v>
      </c>
      <c r="L26" s="20">
        <v>9.85383064516129</v>
      </c>
      <c r="M26" s="20">
        <v>12.524429967426709</v>
      </c>
      <c r="N26" s="62">
        <v>8.419838523644751</v>
      </c>
      <c r="O26" s="62">
        <v>3.9353099730458223</v>
      </c>
      <c r="P26" s="62">
        <v>5.4819720382634287</v>
      </c>
      <c r="R26"/>
      <c r="S26"/>
      <c r="T26"/>
      <c r="U26"/>
      <c r="V26"/>
      <c r="W26"/>
      <c r="X26"/>
      <c r="Y26"/>
    </row>
    <row r="27" spans="2:25" ht="12.75" customHeight="1">
      <c r="F27" s="63">
        <v>18</v>
      </c>
      <c r="G27" s="18" t="s">
        <v>20</v>
      </c>
      <c r="H27" s="19">
        <v>33.333333333333329</v>
      </c>
      <c r="I27" s="19">
        <v>22.907488986784141</v>
      </c>
      <c r="J27" s="19">
        <v>28.244592346089853</v>
      </c>
      <c r="K27" s="20">
        <v>22.483940042826553</v>
      </c>
      <c r="L27" s="20">
        <v>14.015748031496065</v>
      </c>
      <c r="M27" s="20">
        <v>17.38931994523049</v>
      </c>
      <c r="N27" s="62">
        <v>10.596026490066226</v>
      </c>
      <c r="O27" s="62">
        <v>4.3233082706766917</v>
      </c>
      <c r="P27" s="62">
        <v>6.3549160671462825</v>
      </c>
      <c r="R27"/>
      <c r="S27"/>
      <c r="T27"/>
      <c r="U27"/>
      <c r="V27"/>
      <c r="W27"/>
      <c r="X27"/>
      <c r="Y27"/>
    </row>
    <row r="28" spans="2:25" ht="12.75" customHeight="1">
      <c r="F28" s="63">
        <v>19</v>
      </c>
      <c r="G28" s="18" t="s">
        <v>31</v>
      </c>
      <c r="H28" s="19">
        <v>21.747967479674795</v>
      </c>
      <c r="I28" s="19">
        <v>15.337423312883436</v>
      </c>
      <c r="J28" s="19">
        <v>18.571428571428573</v>
      </c>
      <c r="K28" s="20">
        <v>16.136919315403421</v>
      </c>
      <c r="L28" s="20">
        <v>9.4049247606019151</v>
      </c>
      <c r="M28" s="20">
        <v>12.165156092648539</v>
      </c>
      <c r="N28" s="62">
        <v>9.4247246022031828</v>
      </c>
      <c r="O28" s="62">
        <v>3.8249043773905651</v>
      </c>
      <c r="P28" s="62">
        <v>6.0993975903614457</v>
      </c>
      <c r="R28"/>
      <c r="S28"/>
      <c r="T28"/>
      <c r="U28"/>
      <c r="V28"/>
      <c r="W28"/>
      <c r="X28"/>
      <c r="Y28"/>
    </row>
    <row r="29" spans="2:25" ht="12.5">
      <c r="F29" s="63">
        <v>20</v>
      </c>
      <c r="G29" s="18" t="s">
        <v>21</v>
      </c>
      <c r="H29" s="19">
        <v>22.909698996655518</v>
      </c>
      <c r="I29" s="19">
        <v>16.477014110150204</v>
      </c>
      <c r="J29" s="19">
        <v>19.812962157459765</v>
      </c>
      <c r="K29" s="20">
        <v>14.36447166921899</v>
      </c>
      <c r="L29" s="20">
        <v>8.2504796790511072</v>
      </c>
      <c r="M29" s="20">
        <v>10.508775827593867</v>
      </c>
      <c r="N29" s="62">
        <v>6.3858093126385809</v>
      </c>
      <c r="O29" s="62">
        <v>2.8071903472051218</v>
      </c>
      <c r="P29" s="62">
        <v>4.1323622545915137</v>
      </c>
      <c r="R29"/>
      <c r="S29"/>
      <c r="T29"/>
      <c r="U29"/>
      <c r="V29"/>
      <c r="W29"/>
      <c r="X29"/>
      <c r="Y29"/>
    </row>
    <row r="30" spans="2:25" ht="12.5">
      <c r="F30" s="63">
        <v>21</v>
      </c>
      <c r="G30" s="18" t="s">
        <v>22</v>
      </c>
      <c r="H30" s="19">
        <v>31.441441441441441</v>
      </c>
      <c r="I30" s="19">
        <v>19.282945736434108</v>
      </c>
      <c r="J30" s="19">
        <v>25.468164794007492</v>
      </c>
      <c r="K30" s="20">
        <v>18.894472361809044</v>
      </c>
      <c r="L30" s="20">
        <v>11.804908356632495</v>
      </c>
      <c r="M30" s="20">
        <v>14.559754460003838</v>
      </c>
      <c r="N30" s="62">
        <v>6.4479638009049784</v>
      </c>
      <c r="O30" s="62">
        <v>2.6500152299725861</v>
      </c>
      <c r="P30" s="62">
        <v>4.0007922360863537</v>
      </c>
      <c r="R30"/>
      <c r="S30"/>
      <c r="T30"/>
      <c r="U30"/>
      <c r="V30"/>
      <c r="W30"/>
      <c r="X30"/>
      <c r="Y30"/>
    </row>
    <row r="31" spans="2:25" ht="12.5">
      <c r="B31" s="21"/>
      <c r="C31" s="21"/>
      <c r="D31" s="21"/>
      <c r="E31" s="21"/>
      <c r="F31" s="63">
        <v>22</v>
      </c>
      <c r="G31" s="18" t="s">
        <v>23</v>
      </c>
      <c r="H31" s="19">
        <v>26.383981154299175</v>
      </c>
      <c r="I31" s="19">
        <v>19.976218787158146</v>
      </c>
      <c r="J31" s="19">
        <v>23.072360616844602</v>
      </c>
      <c r="K31" s="20">
        <v>16.142557651991616</v>
      </c>
      <c r="L31" s="20">
        <v>9.6529284164859011</v>
      </c>
      <c r="M31" s="20">
        <v>12.403928266438941</v>
      </c>
      <c r="N31" s="62">
        <v>4.7122441096948631</v>
      </c>
      <c r="O31" s="62">
        <v>2.0868824531516181</v>
      </c>
      <c r="P31" s="62">
        <v>3.0203185063152116</v>
      </c>
      <c r="R31"/>
      <c r="S31"/>
      <c r="T31"/>
      <c r="U31"/>
      <c r="V31"/>
      <c r="W31"/>
      <c r="X31"/>
      <c r="Y31"/>
    </row>
    <row r="32" spans="2:25" ht="12.5">
      <c r="B32" s="21"/>
      <c r="C32" s="21"/>
      <c r="D32" s="21"/>
      <c r="E32" s="21"/>
      <c r="F32" s="63">
        <v>23</v>
      </c>
      <c r="G32" s="18" t="s">
        <v>32</v>
      </c>
      <c r="H32" s="19">
        <v>27.688787185354691</v>
      </c>
      <c r="I32" s="19">
        <v>15.512048192771086</v>
      </c>
      <c r="J32" s="19">
        <v>21.490895295902884</v>
      </c>
      <c r="K32" s="20">
        <v>17.445185891325071</v>
      </c>
      <c r="L32" s="20">
        <v>9.9613619898575223</v>
      </c>
      <c r="M32" s="20">
        <v>12.852177771204614</v>
      </c>
      <c r="N32" s="62">
        <v>9.7014925373134329</v>
      </c>
      <c r="O32" s="62">
        <v>4.5909849749582632</v>
      </c>
      <c r="P32" s="62">
        <v>6.408425562299179</v>
      </c>
      <c r="R32"/>
      <c r="S32"/>
      <c r="T32"/>
      <c r="U32"/>
      <c r="V32"/>
      <c r="W32"/>
      <c r="X32"/>
      <c r="Y32"/>
    </row>
    <row r="33" spans="2:25" ht="12.5">
      <c r="B33" s="21"/>
      <c r="C33" s="21"/>
      <c r="D33" s="21"/>
      <c r="E33" s="21"/>
      <c r="F33" s="63">
        <v>24</v>
      </c>
      <c r="G33" s="18" t="s">
        <v>33</v>
      </c>
      <c r="H33" s="19">
        <v>32.390745501285345</v>
      </c>
      <c r="I33" s="19">
        <v>22.043010752688172</v>
      </c>
      <c r="J33" s="19">
        <v>27.104042412193508</v>
      </c>
      <c r="K33" s="20">
        <v>24.623115577889447</v>
      </c>
      <c r="L33" s="20">
        <v>14.846416382252558</v>
      </c>
      <c r="M33" s="20">
        <v>18.393311523082513</v>
      </c>
      <c r="N33" s="62">
        <v>14.285714285714285</v>
      </c>
      <c r="O33" s="62">
        <v>9.1420534458509142</v>
      </c>
      <c r="P33" s="62">
        <v>11.090909090909092</v>
      </c>
      <c r="R33"/>
      <c r="S33"/>
      <c r="T33"/>
      <c r="U33"/>
      <c r="V33"/>
      <c r="W33"/>
      <c r="X33"/>
      <c r="Y33"/>
    </row>
    <row r="34" spans="2:25" ht="12.5">
      <c r="B34" s="21"/>
      <c r="C34" s="21"/>
      <c r="D34" s="21"/>
      <c r="E34" s="21"/>
      <c r="F34" s="63">
        <v>25</v>
      </c>
      <c r="G34" s="18" t="s">
        <v>24</v>
      </c>
      <c r="H34" s="19">
        <v>37.194244604316545</v>
      </c>
      <c r="I34" s="19">
        <v>22.472783825816485</v>
      </c>
      <c r="J34" s="19">
        <v>29.988768251591164</v>
      </c>
      <c r="K34" s="20">
        <v>23.325974981604119</v>
      </c>
      <c r="L34" s="20">
        <v>13.571428571428571</v>
      </c>
      <c r="M34" s="20">
        <v>17.885375494071145</v>
      </c>
      <c r="N34" s="62">
        <v>6.4400715563506266</v>
      </c>
      <c r="O34" s="62">
        <v>4.1931385006353237</v>
      </c>
      <c r="P34" s="62">
        <v>5.1186943620178038</v>
      </c>
      <c r="R34"/>
      <c r="S34"/>
      <c r="T34"/>
      <c r="U34"/>
      <c r="V34"/>
      <c r="W34"/>
      <c r="X34"/>
      <c r="Y34"/>
    </row>
    <row r="35" spans="2:25" ht="12.5">
      <c r="B35" s="21"/>
      <c r="C35" s="21"/>
      <c r="D35" s="21"/>
      <c r="E35" s="21"/>
      <c r="F35" s="63">
        <v>26</v>
      </c>
      <c r="G35" s="18" t="s">
        <v>25</v>
      </c>
      <c r="H35" s="19">
        <v>40.313653136531364</v>
      </c>
      <c r="I35" s="19">
        <v>23.656454043194376</v>
      </c>
      <c r="J35" s="19">
        <v>32.412301777991345</v>
      </c>
      <c r="K35" s="20">
        <v>24.799465240641709</v>
      </c>
      <c r="L35" s="20">
        <v>13.806401851137679</v>
      </c>
      <c r="M35" s="20">
        <v>17.77233782129743</v>
      </c>
      <c r="N35" s="62">
        <v>9.1911764705882355</v>
      </c>
      <c r="O35" s="62">
        <v>2.3255813953488373</v>
      </c>
      <c r="P35" s="62">
        <v>4.6936114732724903</v>
      </c>
      <c r="R35"/>
      <c r="S35"/>
      <c r="T35"/>
      <c r="U35"/>
      <c r="V35"/>
      <c r="W35"/>
      <c r="X35"/>
      <c r="Y35"/>
    </row>
    <row r="36" spans="2:25" ht="12.5">
      <c r="B36" s="21"/>
      <c r="C36" s="21"/>
      <c r="D36" s="21"/>
      <c r="E36" s="21"/>
      <c r="F36" s="63">
        <v>27</v>
      </c>
      <c r="G36" s="18" t="s">
        <v>26</v>
      </c>
      <c r="H36" s="19">
        <v>23.237704918032787</v>
      </c>
      <c r="I36" s="19">
        <v>14.433433864713486</v>
      </c>
      <c r="J36" s="19">
        <v>18.898465419381964</v>
      </c>
      <c r="K36" s="20">
        <v>14.976805831676607</v>
      </c>
      <c r="L36" s="20">
        <v>8.5613251442397171</v>
      </c>
      <c r="M36" s="20">
        <v>10.890264222804094</v>
      </c>
      <c r="N36" s="62">
        <v>6.9108500345542501</v>
      </c>
      <c r="O36" s="62">
        <v>3.9637218676519987</v>
      </c>
      <c r="P36" s="62">
        <v>4.9083917665686494</v>
      </c>
      <c r="R36"/>
      <c r="S36"/>
      <c r="T36"/>
      <c r="U36"/>
      <c r="V36"/>
      <c r="W36"/>
      <c r="X36"/>
      <c r="Y36"/>
    </row>
    <row r="37" spans="2:25" ht="12.5">
      <c r="F37" s="63">
        <v>28</v>
      </c>
      <c r="G37" s="18" t="s">
        <v>27</v>
      </c>
      <c r="H37" s="19">
        <v>20.868516284680339</v>
      </c>
      <c r="I37" s="19">
        <v>19.141104294478527</v>
      </c>
      <c r="J37" s="19">
        <v>20.012128562765312</v>
      </c>
      <c r="K37" s="20">
        <v>17.679728478864547</v>
      </c>
      <c r="L37" s="20">
        <v>10.808926080892608</v>
      </c>
      <c r="M37" s="20">
        <v>13.780310056976283</v>
      </c>
      <c r="N37" s="62">
        <v>8.4824004616272362</v>
      </c>
      <c r="O37" s="62">
        <v>2.8949249463902786</v>
      </c>
      <c r="P37" s="62">
        <v>5.0297816015883523</v>
      </c>
      <c r="R37"/>
      <c r="S37"/>
      <c r="T37"/>
      <c r="U37"/>
      <c r="V37"/>
      <c r="W37"/>
      <c r="X37"/>
      <c r="Y37"/>
    </row>
    <row r="38" spans="2:25" ht="12.5">
      <c r="F38" s="63">
        <v>29</v>
      </c>
      <c r="G38" s="18" t="s">
        <v>28</v>
      </c>
      <c r="H38" s="19">
        <v>19.716885743174924</v>
      </c>
      <c r="I38" s="19">
        <v>15.257958287596049</v>
      </c>
      <c r="J38" s="19">
        <v>17.597471022128556</v>
      </c>
      <c r="K38" s="20">
        <v>17.541229385307346</v>
      </c>
      <c r="L38" s="20">
        <v>9.0145714991355881</v>
      </c>
      <c r="M38" s="20">
        <v>12.401369659073991</v>
      </c>
      <c r="N38" s="62">
        <v>10.526315789473683</v>
      </c>
      <c r="O38" s="62">
        <v>3.7517053206002728</v>
      </c>
      <c r="P38" s="62">
        <v>6.1395950021542438</v>
      </c>
      <c r="R38"/>
      <c r="S38"/>
      <c r="T38"/>
      <c r="U38"/>
      <c r="V38"/>
      <c r="W38"/>
      <c r="X38"/>
      <c r="Y38"/>
    </row>
    <row r="39" spans="2:25" ht="12.5">
      <c r="F39" s="63">
        <v>30</v>
      </c>
      <c r="G39" s="18" t="s">
        <v>29</v>
      </c>
      <c r="H39" s="19">
        <v>34.928229665071768</v>
      </c>
      <c r="I39" s="19">
        <v>21.889616463985032</v>
      </c>
      <c r="J39" s="19">
        <v>28.253667770941789</v>
      </c>
      <c r="K39" s="20">
        <v>17.528089887640448</v>
      </c>
      <c r="L39" s="20">
        <v>12.157221206581353</v>
      </c>
      <c r="M39" s="20">
        <v>14.710327455919394</v>
      </c>
      <c r="N39" s="62">
        <v>5.6603773584905666</v>
      </c>
      <c r="O39" s="62">
        <v>2.286282306163022</v>
      </c>
      <c r="P39" s="62">
        <v>3.90625</v>
      </c>
      <c r="R39"/>
      <c r="S39"/>
      <c r="T39"/>
      <c r="U39"/>
      <c r="V39"/>
      <c r="W39"/>
      <c r="X39"/>
      <c r="Y39"/>
    </row>
    <row r="40" spans="2:25" ht="12.5">
      <c r="F40" s="63">
        <v>31</v>
      </c>
      <c r="G40" s="22" t="s">
        <v>34</v>
      </c>
      <c r="H40" s="19">
        <v>28.981132075471699</v>
      </c>
      <c r="I40" s="19">
        <v>20.49012933968686</v>
      </c>
      <c r="J40" s="19">
        <v>24.399856682192762</v>
      </c>
      <c r="K40" s="20">
        <v>21.319467013324665</v>
      </c>
      <c r="L40" s="20">
        <v>12.119437939110069</v>
      </c>
      <c r="M40" s="20">
        <v>15.620046335812706</v>
      </c>
      <c r="N40" s="62">
        <v>12.421580928481808</v>
      </c>
      <c r="O40" s="62">
        <v>5.190592051905921</v>
      </c>
      <c r="P40" s="62">
        <v>8.1220772827959635</v>
      </c>
      <c r="R40"/>
      <c r="S40"/>
      <c r="T40"/>
      <c r="U40"/>
      <c r="V40"/>
      <c r="W40"/>
      <c r="X40"/>
      <c r="Y40"/>
    </row>
    <row r="41" spans="2:25" ht="12.5">
      <c r="F41" s="63">
        <v>32</v>
      </c>
      <c r="G41" s="24" t="s">
        <v>40</v>
      </c>
      <c r="H41" s="61">
        <v>28.352644467999561</v>
      </c>
      <c r="I41" s="61">
        <v>18.625494520883663</v>
      </c>
      <c r="J41" s="61">
        <v>23.382034728804165</v>
      </c>
      <c r="K41" s="61">
        <v>19.254341591484877</v>
      </c>
      <c r="L41" s="61">
        <v>10.592739726785329</v>
      </c>
      <c r="M41" s="61">
        <v>14.040368389859289</v>
      </c>
      <c r="N41" s="60">
        <v>9.9217907561879493</v>
      </c>
      <c r="O41" s="60">
        <v>3.7501100854262908</v>
      </c>
      <c r="P41" s="60">
        <v>6.171290148408656</v>
      </c>
      <c r="R41"/>
      <c r="S41"/>
      <c r="T41"/>
      <c r="U41"/>
      <c r="V41"/>
      <c r="W41"/>
      <c r="X41"/>
      <c r="Y41"/>
    </row>
    <row r="42" spans="2:25" ht="11.25" customHeight="1">
      <c r="G42" s="21"/>
      <c r="H42" s="21"/>
      <c r="I42" s="21"/>
      <c r="J42" s="21"/>
      <c r="K42" s="21"/>
      <c r="L42" s="21"/>
    </row>
    <row r="43" spans="2:25" ht="12.5">
      <c r="G43" s="21"/>
      <c r="H43" s="21"/>
      <c r="I43" s="21"/>
      <c r="J43" s="21"/>
      <c r="K43" s="21"/>
      <c r="L43" s="21"/>
    </row>
    <row r="44" spans="2:25" ht="12.5">
      <c r="G44" s="21"/>
      <c r="H44" s="21"/>
      <c r="I44" s="21"/>
      <c r="J44" s="21"/>
      <c r="K44" s="21"/>
      <c r="L44" s="21"/>
    </row>
    <row r="45" spans="2:25" ht="12.5">
      <c r="G45" s="21"/>
      <c r="H45" s="21"/>
      <c r="I45" s="21"/>
      <c r="J45" s="21"/>
      <c r="K45" s="21"/>
      <c r="L45" s="21"/>
    </row>
    <row r="46" spans="2:25" ht="12.5">
      <c r="G46" s="21"/>
      <c r="H46" s="21"/>
      <c r="I46" s="21"/>
      <c r="J46" s="21"/>
      <c r="K46" s="21"/>
      <c r="L46" s="21"/>
    </row>
    <row r="47" spans="2:25" ht="12.5">
      <c r="G47" s="21"/>
      <c r="H47" s="21"/>
      <c r="I47" s="21"/>
      <c r="J47" s="21"/>
      <c r="K47" s="21"/>
      <c r="L47" s="21"/>
    </row>
  </sheetData>
  <sheetProtection sheet="1" objects="1" scenarios="1"/>
  <mergeCells count="5">
    <mergeCell ref="G6:M7"/>
    <mergeCell ref="H8:J8"/>
    <mergeCell ref="K8:M8"/>
    <mergeCell ref="N8:P8"/>
    <mergeCell ref="A1:P1"/>
  </mergeCells>
  <pageMargins left="0.39370078740157483" right="0.39370078740157483" top="0.39370078740157483" bottom="0.39370078740157483" header="0.51181102362204722" footer="0.51181102362204722"/>
  <pageSetup scale="97" orientation="landscape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Drop Down 2">
              <controlPr defaultSize="0" autoLine="0" autoPict="0">
                <anchor moveWithCells="1">
                  <from>
                    <xdr:col>1</xdr:col>
                    <xdr:colOff>1371600</xdr:colOff>
                    <xdr:row>1</xdr:row>
                    <xdr:rowOff>146050</xdr:rowOff>
                  </from>
                  <to>
                    <xdr:col>4</xdr:col>
                    <xdr:colOff>406400</xdr:colOff>
                    <xdr:row>3</xdr:row>
                    <xdr:rowOff>69850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A9865103</value>
    </field>
    <field name="Objective-Title">
      <value order="0">Older residents in paid employment</value>
    </field>
    <field name="Objective-Description">
      <value order="0"/>
    </field>
    <field name="Objective-CreationStamp">
      <value order="0">2023-06-07T02:58:07Z</value>
    </field>
    <field name="Objective-IsApproved">
      <value order="0">false</value>
    </field>
    <field name="Objective-IsPublished">
      <value order="0">true</value>
    </field>
    <field name="Objective-DatePublished">
      <value order="0">2023-06-07T03:00:05Z</value>
    </field>
    <field name="Objective-ModificationStamp">
      <value order="0">2023-07-31T02:17:42Z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vA12552765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By Municipality</vt:lpstr>
      <vt:lpstr>By Education Level</vt:lpstr>
      <vt:lpstr>'By Education Level'!Print_Area</vt:lpstr>
      <vt:lpstr>'By Municipality'!Print_Area</vt:lpstr>
      <vt:lpstr>'By Municipality'!Print_Titles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 Brown</cp:lastModifiedBy>
  <cp:lastPrinted>2022-10-16T07:42:19Z</cp:lastPrinted>
  <dcterms:created xsi:type="dcterms:W3CDTF">2015-03-08T02:12:06Z</dcterms:created>
  <dcterms:modified xsi:type="dcterms:W3CDTF">2023-06-07T02:58:07Z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A9865103</vt:lpwstr>
  </property>
  <property fmtid="{D5CDD505-2E9C-101B-9397-08002B2CF9AE}" pid="4" name="Objective-Title">
    <vt:lpwstr>Older residents in paid employment</vt:lpwstr>
  </property>
  <property fmtid="{D5CDD505-2E9C-101B-9397-08002B2CF9AE}" pid="5" name="Objective-Description">
    <vt:lpwstr/>
  </property>
  <property fmtid="{D5CDD505-2E9C-101B-9397-08002B2CF9AE}" pid="6" name="Objective-CreationStamp">
    <vt:filetime>2023-06-07T02:58:07Z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2023-06-07T03:00:05Z</vt:filetime>
  </property>
  <property fmtid="{D5CDD505-2E9C-101B-9397-08002B2CF9AE}" pid="10" name="Objective-ModificationStamp">
    <vt:filetime>2023-07-31T02:17:42Z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vA12552765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