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988c6e0f0b7c4cb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E00F0059-6DEE-4328-8A06-6FE8483F9BD3}" xr6:coauthVersionLast="47" xr6:coauthVersionMax="47" xr10:uidLastSave="{00000000-0000-0000-0000-000000000000}"/>
  <bookViews>
    <workbookView xWindow="-98" yWindow="-98" windowWidth="20715" windowHeight="13276" firstSheet="1" activeTab="1" xr2:uid="{00000000-000D-0000-FFFF-FFFF00000000}"/>
  </bookViews>
  <sheets>
    <sheet name="Data" sheetId="3" state="hidden" r:id="rId1"/>
    <sheet name="Volunteers x sex x age" sheetId="4" r:id="rId2"/>
    <sheet name="Volunteers x birthplace x Ed" sheetId="5" state="hidden" r:id="rId3"/>
    <sheet name="Volunteer Rates" sheetId="6" r:id="rId4"/>
  </sheets>
  <definedNames>
    <definedName name="_xlnm.Print_Area" localSheetId="3">'Volunteer Rates'!$A$1:$J$83</definedName>
    <definedName name="_xlnm.Print_Area" localSheetId="2">'Volunteers x birthplace x Ed'!$A$1:$J$52</definedName>
    <definedName name="_xlnm.Print_Area" localSheetId="1">'Volunteers x sex x age'!$A$1:$H$119</definedName>
    <definedName name="_xlnm.Print_Titles" localSheetId="3">'Volunteer Rates'!$1:$3</definedName>
    <definedName name="_xlnm.Print_Titles" localSheetId="2">'Volunteers x birthplace x Ed'!$4:$5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E8" i="4"/>
  <c r="GK86" i="3"/>
  <c r="C136" i="4" s="1"/>
  <c r="D136" i="4" s="1"/>
  <c r="GI86" i="3"/>
  <c r="GG86" i="3"/>
  <c r="GE86" i="3"/>
  <c r="GC86" i="3"/>
  <c r="GA86" i="3"/>
  <c r="FY86" i="3"/>
  <c r="FW86" i="3"/>
  <c r="FU86" i="3"/>
  <c r="FS86" i="3"/>
  <c r="FQ86" i="3"/>
  <c r="FO86" i="3"/>
  <c r="FM86" i="3"/>
  <c r="FK86" i="3"/>
  <c r="FI86" i="3"/>
  <c r="FG86" i="3"/>
  <c r="FE86" i="3"/>
  <c r="FC86" i="3"/>
  <c r="FA86" i="3"/>
  <c r="EY86" i="3"/>
  <c r="EW86" i="3"/>
  <c r="EU86" i="3"/>
  <c r="ES86" i="3"/>
  <c r="EQ86" i="3"/>
  <c r="EO86" i="3"/>
  <c r="EM86" i="3"/>
  <c r="EK86" i="3"/>
  <c r="EI86" i="3"/>
  <c r="EG86" i="3"/>
  <c r="EE86" i="3"/>
  <c r="EC86" i="3"/>
  <c r="EA86" i="3"/>
  <c r="DY86" i="3"/>
  <c r="DW86" i="3"/>
  <c r="DU86" i="3"/>
  <c r="DS86" i="3"/>
  <c r="DQ86" i="3"/>
  <c r="DO86" i="3"/>
  <c r="DM86" i="3"/>
  <c r="DK86" i="3"/>
  <c r="DI86" i="3"/>
  <c r="DG86" i="3"/>
  <c r="DE86" i="3"/>
  <c r="DC86" i="3"/>
  <c r="DA86" i="3"/>
  <c r="CY86" i="3"/>
  <c r="CW86" i="3"/>
  <c r="CU86" i="3"/>
  <c r="GK85" i="3"/>
  <c r="C135" i="4" s="1"/>
  <c r="D135" i="4" s="1"/>
  <c r="GI85" i="3"/>
  <c r="GG85" i="3"/>
  <c r="GE85" i="3"/>
  <c r="GC85" i="3"/>
  <c r="GA85" i="3"/>
  <c r="FY85" i="3"/>
  <c r="FW85" i="3"/>
  <c r="FU85" i="3"/>
  <c r="FS85" i="3"/>
  <c r="FQ85" i="3"/>
  <c r="FO85" i="3"/>
  <c r="FM85" i="3"/>
  <c r="FK85" i="3"/>
  <c r="FI85" i="3"/>
  <c r="FG85" i="3"/>
  <c r="FE85" i="3"/>
  <c r="FC85" i="3"/>
  <c r="FA85" i="3"/>
  <c r="EY85" i="3"/>
  <c r="EW85" i="3"/>
  <c r="EU85" i="3"/>
  <c r="ES85" i="3"/>
  <c r="EQ85" i="3"/>
  <c r="EO85" i="3"/>
  <c r="EM85" i="3"/>
  <c r="EK85" i="3"/>
  <c r="EI85" i="3"/>
  <c r="EG85" i="3"/>
  <c r="EE85" i="3"/>
  <c r="EC85" i="3"/>
  <c r="EA85" i="3"/>
  <c r="DY85" i="3"/>
  <c r="DW85" i="3"/>
  <c r="DU85" i="3"/>
  <c r="DS85" i="3"/>
  <c r="DQ85" i="3"/>
  <c r="DO85" i="3"/>
  <c r="DM85" i="3"/>
  <c r="DK85" i="3"/>
  <c r="DI85" i="3"/>
  <c r="DG85" i="3"/>
  <c r="DE85" i="3"/>
  <c r="DC85" i="3"/>
  <c r="DA85" i="3"/>
  <c r="CY85" i="3"/>
  <c r="CW85" i="3"/>
  <c r="CU85" i="3"/>
  <c r="GK84" i="3"/>
  <c r="C134" i="4" s="1"/>
  <c r="D134" i="4" s="1"/>
  <c r="GI84" i="3"/>
  <c r="GG84" i="3"/>
  <c r="GE84" i="3"/>
  <c r="GC84" i="3"/>
  <c r="GA84" i="3"/>
  <c r="FY84" i="3"/>
  <c r="FW84" i="3"/>
  <c r="FU84" i="3"/>
  <c r="FS84" i="3"/>
  <c r="FQ84" i="3"/>
  <c r="FO84" i="3"/>
  <c r="FM84" i="3"/>
  <c r="FK84" i="3"/>
  <c r="FI84" i="3"/>
  <c r="FG84" i="3"/>
  <c r="FE84" i="3"/>
  <c r="FC84" i="3"/>
  <c r="FA84" i="3"/>
  <c r="EY84" i="3"/>
  <c r="EW84" i="3"/>
  <c r="EU84" i="3"/>
  <c r="ES84" i="3"/>
  <c r="EQ84" i="3"/>
  <c r="EO84" i="3"/>
  <c r="EM84" i="3"/>
  <c r="EK84" i="3"/>
  <c r="EI84" i="3"/>
  <c r="EG84" i="3"/>
  <c r="EE84" i="3"/>
  <c r="EC84" i="3"/>
  <c r="EA84" i="3"/>
  <c r="DY84" i="3"/>
  <c r="DW84" i="3"/>
  <c r="DU84" i="3"/>
  <c r="DS84" i="3"/>
  <c r="DQ84" i="3"/>
  <c r="DO84" i="3"/>
  <c r="DM84" i="3"/>
  <c r="DK84" i="3"/>
  <c r="DI84" i="3"/>
  <c r="DG84" i="3"/>
  <c r="DE84" i="3"/>
  <c r="DC84" i="3"/>
  <c r="DA84" i="3"/>
  <c r="CY84" i="3"/>
  <c r="CW84" i="3"/>
  <c r="CU84" i="3"/>
  <c r="GK83" i="3"/>
  <c r="C133" i="4" s="1"/>
  <c r="D133" i="4" s="1"/>
  <c r="GI83" i="3"/>
  <c r="GG83" i="3"/>
  <c r="GE83" i="3"/>
  <c r="GC83" i="3"/>
  <c r="GA83" i="3"/>
  <c r="FY83" i="3"/>
  <c r="FW83" i="3"/>
  <c r="FU83" i="3"/>
  <c r="FS83" i="3"/>
  <c r="FQ83" i="3"/>
  <c r="FO83" i="3"/>
  <c r="FM83" i="3"/>
  <c r="FK83" i="3"/>
  <c r="FI83" i="3"/>
  <c r="FG83" i="3"/>
  <c r="FE83" i="3"/>
  <c r="FC83" i="3"/>
  <c r="FA83" i="3"/>
  <c r="EY83" i="3"/>
  <c r="EW83" i="3"/>
  <c r="EU83" i="3"/>
  <c r="ES83" i="3"/>
  <c r="EQ83" i="3"/>
  <c r="EO83" i="3"/>
  <c r="EM83" i="3"/>
  <c r="EK83" i="3"/>
  <c r="EI83" i="3"/>
  <c r="EG83" i="3"/>
  <c r="EE83" i="3"/>
  <c r="EC83" i="3"/>
  <c r="EA83" i="3"/>
  <c r="DY83" i="3"/>
  <c r="DW83" i="3"/>
  <c r="DU83" i="3"/>
  <c r="DS83" i="3"/>
  <c r="DQ83" i="3"/>
  <c r="DO83" i="3"/>
  <c r="DM83" i="3"/>
  <c r="DK83" i="3"/>
  <c r="DI83" i="3"/>
  <c r="DG83" i="3"/>
  <c r="DE83" i="3"/>
  <c r="DC83" i="3"/>
  <c r="DA83" i="3"/>
  <c r="CY83" i="3"/>
  <c r="CW83" i="3"/>
  <c r="CU83" i="3"/>
  <c r="GK82" i="3"/>
  <c r="C132" i="4" s="1"/>
  <c r="D132" i="4" s="1"/>
  <c r="GI82" i="3"/>
  <c r="GG82" i="3"/>
  <c r="GE82" i="3"/>
  <c r="GC82" i="3"/>
  <c r="GA82" i="3"/>
  <c r="FY82" i="3"/>
  <c r="FW82" i="3"/>
  <c r="FU82" i="3"/>
  <c r="FS82" i="3"/>
  <c r="FQ82" i="3"/>
  <c r="FO82" i="3"/>
  <c r="FM82" i="3"/>
  <c r="FK82" i="3"/>
  <c r="FI82" i="3"/>
  <c r="FG82" i="3"/>
  <c r="FE82" i="3"/>
  <c r="FC82" i="3"/>
  <c r="FA82" i="3"/>
  <c r="EY82" i="3"/>
  <c r="EW82" i="3"/>
  <c r="EU82" i="3"/>
  <c r="ES82" i="3"/>
  <c r="EQ82" i="3"/>
  <c r="EO82" i="3"/>
  <c r="EM82" i="3"/>
  <c r="EK82" i="3"/>
  <c r="EI82" i="3"/>
  <c r="EG82" i="3"/>
  <c r="EE82" i="3"/>
  <c r="EC82" i="3"/>
  <c r="EA82" i="3"/>
  <c r="DY82" i="3"/>
  <c r="DW82" i="3"/>
  <c r="DU82" i="3"/>
  <c r="DS82" i="3"/>
  <c r="DQ82" i="3"/>
  <c r="DO82" i="3"/>
  <c r="DM82" i="3"/>
  <c r="DK82" i="3"/>
  <c r="DI82" i="3"/>
  <c r="DG82" i="3"/>
  <c r="DE82" i="3"/>
  <c r="DC82" i="3"/>
  <c r="DA82" i="3"/>
  <c r="CY82" i="3"/>
  <c r="CW82" i="3"/>
  <c r="CU82" i="3"/>
  <c r="GK81" i="3"/>
  <c r="C131" i="4" s="1"/>
  <c r="D131" i="4" s="1"/>
  <c r="GI81" i="3"/>
  <c r="GG81" i="3"/>
  <c r="GE81" i="3"/>
  <c r="GC81" i="3"/>
  <c r="GA81" i="3"/>
  <c r="FY81" i="3"/>
  <c r="FW81" i="3"/>
  <c r="FU81" i="3"/>
  <c r="FS81" i="3"/>
  <c r="FQ81" i="3"/>
  <c r="FO81" i="3"/>
  <c r="FM81" i="3"/>
  <c r="FK81" i="3"/>
  <c r="FI81" i="3"/>
  <c r="FG81" i="3"/>
  <c r="FE81" i="3"/>
  <c r="FC81" i="3"/>
  <c r="FA81" i="3"/>
  <c r="EY81" i="3"/>
  <c r="EW81" i="3"/>
  <c r="EU81" i="3"/>
  <c r="ES81" i="3"/>
  <c r="EQ81" i="3"/>
  <c r="EO81" i="3"/>
  <c r="EM81" i="3"/>
  <c r="EK81" i="3"/>
  <c r="EI81" i="3"/>
  <c r="EG81" i="3"/>
  <c r="EE81" i="3"/>
  <c r="EC81" i="3"/>
  <c r="EA81" i="3"/>
  <c r="DY81" i="3"/>
  <c r="DW81" i="3"/>
  <c r="DU81" i="3"/>
  <c r="DS81" i="3"/>
  <c r="DQ81" i="3"/>
  <c r="DO81" i="3"/>
  <c r="DM81" i="3"/>
  <c r="DK81" i="3"/>
  <c r="DI81" i="3"/>
  <c r="DG81" i="3"/>
  <c r="DE81" i="3"/>
  <c r="DC81" i="3"/>
  <c r="DA81" i="3"/>
  <c r="CY81" i="3"/>
  <c r="CW81" i="3"/>
  <c r="CU81" i="3"/>
  <c r="GK80" i="3"/>
  <c r="C130" i="4" s="1"/>
  <c r="D130" i="4" s="1"/>
  <c r="GI80" i="3"/>
  <c r="GG80" i="3"/>
  <c r="GE80" i="3"/>
  <c r="GC80" i="3"/>
  <c r="GA80" i="3"/>
  <c r="FY80" i="3"/>
  <c r="FW80" i="3"/>
  <c r="FU80" i="3"/>
  <c r="FS80" i="3"/>
  <c r="FQ80" i="3"/>
  <c r="FO80" i="3"/>
  <c r="FM80" i="3"/>
  <c r="FK80" i="3"/>
  <c r="FI80" i="3"/>
  <c r="FG80" i="3"/>
  <c r="FE80" i="3"/>
  <c r="FC80" i="3"/>
  <c r="FA80" i="3"/>
  <c r="EY80" i="3"/>
  <c r="EW80" i="3"/>
  <c r="EU80" i="3"/>
  <c r="ES80" i="3"/>
  <c r="EQ80" i="3"/>
  <c r="EO80" i="3"/>
  <c r="EM80" i="3"/>
  <c r="EK80" i="3"/>
  <c r="EI80" i="3"/>
  <c r="EG80" i="3"/>
  <c r="EE80" i="3"/>
  <c r="EC80" i="3"/>
  <c r="EA80" i="3"/>
  <c r="DY80" i="3"/>
  <c r="DW80" i="3"/>
  <c r="DU80" i="3"/>
  <c r="DS80" i="3"/>
  <c r="DQ80" i="3"/>
  <c r="DO80" i="3"/>
  <c r="DM80" i="3"/>
  <c r="DK80" i="3"/>
  <c r="DI80" i="3"/>
  <c r="DG80" i="3"/>
  <c r="DE80" i="3"/>
  <c r="DC80" i="3"/>
  <c r="DA80" i="3"/>
  <c r="CY80" i="3"/>
  <c r="CW80" i="3"/>
  <c r="CU80" i="3"/>
  <c r="GK79" i="3"/>
  <c r="C129" i="4" s="1"/>
  <c r="D129" i="4" s="1"/>
  <c r="GI79" i="3"/>
  <c r="GG79" i="3"/>
  <c r="GE79" i="3"/>
  <c r="GC79" i="3"/>
  <c r="GA79" i="3"/>
  <c r="FY79" i="3"/>
  <c r="FW79" i="3"/>
  <c r="FU79" i="3"/>
  <c r="FS79" i="3"/>
  <c r="FQ79" i="3"/>
  <c r="FO79" i="3"/>
  <c r="FM79" i="3"/>
  <c r="FK79" i="3"/>
  <c r="FI79" i="3"/>
  <c r="FG79" i="3"/>
  <c r="FE79" i="3"/>
  <c r="FC79" i="3"/>
  <c r="FA79" i="3"/>
  <c r="EY79" i="3"/>
  <c r="EW79" i="3"/>
  <c r="EU79" i="3"/>
  <c r="ES79" i="3"/>
  <c r="EQ79" i="3"/>
  <c r="EO79" i="3"/>
  <c r="EM79" i="3"/>
  <c r="EK79" i="3"/>
  <c r="EI79" i="3"/>
  <c r="EG79" i="3"/>
  <c r="EE79" i="3"/>
  <c r="EC79" i="3"/>
  <c r="EA79" i="3"/>
  <c r="DY79" i="3"/>
  <c r="DW79" i="3"/>
  <c r="DU79" i="3"/>
  <c r="DS79" i="3"/>
  <c r="DQ79" i="3"/>
  <c r="DO79" i="3"/>
  <c r="DM79" i="3"/>
  <c r="DK79" i="3"/>
  <c r="DI79" i="3"/>
  <c r="DG79" i="3"/>
  <c r="DE79" i="3"/>
  <c r="DC79" i="3"/>
  <c r="DA79" i="3"/>
  <c r="CY79" i="3"/>
  <c r="CW79" i="3"/>
  <c r="CU79" i="3"/>
  <c r="GK78" i="3"/>
  <c r="C128" i="4" s="1"/>
  <c r="D128" i="4" s="1"/>
  <c r="GI78" i="3"/>
  <c r="GG78" i="3"/>
  <c r="GE78" i="3"/>
  <c r="GC78" i="3"/>
  <c r="GA78" i="3"/>
  <c r="FY78" i="3"/>
  <c r="FW78" i="3"/>
  <c r="FU78" i="3"/>
  <c r="FS78" i="3"/>
  <c r="FQ78" i="3"/>
  <c r="FO78" i="3"/>
  <c r="FM78" i="3"/>
  <c r="FK78" i="3"/>
  <c r="FI78" i="3"/>
  <c r="FG78" i="3"/>
  <c r="FE78" i="3"/>
  <c r="FC78" i="3"/>
  <c r="FA78" i="3"/>
  <c r="EY78" i="3"/>
  <c r="EW78" i="3"/>
  <c r="EU78" i="3"/>
  <c r="ES78" i="3"/>
  <c r="EQ78" i="3"/>
  <c r="EO78" i="3"/>
  <c r="EM78" i="3"/>
  <c r="EK78" i="3"/>
  <c r="EI78" i="3"/>
  <c r="EG78" i="3"/>
  <c r="EE78" i="3"/>
  <c r="EC78" i="3"/>
  <c r="EA78" i="3"/>
  <c r="DY78" i="3"/>
  <c r="DW78" i="3"/>
  <c r="DU78" i="3"/>
  <c r="DS78" i="3"/>
  <c r="DQ78" i="3"/>
  <c r="DO78" i="3"/>
  <c r="DM78" i="3"/>
  <c r="DK78" i="3"/>
  <c r="DI78" i="3"/>
  <c r="DG78" i="3"/>
  <c r="DE78" i="3"/>
  <c r="DC78" i="3"/>
  <c r="DA78" i="3"/>
  <c r="CY78" i="3"/>
  <c r="CW78" i="3"/>
  <c r="CU78" i="3"/>
  <c r="GK77" i="3"/>
  <c r="C127" i="4" s="1"/>
  <c r="D127" i="4" s="1"/>
  <c r="GI77" i="3"/>
  <c r="GG77" i="3"/>
  <c r="GE77" i="3"/>
  <c r="GC77" i="3"/>
  <c r="GA77" i="3"/>
  <c r="FY77" i="3"/>
  <c r="FW77" i="3"/>
  <c r="FU77" i="3"/>
  <c r="FS77" i="3"/>
  <c r="FQ77" i="3"/>
  <c r="FO77" i="3"/>
  <c r="FM77" i="3"/>
  <c r="FK77" i="3"/>
  <c r="FI77" i="3"/>
  <c r="FG77" i="3"/>
  <c r="FE77" i="3"/>
  <c r="FC77" i="3"/>
  <c r="FA77" i="3"/>
  <c r="EY77" i="3"/>
  <c r="EW77" i="3"/>
  <c r="EU77" i="3"/>
  <c r="ES77" i="3"/>
  <c r="EQ77" i="3"/>
  <c r="EO77" i="3"/>
  <c r="EM77" i="3"/>
  <c r="EK77" i="3"/>
  <c r="EI77" i="3"/>
  <c r="EG77" i="3"/>
  <c r="EE77" i="3"/>
  <c r="EC77" i="3"/>
  <c r="EA77" i="3"/>
  <c r="DY77" i="3"/>
  <c r="DW77" i="3"/>
  <c r="DU77" i="3"/>
  <c r="DS77" i="3"/>
  <c r="DQ77" i="3"/>
  <c r="DO77" i="3"/>
  <c r="DM77" i="3"/>
  <c r="DK77" i="3"/>
  <c r="DI77" i="3"/>
  <c r="DG77" i="3"/>
  <c r="DE77" i="3"/>
  <c r="DC77" i="3"/>
  <c r="DA77" i="3"/>
  <c r="CY77" i="3"/>
  <c r="CW77" i="3"/>
  <c r="CU77" i="3"/>
  <c r="GK76" i="3"/>
  <c r="C126" i="4" s="1"/>
  <c r="D126" i="4" s="1"/>
  <c r="GI76" i="3"/>
  <c r="GG76" i="3"/>
  <c r="GE76" i="3"/>
  <c r="GC76" i="3"/>
  <c r="GA76" i="3"/>
  <c r="FY76" i="3"/>
  <c r="FW76" i="3"/>
  <c r="FU76" i="3"/>
  <c r="FS76" i="3"/>
  <c r="FQ76" i="3"/>
  <c r="FO76" i="3"/>
  <c r="FM76" i="3"/>
  <c r="FK76" i="3"/>
  <c r="FI76" i="3"/>
  <c r="FG76" i="3"/>
  <c r="FE76" i="3"/>
  <c r="FC76" i="3"/>
  <c r="FA76" i="3"/>
  <c r="EY76" i="3"/>
  <c r="EW76" i="3"/>
  <c r="EU76" i="3"/>
  <c r="ES76" i="3"/>
  <c r="EQ76" i="3"/>
  <c r="EO76" i="3"/>
  <c r="EM76" i="3"/>
  <c r="EK76" i="3"/>
  <c r="EI76" i="3"/>
  <c r="EG76" i="3"/>
  <c r="EE76" i="3"/>
  <c r="EC76" i="3"/>
  <c r="EA76" i="3"/>
  <c r="DY76" i="3"/>
  <c r="DW76" i="3"/>
  <c r="DU76" i="3"/>
  <c r="DS76" i="3"/>
  <c r="DQ76" i="3"/>
  <c r="DO76" i="3"/>
  <c r="DM76" i="3"/>
  <c r="DK76" i="3"/>
  <c r="DI76" i="3"/>
  <c r="DG76" i="3"/>
  <c r="DE76" i="3"/>
  <c r="DC76" i="3"/>
  <c r="DA76" i="3"/>
  <c r="CY76" i="3"/>
  <c r="CW76" i="3"/>
  <c r="CU76" i="3"/>
  <c r="GK75" i="3"/>
  <c r="C125" i="4" s="1"/>
  <c r="D125" i="4" s="1"/>
  <c r="GI75" i="3"/>
  <c r="GG75" i="3"/>
  <c r="GE75" i="3"/>
  <c r="GC75" i="3"/>
  <c r="GA75" i="3"/>
  <c r="FY75" i="3"/>
  <c r="FW75" i="3"/>
  <c r="FU75" i="3"/>
  <c r="FS75" i="3"/>
  <c r="FQ75" i="3"/>
  <c r="FO75" i="3"/>
  <c r="FM75" i="3"/>
  <c r="FK75" i="3"/>
  <c r="FI75" i="3"/>
  <c r="FG75" i="3"/>
  <c r="FE75" i="3"/>
  <c r="FC75" i="3"/>
  <c r="FA75" i="3"/>
  <c r="EY75" i="3"/>
  <c r="EW75" i="3"/>
  <c r="EU75" i="3"/>
  <c r="ES75" i="3"/>
  <c r="EQ75" i="3"/>
  <c r="EO75" i="3"/>
  <c r="EM75" i="3"/>
  <c r="EK75" i="3"/>
  <c r="EI75" i="3"/>
  <c r="EG75" i="3"/>
  <c r="EE75" i="3"/>
  <c r="EC75" i="3"/>
  <c r="EA75" i="3"/>
  <c r="DY75" i="3"/>
  <c r="DW75" i="3"/>
  <c r="DU75" i="3"/>
  <c r="DS75" i="3"/>
  <c r="DQ75" i="3"/>
  <c r="DO75" i="3"/>
  <c r="DM75" i="3"/>
  <c r="DK75" i="3"/>
  <c r="DI75" i="3"/>
  <c r="DG75" i="3"/>
  <c r="DE75" i="3"/>
  <c r="DC75" i="3"/>
  <c r="DA75" i="3"/>
  <c r="CY75" i="3"/>
  <c r="CW75" i="3"/>
  <c r="CU75" i="3"/>
  <c r="GK74" i="3"/>
  <c r="C124" i="4" s="1"/>
  <c r="D124" i="4" s="1"/>
  <c r="GI74" i="3"/>
  <c r="GG74" i="3"/>
  <c r="GE74" i="3"/>
  <c r="GC74" i="3"/>
  <c r="GA74" i="3"/>
  <c r="FY74" i="3"/>
  <c r="FW74" i="3"/>
  <c r="FU74" i="3"/>
  <c r="FS74" i="3"/>
  <c r="FQ74" i="3"/>
  <c r="FO74" i="3"/>
  <c r="FM74" i="3"/>
  <c r="FK74" i="3"/>
  <c r="FI74" i="3"/>
  <c r="FG74" i="3"/>
  <c r="FE74" i="3"/>
  <c r="FC74" i="3"/>
  <c r="FA74" i="3"/>
  <c r="EY74" i="3"/>
  <c r="EW74" i="3"/>
  <c r="EU74" i="3"/>
  <c r="ES74" i="3"/>
  <c r="EQ74" i="3"/>
  <c r="EO74" i="3"/>
  <c r="EM74" i="3"/>
  <c r="EK74" i="3"/>
  <c r="EI74" i="3"/>
  <c r="EG74" i="3"/>
  <c r="EE74" i="3"/>
  <c r="EC74" i="3"/>
  <c r="EA74" i="3"/>
  <c r="DY74" i="3"/>
  <c r="DW74" i="3"/>
  <c r="DU74" i="3"/>
  <c r="DS74" i="3"/>
  <c r="DQ74" i="3"/>
  <c r="DO74" i="3"/>
  <c r="DM74" i="3"/>
  <c r="DK74" i="3"/>
  <c r="DI74" i="3"/>
  <c r="DG74" i="3"/>
  <c r="DE74" i="3"/>
  <c r="DC74" i="3"/>
  <c r="DA74" i="3"/>
  <c r="CY74" i="3"/>
  <c r="CW74" i="3"/>
  <c r="CU74" i="3"/>
  <c r="GK73" i="3"/>
  <c r="C123" i="4" s="1"/>
  <c r="D123" i="4" s="1"/>
  <c r="GI73" i="3"/>
  <c r="GG73" i="3"/>
  <c r="GE73" i="3"/>
  <c r="GC73" i="3"/>
  <c r="GA73" i="3"/>
  <c r="FY73" i="3"/>
  <c r="FW73" i="3"/>
  <c r="FU73" i="3"/>
  <c r="FS73" i="3"/>
  <c r="FQ73" i="3"/>
  <c r="FO73" i="3"/>
  <c r="FM73" i="3"/>
  <c r="FK73" i="3"/>
  <c r="FI73" i="3"/>
  <c r="FG73" i="3"/>
  <c r="FE73" i="3"/>
  <c r="FC73" i="3"/>
  <c r="FA73" i="3"/>
  <c r="EY73" i="3"/>
  <c r="EW73" i="3"/>
  <c r="EU73" i="3"/>
  <c r="ES73" i="3"/>
  <c r="EQ73" i="3"/>
  <c r="EO73" i="3"/>
  <c r="EM73" i="3"/>
  <c r="EK73" i="3"/>
  <c r="EI73" i="3"/>
  <c r="EG73" i="3"/>
  <c r="EE73" i="3"/>
  <c r="EC73" i="3"/>
  <c r="EA73" i="3"/>
  <c r="DY73" i="3"/>
  <c r="DW73" i="3"/>
  <c r="DU73" i="3"/>
  <c r="DS73" i="3"/>
  <c r="DQ73" i="3"/>
  <c r="DO73" i="3"/>
  <c r="DM73" i="3"/>
  <c r="DK73" i="3"/>
  <c r="DI73" i="3"/>
  <c r="DG73" i="3"/>
  <c r="DE73" i="3"/>
  <c r="DC73" i="3"/>
  <c r="DA73" i="3"/>
  <c r="CY73" i="3"/>
  <c r="CW73" i="3"/>
  <c r="CU73" i="3"/>
  <c r="GK72" i="3"/>
  <c r="C122" i="4" s="1"/>
  <c r="D122" i="4" s="1"/>
  <c r="GI72" i="3"/>
  <c r="GG72" i="3"/>
  <c r="GE72" i="3"/>
  <c r="GC72" i="3"/>
  <c r="GA72" i="3"/>
  <c r="FY72" i="3"/>
  <c r="FW72" i="3"/>
  <c r="FU72" i="3"/>
  <c r="FS72" i="3"/>
  <c r="FQ72" i="3"/>
  <c r="FO72" i="3"/>
  <c r="FM72" i="3"/>
  <c r="FK72" i="3"/>
  <c r="FI72" i="3"/>
  <c r="FG72" i="3"/>
  <c r="FE72" i="3"/>
  <c r="FC72" i="3"/>
  <c r="FA72" i="3"/>
  <c r="EY72" i="3"/>
  <c r="EW72" i="3"/>
  <c r="EU72" i="3"/>
  <c r="ES72" i="3"/>
  <c r="EQ72" i="3"/>
  <c r="EO72" i="3"/>
  <c r="EM72" i="3"/>
  <c r="EK72" i="3"/>
  <c r="EI72" i="3"/>
  <c r="EG72" i="3"/>
  <c r="EE72" i="3"/>
  <c r="EC72" i="3"/>
  <c r="EA72" i="3"/>
  <c r="DY72" i="3"/>
  <c r="DW72" i="3"/>
  <c r="DU72" i="3"/>
  <c r="DS72" i="3"/>
  <c r="DQ72" i="3"/>
  <c r="DO72" i="3"/>
  <c r="DM72" i="3"/>
  <c r="DK72" i="3"/>
  <c r="DI72" i="3"/>
  <c r="DG72" i="3"/>
  <c r="DE72" i="3"/>
  <c r="DC72" i="3"/>
  <c r="DA72" i="3"/>
  <c r="CY72" i="3"/>
  <c r="CW72" i="3"/>
  <c r="CU72" i="3"/>
  <c r="GK71" i="3"/>
  <c r="C121" i="4" s="1"/>
  <c r="D121" i="4" s="1"/>
  <c r="GI71" i="3"/>
  <c r="GG71" i="3"/>
  <c r="GE71" i="3"/>
  <c r="GC71" i="3"/>
  <c r="GA71" i="3"/>
  <c r="FY71" i="3"/>
  <c r="FW71" i="3"/>
  <c r="FU71" i="3"/>
  <c r="FS71" i="3"/>
  <c r="FQ71" i="3"/>
  <c r="FO71" i="3"/>
  <c r="FM71" i="3"/>
  <c r="FK71" i="3"/>
  <c r="FI71" i="3"/>
  <c r="FG71" i="3"/>
  <c r="FE71" i="3"/>
  <c r="FC71" i="3"/>
  <c r="FA71" i="3"/>
  <c r="EY71" i="3"/>
  <c r="EW71" i="3"/>
  <c r="EU71" i="3"/>
  <c r="ES71" i="3"/>
  <c r="EQ71" i="3"/>
  <c r="EO71" i="3"/>
  <c r="EM71" i="3"/>
  <c r="EK71" i="3"/>
  <c r="EI71" i="3"/>
  <c r="EG71" i="3"/>
  <c r="EE71" i="3"/>
  <c r="EC71" i="3"/>
  <c r="EA71" i="3"/>
  <c r="DY71" i="3"/>
  <c r="DW71" i="3"/>
  <c r="DU71" i="3"/>
  <c r="DS71" i="3"/>
  <c r="DQ71" i="3"/>
  <c r="DO71" i="3"/>
  <c r="DM71" i="3"/>
  <c r="DK71" i="3"/>
  <c r="DI71" i="3"/>
  <c r="DG71" i="3"/>
  <c r="DE71" i="3"/>
  <c r="DC71" i="3"/>
  <c r="DA71" i="3"/>
  <c r="CY71" i="3"/>
  <c r="CW71" i="3"/>
  <c r="CU71" i="3"/>
  <c r="GK70" i="3"/>
  <c r="C120" i="4" s="1"/>
  <c r="D120" i="4" s="1"/>
  <c r="GI70" i="3"/>
  <c r="GG70" i="3"/>
  <c r="GE70" i="3"/>
  <c r="GC70" i="3"/>
  <c r="GA70" i="3"/>
  <c r="FY70" i="3"/>
  <c r="FW70" i="3"/>
  <c r="FU70" i="3"/>
  <c r="FS70" i="3"/>
  <c r="FQ70" i="3"/>
  <c r="FO70" i="3"/>
  <c r="FM70" i="3"/>
  <c r="FK70" i="3"/>
  <c r="FI70" i="3"/>
  <c r="FG70" i="3"/>
  <c r="FE70" i="3"/>
  <c r="FC70" i="3"/>
  <c r="FA70" i="3"/>
  <c r="EY70" i="3"/>
  <c r="EW70" i="3"/>
  <c r="EU70" i="3"/>
  <c r="ES70" i="3"/>
  <c r="EQ70" i="3"/>
  <c r="EO70" i="3"/>
  <c r="EM70" i="3"/>
  <c r="EK70" i="3"/>
  <c r="EI70" i="3"/>
  <c r="EG70" i="3"/>
  <c r="EE70" i="3"/>
  <c r="EC70" i="3"/>
  <c r="EA70" i="3"/>
  <c r="DY70" i="3"/>
  <c r="DW70" i="3"/>
  <c r="DU70" i="3"/>
  <c r="DS70" i="3"/>
  <c r="DQ70" i="3"/>
  <c r="DO70" i="3"/>
  <c r="DM70" i="3"/>
  <c r="DK70" i="3"/>
  <c r="DI70" i="3"/>
  <c r="DG70" i="3"/>
  <c r="DE70" i="3"/>
  <c r="DC70" i="3"/>
  <c r="DA70" i="3"/>
  <c r="CY70" i="3"/>
  <c r="CW70" i="3"/>
  <c r="CU70" i="3"/>
  <c r="GK69" i="3"/>
  <c r="C119" i="4" s="1"/>
  <c r="D119" i="4" s="1"/>
  <c r="GI69" i="3"/>
  <c r="GG69" i="3"/>
  <c r="GE69" i="3"/>
  <c r="GC69" i="3"/>
  <c r="GA69" i="3"/>
  <c r="FY69" i="3"/>
  <c r="FW69" i="3"/>
  <c r="FU69" i="3"/>
  <c r="FS69" i="3"/>
  <c r="FQ69" i="3"/>
  <c r="FO69" i="3"/>
  <c r="FM69" i="3"/>
  <c r="FK69" i="3"/>
  <c r="FI69" i="3"/>
  <c r="FG69" i="3"/>
  <c r="FE69" i="3"/>
  <c r="FC69" i="3"/>
  <c r="FA69" i="3"/>
  <c r="EY69" i="3"/>
  <c r="EW69" i="3"/>
  <c r="EU69" i="3"/>
  <c r="ES69" i="3"/>
  <c r="EQ69" i="3"/>
  <c r="EO69" i="3"/>
  <c r="EM69" i="3"/>
  <c r="EK69" i="3"/>
  <c r="EI69" i="3"/>
  <c r="EG69" i="3"/>
  <c r="EE69" i="3"/>
  <c r="EC69" i="3"/>
  <c r="EA69" i="3"/>
  <c r="DY69" i="3"/>
  <c r="DW69" i="3"/>
  <c r="DU69" i="3"/>
  <c r="DS69" i="3"/>
  <c r="DQ69" i="3"/>
  <c r="DO69" i="3"/>
  <c r="DM69" i="3"/>
  <c r="DK69" i="3"/>
  <c r="DI69" i="3"/>
  <c r="DG69" i="3"/>
  <c r="DE69" i="3"/>
  <c r="DC69" i="3"/>
  <c r="DA69" i="3"/>
  <c r="CY69" i="3"/>
  <c r="CW69" i="3"/>
  <c r="CU69" i="3"/>
  <c r="GK68" i="3"/>
  <c r="C118" i="4" s="1"/>
  <c r="D118" i="4" s="1"/>
  <c r="GI68" i="3"/>
  <c r="GG68" i="3"/>
  <c r="GE68" i="3"/>
  <c r="GC68" i="3"/>
  <c r="GA68" i="3"/>
  <c r="FY68" i="3"/>
  <c r="FW68" i="3"/>
  <c r="FU68" i="3"/>
  <c r="FS68" i="3"/>
  <c r="FQ68" i="3"/>
  <c r="FO68" i="3"/>
  <c r="FM68" i="3"/>
  <c r="FK68" i="3"/>
  <c r="FI68" i="3"/>
  <c r="FG68" i="3"/>
  <c r="FE68" i="3"/>
  <c r="FC68" i="3"/>
  <c r="FA68" i="3"/>
  <c r="EY68" i="3"/>
  <c r="EW68" i="3"/>
  <c r="EU68" i="3"/>
  <c r="ES68" i="3"/>
  <c r="EQ68" i="3"/>
  <c r="EO68" i="3"/>
  <c r="EM68" i="3"/>
  <c r="EK68" i="3"/>
  <c r="EI68" i="3"/>
  <c r="EG68" i="3"/>
  <c r="EE68" i="3"/>
  <c r="EC68" i="3"/>
  <c r="EA68" i="3"/>
  <c r="DY68" i="3"/>
  <c r="DW68" i="3"/>
  <c r="DU68" i="3"/>
  <c r="DS68" i="3"/>
  <c r="DQ68" i="3"/>
  <c r="DO68" i="3"/>
  <c r="DM68" i="3"/>
  <c r="DK68" i="3"/>
  <c r="DI68" i="3"/>
  <c r="DG68" i="3"/>
  <c r="DE68" i="3"/>
  <c r="DC68" i="3"/>
  <c r="DA68" i="3"/>
  <c r="CY68" i="3"/>
  <c r="CW68" i="3"/>
  <c r="CU68" i="3"/>
  <c r="GK67" i="3"/>
  <c r="C117" i="4" s="1"/>
  <c r="D117" i="4" s="1"/>
  <c r="GI67" i="3"/>
  <c r="GG67" i="3"/>
  <c r="GE67" i="3"/>
  <c r="GC67" i="3"/>
  <c r="GA67" i="3"/>
  <c r="FY67" i="3"/>
  <c r="FW67" i="3"/>
  <c r="FU67" i="3"/>
  <c r="FS67" i="3"/>
  <c r="FQ67" i="3"/>
  <c r="FO67" i="3"/>
  <c r="FM67" i="3"/>
  <c r="FK67" i="3"/>
  <c r="FI67" i="3"/>
  <c r="FG67" i="3"/>
  <c r="FE67" i="3"/>
  <c r="FC67" i="3"/>
  <c r="FA67" i="3"/>
  <c r="EY67" i="3"/>
  <c r="EW67" i="3"/>
  <c r="EU67" i="3"/>
  <c r="ES67" i="3"/>
  <c r="EQ67" i="3"/>
  <c r="EO67" i="3"/>
  <c r="EM67" i="3"/>
  <c r="EK67" i="3"/>
  <c r="EI67" i="3"/>
  <c r="EG67" i="3"/>
  <c r="EE67" i="3"/>
  <c r="EC67" i="3"/>
  <c r="EA67" i="3"/>
  <c r="DY67" i="3"/>
  <c r="DW67" i="3"/>
  <c r="DU67" i="3"/>
  <c r="DS67" i="3"/>
  <c r="DQ67" i="3"/>
  <c r="DO67" i="3"/>
  <c r="DM67" i="3"/>
  <c r="DK67" i="3"/>
  <c r="DI67" i="3"/>
  <c r="DG67" i="3"/>
  <c r="DE67" i="3"/>
  <c r="DC67" i="3"/>
  <c r="DA67" i="3"/>
  <c r="CY67" i="3"/>
  <c r="CW67" i="3"/>
  <c r="CU67" i="3"/>
  <c r="GK66" i="3"/>
  <c r="C116" i="4" s="1"/>
  <c r="D116" i="4" s="1"/>
  <c r="GI66" i="3"/>
  <c r="GG66" i="3"/>
  <c r="GE66" i="3"/>
  <c r="GC66" i="3"/>
  <c r="GA66" i="3"/>
  <c r="FY66" i="3"/>
  <c r="FW66" i="3"/>
  <c r="FU66" i="3"/>
  <c r="FS66" i="3"/>
  <c r="FQ66" i="3"/>
  <c r="FO66" i="3"/>
  <c r="FM66" i="3"/>
  <c r="FK66" i="3"/>
  <c r="FI66" i="3"/>
  <c r="FG66" i="3"/>
  <c r="FE66" i="3"/>
  <c r="FC66" i="3"/>
  <c r="FA66" i="3"/>
  <c r="EY66" i="3"/>
  <c r="EW66" i="3"/>
  <c r="EU66" i="3"/>
  <c r="ES66" i="3"/>
  <c r="EQ66" i="3"/>
  <c r="EO66" i="3"/>
  <c r="EM66" i="3"/>
  <c r="EK66" i="3"/>
  <c r="EI66" i="3"/>
  <c r="EG66" i="3"/>
  <c r="EE66" i="3"/>
  <c r="EC66" i="3"/>
  <c r="EA66" i="3"/>
  <c r="DY66" i="3"/>
  <c r="DW66" i="3"/>
  <c r="DU66" i="3"/>
  <c r="DS66" i="3"/>
  <c r="DQ66" i="3"/>
  <c r="DO66" i="3"/>
  <c r="DM66" i="3"/>
  <c r="DK66" i="3"/>
  <c r="DI66" i="3"/>
  <c r="DG66" i="3"/>
  <c r="DE66" i="3"/>
  <c r="DC66" i="3"/>
  <c r="DA66" i="3"/>
  <c r="CY66" i="3"/>
  <c r="CW66" i="3"/>
  <c r="CU66" i="3"/>
  <c r="GK65" i="3"/>
  <c r="C115" i="4" s="1"/>
  <c r="D115" i="4" s="1"/>
  <c r="GI65" i="3"/>
  <c r="GG65" i="3"/>
  <c r="GE65" i="3"/>
  <c r="GC65" i="3"/>
  <c r="GA65" i="3"/>
  <c r="FY65" i="3"/>
  <c r="FW65" i="3"/>
  <c r="FU65" i="3"/>
  <c r="FS65" i="3"/>
  <c r="FQ65" i="3"/>
  <c r="FO65" i="3"/>
  <c r="FM65" i="3"/>
  <c r="FK65" i="3"/>
  <c r="FI65" i="3"/>
  <c r="FG65" i="3"/>
  <c r="FE65" i="3"/>
  <c r="FC65" i="3"/>
  <c r="FA65" i="3"/>
  <c r="EY65" i="3"/>
  <c r="EW65" i="3"/>
  <c r="EU65" i="3"/>
  <c r="ES65" i="3"/>
  <c r="EQ65" i="3"/>
  <c r="EO65" i="3"/>
  <c r="EM65" i="3"/>
  <c r="EK65" i="3"/>
  <c r="EI65" i="3"/>
  <c r="EG65" i="3"/>
  <c r="EE65" i="3"/>
  <c r="EC65" i="3"/>
  <c r="EA65" i="3"/>
  <c r="DY65" i="3"/>
  <c r="DW65" i="3"/>
  <c r="DU65" i="3"/>
  <c r="DS65" i="3"/>
  <c r="DQ65" i="3"/>
  <c r="DO65" i="3"/>
  <c r="DM65" i="3"/>
  <c r="DK65" i="3"/>
  <c r="DI65" i="3"/>
  <c r="DG65" i="3"/>
  <c r="DE65" i="3"/>
  <c r="DC65" i="3"/>
  <c r="DA65" i="3"/>
  <c r="CY65" i="3"/>
  <c r="CW65" i="3"/>
  <c r="CU65" i="3"/>
  <c r="GK64" i="3"/>
  <c r="C114" i="4" s="1"/>
  <c r="D114" i="4" s="1"/>
  <c r="GI64" i="3"/>
  <c r="GG64" i="3"/>
  <c r="GE64" i="3"/>
  <c r="GC64" i="3"/>
  <c r="GA64" i="3"/>
  <c r="FY64" i="3"/>
  <c r="FW64" i="3"/>
  <c r="FU64" i="3"/>
  <c r="FS64" i="3"/>
  <c r="FQ64" i="3"/>
  <c r="FO64" i="3"/>
  <c r="FM64" i="3"/>
  <c r="FK64" i="3"/>
  <c r="FI64" i="3"/>
  <c r="FG64" i="3"/>
  <c r="FE64" i="3"/>
  <c r="FC64" i="3"/>
  <c r="FA64" i="3"/>
  <c r="EY64" i="3"/>
  <c r="EW64" i="3"/>
  <c r="EU64" i="3"/>
  <c r="ES64" i="3"/>
  <c r="EQ64" i="3"/>
  <c r="EO64" i="3"/>
  <c r="EM64" i="3"/>
  <c r="EK64" i="3"/>
  <c r="EI64" i="3"/>
  <c r="EG64" i="3"/>
  <c r="EE64" i="3"/>
  <c r="EC64" i="3"/>
  <c r="EA64" i="3"/>
  <c r="DY64" i="3"/>
  <c r="DW64" i="3"/>
  <c r="DU64" i="3"/>
  <c r="DS64" i="3"/>
  <c r="DQ64" i="3"/>
  <c r="DO64" i="3"/>
  <c r="DM64" i="3"/>
  <c r="DK64" i="3"/>
  <c r="DI64" i="3"/>
  <c r="DG64" i="3"/>
  <c r="DE64" i="3"/>
  <c r="DC64" i="3"/>
  <c r="DA64" i="3"/>
  <c r="CY64" i="3"/>
  <c r="CW64" i="3"/>
  <c r="CU64" i="3"/>
  <c r="GK63" i="3"/>
  <c r="C113" i="4" s="1"/>
  <c r="D113" i="4" s="1"/>
  <c r="GI63" i="3"/>
  <c r="GG63" i="3"/>
  <c r="GE63" i="3"/>
  <c r="GC63" i="3"/>
  <c r="GA63" i="3"/>
  <c r="FY63" i="3"/>
  <c r="FW63" i="3"/>
  <c r="FU63" i="3"/>
  <c r="FS63" i="3"/>
  <c r="FQ63" i="3"/>
  <c r="FO63" i="3"/>
  <c r="FM63" i="3"/>
  <c r="FK63" i="3"/>
  <c r="FI63" i="3"/>
  <c r="FG63" i="3"/>
  <c r="FE63" i="3"/>
  <c r="FC63" i="3"/>
  <c r="FA63" i="3"/>
  <c r="EY63" i="3"/>
  <c r="EW63" i="3"/>
  <c r="EU63" i="3"/>
  <c r="ES63" i="3"/>
  <c r="EQ63" i="3"/>
  <c r="EO63" i="3"/>
  <c r="EM63" i="3"/>
  <c r="EK63" i="3"/>
  <c r="EI63" i="3"/>
  <c r="EG63" i="3"/>
  <c r="EE63" i="3"/>
  <c r="EC63" i="3"/>
  <c r="EA63" i="3"/>
  <c r="DY63" i="3"/>
  <c r="DW63" i="3"/>
  <c r="DU63" i="3"/>
  <c r="DS63" i="3"/>
  <c r="DQ63" i="3"/>
  <c r="DO63" i="3"/>
  <c r="DM63" i="3"/>
  <c r="DK63" i="3"/>
  <c r="DI63" i="3"/>
  <c r="DG63" i="3"/>
  <c r="DE63" i="3"/>
  <c r="DC63" i="3"/>
  <c r="DA63" i="3"/>
  <c r="CY63" i="3"/>
  <c r="CW63" i="3"/>
  <c r="CU63" i="3"/>
  <c r="GK62" i="3"/>
  <c r="C112" i="4" s="1"/>
  <c r="D112" i="4" s="1"/>
  <c r="GI62" i="3"/>
  <c r="GG62" i="3"/>
  <c r="GE62" i="3"/>
  <c r="GC62" i="3"/>
  <c r="GA62" i="3"/>
  <c r="FY62" i="3"/>
  <c r="FW62" i="3"/>
  <c r="FU62" i="3"/>
  <c r="FS62" i="3"/>
  <c r="FQ62" i="3"/>
  <c r="FO62" i="3"/>
  <c r="FM62" i="3"/>
  <c r="FK62" i="3"/>
  <c r="FI62" i="3"/>
  <c r="FG62" i="3"/>
  <c r="FE62" i="3"/>
  <c r="FC62" i="3"/>
  <c r="FA62" i="3"/>
  <c r="EY62" i="3"/>
  <c r="EW62" i="3"/>
  <c r="EU62" i="3"/>
  <c r="ES62" i="3"/>
  <c r="EQ62" i="3"/>
  <c r="EO62" i="3"/>
  <c r="EM62" i="3"/>
  <c r="EK62" i="3"/>
  <c r="EI62" i="3"/>
  <c r="EG62" i="3"/>
  <c r="EE62" i="3"/>
  <c r="EC62" i="3"/>
  <c r="EA62" i="3"/>
  <c r="DY62" i="3"/>
  <c r="DW62" i="3"/>
  <c r="DU62" i="3"/>
  <c r="DS62" i="3"/>
  <c r="DQ62" i="3"/>
  <c r="DO62" i="3"/>
  <c r="DM62" i="3"/>
  <c r="DK62" i="3"/>
  <c r="DI62" i="3"/>
  <c r="DG62" i="3"/>
  <c r="DE62" i="3"/>
  <c r="DC62" i="3"/>
  <c r="DA62" i="3"/>
  <c r="CY62" i="3"/>
  <c r="CW62" i="3"/>
  <c r="CU62" i="3"/>
  <c r="GK61" i="3"/>
  <c r="C111" i="4" s="1"/>
  <c r="D111" i="4" s="1"/>
  <c r="GI61" i="3"/>
  <c r="GG61" i="3"/>
  <c r="GE61" i="3"/>
  <c r="GC61" i="3"/>
  <c r="GA61" i="3"/>
  <c r="FY61" i="3"/>
  <c r="FW61" i="3"/>
  <c r="FU61" i="3"/>
  <c r="FS61" i="3"/>
  <c r="FQ61" i="3"/>
  <c r="FO61" i="3"/>
  <c r="FM61" i="3"/>
  <c r="FK61" i="3"/>
  <c r="FI61" i="3"/>
  <c r="FG61" i="3"/>
  <c r="FE61" i="3"/>
  <c r="FC61" i="3"/>
  <c r="FA61" i="3"/>
  <c r="EY61" i="3"/>
  <c r="EW61" i="3"/>
  <c r="EU61" i="3"/>
  <c r="ES61" i="3"/>
  <c r="EQ61" i="3"/>
  <c r="EO61" i="3"/>
  <c r="EM61" i="3"/>
  <c r="EK61" i="3"/>
  <c r="EI61" i="3"/>
  <c r="EG61" i="3"/>
  <c r="EE61" i="3"/>
  <c r="EC61" i="3"/>
  <c r="EA61" i="3"/>
  <c r="DY61" i="3"/>
  <c r="DW61" i="3"/>
  <c r="DU61" i="3"/>
  <c r="DS61" i="3"/>
  <c r="DQ61" i="3"/>
  <c r="DO61" i="3"/>
  <c r="DM61" i="3"/>
  <c r="DK61" i="3"/>
  <c r="DI61" i="3"/>
  <c r="DG61" i="3"/>
  <c r="DE61" i="3"/>
  <c r="DC61" i="3"/>
  <c r="DA61" i="3"/>
  <c r="CY61" i="3"/>
  <c r="CW61" i="3"/>
  <c r="CU61" i="3"/>
  <c r="GK60" i="3"/>
  <c r="C110" i="4" s="1"/>
  <c r="D110" i="4" s="1"/>
  <c r="GI60" i="3"/>
  <c r="GG60" i="3"/>
  <c r="GE60" i="3"/>
  <c r="GC60" i="3"/>
  <c r="GA60" i="3"/>
  <c r="FY60" i="3"/>
  <c r="FW60" i="3"/>
  <c r="FU60" i="3"/>
  <c r="FS60" i="3"/>
  <c r="FQ60" i="3"/>
  <c r="FO60" i="3"/>
  <c r="FM60" i="3"/>
  <c r="FK60" i="3"/>
  <c r="FI60" i="3"/>
  <c r="FG60" i="3"/>
  <c r="FE60" i="3"/>
  <c r="FC60" i="3"/>
  <c r="FA60" i="3"/>
  <c r="EY60" i="3"/>
  <c r="EW60" i="3"/>
  <c r="EU60" i="3"/>
  <c r="ES60" i="3"/>
  <c r="EQ60" i="3"/>
  <c r="EO60" i="3"/>
  <c r="EM60" i="3"/>
  <c r="EK60" i="3"/>
  <c r="EI60" i="3"/>
  <c r="EG60" i="3"/>
  <c r="EE60" i="3"/>
  <c r="EC60" i="3"/>
  <c r="EA60" i="3"/>
  <c r="DY60" i="3"/>
  <c r="DW60" i="3"/>
  <c r="DU60" i="3"/>
  <c r="DS60" i="3"/>
  <c r="DQ60" i="3"/>
  <c r="DO60" i="3"/>
  <c r="DM60" i="3"/>
  <c r="DK60" i="3"/>
  <c r="DI60" i="3"/>
  <c r="DG60" i="3"/>
  <c r="DE60" i="3"/>
  <c r="DC60" i="3"/>
  <c r="DA60" i="3"/>
  <c r="CY60" i="3"/>
  <c r="CW60" i="3"/>
  <c r="CU60" i="3"/>
  <c r="GK59" i="3"/>
  <c r="C109" i="4" s="1"/>
  <c r="D109" i="4" s="1"/>
  <c r="GI59" i="3"/>
  <c r="GG59" i="3"/>
  <c r="GE59" i="3"/>
  <c r="GC59" i="3"/>
  <c r="GA59" i="3"/>
  <c r="FY59" i="3"/>
  <c r="FW59" i="3"/>
  <c r="FU59" i="3"/>
  <c r="FS59" i="3"/>
  <c r="FQ59" i="3"/>
  <c r="FO59" i="3"/>
  <c r="FM59" i="3"/>
  <c r="FK59" i="3"/>
  <c r="FI59" i="3"/>
  <c r="FG59" i="3"/>
  <c r="FE59" i="3"/>
  <c r="FC59" i="3"/>
  <c r="FA59" i="3"/>
  <c r="EY59" i="3"/>
  <c r="EW59" i="3"/>
  <c r="EU59" i="3"/>
  <c r="ES59" i="3"/>
  <c r="EQ59" i="3"/>
  <c r="EO59" i="3"/>
  <c r="EM59" i="3"/>
  <c r="EK59" i="3"/>
  <c r="EI59" i="3"/>
  <c r="EG59" i="3"/>
  <c r="EE59" i="3"/>
  <c r="EC59" i="3"/>
  <c r="EA59" i="3"/>
  <c r="DY59" i="3"/>
  <c r="DW59" i="3"/>
  <c r="DU59" i="3"/>
  <c r="DS59" i="3"/>
  <c r="DQ59" i="3"/>
  <c r="DO59" i="3"/>
  <c r="DM59" i="3"/>
  <c r="DK59" i="3"/>
  <c r="DI59" i="3"/>
  <c r="DG59" i="3"/>
  <c r="DE59" i="3"/>
  <c r="DC59" i="3"/>
  <c r="DA59" i="3"/>
  <c r="CY59" i="3"/>
  <c r="CW59" i="3"/>
  <c r="CU59" i="3"/>
  <c r="GK58" i="3"/>
  <c r="C108" i="4" s="1"/>
  <c r="D108" i="4" s="1"/>
  <c r="GI58" i="3"/>
  <c r="GG58" i="3"/>
  <c r="GE58" i="3"/>
  <c r="GC58" i="3"/>
  <c r="GA58" i="3"/>
  <c r="FY58" i="3"/>
  <c r="FW58" i="3"/>
  <c r="FU58" i="3"/>
  <c r="FS58" i="3"/>
  <c r="FQ58" i="3"/>
  <c r="FO58" i="3"/>
  <c r="FM58" i="3"/>
  <c r="FK58" i="3"/>
  <c r="FI58" i="3"/>
  <c r="FG58" i="3"/>
  <c r="FE58" i="3"/>
  <c r="FC58" i="3"/>
  <c r="FA58" i="3"/>
  <c r="EY58" i="3"/>
  <c r="EW58" i="3"/>
  <c r="EU58" i="3"/>
  <c r="ES58" i="3"/>
  <c r="EQ58" i="3"/>
  <c r="EO58" i="3"/>
  <c r="EM58" i="3"/>
  <c r="EK58" i="3"/>
  <c r="EI58" i="3"/>
  <c r="EG58" i="3"/>
  <c r="EE58" i="3"/>
  <c r="EC58" i="3"/>
  <c r="EA58" i="3"/>
  <c r="DY58" i="3"/>
  <c r="DW58" i="3"/>
  <c r="DU58" i="3"/>
  <c r="DS58" i="3"/>
  <c r="DQ58" i="3"/>
  <c r="DO58" i="3"/>
  <c r="DM58" i="3"/>
  <c r="DK58" i="3"/>
  <c r="DI58" i="3"/>
  <c r="DG58" i="3"/>
  <c r="DE58" i="3"/>
  <c r="DC58" i="3"/>
  <c r="DA58" i="3"/>
  <c r="CY58" i="3"/>
  <c r="CW58" i="3"/>
  <c r="CU58" i="3"/>
  <c r="GK57" i="3"/>
  <c r="C107" i="4" s="1"/>
  <c r="D107" i="4" s="1"/>
  <c r="GI57" i="3"/>
  <c r="GG57" i="3"/>
  <c r="GE57" i="3"/>
  <c r="GC57" i="3"/>
  <c r="GA57" i="3"/>
  <c r="FY57" i="3"/>
  <c r="FW57" i="3"/>
  <c r="FU57" i="3"/>
  <c r="FS57" i="3"/>
  <c r="FQ57" i="3"/>
  <c r="FO57" i="3"/>
  <c r="FM57" i="3"/>
  <c r="FK57" i="3"/>
  <c r="FI57" i="3"/>
  <c r="FG57" i="3"/>
  <c r="FE57" i="3"/>
  <c r="FC57" i="3"/>
  <c r="FA57" i="3"/>
  <c r="EY57" i="3"/>
  <c r="EW57" i="3"/>
  <c r="EU57" i="3"/>
  <c r="ES57" i="3"/>
  <c r="EQ57" i="3"/>
  <c r="EO57" i="3"/>
  <c r="EM57" i="3"/>
  <c r="EK57" i="3"/>
  <c r="EI57" i="3"/>
  <c r="EG57" i="3"/>
  <c r="EE57" i="3"/>
  <c r="EC57" i="3"/>
  <c r="EA57" i="3"/>
  <c r="DY57" i="3"/>
  <c r="DW57" i="3"/>
  <c r="DU57" i="3"/>
  <c r="DS57" i="3"/>
  <c r="DQ57" i="3"/>
  <c r="DO57" i="3"/>
  <c r="DM57" i="3"/>
  <c r="DK57" i="3"/>
  <c r="DI57" i="3"/>
  <c r="DG57" i="3"/>
  <c r="DE57" i="3"/>
  <c r="DC57" i="3"/>
  <c r="DA57" i="3"/>
  <c r="CY57" i="3"/>
  <c r="CW57" i="3"/>
  <c r="CU57" i="3"/>
  <c r="GK56" i="3"/>
  <c r="C106" i="4" s="1"/>
  <c r="D106" i="4" s="1"/>
  <c r="GI56" i="3"/>
  <c r="GG56" i="3"/>
  <c r="GE56" i="3"/>
  <c r="GC56" i="3"/>
  <c r="GA56" i="3"/>
  <c r="FY56" i="3"/>
  <c r="FW56" i="3"/>
  <c r="FU56" i="3"/>
  <c r="FS56" i="3"/>
  <c r="FQ56" i="3"/>
  <c r="FO56" i="3"/>
  <c r="FM56" i="3"/>
  <c r="FK56" i="3"/>
  <c r="FI56" i="3"/>
  <c r="FG56" i="3"/>
  <c r="FE56" i="3"/>
  <c r="FC56" i="3"/>
  <c r="FA56" i="3"/>
  <c r="EY56" i="3"/>
  <c r="EW56" i="3"/>
  <c r="EU56" i="3"/>
  <c r="ES56" i="3"/>
  <c r="EQ56" i="3"/>
  <c r="EO56" i="3"/>
  <c r="EM56" i="3"/>
  <c r="EK56" i="3"/>
  <c r="EI56" i="3"/>
  <c r="EG56" i="3"/>
  <c r="EE56" i="3"/>
  <c r="EC56" i="3"/>
  <c r="EA56" i="3"/>
  <c r="DY56" i="3"/>
  <c r="DW56" i="3"/>
  <c r="DU56" i="3"/>
  <c r="DS56" i="3"/>
  <c r="DQ56" i="3"/>
  <c r="DO56" i="3"/>
  <c r="DM56" i="3"/>
  <c r="DK56" i="3"/>
  <c r="DI56" i="3"/>
  <c r="DG56" i="3"/>
  <c r="DE56" i="3"/>
  <c r="DC56" i="3"/>
  <c r="DA56" i="3"/>
  <c r="CY56" i="3"/>
  <c r="CW56" i="3"/>
  <c r="CU56" i="3"/>
  <c r="GK55" i="3"/>
  <c r="C105" i="4" s="1"/>
  <c r="D105" i="4" s="1"/>
  <c r="GI55" i="3"/>
  <c r="GG55" i="3"/>
  <c r="GE55" i="3"/>
  <c r="GC55" i="3"/>
  <c r="GA55" i="3"/>
  <c r="FY55" i="3"/>
  <c r="FW55" i="3"/>
  <c r="FU55" i="3"/>
  <c r="FS55" i="3"/>
  <c r="FQ55" i="3"/>
  <c r="FO55" i="3"/>
  <c r="FM55" i="3"/>
  <c r="FK55" i="3"/>
  <c r="FI55" i="3"/>
  <c r="FG55" i="3"/>
  <c r="FE55" i="3"/>
  <c r="FC55" i="3"/>
  <c r="FA55" i="3"/>
  <c r="EY55" i="3"/>
  <c r="EW55" i="3"/>
  <c r="EU55" i="3"/>
  <c r="ES55" i="3"/>
  <c r="EQ55" i="3"/>
  <c r="EO55" i="3"/>
  <c r="EM55" i="3"/>
  <c r="EK55" i="3"/>
  <c r="EI55" i="3"/>
  <c r="EG55" i="3"/>
  <c r="EE55" i="3"/>
  <c r="EC55" i="3"/>
  <c r="EA55" i="3"/>
  <c r="DY55" i="3"/>
  <c r="DW55" i="3"/>
  <c r="DU55" i="3"/>
  <c r="DS55" i="3"/>
  <c r="DQ55" i="3"/>
  <c r="DO55" i="3"/>
  <c r="DM55" i="3"/>
  <c r="DK55" i="3"/>
  <c r="DI55" i="3"/>
  <c r="DG55" i="3"/>
  <c r="DE55" i="3"/>
  <c r="DC55" i="3"/>
  <c r="DA55" i="3"/>
  <c r="CY55" i="3"/>
  <c r="CW55" i="3"/>
  <c r="CU55" i="3"/>
  <c r="GK54" i="3"/>
  <c r="C104" i="4" s="1"/>
  <c r="D104" i="4" s="1"/>
  <c r="GI54" i="3"/>
  <c r="GG54" i="3"/>
  <c r="GE54" i="3"/>
  <c r="GC54" i="3"/>
  <c r="GA54" i="3"/>
  <c r="FY54" i="3"/>
  <c r="FW54" i="3"/>
  <c r="FU54" i="3"/>
  <c r="FS54" i="3"/>
  <c r="FQ54" i="3"/>
  <c r="FO54" i="3"/>
  <c r="FM54" i="3"/>
  <c r="FK54" i="3"/>
  <c r="FI54" i="3"/>
  <c r="FG54" i="3"/>
  <c r="FE54" i="3"/>
  <c r="FC54" i="3"/>
  <c r="FA54" i="3"/>
  <c r="EY54" i="3"/>
  <c r="EW54" i="3"/>
  <c r="EU54" i="3"/>
  <c r="ES54" i="3"/>
  <c r="EQ54" i="3"/>
  <c r="EO54" i="3"/>
  <c r="EM54" i="3"/>
  <c r="EK54" i="3"/>
  <c r="EI54" i="3"/>
  <c r="EG54" i="3"/>
  <c r="EE54" i="3"/>
  <c r="EC54" i="3"/>
  <c r="EA54" i="3"/>
  <c r="DY54" i="3"/>
  <c r="DW54" i="3"/>
  <c r="DU54" i="3"/>
  <c r="DS54" i="3"/>
  <c r="DQ54" i="3"/>
  <c r="DO54" i="3"/>
  <c r="DM54" i="3"/>
  <c r="DK54" i="3"/>
  <c r="DI54" i="3"/>
  <c r="DG54" i="3"/>
  <c r="DE54" i="3"/>
  <c r="DC54" i="3"/>
  <c r="DA54" i="3"/>
  <c r="CY54" i="3"/>
  <c r="CW54" i="3"/>
  <c r="CU54" i="3"/>
  <c r="GK53" i="3"/>
  <c r="C103" i="4" s="1"/>
  <c r="D103" i="4" s="1"/>
  <c r="GI53" i="3"/>
  <c r="GG53" i="3"/>
  <c r="GE53" i="3"/>
  <c r="GC53" i="3"/>
  <c r="GA53" i="3"/>
  <c r="FY53" i="3"/>
  <c r="FW53" i="3"/>
  <c r="FU53" i="3"/>
  <c r="FS53" i="3"/>
  <c r="FQ53" i="3"/>
  <c r="FO53" i="3"/>
  <c r="FM53" i="3"/>
  <c r="FK53" i="3"/>
  <c r="FI53" i="3"/>
  <c r="FG53" i="3"/>
  <c r="FE53" i="3"/>
  <c r="FC53" i="3"/>
  <c r="FA53" i="3"/>
  <c r="EY53" i="3"/>
  <c r="EW53" i="3"/>
  <c r="EU53" i="3"/>
  <c r="ES53" i="3"/>
  <c r="EQ53" i="3"/>
  <c r="EO53" i="3"/>
  <c r="EM53" i="3"/>
  <c r="EK53" i="3"/>
  <c r="EI53" i="3"/>
  <c r="EG53" i="3"/>
  <c r="EE53" i="3"/>
  <c r="EC53" i="3"/>
  <c r="EA53" i="3"/>
  <c r="DY53" i="3"/>
  <c r="DW53" i="3"/>
  <c r="DU53" i="3"/>
  <c r="DS53" i="3"/>
  <c r="DQ53" i="3"/>
  <c r="DO53" i="3"/>
  <c r="DM53" i="3"/>
  <c r="DK53" i="3"/>
  <c r="DI53" i="3"/>
  <c r="DG53" i="3"/>
  <c r="DE53" i="3"/>
  <c r="DC53" i="3"/>
  <c r="DA53" i="3"/>
  <c r="CY53" i="3"/>
  <c r="CW53" i="3"/>
  <c r="CU53" i="3"/>
  <c r="GK52" i="3"/>
  <c r="C102" i="4" s="1"/>
  <c r="D102" i="4" s="1"/>
  <c r="GI52" i="3"/>
  <c r="GG52" i="3"/>
  <c r="GE52" i="3"/>
  <c r="GC52" i="3"/>
  <c r="GA52" i="3"/>
  <c r="FY52" i="3"/>
  <c r="FW52" i="3"/>
  <c r="FU52" i="3"/>
  <c r="FS52" i="3"/>
  <c r="FQ52" i="3"/>
  <c r="FO52" i="3"/>
  <c r="FM52" i="3"/>
  <c r="FK52" i="3"/>
  <c r="FI52" i="3"/>
  <c r="FG52" i="3"/>
  <c r="FE52" i="3"/>
  <c r="FC52" i="3"/>
  <c r="FA52" i="3"/>
  <c r="EY52" i="3"/>
  <c r="EW52" i="3"/>
  <c r="EU52" i="3"/>
  <c r="ES52" i="3"/>
  <c r="EQ52" i="3"/>
  <c r="EO52" i="3"/>
  <c r="EM52" i="3"/>
  <c r="EK52" i="3"/>
  <c r="EI52" i="3"/>
  <c r="EG52" i="3"/>
  <c r="EE52" i="3"/>
  <c r="EC52" i="3"/>
  <c r="EA52" i="3"/>
  <c r="DY52" i="3"/>
  <c r="DW52" i="3"/>
  <c r="DU52" i="3"/>
  <c r="DS52" i="3"/>
  <c r="DQ52" i="3"/>
  <c r="DO52" i="3"/>
  <c r="DM52" i="3"/>
  <c r="DK52" i="3"/>
  <c r="DI52" i="3"/>
  <c r="DG52" i="3"/>
  <c r="DE52" i="3"/>
  <c r="DC52" i="3"/>
  <c r="DA52" i="3"/>
  <c r="CY52" i="3"/>
  <c r="CW52" i="3"/>
  <c r="CU52" i="3"/>
  <c r="GK51" i="3"/>
  <c r="C101" i="4" s="1"/>
  <c r="D101" i="4" s="1"/>
  <c r="GI51" i="3"/>
  <c r="GG51" i="3"/>
  <c r="GE51" i="3"/>
  <c r="GC51" i="3"/>
  <c r="GA51" i="3"/>
  <c r="FY51" i="3"/>
  <c r="FW51" i="3"/>
  <c r="FU51" i="3"/>
  <c r="FS51" i="3"/>
  <c r="FQ51" i="3"/>
  <c r="FO51" i="3"/>
  <c r="FM51" i="3"/>
  <c r="FK51" i="3"/>
  <c r="FI51" i="3"/>
  <c r="FG51" i="3"/>
  <c r="FE51" i="3"/>
  <c r="FC51" i="3"/>
  <c r="FA51" i="3"/>
  <c r="EY51" i="3"/>
  <c r="EW51" i="3"/>
  <c r="EU51" i="3"/>
  <c r="ES51" i="3"/>
  <c r="EQ51" i="3"/>
  <c r="EO51" i="3"/>
  <c r="EM51" i="3"/>
  <c r="EK51" i="3"/>
  <c r="EI51" i="3"/>
  <c r="EG51" i="3"/>
  <c r="EE51" i="3"/>
  <c r="EC51" i="3"/>
  <c r="EA51" i="3"/>
  <c r="DY51" i="3"/>
  <c r="DW51" i="3"/>
  <c r="DU51" i="3"/>
  <c r="DS51" i="3"/>
  <c r="DQ51" i="3"/>
  <c r="DO51" i="3"/>
  <c r="DM51" i="3"/>
  <c r="DK51" i="3"/>
  <c r="DI51" i="3"/>
  <c r="DG51" i="3"/>
  <c r="DE51" i="3"/>
  <c r="DC51" i="3"/>
  <c r="DA51" i="3"/>
  <c r="CY51" i="3"/>
  <c r="CW51" i="3"/>
  <c r="CU51" i="3"/>
  <c r="GK50" i="3"/>
  <c r="C100" i="4" s="1"/>
  <c r="D100" i="4" s="1"/>
  <c r="GI50" i="3"/>
  <c r="GG50" i="3"/>
  <c r="GE50" i="3"/>
  <c r="GC50" i="3"/>
  <c r="GA50" i="3"/>
  <c r="FY50" i="3"/>
  <c r="FW50" i="3"/>
  <c r="FU50" i="3"/>
  <c r="FS50" i="3"/>
  <c r="FQ50" i="3"/>
  <c r="FO50" i="3"/>
  <c r="FM50" i="3"/>
  <c r="FK50" i="3"/>
  <c r="FI50" i="3"/>
  <c r="FG50" i="3"/>
  <c r="FE50" i="3"/>
  <c r="FC50" i="3"/>
  <c r="FA50" i="3"/>
  <c r="EY50" i="3"/>
  <c r="EW50" i="3"/>
  <c r="EU50" i="3"/>
  <c r="ES50" i="3"/>
  <c r="EQ50" i="3"/>
  <c r="EO50" i="3"/>
  <c r="EM50" i="3"/>
  <c r="EK50" i="3"/>
  <c r="EI50" i="3"/>
  <c r="EG50" i="3"/>
  <c r="EE50" i="3"/>
  <c r="EC50" i="3"/>
  <c r="EA50" i="3"/>
  <c r="DY50" i="3"/>
  <c r="DW50" i="3"/>
  <c r="DU50" i="3"/>
  <c r="DS50" i="3"/>
  <c r="DQ50" i="3"/>
  <c r="DO50" i="3"/>
  <c r="DM50" i="3"/>
  <c r="DK50" i="3"/>
  <c r="DI50" i="3"/>
  <c r="DG50" i="3"/>
  <c r="DE50" i="3"/>
  <c r="DC50" i="3"/>
  <c r="DA50" i="3"/>
  <c r="CY50" i="3"/>
  <c r="CW50" i="3"/>
  <c r="CU50" i="3"/>
  <c r="GK49" i="3"/>
  <c r="C99" i="4" s="1"/>
  <c r="D99" i="4" s="1"/>
  <c r="GI49" i="3"/>
  <c r="GG49" i="3"/>
  <c r="GE49" i="3"/>
  <c r="GC49" i="3"/>
  <c r="GA49" i="3"/>
  <c r="FY49" i="3"/>
  <c r="FW49" i="3"/>
  <c r="FU49" i="3"/>
  <c r="FS49" i="3"/>
  <c r="FQ49" i="3"/>
  <c r="FO49" i="3"/>
  <c r="FM49" i="3"/>
  <c r="FK49" i="3"/>
  <c r="FI49" i="3"/>
  <c r="FG49" i="3"/>
  <c r="FE49" i="3"/>
  <c r="FC49" i="3"/>
  <c r="FA49" i="3"/>
  <c r="EY49" i="3"/>
  <c r="EW49" i="3"/>
  <c r="EU49" i="3"/>
  <c r="ES49" i="3"/>
  <c r="EQ49" i="3"/>
  <c r="EO49" i="3"/>
  <c r="EM49" i="3"/>
  <c r="EK49" i="3"/>
  <c r="EI49" i="3"/>
  <c r="EG49" i="3"/>
  <c r="EE49" i="3"/>
  <c r="EC49" i="3"/>
  <c r="EA49" i="3"/>
  <c r="DY49" i="3"/>
  <c r="DW49" i="3"/>
  <c r="DU49" i="3"/>
  <c r="DS49" i="3"/>
  <c r="DQ49" i="3"/>
  <c r="DO49" i="3"/>
  <c r="DM49" i="3"/>
  <c r="DK49" i="3"/>
  <c r="DI49" i="3"/>
  <c r="DG49" i="3"/>
  <c r="DE49" i="3"/>
  <c r="DC49" i="3"/>
  <c r="DA49" i="3"/>
  <c r="CY49" i="3"/>
  <c r="CW49" i="3"/>
  <c r="CU49" i="3"/>
  <c r="GK48" i="3"/>
  <c r="C98" i="4" s="1"/>
  <c r="D98" i="4" s="1"/>
  <c r="GI48" i="3"/>
  <c r="GG48" i="3"/>
  <c r="GE48" i="3"/>
  <c r="GC48" i="3"/>
  <c r="GA48" i="3"/>
  <c r="FY48" i="3"/>
  <c r="FW48" i="3"/>
  <c r="FU48" i="3"/>
  <c r="FS48" i="3"/>
  <c r="FQ48" i="3"/>
  <c r="FO48" i="3"/>
  <c r="FM48" i="3"/>
  <c r="FK48" i="3"/>
  <c r="FI48" i="3"/>
  <c r="FG48" i="3"/>
  <c r="FE48" i="3"/>
  <c r="FC48" i="3"/>
  <c r="FA48" i="3"/>
  <c r="EY48" i="3"/>
  <c r="EW48" i="3"/>
  <c r="EU48" i="3"/>
  <c r="ES48" i="3"/>
  <c r="EQ48" i="3"/>
  <c r="EO48" i="3"/>
  <c r="EM48" i="3"/>
  <c r="EK48" i="3"/>
  <c r="EI48" i="3"/>
  <c r="EG48" i="3"/>
  <c r="EE48" i="3"/>
  <c r="EC48" i="3"/>
  <c r="EA48" i="3"/>
  <c r="DY48" i="3"/>
  <c r="DW48" i="3"/>
  <c r="DU48" i="3"/>
  <c r="DS48" i="3"/>
  <c r="DQ48" i="3"/>
  <c r="DO48" i="3"/>
  <c r="DM48" i="3"/>
  <c r="DK48" i="3"/>
  <c r="DI48" i="3"/>
  <c r="DG48" i="3"/>
  <c r="DE48" i="3"/>
  <c r="DC48" i="3"/>
  <c r="DA48" i="3"/>
  <c r="CY48" i="3"/>
  <c r="CW48" i="3"/>
  <c r="CU48" i="3"/>
  <c r="GK47" i="3"/>
  <c r="C97" i="4" s="1"/>
  <c r="D97" i="4" s="1"/>
  <c r="GI47" i="3"/>
  <c r="GG47" i="3"/>
  <c r="GE47" i="3"/>
  <c r="GC47" i="3"/>
  <c r="GA47" i="3"/>
  <c r="FY47" i="3"/>
  <c r="FW47" i="3"/>
  <c r="FU47" i="3"/>
  <c r="FS47" i="3"/>
  <c r="FQ47" i="3"/>
  <c r="FO47" i="3"/>
  <c r="FM47" i="3"/>
  <c r="FK47" i="3"/>
  <c r="FI47" i="3"/>
  <c r="FG47" i="3"/>
  <c r="FE47" i="3"/>
  <c r="FC47" i="3"/>
  <c r="FA47" i="3"/>
  <c r="EY47" i="3"/>
  <c r="EW47" i="3"/>
  <c r="EU47" i="3"/>
  <c r="ES47" i="3"/>
  <c r="EQ47" i="3"/>
  <c r="EO47" i="3"/>
  <c r="EM47" i="3"/>
  <c r="EK47" i="3"/>
  <c r="EI47" i="3"/>
  <c r="EG47" i="3"/>
  <c r="EE47" i="3"/>
  <c r="EC47" i="3"/>
  <c r="EA47" i="3"/>
  <c r="DY47" i="3"/>
  <c r="DW47" i="3"/>
  <c r="DU47" i="3"/>
  <c r="DS47" i="3"/>
  <c r="DQ47" i="3"/>
  <c r="DO47" i="3"/>
  <c r="DM47" i="3"/>
  <c r="DK47" i="3"/>
  <c r="DI47" i="3"/>
  <c r="DG47" i="3"/>
  <c r="DE47" i="3"/>
  <c r="DC47" i="3"/>
  <c r="DA47" i="3"/>
  <c r="CY47" i="3"/>
  <c r="CW47" i="3"/>
  <c r="CU47" i="3"/>
  <c r="GK46" i="3"/>
  <c r="C96" i="4" s="1"/>
  <c r="D96" i="4" s="1"/>
  <c r="GI46" i="3"/>
  <c r="GG46" i="3"/>
  <c r="GE46" i="3"/>
  <c r="GC46" i="3"/>
  <c r="GA46" i="3"/>
  <c r="FY46" i="3"/>
  <c r="FW46" i="3"/>
  <c r="FU46" i="3"/>
  <c r="FS46" i="3"/>
  <c r="FQ46" i="3"/>
  <c r="FO46" i="3"/>
  <c r="FM46" i="3"/>
  <c r="FK46" i="3"/>
  <c r="FI46" i="3"/>
  <c r="FG46" i="3"/>
  <c r="FE46" i="3"/>
  <c r="FC46" i="3"/>
  <c r="FA46" i="3"/>
  <c r="EY46" i="3"/>
  <c r="EW46" i="3"/>
  <c r="EU46" i="3"/>
  <c r="ES46" i="3"/>
  <c r="EQ46" i="3"/>
  <c r="EO46" i="3"/>
  <c r="EM46" i="3"/>
  <c r="EK46" i="3"/>
  <c r="EI46" i="3"/>
  <c r="EG46" i="3"/>
  <c r="EE46" i="3"/>
  <c r="EC46" i="3"/>
  <c r="EA46" i="3"/>
  <c r="DY46" i="3"/>
  <c r="DW46" i="3"/>
  <c r="DU46" i="3"/>
  <c r="DS46" i="3"/>
  <c r="DQ46" i="3"/>
  <c r="DO46" i="3"/>
  <c r="DM46" i="3"/>
  <c r="DK46" i="3"/>
  <c r="DI46" i="3"/>
  <c r="DG46" i="3"/>
  <c r="DE46" i="3"/>
  <c r="DC46" i="3"/>
  <c r="DA46" i="3"/>
  <c r="CY46" i="3"/>
  <c r="CW46" i="3"/>
  <c r="CU46" i="3"/>
  <c r="GK45" i="3"/>
  <c r="C95" i="4" s="1"/>
  <c r="D95" i="4" s="1"/>
  <c r="GI45" i="3"/>
  <c r="GG45" i="3"/>
  <c r="GE45" i="3"/>
  <c r="GC45" i="3"/>
  <c r="GA45" i="3"/>
  <c r="FY45" i="3"/>
  <c r="FW45" i="3"/>
  <c r="FU45" i="3"/>
  <c r="FS45" i="3"/>
  <c r="FQ45" i="3"/>
  <c r="FO45" i="3"/>
  <c r="FM45" i="3"/>
  <c r="FK45" i="3"/>
  <c r="FI45" i="3"/>
  <c r="FG45" i="3"/>
  <c r="FE45" i="3"/>
  <c r="FC45" i="3"/>
  <c r="FA45" i="3"/>
  <c r="EY45" i="3"/>
  <c r="EW45" i="3"/>
  <c r="EU45" i="3"/>
  <c r="ES45" i="3"/>
  <c r="EQ45" i="3"/>
  <c r="EO45" i="3"/>
  <c r="EM45" i="3"/>
  <c r="EK45" i="3"/>
  <c r="EI45" i="3"/>
  <c r="EG45" i="3"/>
  <c r="EE45" i="3"/>
  <c r="EC45" i="3"/>
  <c r="EA45" i="3"/>
  <c r="DY45" i="3"/>
  <c r="DW45" i="3"/>
  <c r="DU45" i="3"/>
  <c r="DS45" i="3"/>
  <c r="DQ45" i="3"/>
  <c r="DO45" i="3"/>
  <c r="DM45" i="3"/>
  <c r="DK45" i="3"/>
  <c r="DI45" i="3"/>
  <c r="DG45" i="3"/>
  <c r="DE45" i="3"/>
  <c r="DC45" i="3"/>
  <c r="DA45" i="3"/>
  <c r="CY45" i="3"/>
  <c r="CW45" i="3"/>
  <c r="CU45" i="3"/>
  <c r="GK44" i="3"/>
  <c r="C94" i="4" s="1"/>
  <c r="D94" i="4" s="1"/>
  <c r="GI44" i="3"/>
  <c r="GG44" i="3"/>
  <c r="GE44" i="3"/>
  <c r="GC44" i="3"/>
  <c r="GA44" i="3"/>
  <c r="FY44" i="3"/>
  <c r="FW44" i="3"/>
  <c r="FU44" i="3"/>
  <c r="FS44" i="3"/>
  <c r="FQ44" i="3"/>
  <c r="FO44" i="3"/>
  <c r="FM44" i="3"/>
  <c r="FK44" i="3"/>
  <c r="FI44" i="3"/>
  <c r="FG44" i="3"/>
  <c r="FE44" i="3"/>
  <c r="FC44" i="3"/>
  <c r="FA44" i="3"/>
  <c r="EY44" i="3"/>
  <c r="EW44" i="3"/>
  <c r="EU44" i="3"/>
  <c r="ES44" i="3"/>
  <c r="EQ44" i="3"/>
  <c r="EO44" i="3"/>
  <c r="EM44" i="3"/>
  <c r="EK44" i="3"/>
  <c r="EI44" i="3"/>
  <c r="EG44" i="3"/>
  <c r="EE44" i="3"/>
  <c r="EC44" i="3"/>
  <c r="EA44" i="3"/>
  <c r="DY44" i="3"/>
  <c r="DW44" i="3"/>
  <c r="DU44" i="3"/>
  <c r="DS44" i="3"/>
  <c r="DQ44" i="3"/>
  <c r="DO44" i="3"/>
  <c r="DM44" i="3"/>
  <c r="DK44" i="3"/>
  <c r="DI44" i="3"/>
  <c r="DG44" i="3"/>
  <c r="DE44" i="3"/>
  <c r="DC44" i="3"/>
  <c r="DA44" i="3"/>
  <c r="CY44" i="3"/>
  <c r="CW44" i="3"/>
  <c r="CU44" i="3"/>
  <c r="GK43" i="3"/>
  <c r="C93" i="4" s="1"/>
  <c r="D93" i="4" s="1"/>
  <c r="GI43" i="3"/>
  <c r="GG43" i="3"/>
  <c r="GE43" i="3"/>
  <c r="GC43" i="3"/>
  <c r="GA43" i="3"/>
  <c r="FY43" i="3"/>
  <c r="FW43" i="3"/>
  <c r="FU43" i="3"/>
  <c r="FS43" i="3"/>
  <c r="FQ43" i="3"/>
  <c r="FO43" i="3"/>
  <c r="FM43" i="3"/>
  <c r="FK43" i="3"/>
  <c r="FI43" i="3"/>
  <c r="FG43" i="3"/>
  <c r="FE43" i="3"/>
  <c r="FC43" i="3"/>
  <c r="FA43" i="3"/>
  <c r="EY43" i="3"/>
  <c r="EW43" i="3"/>
  <c r="EU43" i="3"/>
  <c r="ES43" i="3"/>
  <c r="EQ43" i="3"/>
  <c r="EO43" i="3"/>
  <c r="EM43" i="3"/>
  <c r="EK43" i="3"/>
  <c r="EI43" i="3"/>
  <c r="EG43" i="3"/>
  <c r="EE43" i="3"/>
  <c r="EC43" i="3"/>
  <c r="EA43" i="3"/>
  <c r="DY43" i="3"/>
  <c r="DW43" i="3"/>
  <c r="DU43" i="3"/>
  <c r="DS43" i="3"/>
  <c r="DQ43" i="3"/>
  <c r="DO43" i="3"/>
  <c r="DM43" i="3"/>
  <c r="DK43" i="3"/>
  <c r="DI43" i="3"/>
  <c r="DG43" i="3"/>
  <c r="DE43" i="3"/>
  <c r="DC43" i="3"/>
  <c r="DA43" i="3"/>
  <c r="CY43" i="3"/>
  <c r="CW43" i="3"/>
  <c r="CU43" i="3"/>
  <c r="GK42" i="3"/>
  <c r="C92" i="4" s="1"/>
  <c r="D92" i="4" s="1"/>
  <c r="GI42" i="3"/>
  <c r="GG42" i="3"/>
  <c r="GE42" i="3"/>
  <c r="GC42" i="3"/>
  <c r="GA42" i="3"/>
  <c r="FY42" i="3"/>
  <c r="FW42" i="3"/>
  <c r="FU42" i="3"/>
  <c r="FS42" i="3"/>
  <c r="FQ42" i="3"/>
  <c r="FO42" i="3"/>
  <c r="FM42" i="3"/>
  <c r="FK42" i="3"/>
  <c r="FI42" i="3"/>
  <c r="FG42" i="3"/>
  <c r="FE42" i="3"/>
  <c r="FC42" i="3"/>
  <c r="FA42" i="3"/>
  <c r="EY42" i="3"/>
  <c r="EW42" i="3"/>
  <c r="EU42" i="3"/>
  <c r="ES42" i="3"/>
  <c r="EQ42" i="3"/>
  <c r="EO42" i="3"/>
  <c r="EM42" i="3"/>
  <c r="EK42" i="3"/>
  <c r="EI42" i="3"/>
  <c r="EG42" i="3"/>
  <c r="EE42" i="3"/>
  <c r="EC42" i="3"/>
  <c r="EA42" i="3"/>
  <c r="DY42" i="3"/>
  <c r="DW42" i="3"/>
  <c r="DU42" i="3"/>
  <c r="DS42" i="3"/>
  <c r="DQ42" i="3"/>
  <c r="DO42" i="3"/>
  <c r="DM42" i="3"/>
  <c r="DK42" i="3"/>
  <c r="DI42" i="3"/>
  <c r="DG42" i="3"/>
  <c r="DE42" i="3"/>
  <c r="DC42" i="3"/>
  <c r="DA42" i="3"/>
  <c r="CY42" i="3"/>
  <c r="CW42" i="3"/>
  <c r="CU42" i="3"/>
  <c r="GK41" i="3"/>
  <c r="C91" i="4" s="1"/>
  <c r="D91" i="4" s="1"/>
  <c r="GI41" i="3"/>
  <c r="GG41" i="3"/>
  <c r="GE41" i="3"/>
  <c r="GC41" i="3"/>
  <c r="GA41" i="3"/>
  <c r="FY41" i="3"/>
  <c r="FW41" i="3"/>
  <c r="FU41" i="3"/>
  <c r="FS41" i="3"/>
  <c r="FQ41" i="3"/>
  <c r="FO41" i="3"/>
  <c r="FM41" i="3"/>
  <c r="FK41" i="3"/>
  <c r="FI41" i="3"/>
  <c r="FG41" i="3"/>
  <c r="FE41" i="3"/>
  <c r="FC41" i="3"/>
  <c r="FA41" i="3"/>
  <c r="EY41" i="3"/>
  <c r="EW41" i="3"/>
  <c r="EU41" i="3"/>
  <c r="ES41" i="3"/>
  <c r="EQ41" i="3"/>
  <c r="EO41" i="3"/>
  <c r="EM41" i="3"/>
  <c r="EK41" i="3"/>
  <c r="EI41" i="3"/>
  <c r="EG41" i="3"/>
  <c r="EE41" i="3"/>
  <c r="EC41" i="3"/>
  <c r="EA41" i="3"/>
  <c r="DY41" i="3"/>
  <c r="DW41" i="3"/>
  <c r="DU41" i="3"/>
  <c r="DS41" i="3"/>
  <c r="DQ41" i="3"/>
  <c r="DO41" i="3"/>
  <c r="DM41" i="3"/>
  <c r="DK41" i="3"/>
  <c r="DI41" i="3"/>
  <c r="DG41" i="3"/>
  <c r="DE41" i="3"/>
  <c r="DC41" i="3"/>
  <c r="DA41" i="3"/>
  <c r="CY41" i="3"/>
  <c r="CW41" i="3"/>
  <c r="CU41" i="3"/>
  <c r="GK40" i="3"/>
  <c r="C90" i="4" s="1"/>
  <c r="D90" i="4" s="1"/>
  <c r="GI40" i="3"/>
  <c r="GG40" i="3"/>
  <c r="GE40" i="3"/>
  <c r="GC40" i="3"/>
  <c r="GA40" i="3"/>
  <c r="FY40" i="3"/>
  <c r="FW40" i="3"/>
  <c r="FU40" i="3"/>
  <c r="FS40" i="3"/>
  <c r="FQ40" i="3"/>
  <c r="FO40" i="3"/>
  <c r="FM40" i="3"/>
  <c r="FK40" i="3"/>
  <c r="FI40" i="3"/>
  <c r="FG40" i="3"/>
  <c r="FE40" i="3"/>
  <c r="FC40" i="3"/>
  <c r="FA40" i="3"/>
  <c r="EY40" i="3"/>
  <c r="EW40" i="3"/>
  <c r="EU40" i="3"/>
  <c r="ES40" i="3"/>
  <c r="EQ40" i="3"/>
  <c r="EO40" i="3"/>
  <c r="EM40" i="3"/>
  <c r="EK40" i="3"/>
  <c r="EI40" i="3"/>
  <c r="EG40" i="3"/>
  <c r="EE40" i="3"/>
  <c r="EC40" i="3"/>
  <c r="EA40" i="3"/>
  <c r="DY40" i="3"/>
  <c r="DW40" i="3"/>
  <c r="DU40" i="3"/>
  <c r="DS40" i="3"/>
  <c r="DQ40" i="3"/>
  <c r="DO40" i="3"/>
  <c r="DM40" i="3"/>
  <c r="DK40" i="3"/>
  <c r="DI40" i="3"/>
  <c r="DG40" i="3"/>
  <c r="DE40" i="3"/>
  <c r="DC40" i="3"/>
  <c r="DA40" i="3"/>
  <c r="CY40" i="3"/>
  <c r="CW40" i="3"/>
  <c r="CU40" i="3"/>
  <c r="GK39" i="3"/>
  <c r="C89" i="4" s="1"/>
  <c r="D89" i="4" s="1"/>
  <c r="GI39" i="3"/>
  <c r="GG39" i="3"/>
  <c r="GE39" i="3"/>
  <c r="GC39" i="3"/>
  <c r="GA39" i="3"/>
  <c r="FY39" i="3"/>
  <c r="FW39" i="3"/>
  <c r="FU39" i="3"/>
  <c r="FS39" i="3"/>
  <c r="FQ39" i="3"/>
  <c r="FO39" i="3"/>
  <c r="FM39" i="3"/>
  <c r="FK39" i="3"/>
  <c r="FI39" i="3"/>
  <c r="FG39" i="3"/>
  <c r="FE39" i="3"/>
  <c r="FC39" i="3"/>
  <c r="FA39" i="3"/>
  <c r="EY39" i="3"/>
  <c r="EW39" i="3"/>
  <c r="EU39" i="3"/>
  <c r="ES39" i="3"/>
  <c r="EQ39" i="3"/>
  <c r="EO39" i="3"/>
  <c r="EM39" i="3"/>
  <c r="EK39" i="3"/>
  <c r="EI39" i="3"/>
  <c r="EG39" i="3"/>
  <c r="EE39" i="3"/>
  <c r="EC39" i="3"/>
  <c r="EA39" i="3"/>
  <c r="DY39" i="3"/>
  <c r="DW39" i="3"/>
  <c r="DU39" i="3"/>
  <c r="DS39" i="3"/>
  <c r="DQ39" i="3"/>
  <c r="DO39" i="3"/>
  <c r="DM39" i="3"/>
  <c r="DK39" i="3"/>
  <c r="DI39" i="3"/>
  <c r="DG39" i="3"/>
  <c r="DE39" i="3"/>
  <c r="DC39" i="3"/>
  <c r="DA39" i="3"/>
  <c r="CY39" i="3"/>
  <c r="CW39" i="3"/>
  <c r="CU39" i="3"/>
  <c r="GK38" i="3"/>
  <c r="C88" i="4" s="1"/>
  <c r="D88" i="4" s="1"/>
  <c r="GI38" i="3"/>
  <c r="GG38" i="3"/>
  <c r="GE38" i="3"/>
  <c r="GC38" i="3"/>
  <c r="GA38" i="3"/>
  <c r="FY38" i="3"/>
  <c r="FW38" i="3"/>
  <c r="FU38" i="3"/>
  <c r="FS38" i="3"/>
  <c r="FQ38" i="3"/>
  <c r="FO38" i="3"/>
  <c r="FM38" i="3"/>
  <c r="FK38" i="3"/>
  <c r="FI38" i="3"/>
  <c r="FG38" i="3"/>
  <c r="FE38" i="3"/>
  <c r="FC38" i="3"/>
  <c r="FA38" i="3"/>
  <c r="EY38" i="3"/>
  <c r="EW38" i="3"/>
  <c r="EU38" i="3"/>
  <c r="ES38" i="3"/>
  <c r="EQ38" i="3"/>
  <c r="EO38" i="3"/>
  <c r="EM38" i="3"/>
  <c r="EK38" i="3"/>
  <c r="EI38" i="3"/>
  <c r="EG38" i="3"/>
  <c r="EE38" i="3"/>
  <c r="EC38" i="3"/>
  <c r="EA38" i="3"/>
  <c r="DY38" i="3"/>
  <c r="DW38" i="3"/>
  <c r="DU38" i="3"/>
  <c r="DS38" i="3"/>
  <c r="DQ38" i="3"/>
  <c r="DO38" i="3"/>
  <c r="DM38" i="3"/>
  <c r="DK38" i="3"/>
  <c r="DI38" i="3"/>
  <c r="DG38" i="3"/>
  <c r="DE38" i="3"/>
  <c r="DC38" i="3"/>
  <c r="DA38" i="3"/>
  <c r="CY38" i="3"/>
  <c r="CW38" i="3"/>
  <c r="CU38" i="3"/>
  <c r="GK37" i="3"/>
  <c r="C87" i="4" s="1"/>
  <c r="D87" i="4" s="1"/>
  <c r="GI37" i="3"/>
  <c r="GG37" i="3"/>
  <c r="GE37" i="3"/>
  <c r="GC37" i="3"/>
  <c r="GA37" i="3"/>
  <c r="FY37" i="3"/>
  <c r="FW37" i="3"/>
  <c r="FU37" i="3"/>
  <c r="FS37" i="3"/>
  <c r="FQ37" i="3"/>
  <c r="FO37" i="3"/>
  <c r="FM37" i="3"/>
  <c r="FK37" i="3"/>
  <c r="FI37" i="3"/>
  <c r="FG37" i="3"/>
  <c r="FE37" i="3"/>
  <c r="FC37" i="3"/>
  <c r="FA37" i="3"/>
  <c r="EY37" i="3"/>
  <c r="EW37" i="3"/>
  <c r="EU37" i="3"/>
  <c r="ES37" i="3"/>
  <c r="EQ37" i="3"/>
  <c r="EO37" i="3"/>
  <c r="EM37" i="3"/>
  <c r="EK37" i="3"/>
  <c r="EI37" i="3"/>
  <c r="EG37" i="3"/>
  <c r="EE37" i="3"/>
  <c r="EC37" i="3"/>
  <c r="EA37" i="3"/>
  <c r="DY37" i="3"/>
  <c r="DW37" i="3"/>
  <c r="DU37" i="3"/>
  <c r="DS37" i="3"/>
  <c r="DQ37" i="3"/>
  <c r="DO37" i="3"/>
  <c r="DM37" i="3"/>
  <c r="DK37" i="3"/>
  <c r="DI37" i="3"/>
  <c r="DG37" i="3"/>
  <c r="DE37" i="3"/>
  <c r="DC37" i="3"/>
  <c r="DA37" i="3"/>
  <c r="CY37" i="3"/>
  <c r="CW37" i="3"/>
  <c r="CU37" i="3"/>
  <c r="GK36" i="3"/>
  <c r="C86" i="4" s="1"/>
  <c r="D86" i="4" s="1"/>
  <c r="GI36" i="3"/>
  <c r="GG36" i="3"/>
  <c r="GE36" i="3"/>
  <c r="GC36" i="3"/>
  <c r="GA36" i="3"/>
  <c r="FY36" i="3"/>
  <c r="FW36" i="3"/>
  <c r="FU36" i="3"/>
  <c r="FS36" i="3"/>
  <c r="FQ36" i="3"/>
  <c r="FO36" i="3"/>
  <c r="FM36" i="3"/>
  <c r="FK36" i="3"/>
  <c r="FI36" i="3"/>
  <c r="FG36" i="3"/>
  <c r="FE36" i="3"/>
  <c r="FC36" i="3"/>
  <c r="FA36" i="3"/>
  <c r="EY36" i="3"/>
  <c r="EW36" i="3"/>
  <c r="EU36" i="3"/>
  <c r="ES36" i="3"/>
  <c r="EQ36" i="3"/>
  <c r="EO36" i="3"/>
  <c r="EM36" i="3"/>
  <c r="EK36" i="3"/>
  <c r="EI36" i="3"/>
  <c r="EG36" i="3"/>
  <c r="EE36" i="3"/>
  <c r="EC36" i="3"/>
  <c r="EA36" i="3"/>
  <c r="DY36" i="3"/>
  <c r="DW36" i="3"/>
  <c r="DU36" i="3"/>
  <c r="DS36" i="3"/>
  <c r="DQ36" i="3"/>
  <c r="DO36" i="3"/>
  <c r="DM36" i="3"/>
  <c r="DK36" i="3"/>
  <c r="DI36" i="3"/>
  <c r="DG36" i="3"/>
  <c r="DE36" i="3"/>
  <c r="DC36" i="3"/>
  <c r="DA36" i="3"/>
  <c r="CY36" i="3"/>
  <c r="CW36" i="3"/>
  <c r="CU36" i="3"/>
  <c r="GK35" i="3"/>
  <c r="C85" i="4" s="1"/>
  <c r="D85" i="4" s="1"/>
  <c r="GI35" i="3"/>
  <c r="GG35" i="3"/>
  <c r="GE35" i="3"/>
  <c r="GC35" i="3"/>
  <c r="GA35" i="3"/>
  <c r="FY35" i="3"/>
  <c r="FW35" i="3"/>
  <c r="FU35" i="3"/>
  <c r="FS35" i="3"/>
  <c r="FQ35" i="3"/>
  <c r="FO35" i="3"/>
  <c r="FM35" i="3"/>
  <c r="FK35" i="3"/>
  <c r="FI35" i="3"/>
  <c r="FG35" i="3"/>
  <c r="FE35" i="3"/>
  <c r="FC35" i="3"/>
  <c r="FA35" i="3"/>
  <c r="EY35" i="3"/>
  <c r="EW35" i="3"/>
  <c r="EU35" i="3"/>
  <c r="ES35" i="3"/>
  <c r="EQ35" i="3"/>
  <c r="EO35" i="3"/>
  <c r="EM35" i="3"/>
  <c r="EK35" i="3"/>
  <c r="EI35" i="3"/>
  <c r="EG35" i="3"/>
  <c r="EE35" i="3"/>
  <c r="EC35" i="3"/>
  <c r="EA35" i="3"/>
  <c r="DY35" i="3"/>
  <c r="DW35" i="3"/>
  <c r="DU35" i="3"/>
  <c r="DS35" i="3"/>
  <c r="DQ35" i="3"/>
  <c r="DO35" i="3"/>
  <c r="DM35" i="3"/>
  <c r="DK35" i="3"/>
  <c r="DI35" i="3"/>
  <c r="DG35" i="3"/>
  <c r="DE35" i="3"/>
  <c r="DC35" i="3"/>
  <c r="DA35" i="3"/>
  <c r="CY35" i="3"/>
  <c r="CW35" i="3"/>
  <c r="CU35" i="3"/>
  <c r="GK34" i="3"/>
  <c r="C84" i="4" s="1"/>
  <c r="D84" i="4" s="1"/>
  <c r="GI34" i="3"/>
  <c r="GG34" i="3"/>
  <c r="GE34" i="3"/>
  <c r="GC34" i="3"/>
  <c r="GA34" i="3"/>
  <c r="FY34" i="3"/>
  <c r="FW34" i="3"/>
  <c r="FU34" i="3"/>
  <c r="FS34" i="3"/>
  <c r="FQ34" i="3"/>
  <c r="FO34" i="3"/>
  <c r="FM34" i="3"/>
  <c r="FK34" i="3"/>
  <c r="FI34" i="3"/>
  <c r="FG34" i="3"/>
  <c r="FE34" i="3"/>
  <c r="FC34" i="3"/>
  <c r="FA34" i="3"/>
  <c r="EY34" i="3"/>
  <c r="EW34" i="3"/>
  <c r="EU34" i="3"/>
  <c r="ES34" i="3"/>
  <c r="EQ34" i="3"/>
  <c r="EO34" i="3"/>
  <c r="EM34" i="3"/>
  <c r="EK34" i="3"/>
  <c r="EI34" i="3"/>
  <c r="EG34" i="3"/>
  <c r="EE34" i="3"/>
  <c r="EC34" i="3"/>
  <c r="EA34" i="3"/>
  <c r="DY34" i="3"/>
  <c r="DW34" i="3"/>
  <c r="DU34" i="3"/>
  <c r="DS34" i="3"/>
  <c r="DQ34" i="3"/>
  <c r="DO34" i="3"/>
  <c r="DM34" i="3"/>
  <c r="DK34" i="3"/>
  <c r="DI34" i="3"/>
  <c r="DG34" i="3"/>
  <c r="DE34" i="3"/>
  <c r="DC34" i="3"/>
  <c r="DA34" i="3"/>
  <c r="CY34" i="3"/>
  <c r="CW34" i="3"/>
  <c r="CU34" i="3"/>
  <c r="GK33" i="3"/>
  <c r="C83" i="4" s="1"/>
  <c r="D83" i="4" s="1"/>
  <c r="GI33" i="3"/>
  <c r="GG33" i="3"/>
  <c r="GE33" i="3"/>
  <c r="GC33" i="3"/>
  <c r="GA33" i="3"/>
  <c r="FY33" i="3"/>
  <c r="FW33" i="3"/>
  <c r="FU33" i="3"/>
  <c r="FS33" i="3"/>
  <c r="FQ33" i="3"/>
  <c r="FO33" i="3"/>
  <c r="FM33" i="3"/>
  <c r="FK33" i="3"/>
  <c r="FI33" i="3"/>
  <c r="FG33" i="3"/>
  <c r="FE33" i="3"/>
  <c r="FC33" i="3"/>
  <c r="FA33" i="3"/>
  <c r="EY33" i="3"/>
  <c r="EW33" i="3"/>
  <c r="EU33" i="3"/>
  <c r="ES33" i="3"/>
  <c r="EQ33" i="3"/>
  <c r="EO33" i="3"/>
  <c r="EM33" i="3"/>
  <c r="EK33" i="3"/>
  <c r="EI33" i="3"/>
  <c r="EG33" i="3"/>
  <c r="EE33" i="3"/>
  <c r="EC33" i="3"/>
  <c r="EA33" i="3"/>
  <c r="DY33" i="3"/>
  <c r="DW33" i="3"/>
  <c r="DU33" i="3"/>
  <c r="DS33" i="3"/>
  <c r="DQ33" i="3"/>
  <c r="DO33" i="3"/>
  <c r="DM33" i="3"/>
  <c r="DK33" i="3"/>
  <c r="DI33" i="3"/>
  <c r="DG33" i="3"/>
  <c r="DE33" i="3"/>
  <c r="DC33" i="3"/>
  <c r="DA33" i="3"/>
  <c r="CY33" i="3"/>
  <c r="CW33" i="3"/>
  <c r="CU33" i="3"/>
  <c r="GK32" i="3"/>
  <c r="C82" i="4" s="1"/>
  <c r="D82" i="4" s="1"/>
  <c r="GI32" i="3"/>
  <c r="GG32" i="3"/>
  <c r="GE32" i="3"/>
  <c r="GC32" i="3"/>
  <c r="GA32" i="3"/>
  <c r="FY32" i="3"/>
  <c r="FW32" i="3"/>
  <c r="FU32" i="3"/>
  <c r="FS32" i="3"/>
  <c r="FQ32" i="3"/>
  <c r="FO32" i="3"/>
  <c r="FM32" i="3"/>
  <c r="FK32" i="3"/>
  <c r="FI32" i="3"/>
  <c r="FG32" i="3"/>
  <c r="FE32" i="3"/>
  <c r="FC32" i="3"/>
  <c r="FA32" i="3"/>
  <c r="EY32" i="3"/>
  <c r="EW32" i="3"/>
  <c r="EU32" i="3"/>
  <c r="ES32" i="3"/>
  <c r="EQ32" i="3"/>
  <c r="EO32" i="3"/>
  <c r="EM32" i="3"/>
  <c r="EK32" i="3"/>
  <c r="EI32" i="3"/>
  <c r="EG32" i="3"/>
  <c r="EE32" i="3"/>
  <c r="EC32" i="3"/>
  <c r="EA32" i="3"/>
  <c r="DY32" i="3"/>
  <c r="DW32" i="3"/>
  <c r="DU32" i="3"/>
  <c r="DS32" i="3"/>
  <c r="DQ32" i="3"/>
  <c r="DO32" i="3"/>
  <c r="DM32" i="3"/>
  <c r="DK32" i="3"/>
  <c r="DI32" i="3"/>
  <c r="DG32" i="3"/>
  <c r="DE32" i="3"/>
  <c r="DC32" i="3"/>
  <c r="DA32" i="3"/>
  <c r="CY32" i="3"/>
  <c r="CW32" i="3"/>
  <c r="CU32" i="3"/>
  <c r="GK31" i="3"/>
  <c r="C81" i="4" s="1"/>
  <c r="D81" i="4" s="1"/>
  <c r="GI31" i="3"/>
  <c r="GG31" i="3"/>
  <c r="GE31" i="3"/>
  <c r="GC31" i="3"/>
  <c r="GA31" i="3"/>
  <c r="FY31" i="3"/>
  <c r="FW31" i="3"/>
  <c r="FU31" i="3"/>
  <c r="FS31" i="3"/>
  <c r="FQ31" i="3"/>
  <c r="FO31" i="3"/>
  <c r="FM31" i="3"/>
  <c r="FK31" i="3"/>
  <c r="FI31" i="3"/>
  <c r="FG31" i="3"/>
  <c r="FE31" i="3"/>
  <c r="FC31" i="3"/>
  <c r="FA31" i="3"/>
  <c r="EY31" i="3"/>
  <c r="EW31" i="3"/>
  <c r="EU31" i="3"/>
  <c r="ES31" i="3"/>
  <c r="EQ31" i="3"/>
  <c r="EO31" i="3"/>
  <c r="EM31" i="3"/>
  <c r="EK31" i="3"/>
  <c r="EI31" i="3"/>
  <c r="EG31" i="3"/>
  <c r="EE31" i="3"/>
  <c r="EC31" i="3"/>
  <c r="EA31" i="3"/>
  <c r="DY31" i="3"/>
  <c r="DW31" i="3"/>
  <c r="DU31" i="3"/>
  <c r="DS31" i="3"/>
  <c r="DQ31" i="3"/>
  <c r="DO31" i="3"/>
  <c r="DM31" i="3"/>
  <c r="DK31" i="3"/>
  <c r="DI31" i="3"/>
  <c r="DG31" i="3"/>
  <c r="DE31" i="3"/>
  <c r="DC31" i="3"/>
  <c r="DA31" i="3"/>
  <c r="CY31" i="3"/>
  <c r="CW31" i="3"/>
  <c r="CU31" i="3"/>
  <c r="GK30" i="3"/>
  <c r="C80" i="4" s="1"/>
  <c r="D80" i="4" s="1"/>
  <c r="GI30" i="3"/>
  <c r="GG30" i="3"/>
  <c r="GE30" i="3"/>
  <c r="GC30" i="3"/>
  <c r="GA30" i="3"/>
  <c r="FY30" i="3"/>
  <c r="FW30" i="3"/>
  <c r="FU30" i="3"/>
  <c r="FS30" i="3"/>
  <c r="FQ30" i="3"/>
  <c r="FO30" i="3"/>
  <c r="FM30" i="3"/>
  <c r="FK30" i="3"/>
  <c r="FI30" i="3"/>
  <c r="FG30" i="3"/>
  <c r="FE30" i="3"/>
  <c r="FC30" i="3"/>
  <c r="FA30" i="3"/>
  <c r="EY30" i="3"/>
  <c r="EW30" i="3"/>
  <c r="EU30" i="3"/>
  <c r="ES30" i="3"/>
  <c r="EQ30" i="3"/>
  <c r="EO30" i="3"/>
  <c r="EM30" i="3"/>
  <c r="EK30" i="3"/>
  <c r="EI30" i="3"/>
  <c r="EG30" i="3"/>
  <c r="EE30" i="3"/>
  <c r="EC30" i="3"/>
  <c r="EA30" i="3"/>
  <c r="DY30" i="3"/>
  <c r="DW30" i="3"/>
  <c r="DU30" i="3"/>
  <c r="DS30" i="3"/>
  <c r="DQ30" i="3"/>
  <c r="DO30" i="3"/>
  <c r="DM30" i="3"/>
  <c r="DK30" i="3"/>
  <c r="DI30" i="3"/>
  <c r="DG30" i="3"/>
  <c r="DE30" i="3"/>
  <c r="DC30" i="3"/>
  <c r="DA30" i="3"/>
  <c r="CY30" i="3"/>
  <c r="CW30" i="3"/>
  <c r="CU30" i="3"/>
  <c r="GK29" i="3"/>
  <c r="C79" i="4" s="1"/>
  <c r="D79" i="4" s="1"/>
  <c r="GI29" i="3"/>
  <c r="GG29" i="3"/>
  <c r="GE29" i="3"/>
  <c r="GC29" i="3"/>
  <c r="GA29" i="3"/>
  <c r="FY29" i="3"/>
  <c r="FW29" i="3"/>
  <c r="FU29" i="3"/>
  <c r="FS29" i="3"/>
  <c r="FQ29" i="3"/>
  <c r="FO29" i="3"/>
  <c r="FM29" i="3"/>
  <c r="FK29" i="3"/>
  <c r="FI29" i="3"/>
  <c r="FG29" i="3"/>
  <c r="FE29" i="3"/>
  <c r="FC29" i="3"/>
  <c r="FA29" i="3"/>
  <c r="EY29" i="3"/>
  <c r="EW29" i="3"/>
  <c r="EU29" i="3"/>
  <c r="ES29" i="3"/>
  <c r="EQ29" i="3"/>
  <c r="EO29" i="3"/>
  <c r="EM29" i="3"/>
  <c r="EK29" i="3"/>
  <c r="EI29" i="3"/>
  <c r="EG29" i="3"/>
  <c r="EE29" i="3"/>
  <c r="EC29" i="3"/>
  <c r="EA29" i="3"/>
  <c r="DY29" i="3"/>
  <c r="DW29" i="3"/>
  <c r="DU29" i="3"/>
  <c r="DS29" i="3"/>
  <c r="DQ29" i="3"/>
  <c r="DO29" i="3"/>
  <c r="DM29" i="3"/>
  <c r="DK29" i="3"/>
  <c r="DI29" i="3"/>
  <c r="DG29" i="3"/>
  <c r="DE29" i="3"/>
  <c r="DC29" i="3"/>
  <c r="DA29" i="3"/>
  <c r="CY29" i="3"/>
  <c r="CW29" i="3"/>
  <c r="CU29" i="3"/>
  <c r="GK28" i="3"/>
  <c r="C78" i="4" s="1"/>
  <c r="D78" i="4" s="1"/>
  <c r="GI28" i="3"/>
  <c r="GG28" i="3"/>
  <c r="GE28" i="3"/>
  <c r="GC28" i="3"/>
  <c r="GA28" i="3"/>
  <c r="FY28" i="3"/>
  <c r="FW28" i="3"/>
  <c r="FU28" i="3"/>
  <c r="FS28" i="3"/>
  <c r="FQ28" i="3"/>
  <c r="FO28" i="3"/>
  <c r="FM28" i="3"/>
  <c r="FK28" i="3"/>
  <c r="FI28" i="3"/>
  <c r="FG28" i="3"/>
  <c r="FE28" i="3"/>
  <c r="FC28" i="3"/>
  <c r="FA28" i="3"/>
  <c r="EY28" i="3"/>
  <c r="EW28" i="3"/>
  <c r="EU28" i="3"/>
  <c r="ES28" i="3"/>
  <c r="EQ28" i="3"/>
  <c r="EO28" i="3"/>
  <c r="EM28" i="3"/>
  <c r="EK28" i="3"/>
  <c r="EI28" i="3"/>
  <c r="EG28" i="3"/>
  <c r="EE28" i="3"/>
  <c r="EC28" i="3"/>
  <c r="EA28" i="3"/>
  <c r="DY28" i="3"/>
  <c r="DW28" i="3"/>
  <c r="DU28" i="3"/>
  <c r="DS28" i="3"/>
  <c r="DQ28" i="3"/>
  <c r="DO28" i="3"/>
  <c r="DM28" i="3"/>
  <c r="DK28" i="3"/>
  <c r="DI28" i="3"/>
  <c r="DG28" i="3"/>
  <c r="DE28" i="3"/>
  <c r="DC28" i="3"/>
  <c r="DA28" i="3"/>
  <c r="CY28" i="3"/>
  <c r="CW28" i="3"/>
  <c r="CU28" i="3"/>
  <c r="GK27" i="3"/>
  <c r="C77" i="4" s="1"/>
  <c r="D77" i="4" s="1"/>
  <c r="GI27" i="3"/>
  <c r="GG27" i="3"/>
  <c r="GE27" i="3"/>
  <c r="GC27" i="3"/>
  <c r="GA27" i="3"/>
  <c r="FY27" i="3"/>
  <c r="FW27" i="3"/>
  <c r="FU27" i="3"/>
  <c r="FS27" i="3"/>
  <c r="FQ27" i="3"/>
  <c r="FO27" i="3"/>
  <c r="FM27" i="3"/>
  <c r="FK27" i="3"/>
  <c r="FI27" i="3"/>
  <c r="FG27" i="3"/>
  <c r="FE27" i="3"/>
  <c r="FC27" i="3"/>
  <c r="FA27" i="3"/>
  <c r="EY27" i="3"/>
  <c r="EW27" i="3"/>
  <c r="EU27" i="3"/>
  <c r="ES27" i="3"/>
  <c r="EQ27" i="3"/>
  <c r="EO27" i="3"/>
  <c r="EM27" i="3"/>
  <c r="EK27" i="3"/>
  <c r="EI27" i="3"/>
  <c r="EG27" i="3"/>
  <c r="EE27" i="3"/>
  <c r="EC27" i="3"/>
  <c r="EA27" i="3"/>
  <c r="DY27" i="3"/>
  <c r="DW27" i="3"/>
  <c r="DU27" i="3"/>
  <c r="DS27" i="3"/>
  <c r="DQ27" i="3"/>
  <c r="DO27" i="3"/>
  <c r="DM27" i="3"/>
  <c r="DK27" i="3"/>
  <c r="DI27" i="3"/>
  <c r="DG27" i="3"/>
  <c r="DE27" i="3"/>
  <c r="DC27" i="3"/>
  <c r="DA27" i="3"/>
  <c r="CY27" i="3"/>
  <c r="CW27" i="3"/>
  <c r="CU27" i="3"/>
  <c r="GK26" i="3"/>
  <c r="C76" i="4" s="1"/>
  <c r="D76" i="4" s="1"/>
  <c r="GI26" i="3"/>
  <c r="GG26" i="3"/>
  <c r="GE26" i="3"/>
  <c r="GC26" i="3"/>
  <c r="GA26" i="3"/>
  <c r="FY26" i="3"/>
  <c r="FW26" i="3"/>
  <c r="FU26" i="3"/>
  <c r="FS26" i="3"/>
  <c r="FQ26" i="3"/>
  <c r="FO26" i="3"/>
  <c r="FM26" i="3"/>
  <c r="FK26" i="3"/>
  <c r="FI26" i="3"/>
  <c r="FG26" i="3"/>
  <c r="FE26" i="3"/>
  <c r="FC26" i="3"/>
  <c r="FA26" i="3"/>
  <c r="EY26" i="3"/>
  <c r="EW26" i="3"/>
  <c r="EU26" i="3"/>
  <c r="ES26" i="3"/>
  <c r="EQ26" i="3"/>
  <c r="EO26" i="3"/>
  <c r="EM26" i="3"/>
  <c r="EK26" i="3"/>
  <c r="EI26" i="3"/>
  <c r="EG26" i="3"/>
  <c r="EE26" i="3"/>
  <c r="EC26" i="3"/>
  <c r="EA26" i="3"/>
  <c r="DY26" i="3"/>
  <c r="DW26" i="3"/>
  <c r="DU26" i="3"/>
  <c r="DS26" i="3"/>
  <c r="DQ26" i="3"/>
  <c r="DO26" i="3"/>
  <c r="DM26" i="3"/>
  <c r="DK26" i="3"/>
  <c r="DI26" i="3"/>
  <c r="DG26" i="3"/>
  <c r="DE26" i="3"/>
  <c r="DC26" i="3"/>
  <c r="DA26" i="3"/>
  <c r="CY26" i="3"/>
  <c r="CW26" i="3"/>
  <c r="CU26" i="3"/>
  <c r="GK25" i="3"/>
  <c r="C75" i="4" s="1"/>
  <c r="D75" i="4" s="1"/>
  <c r="GI25" i="3"/>
  <c r="GG25" i="3"/>
  <c r="GE25" i="3"/>
  <c r="GC25" i="3"/>
  <c r="GA25" i="3"/>
  <c r="FY25" i="3"/>
  <c r="FW25" i="3"/>
  <c r="FU25" i="3"/>
  <c r="FS25" i="3"/>
  <c r="FQ25" i="3"/>
  <c r="FO25" i="3"/>
  <c r="FM25" i="3"/>
  <c r="FK25" i="3"/>
  <c r="FI25" i="3"/>
  <c r="FG25" i="3"/>
  <c r="FE25" i="3"/>
  <c r="FC25" i="3"/>
  <c r="FA25" i="3"/>
  <c r="EY25" i="3"/>
  <c r="EW25" i="3"/>
  <c r="EU25" i="3"/>
  <c r="ES25" i="3"/>
  <c r="EQ25" i="3"/>
  <c r="EO25" i="3"/>
  <c r="EM25" i="3"/>
  <c r="EK25" i="3"/>
  <c r="EI25" i="3"/>
  <c r="EG25" i="3"/>
  <c r="EE25" i="3"/>
  <c r="EC25" i="3"/>
  <c r="EA25" i="3"/>
  <c r="DY25" i="3"/>
  <c r="DW25" i="3"/>
  <c r="DU25" i="3"/>
  <c r="DS25" i="3"/>
  <c r="DQ25" i="3"/>
  <c r="DO25" i="3"/>
  <c r="DM25" i="3"/>
  <c r="DK25" i="3"/>
  <c r="DI25" i="3"/>
  <c r="DG25" i="3"/>
  <c r="DE25" i="3"/>
  <c r="DC25" i="3"/>
  <c r="DA25" i="3"/>
  <c r="CY25" i="3"/>
  <c r="CW25" i="3"/>
  <c r="CU25" i="3"/>
  <c r="GK24" i="3"/>
  <c r="C74" i="4" s="1"/>
  <c r="D74" i="4" s="1"/>
  <c r="GI24" i="3"/>
  <c r="GG24" i="3"/>
  <c r="GE24" i="3"/>
  <c r="GC24" i="3"/>
  <c r="GA24" i="3"/>
  <c r="FY24" i="3"/>
  <c r="FW24" i="3"/>
  <c r="FU24" i="3"/>
  <c r="FS24" i="3"/>
  <c r="FQ24" i="3"/>
  <c r="FO24" i="3"/>
  <c r="FM24" i="3"/>
  <c r="FK24" i="3"/>
  <c r="FI24" i="3"/>
  <c r="FG24" i="3"/>
  <c r="FE24" i="3"/>
  <c r="FC24" i="3"/>
  <c r="FA24" i="3"/>
  <c r="EY24" i="3"/>
  <c r="EW24" i="3"/>
  <c r="EU24" i="3"/>
  <c r="ES24" i="3"/>
  <c r="EQ24" i="3"/>
  <c r="EO24" i="3"/>
  <c r="EM24" i="3"/>
  <c r="EK24" i="3"/>
  <c r="EI24" i="3"/>
  <c r="EG24" i="3"/>
  <c r="EE24" i="3"/>
  <c r="EC24" i="3"/>
  <c r="EA24" i="3"/>
  <c r="DY24" i="3"/>
  <c r="DW24" i="3"/>
  <c r="DU24" i="3"/>
  <c r="DS24" i="3"/>
  <c r="DQ24" i="3"/>
  <c r="DO24" i="3"/>
  <c r="DM24" i="3"/>
  <c r="DK24" i="3"/>
  <c r="DI24" i="3"/>
  <c r="DG24" i="3"/>
  <c r="DE24" i="3"/>
  <c r="DC24" i="3"/>
  <c r="DA24" i="3"/>
  <c r="CY24" i="3"/>
  <c r="CW24" i="3"/>
  <c r="CU24" i="3"/>
  <c r="GK23" i="3"/>
  <c r="C73" i="4" s="1"/>
  <c r="D73" i="4" s="1"/>
  <c r="GI23" i="3"/>
  <c r="GG23" i="3"/>
  <c r="GE23" i="3"/>
  <c r="GC23" i="3"/>
  <c r="GA23" i="3"/>
  <c r="FY23" i="3"/>
  <c r="FW23" i="3"/>
  <c r="FU23" i="3"/>
  <c r="FS23" i="3"/>
  <c r="FQ23" i="3"/>
  <c r="FO23" i="3"/>
  <c r="FM23" i="3"/>
  <c r="FK23" i="3"/>
  <c r="FI23" i="3"/>
  <c r="FG23" i="3"/>
  <c r="FE23" i="3"/>
  <c r="FC23" i="3"/>
  <c r="FA23" i="3"/>
  <c r="EY23" i="3"/>
  <c r="EW23" i="3"/>
  <c r="EU23" i="3"/>
  <c r="ES23" i="3"/>
  <c r="EQ23" i="3"/>
  <c r="EO23" i="3"/>
  <c r="EM23" i="3"/>
  <c r="EK23" i="3"/>
  <c r="EI23" i="3"/>
  <c r="EG23" i="3"/>
  <c r="EE23" i="3"/>
  <c r="EC23" i="3"/>
  <c r="EA23" i="3"/>
  <c r="DY23" i="3"/>
  <c r="DW23" i="3"/>
  <c r="DU23" i="3"/>
  <c r="DS23" i="3"/>
  <c r="DQ23" i="3"/>
  <c r="DO23" i="3"/>
  <c r="DM23" i="3"/>
  <c r="DK23" i="3"/>
  <c r="DI23" i="3"/>
  <c r="DG23" i="3"/>
  <c r="DE23" i="3"/>
  <c r="DC23" i="3"/>
  <c r="DA23" i="3"/>
  <c r="CY23" i="3"/>
  <c r="CW23" i="3"/>
  <c r="CU23" i="3"/>
  <c r="GK22" i="3"/>
  <c r="C72" i="4" s="1"/>
  <c r="D72" i="4" s="1"/>
  <c r="GI22" i="3"/>
  <c r="GG22" i="3"/>
  <c r="GE22" i="3"/>
  <c r="GC22" i="3"/>
  <c r="GA22" i="3"/>
  <c r="FY22" i="3"/>
  <c r="FW22" i="3"/>
  <c r="FU22" i="3"/>
  <c r="FS22" i="3"/>
  <c r="FQ22" i="3"/>
  <c r="FO22" i="3"/>
  <c r="FM22" i="3"/>
  <c r="FK22" i="3"/>
  <c r="FI22" i="3"/>
  <c r="FG22" i="3"/>
  <c r="FE22" i="3"/>
  <c r="FC22" i="3"/>
  <c r="FA22" i="3"/>
  <c r="EY22" i="3"/>
  <c r="EW22" i="3"/>
  <c r="EU22" i="3"/>
  <c r="ES22" i="3"/>
  <c r="EQ22" i="3"/>
  <c r="EO22" i="3"/>
  <c r="EM22" i="3"/>
  <c r="EK22" i="3"/>
  <c r="EI22" i="3"/>
  <c r="EG22" i="3"/>
  <c r="EE22" i="3"/>
  <c r="EC22" i="3"/>
  <c r="EA22" i="3"/>
  <c r="DY22" i="3"/>
  <c r="DW22" i="3"/>
  <c r="DU22" i="3"/>
  <c r="DS22" i="3"/>
  <c r="DQ22" i="3"/>
  <c r="DO22" i="3"/>
  <c r="DM22" i="3"/>
  <c r="DK22" i="3"/>
  <c r="DI22" i="3"/>
  <c r="DG22" i="3"/>
  <c r="DE22" i="3"/>
  <c r="DC22" i="3"/>
  <c r="DA22" i="3"/>
  <c r="CY22" i="3"/>
  <c r="CW22" i="3"/>
  <c r="CU22" i="3"/>
  <c r="GK21" i="3"/>
  <c r="C71" i="4" s="1"/>
  <c r="D71" i="4" s="1"/>
  <c r="GI21" i="3"/>
  <c r="GG21" i="3"/>
  <c r="GE21" i="3"/>
  <c r="GC21" i="3"/>
  <c r="GA21" i="3"/>
  <c r="FY21" i="3"/>
  <c r="FW21" i="3"/>
  <c r="FU21" i="3"/>
  <c r="FS21" i="3"/>
  <c r="FQ21" i="3"/>
  <c r="FO21" i="3"/>
  <c r="FM21" i="3"/>
  <c r="FK21" i="3"/>
  <c r="FI21" i="3"/>
  <c r="FG21" i="3"/>
  <c r="FE21" i="3"/>
  <c r="FC21" i="3"/>
  <c r="FA21" i="3"/>
  <c r="EY21" i="3"/>
  <c r="EW21" i="3"/>
  <c r="EU21" i="3"/>
  <c r="ES21" i="3"/>
  <c r="EQ21" i="3"/>
  <c r="EO21" i="3"/>
  <c r="EM21" i="3"/>
  <c r="EK21" i="3"/>
  <c r="EI21" i="3"/>
  <c r="EG21" i="3"/>
  <c r="EE21" i="3"/>
  <c r="EC21" i="3"/>
  <c r="EA21" i="3"/>
  <c r="DY21" i="3"/>
  <c r="DW21" i="3"/>
  <c r="DU21" i="3"/>
  <c r="DS21" i="3"/>
  <c r="DQ21" i="3"/>
  <c r="DO21" i="3"/>
  <c r="DM21" i="3"/>
  <c r="DK21" i="3"/>
  <c r="DI21" i="3"/>
  <c r="DG21" i="3"/>
  <c r="DE21" i="3"/>
  <c r="DC21" i="3"/>
  <c r="DA21" i="3"/>
  <c r="CY21" i="3"/>
  <c r="CW21" i="3"/>
  <c r="CU21" i="3"/>
  <c r="GK20" i="3"/>
  <c r="C70" i="4" s="1"/>
  <c r="D70" i="4" s="1"/>
  <c r="GI20" i="3"/>
  <c r="GG20" i="3"/>
  <c r="GE20" i="3"/>
  <c r="GC20" i="3"/>
  <c r="GA20" i="3"/>
  <c r="FY20" i="3"/>
  <c r="FW20" i="3"/>
  <c r="FU20" i="3"/>
  <c r="FS20" i="3"/>
  <c r="FQ20" i="3"/>
  <c r="FO20" i="3"/>
  <c r="FM20" i="3"/>
  <c r="FK20" i="3"/>
  <c r="FI20" i="3"/>
  <c r="FG20" i="3"/>
  <c r="FE20" i="3"/>
  <c r="FC20" i="3"/>
  <c r="FA20" i="3"/>
  <c r="EY20" i="3"/>
  <c r="EW20" i="3"/>
  <c r="EU20" i="3"/>
  <c r="ES20" i="3"/>
  <c r="EQ20" i="3"/>
  <c r="EO20" i="3"/>
  <c r="EM20" i="3"/>
  <c r="EK20" i="3"/>
  <c r="EI20" i="3"/>
  <c r="EG20" i="3"/>
  <c r="EE20" i="3"/>
  <c r="EC20" i="3"/>
  <c r="EA20" i="3"/>
  <c r="DY20" i="3"/>
  <c r="DW20" i="3"/>
  <c r="DU20" i="3"/>
  <c r="DS20" i="3"/>
  <c r="DQ20" i="3"/>
  <c r="DO20" i="3"/>
  <c r="DM20" i="3"/>
  <c r="DK20" i="3"/>
  <c r="DI20" i="3"/>
  <c r="DG20" i="3"/>
  <c r="DE20" i="3"/>
  <c r="DC20" i="3"/>
  <c r="DA20" i="3"/>
  <c r="CY20" i="3"/>
  <c r="CW20" i="3"/>
  <c r="CU20" i="3"/>
  <c r="GK19" i="3"/>
  <c r="C69" i="4" s="1"/>
  <c r="D69" i="4" s="1"/>
  <c r="GI19" i="3"/>
  <c r="GG19" i="3"/>
  <c r="GE19" i="3"/>
  <c r="GC19" i="3"/>
  <c r="GA19" i="3"/>
  <c r="FY19" i="3"/>
  <c r="FW19" i="3"/>
  <c r="FU19" i="3"/>
  <c r="FS19" i="3"/>
  <c r="FQ19" i="3"/>
  <c r="FO19" i="3"/>
  <c r="FM19" i="3"/>
  <c r="FK19" i="3"/>
  <c r="FI19" i="3"/>
  <c r="FG19" i="3"/>
  <c r="FE19" i="3"/>
  <c r="FC19" i="3"/>
  <c r="FA19" i="3"/>
  <c r="EY19" i="3"/>
  <c r="EW19" i="3"/>
  <c r="EU19" i="3"/>
  <c r="ES19" i="3"/>
  <c r="EQ19" i="3"/>
  <c r="EO19" i="3"/>
  <c r="EM19" i="3"/>
  <c r="EK19" i="3"/>
  <c r="EI19" i="3"/>
  <c r="EG19" i="3"/>
  <c r="EE19" i="3"/>
  <c r="EC19" i="3"/>
  <c r="EA19" i="3"/>
  <c r="DY19" i="3"/>
  <c r="DW19" i="3"/>
  <c r="DU19" i="3"/>
  <c r="DS19" i="3"/>
  <c r="DQ19" i="3"/>
  <c r="DO19" i="3"/>
  <c r="DM19" i="3"/>
  <c r="DK19" i="3"/>
  <c r="DI19" i="3"/>
  <c r="DG19" i="3"/>
  <c r="DE19" i="3"/>
  <c r="DC19" i="3"/>
  <c r="DA19" i="3"/>
  <c r="CY19" i="3"/>
  <c r="CW19" i="3"/>
  <c r="CU19" i="3"/>
  <c r="GK18" i="3"/>
  <c r="C68" i="4" s="1"/>
  <c r="D68" i="4" s="1"/>
  <c r="GI18" i="3"/>
  <c r="GG18" i="3"/>
  <c r="GE18" i="3"/>
  <c r="GC18" i="3"/>
  <c r="GA18" i="3"/>
  <c r="FY18" i="3"/>
  <c r="FW18" i="3"/>
  <c r="FU18" i="3"/>
  <c r="FS18" i="3"/>
  <c r="FQ18" i="3"/>
  <c r="FO18" i="3"/>
  <c r="FM18" i="3"/>
  <c r="FK18" i="3"/>
  <c r="FI18" i="3"/>
  <c r="FG18" i="3"/>
  <c r="FE18" i="3"/>
  <c r="FC18" i="3"/>
  <c r="FA18" i="3"/>
  <c r="EY18" i="3"/>
  <c r="EW18" i="3"/>
  <c r="EU18" i="3"/>
  <c r="ES18" i="3"/>
  <c r="EQ18" i="3"/>
  <c r="EO18" i="3"/>
  <c r="EM18" i="3"/>
  <c r="EK18" i="3"/>
  <c r="EI18" i="3"/>
  <c r="EG18" i="3"/>
  <c r="EE18" i="3"/>
  <c r="EC18" i="3"/>
  <c r="EA18" i="3"/>
  <c r="DY18" i="3"/>
  <c r="DW18" i="3"/>
  <c r="DU18" i="3"/>
  <c r="DS18" i="3"/>
  <c r="DQ18" i="3"/>
  <c r="DO18" i="3"/>
  <c r="DM18" i="3"/>
  <c r="DK18" i="3"/>
  <c r="DI18" i="3"/>
  <c r="DG18" i="3"/>
  <c r="DE18" i="3"/>
  <c r="DC18" i="3"/>
  <c r="DA18" i="3"/>
  <c r="CY18" i="3"/>
  <c r="CW18" i="3"/>
  <c r="CU18" i="3"/>
  <c r="GK17" i="3"/>
  <c r="C67" i="4" s="1"/>
  <c r="D67" i="4" s="1"/>
  <c r="GI17" i="3"/>
  <c r="GG17" i="3"/>
  <c r="GE17" i="3"/>
  <c r="GC17" i="3"/>
  <c r="GA17" i="3"/>
  <c r="FY17" i="3"/>
  <c r="FW17" i="3"/>
  <c r="FU17" i="3"/>
  <c r="FS17" i="3"/>
  <c r="FQ17" i="3"/>
  <c r="FO17" i="3"/>
  <c r="FM17" i="3"/>
  <c r="FK17" i="3"/>
  <c r="FI17" i="3"/>
  <c r="FG17" i="3"/>
  <c r="FE17" i="3"/>
  <c r="FC17" i="3"/>
  <c r="FA17" i="3"/>
  <c r="EY17" i="3"/>
  <c r="EW17" i="3"/>
  <c r="EU17" i="3"/>
  <c r="ES17" i="3"/>
  <c r="EQ17" i="3"/>
  <c r="EO17" i="3"/>
  <c r="EM17" i="3"/>
  <c r="EK17" i="3"/>
  <c r="EI17" i="3"/>
  <c r="EG17" i="3"/>
  <c r="EE17" i="3"/>
  <c r="EC17" i="3"/>
  <c r="EA17" i="3"/>
  <c r="DY17" i="3"/>
  <c r="DW17" i="3"/>
  <c r="DU17" i="3"/>
  <c r="DS17" i="3"/>
  <c r="DQ17" i="3"/>
  <c r="DO17" i="3"/>
  <c r="DM17" i="3"/>
  <c r="DK17" i="3"/>
  <c r="DI17" i="3"/>
  <c r="DG17" i="3"/>
  <c r="DE17" i="3"/>
  <c r="DC17" i="3"/>
  <c r="DA17" i="3"/>
  <c r="CY17" i="3"/>
  <c r="CW17" i="3"/>
  <c r="CU17" i="3"/>
  <c r="GK16" i="3"/>
  <c r="C66" i="4" s="1"/>
  <c r="D66" i="4" s="1"/>
  <c r="GI16" i="3"/>
  <c r="GG16" i="3"/>
  <c r="GE16" i="3"/>
  <c r="GC16" i="3"/>
  <c r="GA16" i="3"/>
  <c r="FY16" i="3"/>
  <c r="FW16" i="3"/>
  <c r="FU16" i="3"/>
  <c r="FS16" i="3"/>
  <c r="FQ16" i="3"/>
  <c r="FO16" i="3"/>
  <c r="FM16" i="3"/>
  <c r="FK16" i="3"/>
  <c r="FI16" i="3"/>
  <c r="FG16" i="3"/>
  <c r="FE16" i="3"/>
  <c r="FC16" i="3"/>
  <c r="FA16" i="3"/>
  <c r="EY16" i="3"/>
  <c r="EW16" i="3"/>
  <c r="EU16" i="3"/>
  <c r="ES16" i="3"/>
  <c r="EQ16" i="3"/>
  <c r="EO16" i="3"/>
  <c r="EM16" i="3"/>
  <c r="EK16" i="3"/>
  <c r="EI16" i="3"/>
  <c r="EG16" i="3"/>
  <c r="EE16" i="3"/>
  <c r="EC16" i="3"/>
  <c r="EA16" i="3"/>
  <c r="DY16" i="3"/>
  <c r="DW16" i="3"/>
  <c r="DU16" i="3"/>
  <c r="DS16" i="3"/>
  <c r="DQ16" i="3"/>
  <c r="DO16" i="3"/>
  <c r="DM16" i="3"/>
  <c r="DK16" i="3"/>
  <c r="DI16" i="3"/>
  <c r="DG16" i="3"/>
  <c r="DE16" i="3"/>
  <c r="DC16" i="3"/>
  <c r="DA16" i="3"/>
  <c r="CY16" i="3"/>
  <c r="CW16" i="3"/>
  <c r="CU16" i="3"/>
  <c r="GK15" i="3"/>
  <c r="C65" i="4" s="1"/>
  <c r="D65" i="4" s="1"/>
  <c r="GI15" i="3"/>
  <c r="GG15" i="3"/>
  <c r="GE15" i="3"/>
  <c r="GC15" i="3"/>
  <c r="GA15" i="3"/>
  <c r="FY15" i="3"/>
  <c r="FW15" i="3"/>
  <c r="FU15" i="3"/>
  <c r="FS15" i="3"/>
  <c r="FQ15" i="3"/>
  <c r="FO15" i="3"/>
  <c r="FM15" i="3"/>
  <c r="FK15" i="3"/>
  <c r="FI15" i="3"/>
  <c r="FG15" i="3"/>
  <c r="FE15" i="3"/>
  <c r="FC15" i="3"/>
  <c r="FA15" i="3"/>
  <c r="EY15" i="3"/>
  <c r="EW15" i="3"/>
  <c r="EU15" i="3"/>
  <c r="ES15" i="3"/>
  <c r="EQ15" i="3"/>
  <c r="EO15" i="3"/>
  <c r="EM15" i="3"/>
  <c r="EK15" i="3"/>
  <c r="EI15" i="3"/>
  <c r="EG15" i="3"/>
  <c r="EE15" i="3"/>
  <c r="EC15" i="3"/>
  <c r="EA15" i="3"/>
  <c r="DY15" i="3"/>
  <c r="DW15" i="3"/>
  <c r="DU15" i="3"/>
  <c r="DS15" i="3"/>
  <c r="DQ15" i="3"/>
  <c r="DO15" i="3"/>
  <c r="DM15" i="3"/>
  <c r="DK15" i="3"/>
  <c r="DI15" i="3"/>
  <c r="DG15" i="3"/>
  <c r="DE15" i="3"/>
  <c r="DC15" i="3"/>
  <c r="DA15" i="3"/>
  <c r="CY15" i="3"/>
  <c r="CW15" i="3"/>
  <c r="CU15" i="3"/>
  <c r="GK14" i="3"/>
  <c r="C64" i="4" s="1"/>
  <c r="D64" i="4" s="1"/>
  <c r="GI14" i="3"/>
  <c r="GG14" i="3"/>
  <c r="GE14" i="3"/>
  <c r="GC14" i="3"/>
  <c r="GA14" i="3"/>
  <c r="FY14" i="3"/>
  <c r="FW14" i="3"/>
  <c r="FU14" i="3"/>
  <c r="FS14" i="3"/>
  <c r="FQ14" i="3"/>
  <c r="FO14" i="3"/>
  <c r="FM14" i="3"/>
  <c r="FK14" i="3"/>
  <c r="FI14" i="3"/>
  <c r="FG14" i="3"/>
  <c r="FE14" i="3"/>
  <c r="FC14" i="3"/>
  <c r="FA14" i="3"/>
  <c r="EY14" i="3"/>
  <c r="EW14" i="3"/>
  <c r="EU14" i="3"/>
  <c r="ES14" i="3"/>
  <c r="EQ14" i="3"/>
  <c r="EO14" i="3"/>
  <c r="EM14" i="3"/>
  <c r="EK14" i="3"/>
  <c r="EI14" i="3"/>
  <c r="EG14" i="3"/>
  <c r="EE14" i="3"/>
  <c r="EC14" i="3"/>
  <c r="EA14" i="3"/>
  <c r="DY14" i="3"/>
  <c r="DW14" i="3"/>
  <c r="DU14" i="3"/>
  <c r="DS14" i="3"/>
  <c r="DQ14" i="3"/>
  <c r="DO14" i="3"/>
  <c r="DM14" i="3"/>
  <c r="DK14" i="3"/>
  <c r="DI14" i="3"/>
  <c r="DG14" i="3"/>
  <c r="DE14" i="3"/>
  <c r="DC14" i="3"/>
  <c r="DA14" i="3"/>
  <c r="CY14" i="3"/>
  <c r="CW14" i="3"/>
  <c r="CU14" i="3"/>
  <c r="GK13" i="3"/>
  <c r="C63" i="4" s="1"/>
  <c r="D63" i="4" s="1"/>
  <c r="GI13" i="3"/>
  <c r="GG13" i="3"/>
  <c r="GE13" i="3"/>
  <c r="GC13" i="3"/>
  <c r="GA13" i="3"/>
  <c r="FY13" i="3"/>
  <c r="FW13" i="3"/>
  <c r="FU13" i="3"/>
  <c r="FS13" i="3"/>
  <c r="FQ13" i="3"/>
  <c r="FO13" i="3"/>
  <c r="FM13" i="3"/>
  <c r="FK13" i="3"/>
  <c r="FI13" i="3"/>
  <c r="FG13" i="3"/>
  <c r="FE13" i="3"/>
  <c r="FC13" i="3"/>
  <c r="FA13" i="3"/>
  <c r="EY13" i="3"/>
  <c r="EW13" i="3"/>
  <c r="EU13" i="3"/>
  <c r="ES13" i="3"/>
  <c r="EQ13" i="3"/>
  <c r="EO13" i="3"/>
  <c r="EM13" i="3"/>
  <c r="EK13" i="3"/>
  <c r="EI13" i="3"/>
  <c r="EG13" i="3"/>
  <c r="EE13" i="3"/>
  <c r="EC13" i="3"/>
  <c r="EA13" i="3"/>
  <c r="DY13" i="3"/>
  <c r="DW13" i="3"/>
  <c r="DU13" i="3"/>
  <c r="DS13" i="3"/>
  <c r="DQ13" i="3"/>
  <c r="DO13" i="3"/>
  <c r="DM13" i="3"/>
  <c r="DK13" i="3"/>
  <c r="DI13" i="3"/>
  <c r="DG13" i="3"/>
  <c r="DE13" i="3"/>
  <c r="DC13" i="3"/>
  <c r="DA13" i="3"/>
  <c r="CY13" i="3"/>
  <c r="CW13" i="3"/>
  <c r="CU13" i="3"/>
  <c r="GK12" i="3"/>
  <c r="C62" i="4" s="1"/>
  <c r="D62" i="4" s="1"/>
  <c r="GI12" i="3"/>
  <c r="GG12" i="3"/>
  <c r="GE12" i="3"/>
  <c r="GC12" i="3"/>
  <c r="GA12" i="3"/>
  <c r="FY12" i="3"/>
  <c r="FW12" i="3"/>
  <c r="FU12" i="3"/>
  <c r="FS12" i="3"/>
  <c r="FQ12" i="3"/>
  <c r="FO12" i="3"/>
  <c r="FM12" i="3"/>
  <c r="FK12" i="3"/>
  <c r="FI12" i="3"/>
  <c r="FG12" i="3"/>
  <c r="FE12" i="3"/>
  <c r="FC12" i="3"/>
  <c r="FA12" i="3"/>
  <c r="EY12" i="3"/>
  <c r="EW12" i="3"/>
  <c r="EU12" i="3"/>
  <c r="ES12" i="3"/>
  <c r="EQ12" i="3"/>
  <c r="EO12" i="3"/>
  <c r="EM12" i="3"/>
  <c r="EK12" i="3"/>
  <c r="EI12" i="3"/>
  <c r="EG12" i="3"/>
  <c r="EE12" i="3"/>
  <c r="EC12" i="3"/>
  <c r="EA12" i="3"/>
  <c r="DY12" i="3"/>
  <c r="DW12" i="3"/>
  <c r="DU12" i="3"/>
  <c r="DS12" i="3"/>
  <c r="DQ12" i="3"/>
  <c r="DO12" i="3"/>
  <c r="DM12" i="3"/>
  <c r="DK12" i="3"/>
  <c r="DI12" i="3"/>
  <c r="DG12" i="3"/>
  <c r="DE12" i="3"/>
  <c r="DC12" i="3"/>
  <c r="DA12" i="3"/>
  <c r="CY12" i="3"/>
  <c r="CW12" i="3"/>
  <c r="CU12" i="3"/>
  <c r="GK11" i="3"/>
  <c r="C61" i="4" s="1"/>
  <c r="D61" i="4" s="1"/>
  <c r="GI11" i="3"/>
  <c r="GG11" i="3"/>
  <c r="GE11" i="3"/>
  <c r="GC11" i="3"/>
  <c r="GA11" i="3"/>
  <c r="FY11" i="3"/>
  <c r="FW11" i="3"/>
  <c r="FU11" i="3"/>
  <c r="FS11" i="3"/>
  <c r="FQ11" i="3"/>
  <c r="FO11" i="3"/>
  <c r="FM11" i="3"/>
  <c r="FK11" i="3"/>
  <c r="FI11" i="3"/>
  <c r="FG11" i="3"/>
  <c r="FE11" i="3"/>
  <c r="FC11" i="3"/>
  <c r="FA11" i="3"/>
  <c r="EY11" i="3"/>
  <c r="EW11" i="3"/>
  <c r="EU11" i="3"/>
  <c r="ES11" i="3"/>
  <c r="EQ11" i="3"/>
  <c r="EO11" i="3"/>
  <c r="EM11" i="3"/>
  <c r="EK11" i="3"/>
  <c r="EI11" i="3"/>
  <c r="EG11" i="3"/>
  <c r="EE11" i="3"/>
  <c r="EC11" i="3"/>
  <c r="EA11" i="3"/>
  <c r="DY11" i="3"/>
  <c r="DW11" i="3"/>
  <c r="DU11" i="3"/>
  <c r="DS11" i="3"/>
  <c r="DQ11" i="3"/>
  <c r="DO11" i="3"/>
  <c r="DM11" i="3"/>
  <c r="DK11" i="3"/>
  <c r="DI11" i="3"/>
  <c r="DG11" i="3"/>
  <c r="DE11" i="3"/>
  <c r="DC11" i="3"/>
  <c r="DA11" i="3"/>
  <c r="CY11" i="3"/>
  <c r="CW11" i="3"/>
  <c r="CU11" i="3"/>
  <c r="GK10" i="3"/>
  <c r="C60" i="4" s="1"/>
  <c r="D60" i="4" s="1"/>
  <c r="GI10" i="3"/>
  <c r="GG10" i="3"/>
  <c r="GE10" i="3"/>
  <c r="GC10" i="3"/>
  <c r="GA10" i="3"/>
  <c r="FY10" i="3"/>
  <c r="FW10" i="3"/>
  <c r="FU10" i="3"/>
  <c r="FS10" i="3"/>
  <c r="FQ10" i="3"/>
  <c r="FO10" i="3"/>
  <c r="FM10" i="3"/>
  <c r="FK10" i="3"/>
  <c r="FI10" i="3"/>
  <c r="FG10" i="3"/>
  <c r="FE10" i="3"/>
  <c r="FC10" i="3"/>
  <c r="FA10" i="3"/>
  <c r="EY10" i="3"/>
  <c r="EW10" i="3"/>
  <c r="EU10" i="3"/>
  <c r="ES10" i="3"/>
  <c r="EQ10" i="3"/>
  <c r="EO10" i="3"/>
  <c r="EM10" i="3"/>
  <c r="EK10" i="3"/>
  <c r="EI10" i="3"/>
  <c r="EG10" i="3"/>
  <c r="EE10" i="3"/>
  <c r="EC10" i="3"/>
  <c r="EA10" i="3"/>
  <c r="DY10" i="3"/>
  <c r="DW10" i="3"/>
  <c r="DU10" i="3"/>
  <c r="DS10" i="3"/>
  <c r="DQ10" i="3"/>
  <c r="DO10" i="3"/>
  <c r="DM10" i="3"/>
  <c r="DK10" i="3"/>
  <c r="DI10" i="3"/>
  <c r="DG10" i="3"/>
  <c r="DE10" i="3"/>
  <c r="DC10" i="3"/>
  <c r="DA10" i="3"/>
  <c r="CY10" i="3"/>
  <c r="CW10" i="3"/>
  <c r="CU10" i="3"/>
  <c r="GK9" i="3"/>
  <c r="C59" i="4" s="1"/>
  <c r="D59" i="4" s="1"/>
  <c r="GI9" i="3"/>
  <c r="GG9" i="3"/>
  <c r="GE9" i="3"/>
  <c r="GC9" i="3"/>
  <c r="GA9" i="3"/>
  <c r="FY9" i="3"/>
  <c r="FW9" i="3"/>
  <c r="FU9" i="3"/>
  <c r="FS9" i="3"/>
  <c r="FQ9" i="3"/>
  <c r="FO9" i="3"/>
  <c r="FM9" i="3"/>
  <c r="FK9" i="3"/>
  <c r="FI9" i="3"/>
  <c r="FG9" i="3"/>
  <c r="FE9" i="3"/>
  <c r="FC9" i="3"/>
  <c r="FA9" i="3"/>
  <c r="EY9" i="3"/>
  <c r="EW9" i="3"/>
  <c r="EU9" i="3"/>
  <c r="ES9" i="3"/>
  <c r="EQ9" i="3"/>
  <c r="EO9" i="3"/>
  <c r="EM9" i="3"/>
  <c r="EK9" i="3"/>
  <c r="EI9" i="3"/>
  <c r="EG9" i="3"/>
  <c r="EE9" i="3"/>
  <c r="EC9" i="3"/>
  <c r="EA9" i="3"/>
  <c r="DY9" i="3"/>
  <c r="DW9" i="3"/>
  <c r="DU9" i="3"/>
  <c r="DS9" i="3"/>
  <c r="DQ9" i="3"/>
  <c r="DO9" i="3"/>
  <c r="DM9" i="3"/>
  <c r="DK9" i="3"/>
  <c r="DI9" i="3"/>
  <c r="DG9" i="3"/>
  <c r="DE9" i="3"/>
  <c r="DC9" i="3"/>
  <c r="DA9" i="3"/>
  <c r="CY9" i="3"/>
  <c r="CW9" i="3"/>
  <c r="CU9" i="3"/>
  <c r="GK8" i="3"/>
  <c r="C58" i="4" s="1"/>
  <c r="D58" i="4" s="1"/>
  <c r="GI8" i="3"/>
  <c r="GG8" i="3"/>
  <c r="GE8" i="3"/>
  <c r="GC8" i="3"/>
  <c r="GA8" i="3"/>
  <c r="FY8" i="3"/>
  <c r="FW8" i="3"/>
  <c r="FU8" i="3"/>
  <c r="FS8" i="3"/>
  <c r="FQ8" i="3"/>
  <c r="FO8" i="3"/>
  <c r="FM8" i="3"/>
  <c r="FK8" i="3"/>
  <c r="FI8" i="3"/>
  <c r="FG8" i="3"/>
  <c r="FE8" i="3"/>
  <c r="FC8" i="3"/>
  <c r="FA8" i="3"/>
  <c r="EY8" i="3"/>
  <c r="EW8" i="3"/>
  <c r="EU8" i="3"/>
  <c r="ES8" i="3"/>
  <c r="EQ8" i="3"/>
  <c r="EO8" i="3"/>
  <c r="EM8" i="3"/>
  <c r="EK8" i="3"/>
  <c r="EI8" i="3"/>
  <c r="EG8" i="3"/>
  <c r="EE8" i="3"/>
  <c r="EC8" i="3"/>
  <c r="EA8" i="3"/>
  <c r="DY8" i="3"/>
  <c r="DW8" i="3"/>
  <c r="DU8" i="3"/>
  <c r="DS8" i="3"/>
  <c r="DQ8" i="3"/>
  <c r="DO8" i="3"/>
  <c r="DM8" i="3"/>
  <c r="DK8" i="3"/>
  <c r="DI8" i="3"/>
  <c r="DG8" i="3"/>
  <c r="DE8" i="3"/>
  <c r="DC8" i="3"/>
  <c r="DA8" i="3"/>
  <c r="CY8" i="3"/>
  <c r="CW8" i="3"/>
  <c r="CU8" i="3"/>
  <c r="GK7" i="3"/>
  <c r="C57" i="4" s="1"/>
  <c r="D57" i="4" s="1"/>
  <c r="GI7" i="3"/>
  <c r="GG7" i="3"/>
  <c r="GE7" i="3"/>
  <c r="GC7" i="3"/>
  <c r="GA7" i="3"/>
  <c r="FY7" i="3"/>
  <c r="FW7" i="3"/>
  <c r="FU7" i="3"/>
  <c r="FS7" i="3"/>
  <c r="FQ7" i="3"/>
  <c r="FO7" i="3"/>
  <c r="FM7" i="3"/>
  <c r="FK7" i="3"/>
  <c r="FI7" i="3"/>
  <c r="FG7" i="3"/>
  <c r="FE7" i="3"/>
  <c r="FC7" i="3"/>
  <c r="FA7" i="3"/>
  <c r="EY7" i="3"/>
  <c r="EW7" i="3"/>
  <c r="EU7" i="3"/>
  <c r="ES7" i="3"/>
  <c r="EQ7" i="3"/>
  <c r="EO7" i="3"/>
  <c r="EM7" i="3"/>
  <c r="EK7" i="3"/>
  <c r="EI7" i="3"/>
  <c r="EG7" i="3"/>
  <c r="EE7" i="3"/>
  <c r="EC7" i="3"/>
  <c r="EA7" i="3"/>
  <c r="DY7" i="3"/>
  <c r="DW7" i="3"/>
  <c r="DU7" i="3"/>
  <c r="DS7" i="3"/>
  <c r="DQ7" i="3"/>
  <c r="DO7" i="3"/>
  <c r="DM7" i="3"/>
  <c r="DK7" i="3"/>
  <c r="DI7" i="3"/>
  <c r="DG7" i="3"/>
  <c r="DE7" i="3"/>
  <c r="DC7" i="3"/>
  <c r="DA7" i="3"/>
  <c r="CY7" i="3"/>
  <c r="CW7" i="3"/>
  <c r="CU7" i="3"/>
  <c r="E57" i="4" l="1"/>
  <c r="D14" i="4"/>
  <c r="G14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E60" i="4"/>
  <c r="E58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101" i="4"/>
  <c r="E99" i="4"/>
  <c r="E97" i="4"/>
  <c r="E95" i="4"/>
  <c r="E93" i="4"/>
  <c r="E91" i="4"/>
  <c r="E89" i="4"/>
  <c r="E87" i="4"/>
  <c r="E85" i="4"/>
  <c r="E83" i="4"/>
  <c r="E81" i="4"/>
  <c r="E79" i="4"/>
  <c r="E77" i="4"/>
  <c r="E75" i="4"/>
  <c r="E73" i="4"/>
  <c r="E71" i="4"/>
  <c r="E69" i="4"/>
  <c r="E67" i="4"/>
  <c r="E65" i="4"/>
  <c r="E63" i="4"/>
  <c r="E61" i="4"/>
  <c r="E59" i="4"/>
  <c r="G78" i="4" s="1"/>
  <c r="F78" i="4" l="1"/>
  <c r="G58" i="4"/>
  <c r="F75" i="4"/>
  <c r="G75" i="4"/>
  <c r="G57" i="4"/>
  <c r="F134" i="4"/>
  <c r="F132" i="4"/>
  <c r="F130" i="4"/>
  <c r="F128" i="4"/>
  <c r="F126" i="4"/>
  <c r="F124" i="4"/>
  <c r="F122" i="4"/>
  <c r="F120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6" i="4"/>
  <c r="F74" i="4"/>
  <c r="F72" i="4"/>
  <c r="F70" i="4"/>
  <c r="F68" i="4"/>
  <c r="F66" i="4"/>
  <c r="F64" i="4"/>
  <c r="F62" i="4"/>
  <c r="F60" i="4"/>
  <c r="F58" i="4"/>
  <c r="G135" i="4"/>
  <c r="G133" i="4"/>
  <c r="G131" i="4"/>
  <c r="G129" i="4"/>
  <c r="G127" i="4"/>
  <c r="G125" i="4"/>
  <c r="G123" i="4"/>
  <c r="G121" i="4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3" i="4"/>
  <c r="G71" i="4"/>
  <c r="G69" i="4"/>
  <c r="G67" i="4"/>
  <c r="G65" i="4"/>
  <c r="G63" i="4"/>
  <c r="G61" i="4"/>
  <c r="G59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3" i="4"/>
  <c r="F71" i="4"/>
  <c r="F69" i="4"/>
  <c r="F67" i="4"/>
  <c r="F65" i="4"/>
  <c r="F63" i="4"/>
  <c r="F61" i="4"/>
  <c r="F59" i="4"/>
  <c r="F57" i="4"/>
  <c r="G134" i="4"/>
  <c r="G132" i="4"/>
  <c r="G130" i="4"/>
  <c r="G128" i="4"/>
  <c r="G126" i="4"/>
  <c r="G124" i="4"/>
  <c r="G122" i="4"/>
  <c r="G120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6" i="4"/>
  <c r="G74" i="4"/>
  <c r="G72" i="4"/>
  <c r="G70" i="4"/>
  <c r="G68" i="4"/>
  <c r="G66" i="4"/>
  <c r="G64" i="4"/>
  <c r="G62" i="4"/>
  <c r="G60" i="4"/>
  <c r="I7" i="4"/>
  <c r="C7" i="4"/>
  <c r="I6" i="4"/>
  <c r="F29" i="4" s="1"/>
  <c r="C6" i="4"/>
  <c r="C29" i="4" s="1"/>
  <c r="I5" i="4"/>
  <c r="C5" i="4"/>
  <c r="G28" i="4" l="1"/>
  <c r="G26" i="4"/>
  <c r="G24" i="4"/>
  <c r="G22" i="4"/>
  <c r="G20" i="4"/>
  <c r="G18" i="4"/>
  <c r="G27" i="4"/>
  <c r="G25" i="4"/>
  <c r="G23" i="4"/>
  <c r="G19" i="4"/>
  <c r="G17" i="4"/>
  <c r="G29" i="4"/>
  <c r="G21" i="4"/>
  <c r="G15" i="4"/>
  <c r="D29" i="4"/>
  <c r="D28" i="4"/>
  <c r="D26" i="4"/>
  <c r="D24" i="4"/>
  <c r="D22" i="4"/>
  <c r="D20" i="4"/>
  <c r="D18" i="4"/>
  <c r="D16" i="4"/>
  <c r="D27" i="4"/>
  <c r="D25" i="4"/>
  <c r="D23" i="4"/>
  <c r="D21" i="4"/>
  <c r="D19" i="4"/>
  <c r="D17" i="4"/>
  <c r="G16" i="4" s="1"/>
  <c r="D15" i="4"/>
  <c r="D13" i="4"/>
  <c r="G13" i="4"/>
</calcChain>
</file>

<file path=xl/sharedStrings.xml><?xml version="1.0" encoding="utf-8"?>
<sst xmlns="http://schemas.openxmlformats.org/spreadsheetml/2006/main" count="619" uniqueCount="190">
  <si>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</si>
  <si>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</si>
  <si>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</si>
  <si>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</si>
  <si>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</si>
  <si>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</si>
  <si>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</si>
  <si>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</si>
  <si>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</si>
  <si>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</si>
  <si>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</si>
  <si>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</si>
  <si>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</si>
  <si>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</si>
  <si>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</si>
  <si>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</si>
  <si>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85+</t>
  </si>
  <si>
    <t>Persons</t>
  </si>
  <si>
    <t>Queenscliffe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</si>
  <si>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</si>
  <si>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</si>
  <si>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</si>
  <si>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</si>
  <si>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</si>
  <si>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</si>
  <si>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</si>
  <si>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</si>
  <si>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</si>
  <si>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</si>
  <si>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</si>
  <si>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</si>
  <si>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</si>
  <si>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</si>
  <si>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</si>
  <si>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</si>
  <si>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</si>
  <si>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</si>
  <si>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</si>
  <si>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</si>
  <si>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</si>
  <si>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</si>
  <si>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</si>
  <si>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</si>
  <si>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</si>
  <si>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</si>
  <si>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</si>
  <si>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</si>
  <si>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</si>
  <si>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</si>
  <si>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</si>
  <si>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</si>
  <si>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</si>
  <si>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</si>
  <si>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</si>
  <si>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</si>
  <si>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</si>
  <si>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</si>
  <si>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</si>
  <si>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</si>
  <si>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</si>
  <si>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</si>
  <si>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</si>
  <si>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</si>
  <si>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</si>
  <si>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</si>
  <si>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</si>
  <si>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</si>
  <si>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</si>
  <si>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</si>
  <si>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</si>
  <si>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</si>
  <si>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</si>
  <si>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</si>
  <si>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</si>
  <si>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</si>
  <si>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</si>
  <si>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</si>
  <si>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</si>
  <si>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</si>
  <si>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</si>
  <si>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</si>
  <si>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</si>
  <si>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</si>
  <si>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</si>
  <si>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</si>
  <si>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</si>
  <si>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</si>
  <si>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</si>
  <si>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</si>
  <si>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</si>
  <si>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</si>
  <si>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</si>
  <si>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</si>
  <si>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</si>
  <si>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</si>
  <si>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</si>
  <si>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</si>
  <si>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</si>
  <si>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All persons</t>
  </si>
  <si>
    <t xml:space="preserve">All persons </t>
  </si>
  <si>
    <t>number</t>
  </si>
  <si>
    <t>percent</t>
  </si>
  <si>
    <t>persons</t>
  </si>
  <si>
    <t>males</t>
  </si>
  <si>
    <t>females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</si>
  <si>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</si>
  <si>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</si>
  <si>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</si>
  <si>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</si>
  <si>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</si>
  <si>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</si>
  <si>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</si>
  <si>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</si>
  <si>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</si>
  <si>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</si>
  <si>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</si>
  <si>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</si>
  <si>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</si>
  <si>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</si>
  <si>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r>
      <t xml:space="preserve">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</si>
  <si>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Select gender here </t>
    </r>
    <r>
      <rPr>
        <sz val="10"/>
        <color theme="5" tint="-0.499984740745262"/>
        <rFont val="Wingdings"/>
        <charset val="2"/>
      </rPr>
      <t>F</t>
    </r>
  </si>
  <si>
    <r>
      <t xml:space="preserve">          Select municipalities here </t>
    </r>
    <r>
      <rPr>
        <sz val="10"/>
        <color theme="5" tint="-0.499984740745262"/>
        <rFont val="Wingdings"/>
        <charset val="2"/>
      </rPr>
      <t>F</t>
    </r>
  </si>
  <si>
    <t>Per cent of persons volunteering</t>
  </si>
  <si>
    <t>Total</t>
  </si>
  <si>
    <t>Not a volunteer</t>
  </si>
  <si>
    <t>Volunteer</t>
  </si>
  <si>
    <t>Persons who volunteered in the past 12 months</t>
  </si>
  <si>
    <t>Adjusted no.</t>
  </si>
  <si>
    <t>Orgininal no.</t>
  </si>
  <si>
    <t>Rank</t>
  </si>
  <si>
    <t xml:space="preserve">Per cent of </t>
  </si>
  <si>
    <t>who volunteer</t>
  </si>
  <si>
    <t>Comparison between Municipalities</t>
  </si>
  <si>
    <t>Australia</t>
  </si>
  <si>
    <t>England</t>
  </si>
  <si>
    <t>India</t>
  </si>
  <si>
    <t>China</t>
  </si>
  <si>
    <t>New Zealand</t>
  </si>
  <si>
    <t>Italy</t>
  </si>
  <si>
    <t>Vietnam</t>
  </si>
  <si>
    <t>Greece</t>
  </si>
  <si>
    <t>Sri Lanka</t>
  </si>
  <si>
    <t>Malaysia</t>
  </si>
  <si>
    <t>Philippines</t>
  </si>
  <si>
    <t>Scotland</t>
  </si>
  <si>
    <t>Germany</t>
  </si>
  <si>
    <t>South Africa</t>
  </si>
  <si>
    <t>Netherlands</t>
  </si>
  <si>
    <t>Hong Kong</t>
  </si>
  <si>
    <t>Malta</t>
  </si>
  <si>
    <t>Macedonia</t>
  </si>
  <si>
    <t>Croatia</t>
  </si>
  <si>
    <t>Turkey</t>
  </si>
  <si>
    <t>Poland</t>
  </si>
  <si>
    <t>Lebanon</t>
  </si>
  <si>
    <t>Indonesia</t>
  </si>
  <si>
    <t>USA</t>
  </si>
  <si>
    <t>Ireland</t>
  </si>
  <si>
    <t>Singapore</t>
  </si>
  <si>
    <t>Iraq</t>
  </si>
  <si>
    <t>Egypt</t>
  </si>
  <si>
    <t>Mauritius</t>
  </si>
  <si>
    <t>Cambodia</t>
  </si>
  <si>
    <t>Fiji</t>
  </si>
  <si>
    <t>Thailand</t>
  </si>
  <si>
    <t>Afghanistan</t>
  </si>
  <si>
    <t>Pakistan</t>
  </si>
  <si>
    <t>Cyprus</t>
  </si>
  <si>
    <t>Canada</t>
  </si>
  <si>
    <t>Serbia</t>
  </si>
  <si>
    <t>Iran</t>
  </si>
  <si>
    <t>Chile</t>
  </si>
  <si>
    <t>Japan</t>
  </si>
  <si>
    <t>Taiwan</t>
  </si>
  <si>
    <t>Bangladesh</t>
  </si>
  <si>
    <t>Nepal</t>
  </si>
  <si>
    <t>From the findings of the 2016 Census</t>
  </si>
  <si>
    <t>Municipality</t>
  </si>
  <si>
    <t>% who volunteer</t>
  </si>
  <si>
    <t>Queenscliffe (B)</t>
  </si>
  <si>
    <t>Year 11-12</t>
  </si>
  <si>
    <t>Less than year 11</t>
  </si>
  <si>
    <t>Myanmar</t>
  </si>
  <si>
    <t>Korea, South</t>
  </si>
  <si>
    <t>Bosnia</t>
  </si>
  <si>
    <t>Per cent of Persons Volunteering, by Gender, Educational Attainment and Birthplace, Victoria 2016</t>
  </si>
  <si>
    <t>Persons who volunteered, by age and sex: Victorian LGAs, 2021</t>
  </si>
  <si>
    <t>Volunteers by Age and Sex: Victorian municipalities, 2021</t>
  </si>
  <si>
    <t>From the findings of the 2021 Census</t>
  </si>
  <si>
    <t>Per cent of Population who Volunteered in the Previous Year: Victorian Municipalities,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</si>
</sst>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0.0"/>
    <numFmt numFmtId="167" formatCode="#,##0.0"/>
  </numFmts>
  <fonts count="3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8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6"/>
      <name val="Calibri"/>
      <family val="2"/>
      <scheme val="minor"/>
    </font>
    <font>
      <b/>
      <sz val="6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7"/>
      <color theme="0"/>
      <name val="Calibri"/>
      <family val="2"/>
      <scheme val="minor"/>
    </font>
    <font>
      <sz val="12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6"/>
      <color rgb="FFFFFF0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auto="1"/>
      </top>
      <bottom/>
      <diagonal/>
    </border>
  </borders>
  <cellStyleXfs count="12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  <xf numFmtId="0" fontId="1" fillId="0" borderId="0">
      <protection locked="0"/>
    </xf>
  </cellStyleXfs>
  <cellXfs count="99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7" fillId="5" borderId="1" xfId="2" applyFont="1" applyFill="1" applyAlignment="1">
      <alignment horizontal="center" vertical="center" wrapText="1"/>
      <protection locked="0"/>
    </xf>
    <xf numFmtId="0" fontId="7" fillId="0" borderId="0" xfId="0" applyFont="1">
      <protection locked="0"/>
    </xf>
    <xf numFmtId="0" fontId="8" fillId="0" borderId="0" xfId="0" applyFont="1">
      <protection locked="0"/>
    </xf>
    <xf numFmtId="0" fontId="8" fillId="5" borderId="1" xfId="2" applyFont="1" applyFill="1" applyAlignment="1">
      <alignment horizontal="center" vertical="center" wrapText="1"/>
      <protection locked="0"/>
    </xf>
    <xf numFmtId="0" fontId="6" fillId="0" borderId="0" xfId="0" applyFont="1">
      <protection locked="0"/>
    </xf>
    <xf numFmtId="0" fontId="7" fillId="5" borderId="3" xfId="8" applyFont="1" applyFill="1" applyBorder="1">
      <alignment vertical="center"/>
      <protection locked="0"/>
    </xf>
    <xf numFmtId="0" fontId="7" fillId="0" borderId="0" xfId="0" applyFont="1" applyAlignment="1">
      <alignment horizontal="center"/>
      <protection locked="0"/>
    </xf>
    <xf numFmtId="0" fontId="10" fillId="0" borderId="0" xfId="0" applyFont="1" applyAlignment="1">
      <alignment horizontal="center"/>
      <protection locked="0"/>
    </xf>
    <xf numFmtId="0" fontId="10" fillId="0" borderId="0" xfId="0" applyFont="1">
      <protection locked="0"/>
    </xf>
    <xf numFmtId="0" fontId="8" fillId="7" borderId="0" xfId="0" applyFont="1" applyFill="1">
      <protection locked="0"/>
    </xf>
    <xf numFmtId="0" fontId="7" fillId="7" borderId="0" xfId="0" applyFont="1" applyFill="1">
      <protection locked="0"/>
    </xf>
    <xf numFmtId="166" fontId="7" fillId="0" borderId="0" xfId="0" applyNumberFormat="1" applyFont="1">
      <protection locked="0"/>
    </xf>
    <xf numFmtId="3" fontId="6" fillId="0" borderId="0" xfId="7" applyNumberFormat="1" applyFont="1">
      <protection locked="0"/>
    </xf>
    <xf numFmtId="3" fontId="7" fillId="0" borderId="0" xfId="0" applyNumberFormat="1" applyFont="1">
      <protection locked="0"/>
    </xf>
    <xf numFmtId="3" fontId="6" fillId="5" borderId="0" xfId="5" applyNumberFormat="1" applyFont="1" applyFill="1">
      <alignment vertical="center"/>
      <protection locked="0"/>
    </xf>
    <xf numFmtId="3" fontId="22" fillId="5" borderId="1" xfId="2" applyNumberFormat="1" applyFont="1" applyFill="1" applyAlignment="1">
      <alignment horizontal="center" vertical="center" wrapText="1"/>
      <protection locked="0"/>
    </xf>
    <xf numFmtId="3" fontId="8" fillId="5" borderId="1" xfId="2" applyNumberFormat="1" applyFont="1" applyFill="1" applyAlignment="1">
      <alignment horizontal="center" vertical="center" wrapText="1"/>
      <protection locked="0"/>
    </xf>
    <xf numFmtId="3" fontId="6" fillId="0" borderId="0" xfId="0" applyNumberFormat="1" applyFont="1">
      <protection locked="0"/>
    </xf>
    <xf numFmtId="3" fontId="6" fillId="5" borderId="1" xfId="2" applyNumberFormat="1" applyFont="1" applyFill="1" applyAlignment="1">
      <alignment horizontal="center" vertical="center" wrapText="1"/>
      <protection locked="0"/>
    </xf>
    <xf numFmtId="3" fontId="7" fillId="5" borderId="0" xfId="1" applyNumberFormat="1" applyFont="1" applyFill="1">
      <protection locked="0"/>
    </xf>
    <xf numFmtId="3" fontId="7" fillId="0" borderId="0" xfId="6" applyNumberFormat="1" applyFont="1">
      <protection locked="0"/>
    </xf>
    <xf numFmtId="3" fontId="24" fillId="0" borderId="0" xfId="10" applyNumberFormat="1" applyFont="1" applyFill="1">
      <protection locked="0"/>
    </xf>
    <xf numFmtId="3" fontId="7" fillId="0" borderId="0" xfId="3" applyNumberFormat="1" applyFont="1" applyAlignment="1">
      <alignment horizontal="right"/>
    </xf>
    <xf numFmtId="0" fontId="23" fillId="5" borderId="0" xfId="5" applyFont="1" applyFill="1">
      <alignment vertical="center"/>
      <protection locked="0"/>
    </xf>
    <xf numFmtId="0" fontId="11" fillId="6" borderId="0" xfId="0" applyFont="1" applyFill="1">
      <protection locked="0"/>
    </xf>
    <xf numFmtId="0" fontId="11" fillId="6" borderId="0" xfId="2" applyFont="1" applyFill="1" applyBorder="1" applyAlignment="1">
      <alignment horizontal="center" vertical="center" wrapText="1"/>
      <protection locked="0"/>
    </xf>
    <xf numFmtId="0" fontId="7" fillId="8" borderId="0" xfId="0" applyFont="1" applyFill="1">
      <protection locked="0"/>
    </xf>
    <xf numFmtId="0" fontId="11" fillId="0" borderId="0" xfId="0" applyFont="1">
      <protection locked="0"/>
    </xf>
    <xf numFmtId="0" fontId="7" fillId="5" borderId="0" xfId="8" applyFont="1" applyFill="1" applyBorder="1">
      <alignment vertical="center"/>
      <protection locked="0"/>
    </xf>
    <xf numFmtId="3" fontId="7" fillId="5" borderId="3" xfId="1" applyNumberFormat="1" applyFont="1" applyFill="1" applyBorder="1">
      <protection locked="0"/>
    </xf>
    <xf numFmtId="0" fontId="9" fillId="8" borderId="0" xfId="0" applyFont="1" applyFill="1" applyProtection="1">
      <protection hidden="1"/>
    </xf>
    <xf numFmtId="0" fontId="9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locked="0" hidden="1"/>
    </xf>
    <xf numFmtId="0" fontId="11" fillId="0" borderId="0" xfId="0" applyFont="1" applyAlignment="1" applyProtection="1">
      <alignment horizontal="center"/>
      <protection hidden="1"/>
    </xf>
    <xf numFmtId="0" fontId="12" fillId="9" borderId="0" xfId="0" applyFont="1" applyFill="1" applyAlignment="1" applyProtection="1">
      <alignment horizontal="center" vertical="center" wrapText="1"/>
      <protection hidden="1"/>
    </xf>
    <xf numFmtId="0" fontId="12" fillId="10" borderId="0" xfId="0" applyFont="1" applyFill="1" applyAlignment="1" applyProtection="1">
      <alignment horizontal="center" vertical="center" wrapText="1"/>
      <protection hidden="1"/>
    </xf>
    <xf numFmtId="0" fontId="18" fillId="11" borderId="4" xfId="2" applyFont="1" applyFill="1" applyBorder="1" applyAlignment="1" applyProtection="1">
      <alignment horizontal="right" vertical="center" wrapText="1"/>
      <protection locked="0" hidden="1"/>
    </xf>
    <xf numFmtId="166" fontId="9" fillId="0" borderId="0" xfId="0" applyNumberFormat="1" applyFont="1" applyAlignment="1" applyProtection="1">
      <alignment horizontal="center"/>
      <protection hidden="1"/>
    </xf>
    <xf numFmtId="0" fontId="7" fillId="0" borderId="0" xfId="0" applyFont="1" applyProtection="1">
      <protection locked="0" hidden="1"/>
    </xf>
    <xf numFmtId="0" fontId="20" fillId="11" borderId="4" xfId="0" applyFont="1" applyFill="1" applyBorder="1" applyAlignment="1" applyProtection="1">
      <alignment horizontal="right"/>
      <protection locked="0" hidden="1"/>
    </xf>
    <xf numFmtId="0" fontId="7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7" fillId="0" borderId="0" xfId="0" applyFont="1" applyAlignment="1" applyProtection="1">
      <alignment horizontal="center"/>
      <protection locked="0" hidden="1"/>
    </xf>
    <xf numFmtId="0" fontId="9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horizontal="center"/>
      <protection hidden="1"/>
    </xf>
    <xf numFmtId="0" fontId="25" fillId="0" borderId="0" xfId="0" applyFont="1" applyAlignment="1">
      <alignment horizontal="left"/>
      <protection locked="0"/>
    </xf>
    <xf numFmtId="0" fontId="12" fillId="5" borderId="0" xfId="8" applyFont="1" applyFill="1" applyBorder="1">
      <alignment vertical="center"/>
      <protection locked="0"/>
    </xf>
    <xf numFmtId="166" fontId="12" fillId="0" borderId="0" xfId="0" applyNumberFormat="1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2" fillId="5" borderId="3" xfId="8" applyFont="1" applyFill="1" applyBorder="1">
      <alignment vertical="center"/>
      <protection locked="0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9" fillId="13" borderId="0" xfId="0" applyFont="1" applyFill="1" applyProtection="1">
      <protection hidden="1"/>
    </xf>
    <xf numFmtId="0" fontId="12" fillId="5" borderId="6" xfId="8" applyFont="1" applyFill="1" applyBorder="1">
      <alignment vertical="center"/>
      <protection locked="0"/>
    </xf>
    <xf numFmtId="0" fontId="28" fillId="0" borderId="0" xfId="0" applyFont="1" applyProtection="1">
      <protection hidden="1"/>
    </xf>
    <xf numFmtId="167" fontId="16" fillId="0" borderId="4" xfId="0" applyNumberFormat="1" applyFont="1" applyBorder="1" applyAlignment="1" applyProtection="1">
      <alignment horizontal="center"/>
      <protection hidden="1"/>
    </xf>
    <xf numFmtId="167" fontId="19" fillId="12" borderId="4" xfId="0" applyNumberFormat="1" applyFont="1" applyFill="1" applyBorder="1" applyAlignment="1" applyProtection="1">
      <alignment horizontal="center"/>
      <protection hidden="1"/>
    </xf>
    <xf numFmtId="167" fontId="16" fillId="0" borderId="5" xfId="0" applyNumberFormat="1" applyFont="1" applyBorder="1" applyAlignment="1" applyProtection="1">
      <alignment horizontal="center"/>
      <protection hidden="1"/>
    </xf>
    <xf numFmtId="167" fontId="19" fillId="11" borderId="5" xfId="0" applyNumberFormat="1" applyFont="1" applyFill="1" applyBorder="1" applyAlignment="1" applyProtection="1">
      <alignment horizontal="center"/>
      <protection hidden="1"/>
    </xf>
    <xf numFmtId="0" fontId="9" fillId="0" borderId="0" xfId="0" applyFont="1" applyProtection="1">
      <protection locked="0" hidden="1"/>
    </xf>
    <xf numFmtId="0" fontId="29" fillId="0" borderId="0" xfId="0" applyFont="1" applyProtection="1">
      <protection locked="0" hidden="1"/>
    </xf>
    <xf numFmtId="0" fontId="29" fillId="0" borderId="0" xfId="0" applyFont="1" applyAlignment="1" applyProtection="1">
      <alignment horizontal="center"/>
      <protection locked="0" hidden="1"/>
    </xf>
    <xf numFmtId="0" fontId="13" fillId="0" borderId="0" xfId="0" applyFont="1" applyProtection="1">
      <protection locked="0" hidden="1"/>
    </xf>
    <xf numFmtId="0" fontId="9" fillId="0" borderId="3" xfId="8" applyFont="1" applyFill="1" applyBorder="1" applyAlignment="1" applyProtection="1">
      <alignment vertical="center" wrapText="1"/>
      <protection locked="0" hidden="1"/>
    </xf>
    <xf numFmtId="166" fontId="9" fillId="16" borderId="3" xfId="0" applyNumberFormat="1" applyFont="1" applyFill="1" applyBorder="1" applyAlignment="1" applyProtection="1">
      <alignment horizontal="center"/>
      <protection locked="0" hidden="1"/>
    </xf>
    <xf numFmtId="0" fontId="9" fillId="0" borderId="6" xfId="8" applyFont="1" applyFill="1" applyBorder="1" applyAlignment="1" applyProtection="1">
      <alignment vertical="center" wrapText="1"/>
      <protection locked="0" hidden="1"/>
    </xf>
    <xf numFmtId="166" fontId="9" fillId="16" borderId="6" xfId="0" applyNumberFormat="1" applyFont="1" applyFill="1" applyBorder="1" applyAlignment="1" applyProtection="1">
      <alignment horizontal="center"/>
      <protection locked="0" hidden="1"/>
    </xf>
    <xf numFmtId="0" fontId="13" fillId="17" borderId="0" xfId="8" applyFont="1" applyFill="1" applyBorder="1" applyAlignment="1" applyProtection="1">
      <alignment vertical="center" wrapText="1"/>
      <protection locked="0" hidden="1"/>
    </xf>
    <xf numFmtId="166" fontId="13" fillId="17" borderId="0" xfId="0" applyNumberFormat="1" applyFont="1" applyFill="1" applyAlignment="1" applyProtection="1">
      <alignment horizontal="center"/>
      <protection locked="0" hidden="1"/>
    </xf>
    <xf numFmtId="0" fontId="3" fillId="0" borderId="0" xfId="11" applyFont="1" applyProtection="1">
      <protection locked="0" hidden="1"/>
    </xf>
    <xf numFmtId="3" fontId="7" fillId="0" borderId="0" xfId="0" applyNumberFormat="1" applyFont="1" applyProtection="1">
      <protection locked="0" hidden="1"/>
    </xf>
    <xf numFmtId="3" fontId="7" fillId="21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14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5" borderId="3" xfId="8" applyNumberFormat="1" applyFont="1" applyFill="1" applyBorder="1" applyAlignment="1" applyProtection="1">
      <alignment vertical="center" wrapText="1"/>
      <protection locked="0" hidden="1"/>
    </xf>
    <xf numFmtId="3" fontId="7" fillId="5" borderId="3" xfId="1" applyNumberFormat="1" applyFont="1" applyFill="1" applyBorder="1" applyProtection="1">
      <protection locked="0" hidden="1"/>
    </xf>
    <xf numFmtId="3" fontId="7" fillId="5" borderId="6" xfId="8" applyNumberFormat="1" applyFont="1" applyFill="1" applyBorder="1" applyAlignment="1" applyProtection="1">
      <alignment vertical="center" wrapText="1"/>
      <protection locked="0" hidden="1"/>
    </xf>
    <xf numFmtId="3" fontId="7" fillId="5" borderId="6" xfId="1" applyNumberFormat="1" applyFont="1" applyFill="1" applyBorder="1" applyProtection="1">
      <protection locked="0" hidden="1"/>
    </xf>
    <xf numFmtId="3" fontId="32" fillId="17" borderId="0" xfId="8" applyNumberFormat="1" applyFont="1" applyFill="1" applyBorder="1" applyAlignment="1" applyProtection="1">
      <alignment vertical="center" wrapText="1"/>
      <protection locked="0" hidden="1"/>
    </xf>
    <xf numFmtId="3" fontId="32" fillId="17" borderId="0" xfId="1" applyNumberFormat="1" applyFont="1" applyFill="1" applyProtection="1">
      <protection locked="0" hidden="1"/>
    </xf>
    <xf numFmtId="165" fontId="3" fillId="0" borderId="0" xfId="3" applyNumberFormat="1" applyFont="1" applyAlignment="1" applyProtection="1">
      <alignment horizontal="right"/>
      <protection hidden="1"/>
    </xf>
    <xf numFmtId="0" fontId="28" fillId="0" borderId="0" xfId="0" applyFont="1" applyProtection="1">
      <protection locked="0" hidden="1"/>
    </xf>
    <xf numFmtId="0" fontId="33" fillId="0" borderId="0" xfId="8" applyFont="1" applyFill="1" applyBorder="1" applyAlignment="1" applyProtection="1">
      <alignment vertical="center" wrapText="1"/>
      <protection locked="0" hidden="1"/>
    </xf>
    <xf numFmtId="166" fontId="33" fillId="0" borderId="0" xfId="0" applyNumberFormat="1" applyFont="1" applyAlignment="1" applyProtection="1">
      <alignment horizontal="center"/>
      <protection locked="0" hidden="1"/>
    </xf>
    <xf numFmtId="0" fontId="12" fillId="0" borderId="0" xfId="0" applyFont="1" applyAlignment="1" applyProtection="1">
      <alignment horizontal="center"/>
      <protection hidden="1"/>
    </xf>
    <xf numFmtId="0" fontId="17" fillId="8" borderId="0" xfId="0" applyFont="1" applyFill="1" applyAlignment="1" applyProtection="1">
      <alignment horizontal="center"/>
      <protection hidden="1"/>
    </xf>
    <xf numFmtId="0" fontId="21" fillId="8" borderId="0" xfId="0" applyFont="1" applyFill="1" applyAlignment="1" applyProtection="1">
      <alignment horizontal="center"/>
      <protection hidden="1"/>
    </xf>
    <xf numFmtId="0" fontId="16" fillId="8" borderId="0" xfId="0" applyFont="1" applyFill="1" applyAlignment="1" applyProtection="1">
      <alignment horizontal="center"/>
      <protection hidden="1"/>
    </xf>
    <xf numFmtId="0" fontId="27" fillId="13" borderId="0" xfId="0" applyFont="1" applyFill="1" applyAlignment="1" applyProtection="1">
      <alignment horizontal="center"/>
      <protection hidden="1"/>
    </xf>
    <xf numFmtId="3" fontId="7" fillId="18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19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20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30" fillId="15" borderId="0" xfId="11" applyFont="1" applyFill="1" applyAlignment="1" applyProtection="1">
      <alignment horizontal="center" vertical="center" wrapText="1"/>
      <protection locked="0" hidden="1"/>
    </xf>
    <xf numFmtId="0" fontId="31" fillId="0" borderId="0" xfId="11" applyFont="1" applyAlignment="1" applyProtection="1">
      <alignment horizontal="center"/>
      <protection locked="0" hidden="1"/>
    </xf>
    <xf numFmtId="0" fontId="30" fillId="15" borderId="0" xfId="0" applyFont="1" applyFill="1" applyAlignment="1" applyProtection="1">
      <alignment horizontal="center" vertical="center" wrapText="1"/>
      <protection locked="0" hidden="1"/>
    </xf>
  </cellXfs>
  <cellStyles count="12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Normal 2" xfId="11" xr:uid="{00000000-0005-0000-0000-000009000000}"/>
    <cellStyle name="rowfield" xfId="8" xr:uid="{00000000-0005-0000-0000-00000A000000}"/>
    <cellStyle name="Test" xfId="9" xr:uid="{00000000-0005-0000-0000-00000B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50a21d8d9d5b48b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3819873737652E-2"/>
          <c:y val="1.9608506590612411E-2"/>
          <c:w val="0.91483821952580502"/>
          <c:h val="0.83767294764160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'Volunteers x sex x age'!$D$13</c:f>
              <c:strCache>
                <c:ptCount val="1"/>
                <c:pt idx="0">
                  <c:v>Greater Dandenong: percent of persons who volunteered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'Volunteers x sex x age'!$D$14:$D$28</c:f>
              <c:numCache>
                <c:formatCode>#,##0.0</c:formatCode>
                <c:ptCount val="15"/>
                <c:pt idx="0">
                  <c:v>7.8399801833044336</c:v>
                </c:pt>
                <c:pt idx="1">
                  <c:v>10.067809380297609</c:v>
                </c:pt>
                <c:pt idx="2">
                  <c:v>7.5422824927624559</c:v>
                </c:pt>
                <c:pt idx="3">
                  <c:v>6.644705126144947</c:v>
                </c:pt>
                <c:pt idx="4">
                  <c:v>7.1192193466270686</c:v>
                </c:pt>
                <c:pt idx="5">
                  <c:v>8.0353473078503903</c:v>
                </c:pt>
                <c:pt idx="6">
                  <c:v>7.458006718924973</c:v>
                </c:pt>
                <c:pt idx="7">
                  <c:v>7.10408307764928</c:v>
                </c:pt>
                <c:pt idx="8">
                  <c:v>6.4910747721882407</c:v>
                </c:pt>
                <c:pt idx="9">
                  <c:v>8.3387622149837135</c:v>
                </c:pt>
                <c:pt idx="10">
                  <c:v>8.4446423271000306</c:v>
                </c:pt>
                <c:pt idx="11">
                  <c:v>8.7030138841855749</c:v>
                </c:pt>
                <c:pt idx="12">
                  <c:v>8.587130753377604</c:v>
                </c:pt>
                <c:pt idx="13">
                  <c:v>5.8916693063034531</c:v>
                </c:pt>
                <c:pt idx="14">
                  <c:v>3.2854864433811803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0E-4C07-A0A4-83781022DAB6}"/>
            </c:ext>
          </c:extLst>
        </c:ser>
        <c:ser>
          <c:idx val="1"/>
          <c:order val="1"/>
          <c:tx>
            <c:strRef>
              <c:f>'Volunteers x sex x age'!$G$13</c:f>
              <c:strCache>
                <c:ptCount val="1"/>
                <c:pt idx="0">
                  <c:v>Victoria: percent of persons who volunteered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'Volunteers x sex x age'!$G$14:$G$28</c:f>
              <c:numCache>
                <c:formatCode>#,##0.0</c:formatCode>
                <c:ptCount val="15"/>
                <c:pt idx="0">
                  <c:v>12.660009343611305</c:v>
                </c:pt>
                <c:pt idx="1">
                  <c:v>13.608362405488478</c:v>
                </c:pt>
                <c:pt idx="2">
                  <c:v>10.554472840925259</c:v>
                </c:pt>
                <c:pt idx="3">
                  <c:v>9.9319214602995967</c:v>
                </c:pt>
                <c:pt idx="4">
                  <c:v>12.187518954656131</c:v>
                </c:pt>
                <c:pt idx="5">
                  <c:v>15.765150019739441</c:v>
                </c:pt>
                <c:pt idx="6">
                  <c:v>16.87968725471827</c:v>
                </c:pt>
                <c:pt idx="7">
                  <c:v>15.547178520598532</c:v>
                </c:pt>
                <c:pt idx="8">
                  <c:v>14.380771988985664</c:v>
                </c:pt>
                <c:pt idx="9">
                  <c:v>15.899644564852441</c:v>
                </c:pt>
                <c:pt idx="10">
                  <c:v>18.110218124991793</c:v>
                </c:pt>
                <c:pt idx="11">
                  <c:v>19.220210920464634</c:v>
                </c:pt>
                <c:pt idx="12">
                  <c:v>18.090113260847794</c:v>
                </c:pt>
                <c:pt idx="13">
                  <c:v>13.903075000385726</c:v>
                </c:pt>
                <c:pt idx="14">
                  <c:v>6.9391414323335647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0E-4C07-A0A4-83781022D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57366912"/>
        <c:axId val="204276096"/>
      </c:barChart>
      <c:catAx>
        <c:axId val="157366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/>
            </a:pPr>
            <a:endParaRPr lang="en-US"/>
          </a:p>
        </c:txPr>
        <c:crossAx val="204276096"/>
        <c:crosses val="autoZero"/>
        <c:auto val="1"/>
        <c:lblAlgn val="ctr"/>
        <c:lblOffset val="100"/>
        <c:noMultiLvlLbl val="0"/>
      </c:catAx>
      <c:valAx>
        <c:axId val="204276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Number or per</a:t>
                </a:r>
                <a:r>
                  <a:rPr lang="en-AU" baseline="0"/>
                  <a:t> cent of persons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3602145885610508E-3"/>
              <c:y val="0.2243383456666578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57366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3896531067759346"/>
          <c:y val="3.7822521319783121E-2"/>
          <c:w val="0.43546402013018048"/>
          <c:h val="9.28946991447050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95502741056454"/>
          <c:y val="1.5358504333337792E-2"/>
          <c:w val="0.82095339000056189"/>
          <c:h val="0.970190119740152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age'!$F$57:$F$135</c:f>
              <c:strCache>
                <c:ptCount val="79"/>
                <c:pt idx="0">
                  <c:v>West Wimmera</c:v>
                </c:pt>
                <c:pt idx="1">
                  <c:v>Buloke</c:v>
                </c:pt>
                <c:pt idx="2">
                  <c:v>Yarriambiack</c:v>
                </c:pt>
                <c:pt idx="3">
                  <c:v>Hindmarsh</c:v>
                </c:pt>
                <c:pt idx="4">
                  <c:v>Towong</c:v>
                </c:pt>
                <c:pt idx="5">
                  <c:v>Queenscliffe</c:v>
                </c:pt>
                <c:pt idx="6">
                  <c:v>Loddon</c:v>
                </c:pt>
                <c:pt idx="7">
                  <c:v>Mount Alexander</c:v>
                </c:pt>
                <c:pt idx="8">
                  <c:v>Southern Grampians</c:v>
                </c:pt>
                <c:pt idx="9">
                  <c:v>Moyne</c:v>
                </c:pt>
                <c:pt idx="10">
                  <c:v>Alpine</c:v>
                </c:pt>
                <c:pt idx="11">
                  <c:v>Indigo</c:v>
                </c:pt>
                <c:pt idx="12">
                  <c:v>Gannawarra</c:v>
                </c:pt>
                <c:pt idx="13">
                  <c:v>Corangamite</c:v>
                </c:pt>
                <c:pt idx="14">
                  <c:v>Strathbogie</c:v>
                </c:pt>
                <c:pt idx="15">
                  <c:v>Horsham</c:v>
                </c:pt>
                <c:pt idx="16">
                  <c:v>South Gippsland</c:v>
                </c:pt>
                <c:pt idx="17">
                  <c:v>Mansfield</c:v>
                </c:pt>
                <c:pt idx="18">
                  <c:v>Hepburn</c:v>
                </c:pt>
                <c:pt idx="19">
                  <c:v>Pyrenees</c:v>
                </c:pt>
                <c:pt idx="20">
                  <c:v>Murrindindi</c:v>
                </c:pt>
                <c:pt idx="21">
                  <c:v>Northern Grampians</c:v>
                </c:pt>
                <c:pt idx="22">
                  <c:v>Surf Coast</c:v>
                </c:pt>
                <c:pt idx="23">
                  <c:v>Ararat</c:v>
                </c:pt>
                <c:pt idx="24">
                  <c:v>Glenelg</c:v>
                </c:pt>
                <c:pt idx="25">
                  <c:v>East Gippsland</c:v>
                </c:pt>
                <c:pt idx="26">
                  <c:v>Colac-Otway</c:v>
                </c:pt>
                <c:pt idx="27">
                  <c:v>Benalla</c:v>
                </c:pt>
                <c:pt idx="28">
                  <c:v>Macedon Ranges</c:v>
                </c:pt>
                <c:pt idx="29">
                  <c:v>Wangaratta</c:v>
                </c:pt>
                <c:pt idx="30">
                  <c:v>Wellington</c:v>
                </c:pt>
                <c:pt idx="31">
                  <c:v>Boroondara</c:v>
                </c:pt>
                <c:pt idx="32">
                  <c:v>Bass Coast</c:v>
                </c:pt>
                <c:pt idx="33">
                  <c:v>Moira</c:v>
                </c:pt>
                <c:pt idx="34">
                  <c:v>Swan Hill</c:v>
                </c:pt>
                <c:pt idx="35">
                  <c:v>Warrnambool</c:v>
                </c:pt>
                <c:pt idx="36">
                  <c:v>Campaspe</c:v>
                </c:pt>
                <c:pt idx="37">
                  <c:v>Bayside</c:v>
                </c:pt>
                <c:pt idx="38">
                  <c:v>Central Goldfields</c:v>
                </c:pt>
                <c:pt idx="39">
                  <c:v>Baw Baw</c:v>
                </c:pt>
                <c:pt idx="40">
                  <c:v>Nillumbik</c:v>
                </c:pt>
                <c:pt idx="41">
                  <c:v>Yarra</c:v>
                </c:pt>
                <c:pt idx="42">
                  <c:v>Golden Plains</c:v>
                </c:pt>
                <c:pt idx="43">
                  <c:v>Stonnington</c:v>
                </c:pt>
                <c:pt idx="44">
                  <c:v>Port Phillip</c:v>
                </c:pt>
                <c:pt idx="45">
                  <c:v>Greater Bendigo</c:v>
                </c:pt>
                <c:pt idx="46">
                  <c:v>Whitehorse</c:v>
                </c:pt>
                <c:pt idx="47">
                  <c:v>Yarra Ranges</c:v>
                </c:pt>
                <c:pt idx="48">
                  <c:v>Ballarat</c:v>
                </c:pt>
                <c:pt idx="49">
                  <c:v>Glen Eira</c:v>
                </c:pt>
                <c:pt idx="50">
                  <c:v>Mornington Peninsula</c:v>
                </c:pt>
                <c:pt idx="51">
                  <c:v>Greater Shepparton</c:v>
                </c:pt>
                <c:pt idx="52">
                  <c:v>Maroondah</c:v>
                </c:pt>
                <c:pt idx="53">
                  <c:v>Wodonga</c:v>
                </c:pt>
                <c:pt idx="54">
                  <c:v>Melbourne</c:v>
                </c:pt>
                <c:pt idx="55">
                  <c:v>Moorabool</c:v>
                </c:pt>
                <c:pt idx="56">
                  <c:v>Mildura</c:v>
                </c:pt>
                <c:pt idx="57">
                  <c:v>Greater Geelong</c:v>
                </c:pt>
                <c:pt idx="58">
                  <c:v>Banyule</c:v>
                </c:pt>
                <c:pt idx="59">
                  <c:v>Latrobe</c:v>
                </c:pt>
                <c:pt idx="60">
                  <c:v>Manningham</c:v>
                </c:pt>
                <c:pt idx="61">
                  <c:v>Knox</c:v>
                </c:pt>
                <c:pt idx="62">
                  <c:v>Monash</c:v>
                </c:pt>
                <c:pt idx="63">
                  <c:v>Darebin</c:v>
                </c:pt>
                <c:pt idx="64">
                  <c:v>Moreland</c:v>
                </c:pt>
                <c:pt idx="65">
                  <c:v>Mitchell</c:v>
                </c:pt>
                <c:pt idx="66">
                  <c:v>Hobsons Bay</c:v>
                </c:pt>
                <c:pt idx="67">
                  <c:v>Moonee Valley</c:v>
                </c:pt>
                <c:pt idx="68">
                  <c:v>Kingston</c:v>
                </c:pt>
                <c:pt idx="69">
                  <c:v>Cardinia</c:v>
                </c:pt>
                <c:pt idx="70">
                  <c:v>Maribyrnong</c:v>
                </c:pt>
                <c:pt idx="71">
                  <c:v>Frankston</c:v>
                </c:pt>
                <c:pt idx="72">
                  <c:v>Wyndham</c:v>
                </c:pt>
                <c:pt idx="73">
                  <c:v>Casey</c:v>
                </c:pt>
                <c:pt idx="74">
                  <c:v>Melton</c:v>
                </c:pt>
                <c:pt idx="75">
                  <c:v>Whittlesea</c:v>
                </c:pt>
                <c:pt idx="76">
                  <c:v>Hume</c:v>
                </c:pt>
                <c:pt idx="77">
                  <c:v>Greater Dandenong</c:v>
                </c:pt>
                <c:pt idx="78">
                  <c:v>Brimbank</c:v>
                </c:pt>
              </c:strCache>
            </c:strRef>
          </c:cat>
          <c:val>
            <c:numRef>
              <c:f>'Volunteers x sex x age'!$G$57:$G$135</c:f>
              <c:numCache>
                <c:formatCode>0.0</c:formatCode>
                <c:ptCount val="79"/>
                <c:pt idx="0">
                  <c:v>37.200797872340424</c:v>
                </c:pt>
                <c:pt idx="1">
                  <c:v>36.781852872588509</c:v>
                </c:pt>
                <c:pt idx="2">
                  <c:v>31.546555489378598</c:v>
                </c:pt>
                <c:pt idx="3">
                  <c:v>30.983716261432075</c:v>
                </c:pt>
                <c:pt idx="4">
                  <c:v>30.871212121212121</c:v>
                </c:pt>
                <c:pt idx="5">
                  <c:v>30.531295487627364</c:v>
                </c:pt>
                <c:pt idx="6">
                  <c:v>28.901136755080952</c:v>
                </c:pt>
                <c:pt idx="7">
                  <c:v>26.984537749886783</c:v>
                </c:pt>
                <c:pt idx="8">
                  <c:v>26.979813664596275</c:v>
                </c:pt>
                <c:pt idx="9">
                  <c:v>26.407424451603006</c:v>
                </c:pt>
                <c:pt idx="10">
                  <c:v>26.089056312180041</c:v>
                </c:pt>
                <c:pt idx="11">
                  <c:v>25.705447412102007</c:v>
                </c:pt>
                <c:pt idx="12">
                  <c:v>25.027282648235722</c:v>
                </c:pt>
                <c:pt idx="13">
                  <c:v>24.825685098102806</c:v>
                </c:pt>
                <c:pt idx="14">
                  <c:v>24.637355223209266</c:v>
                </c:pt>
                <c:pt idx="15">
                  <c:v>24.094387755102041</c:v>
                </c:pt>
                <c:pt idx="16">
                  <c:v>24.025258518392949</c:v>
                </c:pt>
                <c:pt idx="17">
                  <c:v>23.391057120703024</c:v>
                </c:pt>
                <c:pt idx="18">
                  <c:v>22.977842520892434</c:v>
                </c:pt>
                <c:pt idx="19">
                  <c:v>22.792426119270925</c:v>
                </c:pt>
                <c:pt idx="20">
                  <c:v>22.662601626016261</c:v>
                </c:pt>
                <c:pt idx="21">
                  <c:v>22.589471380102879</c:v>
                </c:pt>
                <c:pt idx="22">
                  <c:v>22.281558514562764</c:v>
                </c:pt>
                <c:pt idx="23">
                  <c:v>22.08872458410351</c:v>
                </c:pt>
                <c:pt idx="24">
                  <c:v>21.655486647259842</c:v>
                </c:pt>
                <c:pt idx="25">
                  <c:v>21.020235642204259</c:v>
                </c:pt>
                <c:pt idx="26">
                  <c:v>20.556004152728111</c:v>
                </c:pt>
                <c:pt idx="27">
                  <c:v>20.45534768796329</c:v>
                </c:pt>
                <c:pt idx="28">
                  <c:v>20.333882086634429</c:v>
                </c:pt>
                <c:pt idx="29">
                  <c:v>19.860158082167985</c:v>
                </c:pt>
                <c:pt idx="30">
                  <c:v>19.403028794047863</c:v>
                </c:pt>
                <c:pt idx="31">
                  <c:v>19.323515131898368</c:v>
                </c:pt>
                <c:pt idx="32">
                  <c:v>19.157400156617072</c:v>
                </c:pt>
                <c:pt idx="33">
                  <c:v>19.019791844395154</c:v>
                </c:pt>
                <c:pt idx="34">
                  <c:v>18.742442563482467</c:v>
                </c:pt>
                <c:pt idx="35">
                  <c:v>18.664914777911605</c:v>
                </c:pt>
                <c:pt idx="36">
                  <c:v>18.46268253109789</c:v>
                </c:pt>
                <c:pt idx="37">
                  <c:v>18.135966823995318</c:v>
                </c:pt>
                <c:pt idx="38">
                  <c:v>17.762410003789313</c:v>
                </c:pt>
                <c:pt idx="39">
                  <c:v>17.631470736053366</c:v>
                </c:pt>
                <c:pt idx="40">
                  <c:v>17.458078039342148</c:v>
                </c:pt>
                <c:pt idx="41">
                  <c:v>17.440774502453205</c:v>
                </c:pt>
                <c:pt idx="42">
                  <c:v>17.220198945480242</c:v>
                </c:pt>
                <c:pt idx="43">
                  <c:v>16.769648190793223</c:v>
                </c:pt>
                <c:pt idx="44">
                  <c:v>16.455243027793358</c:v>
                </c:pt>
                <c:pt idx="45">
                  <c:v>16.314918382138181</c:v>
                </c:pt>
                <c:pt idx="46">
                  <c:v>16.198962725710004</c:v>
                </c:pt>
                <c:pt idx="47">
                  <c:v>16.196412858446887</c:v>
                </c:pt>
                <c:pt idx="48">
                  <c:v>16.165564356208666</c:v>
                </c:pt>
                <c:pt idx="49">
                  <c:v>16.043747189438225</c:v>
                </c:pt>
                <c:pt idx="50">
                  <c:v>15.760164196673809</c:v>
                </c:pt>
                <c:pt idx="51">
                  <c:v>15.672602658320622</c:v>
                </c:pt>
                <c:pt idx="52">
                  <c:v>15.436412567973154</c:v>
                </c:pt>
                <c:pt idx="53">
                  <c:v>15.374033199841033</c:v>
                </c:pt>
                <c:pt idx="54">
                  <c:v>15.25512272713096</c:v>
                </c:pt>
                <c:pt idx="55">
                  <c:v>15.185498659895613</c:v>
                </c:pt>
                <c:pt idx="56">
                  <c:v>14.983828702282867</c:v>
                </c:pt>
                <c:pt idx="57">
                  <c:v>14.970225071821314</c:v>
                </c:pt>
                <c:pt idx="58">
                  <c:v>14.920641270539758</c:v>
                </c:pt>
                <c:pt idx="59">
                  <c:v>14.53260015710919</c:v>
                </c:pt>
                <c:pt idx="60">
                  <c:v>13.875560138002141</c:v>
                </c:pt>
                <c:pt idx="61">
                  <c:v>13.655569631209133</c:v>
                </c:pt>
                <c:pt idx="62">
                  <c:v>13.543812831531371</c:v>
                </c:pt>
                <c:pt idx="63">
                  <c:v>13.247716847285702</c:v>
                </c:pt>
                <c:pt idx="64">
                  <c:v>13.188442667635837</c:v>
                </c:pt>
                <c:pt idx="65">
                  <c:v>12.95793944375942</c:v>
                </c:pt>
                <c:pt idx="66">
                  <c:v>12.811070351118225</c:v>
                </c:pt>
                <c:pt idx="67">
                  <c:v>12.600840465016411</c:v>
                </c:pt>
                <c:pt idx="68">
                  <c:v>12.597146133265383</c:v>
                </c:pt>
                <c:pt idx="69">
                  <c:v>12.561630645367117</c:v>
                </c:pt>
                <c:pt idx="70">
                  <c:v>12.001362276779105</c:v>
                </c:pt>
                <c:pt idx="71">
                  <c:v>11.116213252865268</c:v>
                </c:pt>
                <c:pt idx="72">
                  <c:v>9.3844183985029055</c:v>
                </c:pt>
                <c:pt idx="73">
                  <c:v>9.3364925361960793</c:v>
                </c:pt>
                <c:pt idx="74">
                  <c:v>8.3394515912790883</c:v>
                </c:pt>
                <c:pt idx="75">
                  <c:v>8.0472516312785256</c:v>
                </c:pt>
                <c:pt idx="76">
                  <c:v>7.7567366618601294</c:v>
                </c:pt>
                <c:pt idx="77">
                  <c:v>7.6191411685739077</c:v>
                </c:pt>
                <c:pt idx="78">
                  <c:v>7.3861659126803554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6E-4037-832F-BBDF49856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15859584"/>
        <c:axId val="215861504"/>
      </c:barChart>
      <c:catAx>
        <c:axId val="2158595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215861504"/>
        <c:crosses val="autoZero"/>
        <c:auto val="1"/>
        <c:lblAlgn val="ctr"/>
        <c:lblOffset val="100"/>
        <c:noMultiLvlLbl val="0"/>
      </c:catAx>
      <c:valAx>
        <c:axId val="21586150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5859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39370078740157488" l="0.39370078740157488" r="0.39370078740157488" t="0.39370078740157488" header="0.3149606299212605" footer="0.314960629921260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 Rates'!$F$4:$F$83</c:f>
              <c:strCache>
                <c:ptCount val="80"/>
                <c:pt idx="0">
                  <c:v>Brimbank</c:v>
                </c:pt>
                <c:pt idx="1">
                  <c:v>Greater Dandenong</c:v>
                </c:pt>
                <c:pt idx="2">
                  <c:v>Hume</c:v>
                </c:pt>
                <c:pt idx="3">
                  <c:v>Whittlesea</c:v>
                </c:pt>
                <c:pt idx="4">
                  <c:v>Melton</c:v>
                </c:pt>
                <c:pt idx="5">
                  <c:v>Casey</c:v>
                </c:pt>
                <c:pt idx="6">
                  <c:v>Wyndham</c:v>
                </c:pt>
                <c:pt idx="7">
                  <c:v>Frankston</c:v>
                </c:pt>
                <c:pt idx="8">
                  <c:v>Maribyrnong</c:v>
                </c:pt>
                <c:pt idx="9">
                  <c:v>Cardinia</c:v>
                </c:pt>
                <c:pt idx="10">
                  <c:v>Kingston</c:v>
                </c:pt>
                <c:pt idx="11">
                  <c:v>Moonee Valley</c:v>
                </c:pt>
                <c:pt idx="12">
                  <c:v>Hobsons Bay</c:v>
                </c:pt>
                <c:pt idx="13">
                  <c:v>Mitchell</c:v>
                </c:pt>
                <c:pt idx="14">
                  <c:v>Moreland</c:v>
                </c:pt>
                <c:pt idx="15">
                  <c:v>Darebin</c:v>
                </c:pt>
                <c:pt idx="16">
                  <c:v>Monash</c:v>
                </c:pt>
                <c:pt idx="17">
                  <c:v>Knox</c:v>
                </c:pt>
                <c:pt idx="18">
                  <c:v>Manningham</c:v>
                </c:pt>
                <c:pt idx="19">
                  <c:v>Victoria</c:v>
                </c:pt>
                <c:pt idx="20">
                  <c:v>Latrobe</c:v>
                </c:pt>
                <c:pt idx="21">
                  <c:v>Greater Geelong</c:v>
                </c:pt>
                <c:pt idx="22">
                  <c:v>Mildura</c:v>
                </c:pt>
                <c:pt idx="23">
                  <c:v>Banyule</c:v>
                </c:pt>
                <c:pt idx="24">
                  <c:v>Moorabool</c:v>
                </c:pt>
                <c:pt idx="25">
                  <c:v>Melbourne</c:v>
                </c:pt>
                <c:pt idx="26">
                  <c:v>Wodonga</c:v>
                </c:pt>
                <c:pt idx="27">
                  <c:v>Maroondah</c:v>
                </c:pt>
                <c:pt idx="28">
                  <c:v>Greater Shepparton</c:v>
                </c:pt>
                <c:pt idx="29">
                  <c:v>Mornington Peninsula</c:v>
                </c:pt>
                <c:pt idx="30">
                  <c:v>Glen Eira</c:v>
                </c:pt>
                <c:pt idx="31">
                  <c:v>Ballarat</c:v>
                </c:pt>
                <c:pt idx="32">
                  <c:v>Yarra Ranges</c:v>
                </c:pt>
                <c:pt idx="33">
                  <c:v>Whitehorse</c:v>
                </c:pt>
                <c:pt idx="34">
                  <c:v>Greater Bendigo</c:v>
                </c:pt>
                <c:pt idx="35">
                  <c:v>Port Phillip</c:v>
                </c:pt>
                <c:pt idx="36">
                  <c:v>Stonnington</c:v>
                </c:pt>
                <c:pt idx="37">
                  <c:v>Golden Plains</c:v>
                </c:pt>
                <c:pt idx="38">
                  <c:v>Yarra</c:v>
                </c:pt>
                <c:pt idx="39">
                  <c:v>Nillumbik</c:v>
                </c:pt>
                <c:pt idx="40">
                  <c:v>Baw Baw</c:v>
                </c:pt>
                <c:pt idx="41">
                  <c:v>Central Goldfields</c:v>
                </c:pt>
                <c:pt idx="42">
                  <c:v>Bayside</c:v>
                </c:pt>
                <c:pt idx="43">
                  <c:v>Campaspe</c:v>
                </c:pt>
                <c:pt idx="44">
                  <c:v>Warrnambool</c:v>
                </c:pt>
                <c:pt idx="45">
                  <c:v>Swan Hill</c:v>
                </c:pt>
                <c:pt idx="46">
                  <c:v>Moira</c:v>
                </c:pt>
                <c:pt idx="47">
                  <c:v>Bass Coast</c:v>
                </c:pt>
                <c:pt idx="48">
                  <c:v>Boroondara</c:v>
                </c:pt>
                <c:pt idx="49">
                  <c:v>Wellington</c:v>
                </c:pt>
                <c:pt idx="50">
                  <c:v>Wangaratta</c:v>
                </c:pt>
                <c:pt idx="51">
                  <c:v>Macedon Ranges</c:v>
                </c:pt>
                <c:pt idx="52">
                  <c:v>Benalla</c:v>
                </c:pt>
                <c:pt idx="53">
                  <c:v>Colac-Otway</c:v>
                </c:pt>
                <c:pt idx="54">
                  <c:v>East Gippsland</c:v>
                </c:pt>
                <c:pt idx="55">
                  <c:v>Glenelg</c:v>
                </c:pt>
                <c:pt idx="56">
                  <c:v>Ararat</c:v>
                </c:pt>
                <c:pt idx="57">
                  <c:v>Surf Coast</c:v>
                </c:pt>
                <c:pt idx="58">
                  <c:v>Northern Grampians</c:v>
                </c:pt>
                <c:pt idx="59">
                  <c:v>Murrindindi</c:v>
                </c:pt>
                <c:pt idx="60">
                  <c:v>Pyrenees</c:v>
                </c:pt>
                <c:pt idx="61">
                  <c:v>Hepburn</c:v>
                </c:pt>
                <c:pt idx="62">
                  <c:v>Mansfield</c:v>
                </c:pt>
                <c:pt idx="63">
                  <c:v>South Gippsland</c:v>
                </c:pt>
                <c:pt idx="64">
                  <c:v>Horsham</c:v>
                </c:pt>
                <c:pt idx="65">
                  <c:v>Strathbogie</c:v>
                </c:pt>
                <c:pt idx="66">
                  <c:v>Corangamite</c:v>
                </c:pt>
                <c:pt idx="67">
                  <c:v>Gannawarra</c:v>
                </c:pt>
                <c:pt idx="68">
                  <c:v>Indigo</c:v>
                </c:pt>
                <c:pt idx="69">
                  <c:v>Alpine</c:v>
                </c:pt>
                <c:pt idx="70">
                  <c:v>Moyne</c:v>
                </c:pt>
                <c:pt idx="71">
                  <c:v>Southern Grampians</c:v>
                </c:pt>
                <c:pt idx="72">
                  <c:v>Mount Alexander</c:v>
                </c:pt>
                <c:pt idx="73">
                  <c:v>Loddon</c:v>
                </c:pt>
                <c:pt idx="74">
                  <c:v>Queenscliffe (B)</c:v>
                </c:pt>
                <c:pt idx="75">
                  <c:v>Towong</c:v>
                </c:pt>
                <c:pt idx="76">
                  <c:v>Hindmarsh</c:v>
                </c:pt>
                <c:pt idx="77">
                  <c:v>Yarriambiack</c:v>
                </c:pt>
                <c:pt idx="78">
                  <c:v>Buloke</c:v>
                </c:pt>
                <c:pt idx="79">
                  <c:v>West Wimmera</c:v>
                </c:pt>
              </c:strCache>
            </c:strRef>
          </c:cat>
          <c:val>
            <c:numRef>
              <c:f>'Volunteer Rates'!$G$4:$G$83</c:f>
              <c:numCache>
                <c:formatCode>0.0</c:formatCode>
                <c:ptCount val="80"/>
                <c:pt idx="0">
                  <c:v>7.3861659126803554</c:v>
                </c:pt>
                <c:pt idx="1">
                  <c:v>7.6191411685739077</c:v>
                </c:pt>
                <c:pt idx="2">
                  <c:v>7.7567366618601294</c:v>
                </c:pt>
                <c:pt idx="3">
                  <c:v>8.0472516312785256</c:v>
                </c:pt>
                <c:pt idx="4">
                  <c:v>8.3394515912790883</c:v>
                </c:pt>
                <c:pt idx="5">
                  <c:v>9.3364925361960793</c:v>
                </c:pt>
                <c:pt idx="6">
                  <c:v>9.3844183985029055</c:v>
                </c:pt>
                <c:pt idx="7">
                  <c:v>11.116213252865268</c:v>
                </c:pt>
                <c:pt idx="8">
                  <c:v>12.001362276779105</c:v>
                </c:pt>
                <c:pt idx="9">
                  <c:v>12.561630645367117</c:v>
                </c:pt>
                <c:pt idx="10">
                  <c:v>12.597146133265383</c:v>
                </c:pt>
                <c:pt idx="11">
                  <c:v>12.600840465016411</c:v>
                </c:pt>
                <c:pt idx="12">
                  <c:v>12.811070351118225</c:v>
                </c:pt>
                <c:pt idx="13">
                  <c:v>12.95793944375942</c:v>
                </c:pt>
                <c:pt idx="14">
                  <c:v>13.188442667635837</c:v>
                </c:pt>
                <c:pt idx="15">
                  <c:v>13.247716847285702</c:v>
                </c:pt>
                <c:pt idx="16">
                  <c:v>13.543812831531371</c:v>
                </c:pt>
                <c:pt idx="17">
                  <c:v>13.655569631209133</c:v>
                </c:pt>
                <c:pt idx="18">
                  <c:v>13.875560138002141</c:v>
                </c:pt>
                <c:pt idx="19">
                  <c:v>14.181236232109212</c:v>
                </c:pt>
                <c:pt idx="20">
                  <c:v>14.53260015710919</c:v>
                </c:pt>
                <c:pt idx="21">
                  <c:v>14.970225071821314</c:v>
                </c:pt>
                <c:pt idx="22">
                  <c:v>14.983828702282867</c:v>
                </c:pt>
                <c:pt idx="23">
                  <c:v>15</c:v>
                </c:pt>
                <c:pt idx="24">
                  <c:v>15.185498659895613</c:v>
                </c:pt>
                <c:pt idx="25">
                  <c:v>15.25512272713096</c:v>
                </c:pt>
                <c:pt idx="26">
                  <c:v>15.374033199841033</c:v>
                </c:pt>
                <c:pt idx="27">
                  <c:v>15.436412567973154</c:v>
                </c:pt>
                <c:pt idx="28">
                  <c:v>15.672602658320622</c:v>
                </c:pt>
                <c:pt idx="29">
                  <c:v>15.760164196673809</c:v>
                </c:pt>
                <c:pt idx="30">
                  <c:v>16.043747189438225</c:v>
                </c:pt>
                <c:pt idx="31">
                  <c:v>16.165564356208666</c:v>
                </c:pt>
                <c:pt idx="32">
                  <c:v>16.196412858446887</c:v>
                </c:pt>
                <c:pt idx="33">
                  <c:v>16.198962725710004</c:v>
                </c:pt>
                <c:pt idx="34">
                  <c:v>16.314918382138181</c:v>
                </c:pt>
                <c:pt idx="35">
                  <c:v>16.455243027793358</c:v>
                </c:pt>
                <c:pt idx="36">
                  <c:v>16.769648190793223</c:v>
                </c:pt>
                <c:pt idx="37">
                  <c:v>17.220198945480242</c:v>
                </c:pt>
                <c:pt idx="38">
                  <c:v>17.440774502453205</c:v>
                </c:pt>
                <c:pt idx="39">
                  <c:v>17.458078039342148</c:v>
                </c:pt>
                <c:pt idx="40">
                  <c:v>17.631470736053366</c:v>
                </c:pt>
                <c:pt idx="41">
                  <c:v>17.762410003789313</c:v>
                </c:pt>
                <c:pt idx="42">
                  <c:v>18.135966823995318</c:v>
                </c:pt>
                <c:pt idx="43">
                  <c:v>18.46268253109789</c:v>
                </c:pt>
                <c:pt idx="44">
                  <c:v>18.664914777911605</c:v>
                </c:pt>
                <c:pt idx="45">
                  <c:v>18.742442563482467</c:v>
                </c:pt>
                <c:pt idx="46">
                  <c:v>19.019791844395154</c:v>
                </c:pt>
                <c:pt idx="47">
                  <c:v>19.157400156617072</c:v>
                </c:pt>
                <c:pt idx="48">
                  <c:v>19.323515131898368</c:v>
                </c:pt>
                <c:pt idx="49">
                  <c:v>19.403028794047863</c:v>
                </c:pt>
                <c:pt idx="50">
                  <c:v>19.860158082167985</c:v>
                </c:pt>
                <c:pt idx="51">
                  <c:v>20.333882086634429</c:v>
                </c:pt>
                <c:pt idx="52">
                  <c:v>20.45534768796329</c:v>
                </c:pt>
                <c:pt idx="53">
                  <c:v>20.556004152728111</c:v>
                </c:pt>
                <c:pt idx="54">
                  <c:v>21.020235642204259</c:v>
                </c:pt>
                <c:pt idx="55">
                  <c:v>21.655486647259842</c:v>
                </c:pt>
                <c:pt idx="56">
                  <c:v>22.08872458410351</c:v>
                </c:pt>
                <c:pt idx="57">
                  <c:v>22.281558514562764</c:v>
                </c:pt>
                <c:pt idx="58">
                  <c:v>22.589471380102879</c:v>
                </c:pt>
                <c:pt idx="59">
                  <c:v>22.662601626016261</c:v>
                </c:pt>
                <c:pt idx="60">
                  <c:v>22.792426119270925</c:v>
                </c:pt>
                <c:pt idx="61">
                  <c:v>22.977842520892434</c:v>
                </c:pt>
                <c:pt idx="62">
                  <c:v>23.391057120703024</c:v>
                </c:pt>
                <c:pt idx="63">
                  <c:v>24.025258518392949</c:v>
                </c:pt>
                <c:pt idx="64">
                  <c:v>24.094387755102041</c:v>
                </c:pt>
                <c:pt idx="65">
                  <c:v>24.637355223209266</c:v>
                </c:pt>
                <c:pt idx="66">
                  <c:v>24.825685098102806</c:v>
                </c:pt>
                <c:pt idx="67">
                  <c:v>25.027282648235722</c:v>
                </c:pt>
                <c:pt idx="68">
                  <c:v>25.705447412102007</c:v>
                </c:pt>
                <c:pt idx="69">
                  <c:v>26.089056312180041</c:v>
                </c:pt>
                <c:pt idx="70">
                  <c:v>26.407424451603006</c:v>
                </c:pt>
                <c:pt idx="71">
                  <c:v>26.979813664596275</c:v>
                </c:pt>
                <c:pt idx="72">
                  <c:v>26.984537749886783</c:v>
                </c:pt>
                <c:pt idx="73">
                  <c:v>28.901136755080952</c:v>
                </c:pt>
                <c:pt idx="74">
                  <c:v>30.531295487627364</c:v>
                </c:pt>
                <c:pt idx="75">
                  <c:v>30.871212121212121</c:v>
                </c:pt>
                <c:pt idx="76">
                  <c:v>30.983716261432075</c:v>
                </c:pt>
                <c:pt idx="77">
                  <c:v>31.546555489378598</c:v>
                </c:pt>
                <c:pt idx="78">
                  <c:v>36.781852872588509</c:v>
                </c:pt>
                <c:pt idx="79">
                  <c:v>37.200797872340424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D0-406E-8E93-5C0D7F08C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217794432"/>
        <c:axId val="217981696"/>
      </c:barChart>
      <c:catAx>
        <c:axId val="2177944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7981696"/>
        <c:crosses val="autoZero"/>
        <c:auto val="1"/>
        <c:lblAlgn val="ctr"/>
        <c:lblOffset val="100"/>
        <c:noMultiLvlLbl val="0"/>
      </c:catAx>
      <c:valAx>
        <c:axId val="2179816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1779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Data!$B$7:$B$86" sel="26" val="0"/>
</file>

<file path=xl/ctrlProps/ctrlProp2.xml><?xml version="1.0" encoding="utf-8"?>
<formControlPr xmlns="http://schemas.microsoft.com/office/spreadsheetml/2009/9/main" objectType="Drop" dropLines="3" dropStyle="combo" dx="15" fmlaLink="$D$10" fmlaRange="$O$7:$O$9" sel="3" val="0"/>
</file>

<file path=xl/ctrlProps/ctrlProp3.xml><?xml version="1.0" encoding="utf-8"?>
<formControlPr xmlns="http://schemas.microsoft.com/office/spreadsheetml/2009/9/main" objectType="Drop" dropLines="2" dropStyle="combo" dx="15" fmlaLink="$D$12" fmlaRange="$O$10:$O$11" sel="2" val="0"/>
</file>

<file path=xl/ctrlProps/ctrlProp4.xml><?xml version="1.0" encoding="utf-8"?>
<formControlPr xmlns="http://schemas.microsoft.com/office/spreadsheetml/2009/9/main" objectType="Drop" dropLines="45" dropStyle="combo" dx="15" fmlaLink="$G$8" fmlaRange="Data!$B$7:$B$86" sel="80" val="35"/>
</file>

<file path=xl/ctrlProps/ctrlProp5.xml><?xml version="1.0" encoding="utf-8"?>
<formControlPr xmlns="http://schemas.microsoft.com/office/spreadsheetml/2009/9/main" objectType="Drop" dropLines="3" dropStyle="combo" dx="15" fmlaLink="$G$10" fmlaRange="$O$7:$O$9" sel="3" val="0"/>
</file>

<file path=xl/ctrlProps/ctrlProp6.xml><?xml version="1.0" encoding="utf-8"?>
<formControlPr xmlns="http://schemas.microsoft.com/office/spreadsheetml/2009/9/main" objectType="Drop" dropLines="2" dropStyle="combo" dx="15" fmlaLink="$G$12" fmlaRange="$O$10:$O$11" sel="2" val="0"/>
</file>

<file path=xl/ctrlProps/ctrlProp7.xml><?xml version="1.0" encoding="utf-8"?>
<formControlPr xmlns="http://schemas.microsoft.com/office/spreadsheetml/2009/9/main" objectType="Drop" dropLines="3" dropStyle="combo" dx="15" fmlaLink="$H$56" fmlaRange="$J$55:$J$57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29</xdr:row>
      <xdr:rowOff>47625</xdr:rowOff>
    </xdr:from>
    <xdr:to>
      <xdr:col>7</xdr:col>
      <xdr:colOff>10584</xdr:colOff>
      <xdr:row>52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15875</xdr:colOff>
      <xdr:row>55</xdr:row>
      <xdr:rowOff>15875</xdr:rowOff>
    </xdr:from>
    <xdr:to>
      <xdr:col>7</xdr:col>
      <xdr:colOff>275167</xdr:colOff>
      <xdr:row>119</xdr:row>
      <xdr:rowOff>31750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7</xdr:row>
          <xdr:rowOff>19050</xdr:rowOff>
        </xdr:from>
        <xdr:to>
          <xdr:col>5</xdr:col>
          <xdr:colOff>85725</xdr:colOff>
          <xdr:row>8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9</xdr:row>
          <xdr:rowOff>19050</xdr:rowOff>
        </xdr:from>
        <xdr:to>
          <xdr:col>3</xdr:col>
          <xdr:colOff>1409700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3</xdr:col>
          <xdr:colOff>1409700</xdr:colOff>
          <xdr:row>11</xdr:row>
          <xdr:rowOff>200025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9525</xdr:rowOff>
        </xdr:from>
        <xdr:to>
          <xdr:col>7</xdr:col>
          <xdr:colOff>323850</xdr:colOff>
          <xdr:row>8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</xdr:row>
          <xdr:rowOff>9525</xdr:rowOff>
        </xdr:from>
        <xdr:to>
          <xdr:col>6</xdr:col>
          <xdr:colOff>1428750</xdr:colOff>
          <xdr:row>10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9525</xdr:rowOff>
        </xdr:from>
        <xdr:to>
          <xdr:col>6</xdr:col>
          <xdr:colOff>1428750</xdr:colOff>
          <xdr:row>12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1466850</xdr:colOff>
          <xdr:row>54</xdr:row>
          <xdr:rowOff>0</xdr:rowOff>
        </xdr:from>
        <xdr:to>
          <xdr:col>5</xdr:col>
          <xdr:colOff>771525</xdr:colOff>
          <xdr:row>55</xdr:row>
          <xdr:rowOff>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3</xdr:row>
      <xdr:rowOff>4762</xdr:rowOff>
    </xdr:from>
    <xdr:to>
      <xdr:col>9</xdr:col>
      <xdr:colOff>628650</xdr:colOff>
      <xdr:row>83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L100"/>
  <sheetViews>
    <sheetView workbookViewId="0">
      <selection activeCell="H12" sqref="H12"/>
    </sheetView>
  </sheetViews>
  <sheetFormatPr defaultColWidth="6.1328125" defaultRowHeight="10.5" x14ac:dyDescent="0.35"/>
  <cols>
    <col min="1" max="1" width="2.86328125" style="15" customWidth="1"/>
    <col min="2" max="2" width="14.1328125" style="15" customWidth="1"/>
    <col min="3" max="3" width="7.86328125" style="15" customWidth="1"/>
    <col min="4" max="4" width="6.265625" style="15" bestFit="1" customWidth="1"/>
    <col min="5" max="5" width="6.59765625" style="15" bestFit="1" customWidth="1"/>
    <col min="6" max="6" width="6.265625" style="15" bestFit="1" customWidth="1"/>
    <col min="7" max="7" width="6.59765625" style="15" bestFit="1" customWidth="1"/>
    <col min="8" max="8" width="6.265625" style="15" bestFit="1" customWidth="1"/>
    <col min="9" max="9" width="6.59765625" style="15" bestFit="1" customWidth="1"/>
    <col min="10" max="10" width="6.265625" style="15" bestFit="1" customWidth="1"/>
    <col min="11" max="11" width="6.59765625" style="15" bestFit="1" customWidth="1"/>
    <col min="12" max="12" width="6.265625" style="15" bestFit="1" customWidth="1"/>
    <col min="13" max="13" width="6.59765625" style="15" bestFit="1" customWidth="1"/>
    <col min="14" max="14" width="6.265625" style="15" bestFit="1" customWidth="1"/>
    <col min="15" max="15" width="6.59765625" style="15" bestFit="1" customWidth="1"/>
    <col min="16" max="16" width="6.265625" style="15" bestFit="1" customWidth="1"/>
    <col min="17" max="17" width="6.59765625" style="15" bestFit="1" customWidth="1"/>
    <col min="18" max="18" width="6.265625" style="15" bestFit="1" customWidth="1"/>
    <col min="19" max="19" width="6.59765625" style="15" bestFit="1" customWidth="1"/>
    <col min="20" max="20" width="6.265625" style="15" bestFit="1" customWidth="1"/>
    <col min="21" max="21" width="6.59765625" style="15" bestFit="1" customWidth="1"/>
    <col min="22" max="32" width="6.265625" style="15" bestFit="1" customWidth="1"/>
    <col min="33" max="33" width="7.86328125" style="15" bestFit="1" customWidth="1"/>
    <col min="34" max="34" width="6.59765625" style="15" bestFit="1" customWidth="1"/>
    <col min="35" max="35" width="11.3984375" style="15" customWidth="1"/>
    <col min="36" max="36" width="6.265625" style="15" bestFit="1" customWidth="1"/>
    <col min="37" max="37" width="6.59765625" style="15" bestFit="1" customWidth="1"/>
    <col min="38" max="38" width="6.265625" style="15" bestFit="1" customWidth="1"/>
    <col min="39" max="39" width="6.59765625" style="15" bestFit="1" customWidth="1"/>
    <col min="40" max="40" width="6.265625" style="15" bestFit="1" customWidth="1"/>
    <col min="41" max="41" width="6.59765625" style="15" bestFit="1" customWidth="1"/>
    <col min="42" max="42" width="6.265625" style="15" bestFit="1" customWidth="1"/>
    <col min="43" max="43" width="6.59765625" style="15" bestFit="1" customWidth="1"/>
    <col min="44" max="44" width="6.265625" style="15" bestFit="1" customWidth="1"/>
    <col min="45" max="45" width="6.59765625" style="15" bestFit="1" customWidth="1"/>
    <col min="46" max="46" width="6.265625" style="15" bestFit="1" customWidth="1"/>
    <col min="47" max="47" width="6.59765625" style="15" bestFit="1" customWidth="1"/>
    <col min="48" max="48" width="6.265625" style="15" bestFit="1" customWidth="1"/>
    <col min="49" max="49" width="6.59765625" style="15" bestFit="1" customWidth="1"/>
    <col min="50" max="50" width="6.265625" style="15" bestFit="1" customWidth="1"/>
    <col min="51" max="51" width="6.59765625" style="15" bestFit="1" customWidth="1"/>
    <col min="52" max="52" width="6.265625" style="15" bestFit="1" customWidth="1"/>
    <col min="53" max="53" width="6.59765625" style="15" bestFit="1" customWidth="1"/>
    <col min="54" max="64" width="6.265625" style="15" bestFit="1" customWidth="1"/>
    <col min="65" max="65" width="7.86328125" style="15" bestFit="1" customWidth="1"/>
    <col min="66" max="66" width="6.59765625" style="15" bestFit="1" customWidth="1"/>
    <col min="67" max="67" width="11.3984375" style="15" customWidth="1"/>
    <col min="68" max="68" width="6.265625" style="15" bestFit="1" customWidth="1"/>
    <col min="69" max="69" width="6.59765625" style="15" bestFit="1" customWidth="1"/>
    <col min="70" max="70" width="6.265625" style="15" bestFit="1" customWidth="1"/>
    <col min="71" max="71" width="6.59765625" style="15" bestFit="1" customWidth="1"/>
    <col min="72" max="72" width="6.265625" style="15" bestFit="1" customWidth="1"/>
    <col min="73" max="73" width="6.59765625" style="15" bestFit="1" customWidth="1"/>
    <col min="74" max="74" width="6.265625" style="15" bestFit="1" customWidth="1"/>
    <col min="75" max="75" width="6.59765625" style="15" bestFit="1" customWidth="1"/>
    <col min="76" max="76" width="6.265625" style="15" bestFit="1" customWidth="1"/>
    <col min="77" max="77" width="6.59765625" style="15" bestFit="1" customWidth="1"/>
    <col min="78" max="78" width="6.265625" style="15" bestFit="1" customWidth="1"/>
    <col min="79" max="79" width="6.59765625" style="15" bestFit="1" customWidth="1"/>
    <col min="80" max="80" width="6.265625" style="15" bestFit="1" customWidth="1"/>
    <col min="81" max="81" width="6.59765625" style="15" bestFit="1" customWidth="1"/>
    <col min="82" max="82" width="6.265625" style="15" bestFit="1" customWidth="1"/>
    <col min="83" max="83" width="6.59765625" style="15" bestFit="1" customWidth="1"/>
    <col min="84" max="84" width="6.265625" style="15" bestFit="1" customWidth="1"/>
    <col min="85" max="85" width="6.59765625" style="15" bestFit="1" customWidth="1"/>
    <col min="86" max="86" width="6.265625" style="15" bestFit="1" customWidth="1"/>
    <col min="87" max="87" width="6.59765625" style="15" bestFit="1" customWidth="1"/>
    <col min="88" max="88" width="6.265625" style="15" bestFit="1" customWidth="1"/>
    <col min="89" max="89" width="6.59765625" style="15" bestFit="1" customWidth="1"/>
    <col min="90" max="96" width="6.265625" style="15" bestFit="1" customWidth="1"/>
    <col min="97" max="97" width="7.86328125" style="15" bestFit="1" customWidth="1"/>
    <col min="98" max="98" width="6.59765625" style="15" bestFit="1" customWidth="1"/>
    <col min="99" max="173" width="10" style="3" customWidth="1"/>
    <col min="174" max="192" width="9.265625" style="3" customWidth="1"/>
    <col min="193" max="194" width="12.1328125" style="3" customWidth="1"/>
    <col min="195" max="16384" width="6.1328125" style="15"/>
  </cols>
  <sheetData>
    <row r="1" spans="1:194" ht="18" x14ac:dyDescent="0.55000000000000004">
      <c r="A1" s="14"/>
      <c r="B1" s="4" t="s">
        <v>186</v>
      </c>
      <c r="CU1" s="11" t="s">
        <v>122</v>
      </c>
      <c r="CV1" s="12"/>
      <c r="CW1" s="12"/>
      <c r="CX1" s="12"/>
      <c r="CY1" s="12"/>
      <c r="CZ1" s="12"/>
    </row>
    <row r="2" spans="1:194" x14ac:dyDescent="0.35">
      <c r="A2" s="14"/>
    </row>
    <row r="3" spans="1:194" s="3" customFormat="1" x14ac:dyDescent="0.35">
      <c r="A3" s="9">
        <v>1</v>
      </c>
      <c r="B3" s="8">
        <v>2</v>
      </c>
      <c r="C3" s="8">
        <v>3</v>
      </c>
      <c r="D3" s="8">
        <v>4</v>
      </c>
      <c r="E3" s="9">
        <v>5</v>
      </c>
      <c r="F3" s="9">
        <v>6</v>
      </c>
      <c r="G3" s="8">
        <v>7</v>
      </c>
      <c r="H3" s="8">
        <v>8</v>
      </c>
      <c r="I3" s="8">
        <v>9</v>
      </c>
      <c r="J3" s="9">
        <v>10</v>
      </c>
      <c r="K3" s="9">
        <v>11</v>
      </c>
      <c r="L3" s="8">
        <v>12</v>
      </c>
      <c r="M3" s="8">
        <v>13</v>
      </c>
      <c r="N3" s="8">
        <v>14</v>
      </c>
      <c r="O3" s="9">
        <v>15</v>
      </c>
      <c r="P3" s="9">
        <v>16</v>
      </c>
      <c r="Q3" s="8">
        <v>17</v>
      </c>
      <c r="R3" s="8">
        <v>18</v>
      </c>
      <c r="S3" s="8">
        <v>19</v>
      </c>
      <c r="T3" s="9">
        <v>20</v>
      </c>
      <c r="U3" s="9">
        <v>21</v>
      </c>
      <c r="V3" s="8">
        <v>22</v>
      </c>
      <c r="W3" s="8">
        <v>23</v>
      </c>
      <c r="X3" s="8">
        <v>24</v>
      </c>
      <c r="Y3" s="9">
        <v>25</v>
      </c>
      <c r="Z3" s="9">
        <v>26</v>
      </c>
      <c r="AA3" s="8">
        <v>27</v>
      </c>
      <c r="AB3" s="8">
        <v>28</v>
      </c>
      <c r="AC3" s="8">
        <v>29</v>
      </c>
      <c r="AD3" s="9">
        <v>30</v>
      </c>
      <c r="AE3" s="9">
        <v>31</v>
      </c>
      <c r="AF3" s="8">
        <v>32</v>
      </c>
      <c r="AG3" s="8">
        <v>33</v>
      </c>
      <c r="AH3" s="8">
        <v>34</v>
      </c>
      <c r="AI3" s="9">
        <v>35</v>
      </c>
      <c r="AJ3" s="9">
        <v>36</v>
      </c>
      <c r="AK3" s="8">
        <v>37</v>
      </c>
      <c r="AL3" s="8">
        <v>38</v>
      </c>
      <c r="AM3" s="8">
        <v>39</v>
      </c>
      <c r="AN3" s="9">
        <v>40</v>
      </c>
      <c r="AO3" s="9">
        <v>41</v>
      </c>
      <c r="AP3" s="8">
        <v>42</v>
      </c>
      <c r="AQ3" s="8">
        <v>43</v>
      </c>
      <c r="AR3" s="8">
        <v>44</v>
      </c>
      <c r="AS3" s="9">
        <v>45</v>
      </c>
      <c r="AT3" s="9">
        <v>46</v>
      </c>
      <c r="AU3" s="8">
        <v>47</v>
      </c>
      <c r="AV3" s="8">
        <v>48</v>
      </c>
      <c r="AW3" s="8">
        <v>49</v>
      </c>
      <c r="AX3" s="9">
        <v>50</v>
      </c>
      <c r="AY3" s="9">
        <v>51</v>
      </c>
      <c r="AZ3" s="8">
        <v>52</v>
      </c>
      <c r="BA3" s="8">
        <v>53</v>
      </c>
      <c r="BB3" s="8">
        <v>54</v>
      </c>
      <c r="BC3" s="9">
        <v>55</v>
      </c>
      <c r="BD3" s="9">
        <v>56</v>
      </c>
      <c r="BE3" s="8">
        <v>57</v>
      </c>
      <c r="BF3" s="8">
        <v>58</v>
      </c>
      <c r="BG3" s="8">
        <v>59</v>
      </c>
      <c r="BH3" s="9">
        <v>60</v>
      </c>
      <c r="BI3" s="9">
        <v>61</v>
      </c>
      <c r="BJ3" s="8">
        <v>62</v>
      </c>
      <c r="BK3" s="8">
        <v>63</v>
      </c>
      <c r="BL3" s="8">
        <v>64</v>
      </c>
      <c r="BM3" s="9">
        <v>65</v>
      </c>
      <c r="BN3" s="9">
        <v>66</v>
      </c>
      <c r="BO3" s="8">
        <v>67</v>
      </c>
      <c r="BP3" s="8">
        <v>68</v>
      </c>
      <c r="BQ3" s="8">
        <v>69</v>
      </c>
      <c r="BR3" s="9">
        <v>70</v>
      </c>
      <c r="BS3" s="9">
        <v>71</v>
      </c>
      <c r="BT3" s="8">
        <v>72</v>
      </c>
      <c r="BU3" s="8">
        <v>73</v>
      </c>
      <c r="BV3" s="8">
        <v>74</v>
      </c>
      <c r="BW3" s="9">
        <v>75</v>
      </c>
      <c r="BX3" s="9">
        <v>76</v>
      </c>
      <c r="BY3" s="8">
        <v>77</v>
      </c>
      <c r="BZ3" s="8">
        <v>78</v>
      </c>
      <c r="CA3" s="8">
        <v>79</v>
      </c>
      <c r="CB3" s="9">
        <v>80</v>
      </c>
      <c r="CC3" s="9">
        <v>81</v>
      </c>
      <c r="CD3" s="8">
        <v>82</v>
      </c>
      <c r="CE3" s="8">
        <v>83</v>
      </c>
      <c r="CF3" s="8">
        <v>84</v>
      </c>
      <c r="CG3" s="9">
        <v>85</v>
      </c>
      <c r="CH3" s="9">
        <v>86</v>
      </c>
      <c r="CI3" s="8">
        <v>87</v>
      </c>
      <c r="CJ3" s="8">
        <v>88</v>
      </c>
      <c r="CK3" s="8">
        <v>89</v>
      </c>
      <c r="CL3" s="9">
        <v>90</v>
      </c>
      <c r="CM3" s="9">
        <v>91</v>
      </c>
      <c r="CN3" s="8">
        <v>92</v>
      </c>
      <c r="CO3" s="8">
        <v>93</v>
      </c>
      <c r="CP3" s="8">
        <v>94</v>
      </c>
      <c r="CQ3" s="9">
        <v>95</v>
      </c>
      <c r="CR3" s="9">
        <v>96</v>
      </c>
      <c r="CS3" s="8">
        <v>97</v>
      </c>
      <c r="CT3" s="8">
        <v>98</v>
      </c>
      <c r="CU3" s="8">
        <v>99</v>
      </c>
      <c r="CV3" s="9">
        <v>100</v>
      </c>
      <c r="CW3" s="9">
        <v>101</v>
      </c>
      <c r="CX3" s="8">
        <v>102</v>
      </c>
      <c r="CY3" s="8">
        <v>103</v>
      </c>
      <c r="CZ3" s="8">
        <v>104</v>
      </c>
      <c r="DA3" s="9">
        <v>105</v>
      </c>
      <c r="DB3" s="9">
        <v>106</v>
      </c>
      <c r="DC3" s="8">
        <v>107</v>
      </c>
      <c r="DD3" s="8">
        <v>108</v>
      </c>
      <c r="DE3" s="8">
        <v>109</v>
      </c>
      <c r="DF3" s="9">
        <v>110</v>
      </c>
      <c r="DG3" s="9">
        <v>111</v>
      </c>
      <c r="DH3" s="8">
        <v>112</v>
      </c>
      <c r="DI3" s="8">
        <v>113</v>
      </c>
      <c r="DJ3" s="8">
        <v>114</v>
      </c>
      <c r="DK3" s="9">
        <v>115</v>
      </c>
      <c r="DL3" s="9">
        <v>116</v>
      </c>
      <c r="DM3" s="8">
        <v>117</v>
      </c>
      <c r="DN3" s="8">
        <v>118</v>
      </c>
      <c r="DO3" s="8">
        <v>119</v>
      </c>
      <c r="DP3" s="9">
        <v>120</v>
      </c>
      <c r="DQ3" s="9">
        <v>121</v>
      </c>
      <c r="DR3" s="8">
        <v>122</v>
      </c>
      <c r="DS3" s="8">
        <v>123</v>
      </c>
      <c r="DT3" s="8">
        <v>124</v>
      </c>
      <c r="DU3" s="9">
        <v>125</v>
      </c>
      <c r="DV3" s="9">
        <v>126</v>
      </c>
      <c r="DW3" s="8">
        <v>127</v>
      </c>
      <c r="DX3" s="8">
        <v>128</v>
      </c>
      <c r="DY3" s="8">
        <v>129</v>
      </c>
      <c r="DZ3" s="9">
        <v>130</v>
      </c>
      <c r="EA3" s="9">
        <v>131</v>
      </c>
      <c r="EB3" s="8">
        <v>132</v>
      </c>
      <c r="EC3" s="8">
        <v>133</v>
      </c>
      <c r="ED3" s="8">
        <v>134</v>
      </c>
      <c r="EE3" s="9">
        <v>135</v>
      </c>
      <c r="EF3" s="9">
        <v>136</v>
      </c>
      <c r="EG3" s="8">
        <v>137</v>
      </c>
      <c r="EH3" s="8">
        <v>138</v>
      </c>
      <c r="EI3" s="8">
        <v>139</v>
      </c>
      <c r="EJ3" s="9">
        <v>140</v>
      </c>
      <c r="EK3" s="9">
        <v>141</v>
      </c>
      <c r="EL3" s="8">
        <v>142</v>
      </c>
      <c r="EM3" s="8">
        <v>143</v>
      </c>
      <c r="EN3" s="8">
        <v>144</v>
      </c>
      <c r="EO3" s="9">
        <v>145</v>
      </c>
      <c r="EP3" s="9">
        <v>146</v>
      </c>
      <c r="EQ3" s="8">
        <v>147</v>
      </c>
      <c r="ER3" s="8">
        <v>148</v>
      </c>
      <c r="ES3" s="8">
        <v>149</v>
      </c>
      <c r="ET3" s="9">
        <v>150</v>
      </c>
      <c r="EU3" s="9">
        <v>151</v>
      </c>
      <c r="EV3" s="8">
        <v>152</v>
      </c>
      <c r="EW3" s="8">
        <v>153</v>
      </c>
      <c r="EX3" s="8">
        <v>154</v>
      </c>
      <c r="EY3" s="9">
        <v>155</v>
      </c>
      <c r="EZ3" s="9">
        <v>156</v>
      </c>
      <c r="FA3" s="8">
        <v>157</v>
      </c>
      <c r="FB3" s="8">
        <v>158</v>
      </c>
      <c r="FC3" s="8">
        <v>159</v>
      </c>
      <c r="FD3" s="9">
        <v>160</v>
      </c>
      <c r="FE3" s="9">
        <v>161</v>
      </c>
      <c r="FF3" s="8">
        <v>162</v>
      </c>
      <c r="FG3" s="8">
        <v>163</v>
      </c>
      <c r="FH3" s="8">
        <v>164</v>
      </c>
      <c r="FI3" s="9">
        <v>165</v>
      </c>
      <c r="FJ3" s="9">
        <v>166</v>
      </c>
      <c r="FK3" s="8">
        <v>167</v>
      </c>
      <c r="FL3" s="8">
        <v>168</v>
      </c>
      <c r="FM3" s="8">
        <v>169</v>
      </c>
      <c r="FN3" s="9">
        <v>170</v>
      </c>
      <c r="FO3" s="9">
        <v>171</v>
      </c>
      <c r="FP3" s="8">
        <v>172</v>
      </c>
      <c r="FQ3" s="8">
        <v>173</v>
      </c>
      <c r="FR3" s="8">
        <v>174</v>
      </c>
      <c r="FS3" s="9">
        <v>175</v>
      </c>
      <c r="FT3" s="9">
        <v>176</v>
      </c>
      <c r="FU3" s="8">
        <v>177</v>
      </c>
      <c r="FV3" s="8">
        <v>178</v>
      </c>
      <c r="FW3" s="8">
        <v>179</v>
      </c>
      <c r="FX3" s="9">
        <v>180</v>
      </c>
      <c r="FY3" s="9">
        <v>181</v>
      </c>
      <c r="FZ3" s="8">
        <v>182</v>
      </c>
      <c r="GA3" s="8">
        <v>183</v>
      </c>
      <c r="GB3" s="8">
        <v>184</v>
      </c>
      <c r="GC3" s="9">
        <v>185</v>
      </c>
      <c r="GD3" s="9">
        <v>186</v>
      </c>
      <c r="GE3" s="8">
        <v>187</v>
      </c>
      <c r="GF3" s="8">
        <v>188</v>
      </c>
      <c r="GG3" s="8">
        <v>189</v>
      </c>
      <c r="GH3" s="9">
        <v>190</v>
      </c>
      <c r="GI3" s="9">
        <v>191</v>
      </c>
      <c r="GJ3" s="8">
        <v>192</v>
      </c>
      <c r="GK3" s="8">
        <v>193</v>
      </c>
    </row>
    <row r="4" spans="1:194" ht="26.25" customHeight="1" x14ac:dyDescent="0.55000000000000004">
      <c r="A4" s="16"/>
      <c r="C4" s="17" t="s">
        <v>0</v>
      </c>
      <c r="AI4" s="18" t="s">
        <v>1</v>
      </c>
      <c r="BO4" s="18" t="s">
        <v>17</v>
      </c>
      <c r="CU4" s="5" t="s">
        <v>0</v>
      </c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5" t="s">
        <v>1</v>
      </c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5" t="s">
        <v>17</v>
      </c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</row>
    <row r="5" spans="1:194" s="19" customFormat="1" x14ac:dyDescent="0.35">
      <c r="A5" s="16"/>
      <c r="C5" s="20" t="s">
        <v>105</v>
      </c>
      <c r="E5" s="20" t="s">
        <v>106</v>
      </c>
      <c r="G5" s="20" t="s">
        <v>107</v>
      </c>
      <c r="I5" s="20" t="s">
        <v>108</v>
      </c>
      <c r="K5" s="20" t="s">
        <v>109</v>
      </c>
      <c r="M5" s="20" t="s">
        <v>110</v>
      </c>
      <c r="O5" s="20" t="s">
        <v>111</v>
      </c>
      <c r="Q5" s="20" t="s">
        <v>112</v>
      </c>
      <c r="S5" s="20" t="s">
        <v>113</v>
      </c>
      <c r="U5" s="20" t="s">
        <v>114</v>
      </c>
      <c r="W5" s="20" t="s">
        <v>115</v>
      </c>
      <c r="Y5" s="20" t="s">
        <v>116</v>
      </c>
      <c r="AA5" s="20" t="s">
        <v>117</v>
      </c>
      <c r="AC5" s="20" t="s">
        <v>118</v>
      </c>
      <c r="AE5" s="19" t="s">
        <v>16</v>
      </c>
      <c r="AG5" s="19" t="s">
        <v>123</v>
      </c>
      <c r="AI5" s="20" t="s">
        <v>105</v>
      </c>
      <c r="AK5" s="20" t="s">
        <v>106</v>
      </c>
      <c r="AM5" s="20" t="s">
        <v>107</v>
      </c>
      <c r="AO5" s="20" t="s">
        <v>108</v>
      </c>
      <c r="AQ5" s="20" t="s">
        <v>109</v>
      </c>
      <c r="AS5" s="20" t="s">
        <v>110</v>
      </c>
      <c r="AU5" s="20" t="s">
        <v>111</v>
      </c>
      <c r="AW5" s="20" t="s">
        <v>112</v>
      </c>
      <c r="AY5" s="20" t="s">
        <v>113</v>
      </c>
      <c r="BA5" s="20" t="s">
        <v>114</v>
      </c>
      <c r="BC5" s="20" t="s">
        <v>115</v>
      </c>
      <c r="BE5" s="20" t="s">
        <v>116</v>
      </c>
      <c r="BG5" s="20" t="s">
        <v>117</v>
      </c>
      <c r="BI5" s="20" t="s">
        <v>118</v>
      </c>
      <c r="BK5" s="19" t="s">
        <v>16</v>
      </c>
      <c r="BM5" s="19" t="s">
        <v>123</v>
      </c>
      <c r="BO5" s="20" t="s">
        <v>105</v>
      </c>
      <c r="BQ5" s="20" t="s">
        <v>106</v>
      </c>
      <c r="BS5" s="20" t="s">
        <v>107</v>
      </c>
      <c r="BU5" s="20" t="s">
        <v>108</v>
      </c>
      <c r="BW5" s="20" t="s">
        <v>109</v>
      </c>
      <c r="BY5" s="20" t="s">
        <v>110</v>
      </c>
      <c r="CA5" s="20" t="s">
        <v>111</v>
      </c>
      <c r="CC5" s="20" t="s">
        <v>112</v>
      </c>
      <c r="CE5" s="20" t="s">
        <v>113</v>
      </c>
      <c r="CG5" s="20" t="s">
        <v>114</v>
      </c>
      <c r="CI5" s="20" t="s">
        <v>115</v>
      </c>
      <c r="CK5" s="20" t="s">
        <v>116</v>
      </c>
      <c r="CM5" s="20" t="s">
        <v>117</v>
      </c>
      <c r="CO5" s="20" t="s">
        <v>118</v>
      </c>
      <c r="CQ5" s="19" t="s">
        <v>16</v>
      </c>
      <c r="CS5" s="19" t="s">
        <v>123</v>
      </c>
      <c r="CU5" s="2" t="s">
        <v>2</v>
      </c>
      <c r="CV5" s="3"/>
      <c r="CW5" s="2" t="s">
        <v>3</v>
      </c>
      <c r="CX5" s="3"/>
      <c r="CY5" s="2" t="s">
        <v>4</v>
      </c>
      <c r="CZ5" s="3"/>
      <c r="DA5" s="2" t="s">
        <v>5</v>
      </c>
      <c r="DB5" s="3"/>
      <c r="DC5" s="2" t="s">
        <v>6</v>
      </c>
      <c r="DD5" s="3"/>
      <c r="DE5" s="2" t="s">
        <v>7</v>
      </c>
      <c r="DF5" s="3"/>
      <c r="DG5" s="2" t="s">
        <v>8</v>
      </c>
      <c r="DH5" s="3"/>
      <c r="DI5" s="2" t="s">
        <v>9</v>
      </c>
      <c r="DJ5" s="3"/>
      <c r="DK5" s="2" t="s">
        <v>10</v>
      </c>
      <c r="DL5" s="3"/>
      <c r="DM5" s="2" t="s">
        <v>11</v>
      </c>
      <c r="DN5" s="3"/>
      <c r="DO5" s="2" t="s">
        <v>12</v>
      </c>
      <c r="DP5" s="3"/>
      <c r="DQ5" s="2" t="s">
        <v>13</v>
      </c>
      <c r="DR5" s="3"/>
      <c r="DS5" s="2" t="s">
        <v>14</v>
      </c>
      <c r="DT5" s="3"/>
      <c r="DU5" s="2" t="s">
        <v>15</v>
      </c>
      <c r="DV5" s="3"/>
      <c r="DW5" s="6" t="s">
        <v>16</v>
      </c>
      <c r="DX5" s="3"/>
      <c r="DY5" s="3" t="s">
        <v>99</v>
      </c>
      <c r="DZ5" s="3"/>
      <c r="EA5" s="2" t="s">
        <v>2</v>
      </c>
      <c r="EB5" s="3"/>
      <c r="EC5" s="2" t="s">
        <v>3</v>
      </c>
      <c r="ED5" s="3"/>
      <c r="EE5" s="2" t="s">
        <v>4</v>
      </c>
      <c r="EF5" s="3"/>
      <c r="EG5" s="2" t="s">
        <v>5</v>
      </c>
      <c r="EH5" s="3"/>
      <c r="EI5" s="2" t="s">
        <v>6</v>
      </c>
      <c r="EJ5" s="3"/>
      <c r="EK5" s="2" t="s">
        <v>7</v>
      </c>
      <c r="EL5" s="3"/>
      <c r="EM5" s="2" t="s">
        <v>8</v>
      </c>
      <c r="EN5" s="3"/>
      <c r="EO5" s="2" t="s">
        <v>9</v>
      </c>
      <c r="EP5" s="3"/>
      <c r="EQ5" s="2" t="s">
        <v>10</v>
      </c>
      <c r="ER5" s="3"/>
      <c r="ES5" s="2" t="s">
        <v>11</v>
      </c>
      <c r="ET5" s="3"/>
      <c r="EU5" s="2" t="s">
        <v>12</v>
      </c>
      <c r="EV5" s="3"/>
      <c r="EW5" s="2" t="s">
        <v>13</v>
      </c>
      <c r="EX5" s="3"/>
      <c r="EY5" s="2" t="s">
        <v>14</v>
      </c>
      <c r="EZ5" s="3"/>
      <c r="FA5" s="2" t="s">
        <v>15</v>
      </c>
      <c r="FB5" s="3"/>
      <c r="FC5" s="6" t="s">
        <v>16</v>
      </c>
      <c r="FD5" s="3"/>
      <c r="FE5" s="3" t="s">
        <v>98</v>
      </c>
      <c r="FF5" s="3"/>
      <c r="FG5" s="2" t="s">
        <v>2</v>
      </c>
      <c r="FH5" s="3"/>
      <c r="FI5" s="2" t="s">
        <v>3</v>
      </c>
      <c r="FJ5" s="3"/>
      <c r="FK5" s="2" t="s">
        <v>4</v>
      </c>
      <c r="FL5" s="3"/>
      <c r="FM5" s="2" t="s">
        <v>5</v>
      </c>
      <c r="FN5" s="3"/>
      <c r="FO5" s="2" t="s">
        <v>6</v>
      </c>
      <c r="FP5" s="3"/>
      <c r="FQ5" s="2" t="s">
        <v>7</v>
      </c>
      <c r="FR5" s="3"/>
      <c r="FS5" s="2" t="s">
        <v>8</v>
      </c>
      <c r="FT5" s="3"/>
      <c r="FU5" s="2" t="s">
        <v>9</v>
      </c>
      <c r="FV5" s="3"/>
      <c r="FW5" s="2" t="s">
        <v>10</v>
      </c>
      <c r="FX5" s="3"/>
      <c r="FY5" s="2" t="s">
        <v>11</v>
      </c>
      <c r="FZ5" s="3"/>
      <c r="GA5" s="2" t="s">
        <v>12</v>
      </c>
      <c r="GB5" s="3"/>
      <c r="GC5" s="2" t="s">
        <v>13</v>
      </c>
      <c r="GD5" s="3"/>
      <c r="GE5" s="2" t="s">
        <v>14</v>
      </c>
      <c r="GF5" s="3"/>
      <c r="GG5" s="2" t="s">
        <v>15</v>
      </c>
      <c r="GH5" s="3"/>
      <c r="GI5" s="6" t="s">
        <v>16</v>
      </c>
      <c r="GJ5" s="3"/>
      <c r="GK5" s="6" t="s">
        <v>98</v>
      </c>
      <c r="GL5" s="3"/>
    </row>
    <row r="6" spans="1:194" s="29" customFormat="1" ht="36.75" customHeight="1" x14ac:dyDescent="0.35">
      <c r="A6" s="25"/>
      <c r="B6" s="26"/>
      <c r="C6" s="27" t="s">
        <v>124</v>
      </c>
      <c r="D6" s="27" t="s">
        <v>125</v>
      </c>
      <c r="E6" s="27" t="s">
        <v>124</v>
      </c>
      <c r="F6" s="27" t="s">
        <v>125</v>
      </c>
      <c r="G6" s="27" t="s">
        <v>124</v>
      </c>
      <c r="H6" s="27" t="s">
        <v>125</v>
      </c>
      <c r="I6" s="27" t="s">
        <v>124</v>
      </c>
      <c r="J6" s="27" t="s">
        <v>125</v>
      </c>
      <c r="K6" s="27" t="s">
        <v>124</v>
      </c>
      <c r="L6" s="27" t="s">
        <v>125</v>
      </c>
      <c r="M6" s="27" t="s">
        <v>124</v>
      </c>
      <c r="N6" s="27" t="s">
        <v>125</v>
      </c>
      <c r="O6" s="27" t="s">
        <v>124</v>
      </c>
      <c r="P6" s="27" t="s">
        <v>125</v>
      </c>
      <c r="Q6" s="27" t="s">
        <v>124</v>
      </c>
      <c r="R6" s="27" t="s">
        <v>125</v>
      </c>
      <c r="S6" s="27" t="s">
        <v>124</v>
      </c>
      <c r="T6" s="27" t="s">
        <v>125</v>
      </c>
      <c r="U6" s="27" t="s">
        <v>124</v>
      </c>
      <c r="V6" s="27" t="s">
        <v>125</v>
      </c>
      <c r="W6" s="27" t="s">
        <v>124</v>
      </c>
      <c r="X6" s="27" t="s">
        <v>125</v>
      </c>
      <c r="Y6" s="27" t="s">
        <v>124</v>
      </c>
      <c r="Z6" s="27" t="s">
        <v>125</v>
      </c>
      <c r="AA6" s="27" t="s">
        <v>124</v>
      </c>
      <c r="AB6" s="27" t="s">
        <v>125</v>
      </c>
      <c r="AC6" s="27" t="s">
        <v>124</v>
      </c>
      <c r="AD6" s="27" t="s">
        <v>125</v>
      </c>
      <c r="AE6" s="27" t="s">
        <v>124</v>
      </c>
      <c r="AF6" s="27" t="s">
        <v>125</v>
      </c>
      <c r="AG6" s="27" t="s">
        <v>124</v>
      </c>
      <c r="AH6" s="27" t="s">
        <v>125</v>
      </c>
      <c r="AI6" s="27" t="s">
        <v>124</v>
      </c>
      <c r="AJ6" s="27" t="s">
        <v>125</v>
      </c>
      <c r="AK6" s="27" t="s">
        <v>124</v>
      </c>
      <c r="AL6" s="27" t="s">
        <v>125</v>
      </c>
      <c r="AM6" s="27" t="s">
        <v>124</v>
      </c>
      <c r="AN6" s="27" t="s">
        <v>125</v>
      </c>
      <c r="AO6" s="27" t="s">
        <v>124</v>
      </c>
      <c r="AP6" s="27" t="s">
        <v>125</v>
      </c>
      <c r="AQ6" s="27" t="s">
        <v>124</v>
      </c>
      <c r="AR6" s="27" t="s">
        <v>125</v>
      </c>
      <c r="AS6" s="27" t="s">
        <v>124</v>
      </c>
      <c r="AT6" s="27" t="s">
        <v>125</v>
      </c>
      <c r="AU6" s="27" t="s">
        <v>124</v>
      </c>
      <c r="AV6" s="27" t="s">
        <v>125</v>
      </c>
      <c r="AW6" s="27" t="s">
        <v>124</v>
      </c>
      <c r="AX6" s="27" t="s">
        <v>125</v>
      </c>
      <c r="AY6" s="27" t="s">
        <v>124</v>
      </c>
      <c r="AZ6" s="27" t="s">
        <v>125</v>
      </c>
      <c r="BA6" s="27" t="s">
        <v>124</v>
      </c>
      <c r="BB6" s="27" t="s">
        <v>125</v>
      </c>
      <c r="BC6" s="27" t="s">
        <v>124</v>
      </c>
      <c r="BD6" s="27" t="s">
        <v>125</v>
      </c>
      <c r="BE6" s="27" t="s">
        <v>124</v>
      </c>
      <c r="BF6" s="27" t="s">
        <v>125</v>
      </c>
      <c r="BG6" s="27" t="s">
        <v>124</v>
      </c>
      <c r="BH6" s="27" t="s">
        <v>125</v>
      </c>
      <c r="BI6" s="27" t="s">
        <v>124</v>
      </c>
      <c r="BJ6" s="27" t="s">
        <v>125</v>
      </c>
      <c r="BK6" s="27" t="s">
        <v>124</v>
      </c>
      <c r="BL6" s="27" t="s">
        <v>125</v>
      </c>
      <c r="BM6" s="27" t="s">
        <v>124</v>
      </c>
      <c r="BN6" s="27" t="s">
        <v>125</v>
      </c>
      <c r="BO6" s="27" t="s">
        <v>124</v>
      </c>
      <c r="BP6" s="27" t="s">
        <v>125</v>
      </c>
      <c r="BQ6" s="27" t="s">
        <v>124</v>
      </c>
      <c r="BR6" s="27" t="s">
        <v>125</v>
      </c>
      <c r="BS6" s="27" t="s">
        <v>124</v>
      </c>
      <c r="BT6" s="27" t="s">
        <v>125</v>
      </c>
      <c r="BU6" s="27" t="s">
        <v>124</v>
      </c>
      <c r="BV6" s="27" t="s">
        <v>125</v>
      </c>
      <c r="BW6" s="27" t="s">
        <v>124</v>
      </c>
      <c r="BX6" s="27" t="s">
        <v>125</v>
      </c>
      <c r="BY6" s="27" t="s">
        <v>124</v>
      </c>
      <c r="BZ6" s="27" t="s">
        <v>125</v>
      </c>
      <c r="CA6" s="27" t="s">
        <v>124</v>
      </c>
      <c r="CB6" s="27" t="s">
        <v>125</v>
      </c>
      <c r="CC6" s="27" t="s">
        <v>124</v>
      </c>
      <c r="CD6" s="27" t="s">
        <v>125</v>
      </c>
      <c r="CE6" s="27" t="s">
        <v>124</v>
      </c>
      <c r="CF6" s="27" t="s">
        <v>125</v>
      </c>
      <c r="CG6" s="27" t="s">
        <v>124</v>
      </c>
      <c r="CH6" s="27" t="s">
        <v>125</v>
      </c>
      <c r="CI6" s="27" t="s">
        <v>124</v>
      </c>
      <c r="CJ6" s="27" t="s">
        <v>125</v>
      </c>
      <c r="CK6" s="27" t="s">
        <v>124</v>
      </c>
      <c r="CL6" s="27" t="s">
        <v>125</v>
      </c>
      <c r="CM6" s="27" t="s">
        <v>124</v>
      </c>
      <c r="CN6" s="27" t="s">
        <v>125</v>
      </c>
      <c r="CO6" s="27" t="s">
        <v>124</v>
      </c>
      <c r="CP6" s="27" t="s">
        <v>125</v>
      </c>
      <c r="CQ6" s="27" t="s">
        <v>124</v>
      </c>
      <c r="CR6" s="27" t="s">
        <v>125</v>
      </c>
      <c r="CS6" s="27" t="s">
        <v>124</v>
      </c>
      <c r="CT6" s="27" t="s">
        <v>125</v>
      </c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</row>
    <row r="7" spans="1:194" x14ac:dyDescent="0.35">
      <c r="A7" s="10">
        <v>1</v>
      </c>
      <c r="B7" s="30" t="s">
        <v>58</v>
      </c>
      <c r="C7" s="21">
        <v>268</v>
      </c>
      <c r="D7" s="21">
        <v>45</v>
      </c>
      <c r="E7" s="21">
        <v>209</v>
      </c>
      <c r="F7" s="21">
        <v>31</v>
      </c>
      <c r="G7" s="21">
        <v>242</v>
      </c>
      <c r="H7" s="21">
        <v>47</v>
      </c>
      <c r="I7" s="21">
        <v>233</v>
      </c>
      <c r="J7" s="21">
        <v>43</v>
      </c>
      <c r="K7" s="21">
        <v>239</v>
      </c>
      <c r="L7" s="21">
        <v>69</v>
      </c>
      <c r="M7" s="21">
        <v>239</v>
      </c>
      <c r="N7" s="21">
        <v>110</v>
      </c>
      <c r="O7" s="21">
        <v>277</v>
      </c>
      <c r="P7" s="21">
        <v>109</v>
      </c>
      <c r="Q7" s="21">
        <v>284</v>
      </c>
      <c r="R7" s="21">
        <v>116</v>
      </c>
      <c r="S7" s="21">
        <v>343</v>
      </c>
      <c r="T7" s="21">
        <v>120</v>
      </c>
      <c r="U7" s="21">
        <v>373</v>
      </c>
      <c r="V7" s="21">
        <v>159</v>
      </c>
      <c r="W7" s="21">
        <v>352</v>
      </c>
      <c r="X7" s="21">
        <v>148</v>
      </c>
      <c r="Y7" s="21">
        <v>306</v>
      </c>
      <c r="Z7" s="21">
        <v>141</v>
      </c>
      <c r="AA7" s="21">
        <v>194</v>
      </c>
      <c r="AB7" s="21">
        <v>80</v>
      </c>
      <c r="AC7" s="21">
        <v>128</v>
      </c>
      <c r="AD7" s="21">
        <v>49</v>
      </c>
      <c r="AE7" s="21">
        <v>121</v>
      </c>
      <c r="AF7" s="21">
        <v>22</v>
      </c>
      <c r="AG7" s="21">
        <v>3799</v>
      </c>
      <c r="AH7" s="21">
        <v>1285</v>
      </c>
      <c r="AI7" s="21">
        <v>234</v>
      </c>
      <c r="AJ7" s="21">
        <v>43</v>
      </c>
      <c r="AK7" s="21">
        <v>190</v>
      </c>
      <c r="AL7" s="21">
        <v>38</v>
      </c>
      <c r="AM7" s="21">
        <v>204</v>
      </c>
      <c r="AN7" s="21">
        <v>45</v>
      </c>
      <c r="AO7" s="21">
        <v>255</v>
      </c>
      <c r="AP7" s="21">
        <v>48</v>
      </c>
      <c r="AQ7" s="21">
        <v>232</v>
      </c>
      <c r="AR7" s="21">
        <v>105</v>
      </c>
      <c r="AS7" s="21">
        <v>267</v>
      </c>
      <c r="AT7" s="21">
        <v>110</v>
      </c>
      <c r="AU7" s="21">
        <v>287</v>
      </c>
      <c r="AV7" s="21">
        <v>160</v>
      </c>
      <c r="AW7" s="21">
        <v>301</v>
      </c>
      <c r="AX7" s="21">
        <v>111</v>
      </c>
      <c r="AY7" s="21">
        <v>343</v>
      </c>
      <c r="AZ7" s="21">
        <v>132</v>
      </c>
      <c r="BA7" s="21">
        <v>387</v>
      </c>
      <c r="BB7" s="21">
        <v>149</v>
      </c>
      <c r="BC7" s="21">
        <v>311</v>
      </c>
      <c r="BD7" s="21">
        <v>161</v>
      </c>
      <c r="BE7" s="21">
        <v>266</v>
      </c>
      <c r="BF7" s="21">
        <v>159</v>
      </c>
      <c r="BG7" s="21">
        <v>245</v>
      </c>
      <c r="BH7" s="21">
        <v>86</v>
      </c>
      <c r="BI7" s="21">
        <v>150</v>
      </c>
      <c r="BJ7" s="21">
        <v>42</v>
      </c>
      <c r="BK7" s="21">
        <v>179</v>
      </c>
      <c r="BL7" s="21">
        <v>23</v>
      </c>
      <c r="BM7" s="21">
        <v>3855</v>
      </c>
      <c r="BN7" s="21">
        <v>1419</v>
      </c>
      <c r="BO7" s="21">
        <v>498</v>
      </c>
      <c r="BP7" s="21">
        <v>89</v>
      </c>
      <c r="BQ7" s="21">
        <v>404</v>
      </c>
      <c r="BR7" s="21">
        <v>65</v>
      </c>
      <c r="BS7" s="21">
        <v>447</v>
      </c>
      <c r="BT7" s="21">
        <v>91</v>
      </c>
      <c r="BU7" s="21">
        <v>486</v>
      </c>
      <c r="BV7" s="21">
        <v>89</v>
      </c>
      <c r="BW7" s="21">
        <v>469</v>
      </c>
      <c r="BX7" s="21">
        <v>173</v>
      </c>
      <c r="BY7" s="21">
        <v>499</v>
      </c>
      <c r="BZ7" s="21">
        <v>222</v>
      </c>
      <c r="CA7" s="21">
        <v>569</v>
      </c>
      <c r="CB7" s="21">
        <v>270</v>
      </c>
      <c r="CC7" s="21">
        <v>583</v>
      </c>
      <c r="CD7" s="21">
        <v>223</v>
      </c>
      <c r="CE7" s="21">
        <v>686</v>
      </c>
      <c r="CF7" s="21">
        <v>255</v>
      </c>
      <c r="CG7" s="21">
        <v>760</v>
      </c>
      <c r="CH7" s="21">
        <v>304</v>
      </c>
      <c r="CI7" s="21">
        <v>664</v>
      </c>
      <c r="CJ7" s="21">
        <v>317</v>
      </c>
      <c r="CK7" s="21">
        <v>573</v>
      </c>
      <c r="CL7" s="21">
        <v>299</v>
      </c>
      <c r="CM7" s="21">
        <v>434</v>
      </c>
      <c r="CN7" s="21">
        <v>166</v>
      </c>
      <c r="CO7" s="21">
        <v>281</v>
      </c>
      <c r="CP7" s="21">
        <v>90</v>
      </c>
      <c r="CQ7" s="21">
        <v>298</v>
      </c>
      <c r="CR7" s="21">
        <v>47</v>
      </c>
      <c r="CS7" s="21">
        <v>7652</v>
      </c>
      <c r="CT7" s="21">
        <v>2701</v>
      </c>
      <c r="CU7" s="13">
        <f>D7/SUM(C7:D7)*100</f>
        <v>14.376996805111823</v>
      </c>
      <c r="CW7" s="13">
        <f>F7/SUM(E7:F7)*100</f>
        <v>12.916666666666668</v>
      </c>
      <c r="CY7" s="13">
        <f>H7/SUM(G7:H7)*100</f>
        <v>16.262975778546711</v>
      </c>
      <c r="DA7" s="13">
        <f>J7/SUM(I7:J7)*100</f>
        <v>15.579710144927535</v>
      </c>
      <c r="DC7" s="13">
        <f>L7/SUM(K7:L7)*100</f>
        <v>22.402597402597401</v>
      </c>
      <c r="DE7" s="13">
        <f>N7/SUM(M7:N7)*100</f>
        <v>31.51862464183381</v>
      </c>
      <c r="DG7" s="13">
        <f>P7/SUM(O7:P7)*100</f>
        <v>28.238341968911918</v>
      </c>
      <c r="DI7" s="13">
        <f>R7/SUM(Q7:R7)*100</f>
        <v>28.999999999999996</v>
      </c>
      <c r="DK7" s="13">
        <f>T7/SUM(S7:T7)*100</f>
        <v>25.917926565874733</v>
      </c>
      <c r="DM7" s="13">
        <f>V7/SUM(U7:V7)*100</f>
        <v>29.887218045112785</v>
      </c>
      <c r="DO7" s="13">
        <f>X7/SUM(W7:X7)*100</f>
        <v>29.599999999999998</v>
      </c>
      <c r="DQ7" s="13">
        <f>Z7/SUM(Y7:Z7)*100</f>
        <v>31.543624161073826</v>
      </c>
      <c r="DS7" s="13">
        <f>AB7/SUM(AA7:AB7)*100</f>
        <v>29.197080291970799</v>
      </c>
      <c r="DU7" s="13">
        <f>AD7/SUM(AC7:AD7)*100</f>
        <v>27.683615819209038</v>
      </c>
      <c r="DW7" s="13">
        <f>AF7/SUM(AE7:AF7)*100</f>
        <v>15.384615384615385</v>
      </c>
      <c r="DY7" s="13">
        <f>AH7/SUM(AG7:AH7)*100</f>
        <v>25.275373721479149</v>
      </c>
      <c r="EA7" s="13">
        <f>AJ7/SUM(AI7:AJ7)*100</f>
        <v>15.523465703971121</v>
      </c>
      <c r="EC7" s="13">
        <f>AL7/SUM(AK7:AL7)*100</f>
        <v>16.666666666666664</v>
      </c>
      <c r="EE7" s="13">
        <f>AN7/SUM(AM7:AN7)*100</f>
        <v>18.072289156626507</v>
      </c>
      <c r="EG7" s="13">
        <f>AP7/SUM(AO7:AP7)*100</f>
        <v>15.841584158415841</v>
      </c>
      <c r="EI7" s="13">
        <f>AR7/SUM(AQ7:AR7)*100</f>
        <v>31.15727002967359</v>
      </c>
      <c r="EK7" s="13">
        <f>AT7/SUM(AS7:AT7)*100</f>
        <v>29.177718832891248</v>
      </c>
      <c r="EM7" s="13">
        <f>AV7/SUM(AU7:AV7)*100</f>
        <v>35.794183445190157</v>
      </c>
      <c r="EO7" s="13">
        <f>AX7/SUM(AW7:AX7)*100</f>
        <v>26.941747572815533</v>
      </c>
      <c r="EQ7" s="13">
        <f>AZ7/SUM(AY7:AZ7)*100</f>
        <v>27.789473684210524</v>
      </c>
      <c r="ES7" s="13">
        <f>BB7/SUM(BA7:BB7)*100</f>
        <v>27.798507462686565</v>
      </c>
      <c r="EU7" s="13">
        <f>BD7/SUM(BC7:BD7)*100</f>
        <v>34.110169491525419</v>
      </c>
      <c r="EW7" s="13">
        <f>BF7/SUM(BE7:BF7)*100</f>
        <v>37.411764705882355</v>
      </c>
      <c r="EY7" s="13">
        <f>BH7/SUM(BG7:BH7)*100</f>
        <v>25.981873111782477</v>
      </c>
      <c r="FA7" s="13">
        <f>BJ7/SUM(BI7:BJ7)*100</f>
        <v>21.875</v>
      </c>
      <c r="FC7" s="13">
        <f>BL7/SUM(BK7:BL7)*100</f>
        <v>11.386138613861387</v>
      </c>
      <c r="FE7" s="13">
        <f>BN7/SUM(BM7:BN7)*100</f>
        <v>26.905574516496017</v>
      </c>
      <c r="FG7" s="13">
        <f>BP7/SUM(BO7:BP7)*100</f>
        <v>15.1618398637138</v>
      </c>
      <c r="FI7" s="13">
        <f>BR7/SUM(BQ7:BR7)*100</f>
        <v>13.859275053304904</v>
      </c>
      <c r="FK7" s="13">
        <f>BT7/SUM(BS7:BT7)*100</f>
        <v>16.914498141263941</v>
      </c>
      <c r="FM7" s="13">
        <f>BV7/SUM(BU7:BV7)*100</f>
        <v>15.478260869565217</v>
      </c>
      <c r="FO7" s="13">
        <f>BX7/SUM(BW7:BX7)*100</f>
        <v>26.947040498442366</v>
      </c>
      <c r="FQ7" s="13">
        <f>BZ7/SUM(BY7:BZ7)*100</f>
        <v>30.790568654646322</v>
      </c>
      <c r="FS7" s="13">
        <f>CB7/SUM(CA7:CB7)*100</f>
        <v>32.181168057210968</v>
      </c>
      <c r="FU7" s="13">
        <f>CD7/SUM(CC7:CD7)*100</f>
        <v>27.667493796526056</v>
      </c>
      <c r="FW7" s="13">
        <f>CF7/SUM(CE7:CF7)*100</f>
        <v>27.098831030818278</v>
      </c>
      <c r="FY7" s="13">
        <f>CH7/SUM(CG7:CH7)*100</f>
        <v>28.571428571428569</v>
      </c>
      <c r="GA7" s="13">
        <f>CJ7/SUM(CI7:CJ7)*100</f>
        <v>32.313965341488277</v>
      </c>
      <c r="GC7" s="13">
        <f>CL7/SUM(CK7:CL7)*100</f>
        <v>34.288990825688074</v>
      </c>
      <c r="GE7" s="13">
        <f>CN7/SUM(CM7:CN7)*100</f>
        <v>27.666666666666668</v>
      </c>
      <c r="GG7" s="13">
        <f>CP7/SUM(CO7:CP7)*100</f>
        <v>24.258760107816713</v>
      </c>
      <c r="GI7" s="13">
        <f>CR7/SUM(CQ7:CR7)*100</f>
        <v>13.623188405797102</v>
      </c>
      <c r="GK7" s="13">
        <f>CT7/SUM(CS7:CT7)*100</f>
        <v>26.089056312180041</v>
      </c>
    </row>
    <row r="8" spans="1:194" x14ac:dyDescent="0.35">
      <c r="A8" s="10">
        <v>2</v>
      </c>
      <c r="B8" s="7" t="s">
        <v>51</v>
      </c>
      <c r="C8" s="31">
        <v>224</v>
      </c>
      <c r="D8" s="31">
        <v>48</v>
      </c>
      <c r="E8" s="31">
        <v>209</v>
      </c>
      <c r="F8" s="31">
        <v>34</v>
      </c>
      <c r="G8" s="31">
        <v>251</v>
      </c>
      <c r="H8" s="31">
        <v>36</v>
      </c>
      <c r="I8" s="31">
        <v>249</v>
      </c>
      <c r="J8" s="31">
        <v>51</v>
      </c>
      <c r="K8" s="31">
        <v>207</v>
      </c>
      <c r="L8" s="31">
        <v>42</v>
      </c>
      <c r="M8" s="31">
        <v>204</v>
      </c>
      <c r="N8" s="31">
        <v>51</v>
      </c>
      <c r="O8" s="31">
        <v>219</v>
      </c>
      <c r="P8" s="31">
        <v>58</v>
      </c>
      <c r="Q8" s="31">
        <v>256</v>
      </c>
      <c r="R8" s="31">
        <v>74</v>
      </c>
      <c r="S8" s="31">
        <v>279</v>
      </c>
      <c r="T8" s="31">
        <v>73</v>
      </c>
      <c r="U8" s="31">
        <v>303</v>
      </c>
      <c r="V8" s="31">
        <v>104</v>
      </c>
      <c r="W8" s="31">
        <v>287</v>
      </c>
      <c r="X8" s="31">
        <v>107</v>
      </c>
      <c r="Y8" s="31">
        <v>254</v>
      </c>
      <c r="Z8" s="31">
        <v>98</v>
      </c>
      <c r="AA8" s="31">
        <v>154</v>
      </c>
      <c r="AB8" s="31">
        <v>75</v>
      </c>
      <c r="AC8" s="31">
        <v>131</v>
      </c>
      <c r="AD8" s="31">
        <v>32</v>
      </c>
      <c r="AE8" s="31">
        <v>111</v>
      </c>
      <c r="AF8" s="31">
        <v>20</v>
      </c>
      <c r="AG8" s="31">
        <v>3339</v>
      </c>
      <c r="AH8" s="31">
        <v>906</v>
      </c>
      <c r="AI8" s="31">
        <v>215</v>
      </c>
      <c r="AJ8" s="31">
        <v>36</v>
      </c>
      <c r="AK8" s="31">
        <v>201</v>
      </c>
      <c r="AL8" s="31">
        <v>43</v>
      </c>
      <c r="AM8" s="31">
        <v>222</v>
      </c>
      <c r="AN8" s="31">
        <v>40</v>
      </c>
      <c r="AO8" s="31">
        <v>264</v>
      </c>
      <c r="AP8" s="31">
        <v>55</v>
      </c>
      <c r="AQ8" s="31">
        <v>206</v>
      </c>
      <c r="AR8" s="31">
        <v>57</v>
      </c>
      <c r="AS8" s="31">
        <v>205</v>
      </c>
      <c r="AT8" s="31">
        <v>73</v>
      </c>
      <c r="AU8" s="31">
        <v>228</v>
      </c>
      <c r="AV8" s="31">
        <v>76</v>
      </c>
      <c r="AW8" s="31">
        <v>272</v>
      </c>
      <c r="AX8" s="31">
        <v>81</v>
      </c>
      <c r="AY8" s="31">
        <v>286</v>
      </c>
      <c r="AZ8" s="31">
        <v>92</v>
      </c>
      <c r="BA8" s="31">
        <v>281</v>
      </c>
      <c r="BB8" s="31">
        <v>115</v>
      </c>
      <c r="BC8" s="31">
        <v>275</v>
      </c>
      <c r="BD8" s="31">
        <v>112</v>
      </c>
      <c r="BE8" s="31">
        <v>239</v>
      </c>
      <c r="BF8" s="31">
        <v>97</v>
      </c>
      <c r="BG8" s="31">
        <v>171</v>
      </c>
      <c r="BH8" s="31">
        <v>91</v>
      </c>
      <c r="BI8" s="31">
        <v>145</v>
      </c>
      <c r="BJ8" s="31">
        <v>28</v>
      </c>
      <c r="BK8" s="31">
        <v>182</v>
      </c>
      <c r="BL8" s="31">
        <v>15</v>
      </c>
      <c r="BM8" s="31">
        <v>3409</v>
      </c>
      <c r="BN8" s="31">
        <v>1001</v>
      </c>
      <c r="BO8" s="31">
        <v>438</v>
      </c>
      <c r="BP8" s="31">
        <v>82</v>
      </c>
      <c r="BQ8" s="31">
        <v>417</v>
      </c>
      <c r="BR8" s="31">
        <v>74</v>
      </c>
      <c r="BS8" s="31">
        <v>478</v>
      </c>
      <c r="BT8" s="31">
        <v>73</v>
      </c>
      <c r="BU8" s="31">
        <v>514</v>
      </c>
      <c r="BV8" s="31">
        <v>100</v>
      </c>
      <c r="BW8" s="31">
        <v>421</v>
      </c>
      <c r="BX8" s="31">
        <v>106</v>
      </c>
      <c r="BY8" s="31">
        <v>411</v>
      </c>
      <c r="BZ8" s="31">
        <v>124</v>
      </c>
      <c r="CA8" s="31">
        <v>449</v>
      </c>
      <c r="CB8" s="31">
        <v>136</v>
      </c>
      <c r="CC8" s="31">
        <v>529</v>
      </c>
      <c r="CD8" s="31">
        <v>153</v>
      </c>
      <c r="CE8" s="31">
        <v>564</v>
      </c>
      <c r="CF8" s="31">
        <v>163</v>
      </c>
      <c r="CG8" s="31">
        <v>588</v>
      </c>
      <c r="CH8" s="31">
        <v>220</v>
      </c>
      <c r="CI8" s="31">
        <v>555</v>
      </c>
      <c r="CJ8" s="31">
        <v>217</v>
      </c>
      <c r="CK8" s="31">
        <v>500</v>
      </c>
      <c r="CL8" s="31">
        <v>200</v>
      </c>
      <c r="CM8" s="31">
        <v>325</v>
      </c>
      <c r="CN8" s="31">
        <v>163</v>
      </c>
      <c r="CO8" s="31">
        <v>269</v>
      </c>
      <c r="CP8" s="31">
        <v>56</v>
      </c>
      <c r="CQ8" s="31">
        <v>295</v>
      </c>
      <c r="CR8" s="31">
        <v>34</v>
      </c>
      <c r="CS8" s="31">
        <v>6744</v>
      </c>
      <c r="CT8" s="31">
        <v>1912</v>
      </c>
      <c r="CU8" s="13">
        <f t="shared" ref="CU8:DA71" si="0">D8/SUM(C8:D8)*100</f>
        <v>17.647058823529413</v>
      </c>
      <c r="CW8" s="13">
        <f t="shared" si="0"/>
        <v>13.991769547325102</v>
      </c>
      <c r="CY8" s="13">
        <f t="shared" si="0"/>
        <v>12.543554006968641</v>
      </c>
      <c r="DA8" s="13">
        <f t="shared" si="0"/>
        <v>17</v>
      </c>
      <c r="DC8" s="13">
        <f t="shared" ref="DC8:DI71" si="1">L8/SUM(K8:L8)*100</f>
        <v>16.867469879518072</v>
      </c>
      <c r="DE8" s="13">
        <f t="shared" si="1"/>
        <v>20</v>
      </c>
      <c r="DG8" s="13">
        <f t="shared" si="1"/>
        <v>20.938628158844764</v>
      </c>
      <c r="DI8" s="13">
        <f t="shared" si="1"/>
        <v>22.424242424242426</v>
      </c>
      <c r="DK8" s="13">
        <f t="shared" ref="DK8:DQ71" si="2">T8/SUM(S8:T8)*100</f>
        <v>20.738636363636363</v>
      </c>
      <c r="DM8" s="13">
        <f t="shared" si="2"/>
        <v>25.552825552825553</v>
      </c>
      <c r="DO8" s="13">
        <f t="shared" si="2"/>
        <v>27.157360406091367</v>
      </c>
      <c r="DQ8" s="13">
        <f t="shared" si="2"/>
        <v>27.84090909090909</v>
      </c>
      <c r="DS8" s="13">
        <f t="shared" ref="DS8:DY71" si="3">AB8/SUM(AA8:AB8)*100</f>
        <v>32.751091703056765</v>
      </c>
      <c r="DU8" s="13">
        <f t="shared" si="3"/>
        <v>19.631901840490798</v>
      </c>
      <c r="DW8" s="13">
        <f t="shared" si="3"/>
        <v>15.267175572519085</v>
      </c>
      <c r="DY8" s="13">
        <f t="shared" si="3"/>
        <v>21.342756183745585</v>
      </c>
      <c r="EA8" s="13">
        <f t="shared" ref="EA8:EG71" si="4">AJ8/SUM(AI8:AJ8)*100</f>
        <v>14.342629482071715</v>
      </c>
      <c r="EC8" s="13">
        <f t="shared" si="4"/>
        <v>17.622950819672131</v>
      </c>
      <c r="EE8" s="13">
        <f t="shared" si="4"/>
        <v>15.267175572519085</v>
      </c>
      <c r="EG8" s="13">
        <f t="shared" si="4"/>
        <v>17.241379310344829</v>
      </c>
      <c r="EI8" s="13">
        <f t="shared" ref="EI8:EO71" si="5">AR8/SUM(AQ8:AR8)*100</f>
        <v>21.673003802281368</v>
      </c>
      <c r="EK8" s="13">
        <f t="shared" si="5"/>
        <v>26.258992805755394</v>
      </c>
      <c r="EM8" s="13">
        <f t="shared" si="5"/>
        <v>25</v>
      </c>
      <c r="EO8" s="13">
        <f t="shared" si="5"/>
        <v>22.946175637393768</v>
      </c>
      <c r="EQ8" s="13">
        <f t="shared" ref="EQ8:EW71" si="6">AZ8/SUM(AY8:AZ8)*100</f>
        <v>24.338624338624339</v>
      </c>
      <c r="ES8" s="13">
        <f t="shared" si="6"/>
        <v>29.040404040404038</v>
      </c>
      <c r="EU8" s="13">
        <f t="shared" si="6"/>
        <v>28.940568475452196</v>
      </c>
      <c r="EW8" s="13">
        <f t="shared" si="6"/>
        <v>28.869047619047617</v>
      </c>
      <c r="EY8" s="13">
        <f t="shared" ref="EY8:FE71" si="7">BH8/SUM(BG8:BH8)*100</f>
        <v>34.732824427480921</v>
      </c>
      <c r="FA8" s="13">
        <f t="shared" si="7"/>
        <v>16.184971098265898</v>
      </c>
      <c r="FC8" s="13">
        <f t="shared" si="7"/>
        <v>7.6142131979695442</v>
      </c>
      <c r="FE8" s="13">
        <f t="shared" si="7"/>
        <v>22.698412698412699</v>
      </c>
      <c r="FG8" s="13">
        <f t="shared" ref="FG8:FM71" si="8">BP8/SUM(BO8:BP8)*100</f>
        <v>15.769230769230768</v>
      </c>
      <c r="FI8" s="13">
        <f t="shared" si="8"/>
        <v>15.071283095723015</v>
      </c>
      <c r="FK8" s="13">
        <f t="shared" si="8"/>
        <v>13.248638838475499</v>
      </c>
      <c r="FM8" s="13">
        <f t="shared" si="8"/>
        <v>16.286644951140065</v>
      </c>
      <c r="FO8" s="13">
        <f t="shared" ref="FO8:FU71" si="9">BX8/SUM(BW8:BX8)*100</f>
        <v>20.113851992409867</v>
      </c>
      <c r="FQ8" s="13">
        <f t="shared" si="9"/>
        <v>23.177570093457945</v>
      </c>
      <c r="FS8" s="13">
        <f t="shared" si="9"/>
        <v>23.247863247863247</v>
      </c>
      <c r="FU8" s="13">
        <f t="shared" si="9"/>
        <v>22.434017595307918</v>
      </c>
      <c r="FW8" s="13">
        <f t="shared" ref="FW8:GC71" si="10">CF8/SUM(CE8:CF8)*100</f>
        <v>22.420907840440165</v>
      </c>
      <c r="FY8" s="13">
        <f t="shared" si="10"/>
        <v>27.227722772277229</v>
      </c>
      <c r="GA8" s="13">
        <f t="shared" si="10"/>
        <v>28.108808290155441</v>
      </c>
      <c r="GC8" s="13">
        <f t="shared" si="10"/>
        <v>28.571428571428569</v>
      </c>
      <c r="GE8" s="13">
        <f t="shared" ref="GE8:GK71" si="11">CN8/SUM(CM8:CN8)*100</f>
        <v>33.401639344262293</v>
      </c>
      <c r="GG8" s="13">
        <f t="shared" si="11"/>
        <v>17.23076923076923</v>
      </c>
      <c r="GI8" s="13">
        <f t="shared" si="11"/>
        <v>10.334346504559271</v>
      </c>
      <c r="GK8" s="13">
        <f t="shared" si="11"/>
        <v>22.08872458410351</v>
      </c>
    </row>
    <row r="9" spans="1:194" x14ac:dyDescent="0.35">
      <c r="A9" s="10">
        <v>3</v>
      </c>
      <c r="B9" s="7" t="s">
        <v>19</v>
      </c>
      <c r="C9" s="31">
        <v>2850</v>
      </c>
      <c r="D9" s="31">
        <v>465</v>
      </c>
      <c r="E9" s="31">
        <v>2973</v>
      </c>
      <c r="F9" s="31">
        <v>355</v>
      </c>
      <c r="G9" s="31">
        <v>3384</v>
      </c>
      <c r="H9" s="31">
        <v>386</v>
      </c>
      <c r="I9" s="31">
        <v>3126</v>
      </c>
      <c r="J9" s="31">
        <v>355</v>
      </c>
      <c r="K9" s="31">
        <v>2851</v>
      </c>
      <c r="L9" s="31">
        <v>427</v>
      </c>
      <c r="M9" s="31">
        <v>2508</v>
      </c>
      <c r="N9" s="31">
        <v>521</v>
      </c>
      <c r="O9" s="31">
        <v>2591</v>
      </c>
      <c r="P9" s="31">
        <v>587</v>
      </c>
      <c r="Q9" s="31">
        <v>2524</v>
      </c>
      <c r="R9" s="31">
        <v>536</v>
      </c>
      <c r="S9" s="31">
        <v>2592</v>
      </c>
      <c r="T9" s="31">
        <v>483</v>
      </c>
      <c r="U9" s="31">
        <v>2406</v>
      </c>
      <c r="V9" s="31">
        <v>494</v>
      </c>
      <c r="W9" s="31">
        <v>2175</v>
      </c>
      <c r="X9" s="31">
        <v>543</v>
      </c>
      <c r="Y9" s="31">
        <v>1902</v>
      </c>
      <c r="Z9" s="31">
        <v>585</v>
      </c>
      <c r="AA9" s="31">
        <v>1359</v>
      </c>
      <c r="AB9" s="31">
        <v>361</v>
      </c>
      <c r="AC9" s="31">
        <v>880</v>
      </c>
      <c r="AD9" s="31">
        <v>197</v>
      </c>
      <c r="AE9" s="31">
        <v>802</v>
      </c>
      <c r="AF9" s="31">
        <v>84</v>
      </c>
      <c r="AG9" s="31">
        <v>34927</v>
      </c>
      <c r="AH9" s="31">
        <v>6374</v>
      </c>
      <c r="AI9" s="31">
        <v>2597</v>
      </c>
      <c r="AJ9" s="31">
        <v>604</v>
      </c>
      <c r="AK9" s="31">
        <v>2893</v>
      </c>
      <c r="AL9" s="31">
        <v>533</v>
      </c>
      <c r="AM9" s="31">
        <v>3318</v>
      </c>
      <c r="AN9" s="31">
        <v>475</v>
      </c>
      <c r="AO9" s="31">
        <v>3193</v>
      </c>
      <c r="AP9" s="31">
        <v>425</v>
      </c>
      <c r="AQ9" s="31">
        <v>3051</v>
      </c>
      <c r="AR9" s="31">
        <v>579</v>
      </c>
      <c r="AS9" s="31">
        <v>2796</v>
      </c>
      <c r="AT9" s="31">
        <v>681</v>
      </c>
      <c r="AU9" s="31">
        <v>2817</v>
      </c>
      <c r="AV9" s="31">
        <v>697</v>
      </c>
      <c r="AW9" s="31">
        <v>2867</v>
      </c>
      <c r="AX9" s="31">
        <v>572</v>
      </c>
      <c r="AY9" s="31">
        <v>2822</v>
      </c>
      <c r="AZ9" s="31">
        <v>534</v>
      </c>
      <c r="BA9" s="31">
        <v>2774</v>
      </c>
      <c r="BB9" s="31">
        <v>610</v>
      </c>
      <c r="BC9" s="31">
        <v>2547</v>
      </c>
      <c r="BD9" s="31">
        <v>664</v>
      </c>
      <c r="BE9" s="31">
        <v>2277</v>
      </c>
      <c r="BF9" s="31">
        <v>640</v>
      </c>
      <c r="BG9" s="31">
        <v>1649</v>
      </c>
      <c r="BH9" s="31">
        <v>406</v>
      </c>
      <c r="BI9" s="31">
        <v>1137</v>
      </c>
      <c r="BJ9" s="31">
        <v>216</v>
      </c>
      <c r="BK9" s="31">
        <v>1468</v>
      </c>
      <c r="BL9" s="31">
        <v>94</v>
      </c>
      <c r="BM9" s="31">
        <v>38216</v>
      </c>
      <c r="BN9" s="31">
        <v>7732</v>
      </c>
      <c r="BO9" s="31">
        <v>5451</v>
      </c>
      <c r="BP9" s="31">
        <v>1066</v>
      </c>
      <c r="BQ9" s="31">
        <v>5866</v>
      </c>
      <c r="BR9" s="31">
        <v>889</v>
      </c>
      <c r="BS9" s="31">
        <v>6701</v>
      </c>
      <c r="BT9" s="31">
        <v>860</v>
      </c>
      <c r="BU9" s="31">
        <v>6327</v>
      </c>
      <c r="BV9" s="31">
        <v>775</v>
      </c>
      <c r="BW9" s="31">
        <v>5904</v>
      </c>
      <c r="BX9" s="31">
        <v>1005</v>
      </c>
      <c r="BY9" s="31">
        <v>5302</v>
      </c>
      <c r="BZ9" s="31">
        <v>1201</v>
      </c>
      <c r="CA9" s="31">
        <v>5410</v>
      </c>
      <c r="CB9" s="31">
        <v>1274</v>
      </c>
      <c r="CC9" s="31">
        <v>5396</v>
      </c>
      <c r="CD9" s="31">
        <v>1110</v>
      </c>
      <c r="CE9" s="31">
        <v>5414</v>
      </c>
      <c r="CF9" s="31">
        <v>1019</v>
      </c>
      <c r="CG9" s="31">
        <v>5183</v>
      </c>
      <c r="CH9" s="31">
        <v>1101</v>
      </c>
      <c r="CI9" s="31">
        <v>4719</v>
      </c>
      <c r="CJ9" s="31">
        <v>1214</v>
      </c>
      <c r="CK9" s="31">
        <v>4180</v>
      </c>
      <c r="CL9" s="31">
        <v>1226</v>
      </c>
      <c r="CM9" s="31">
        <v>3008</v>
      </c>
      <c r="CN9" s="31">
        <v>771</v>
      </c>
      <c r="CO9" s="31">
        <v>2016</v>
      </c>
      <c r="CP9" s="31">
        <v>415</v>
      </c>
      <c r="CQ9" s="31">
        <v>2266</v>
      </c>
      <c r="CR9" s="31">
        <v>175</v>
      </c>
      <c r="CS9" s="31">
        <v>73138</v>
      </c>
      <c r="CT9" s="31">
        <v>14103</v>
      </c>
      <c r="CU9" s="13">
        <f t="shared" si="0"/>
        <v>14.027149321266968</v>
      </c>
      <c r="CW9" s="13">
        <f t="shared" si="0"/>
        <v>10.667067307692307</v>
      </c>
      <c r="CY9" s="13">
        <f t="shared" si="0"/>
        <v>10.238726790450928</v>
      </c>
      <c r="DA9" s="13">
        <f t="shared" si="0"/>
        <v>10.19821890261419</v>
      </c>
      <c r="DC9" s="13">
        <f t="shared" si="1"/>
        <v>13.026235509456985</v>
      </c>
      <c r="DE9" s="13">
        <f t="shared" si="1"/>
        <v>17.200396170353251</v>
      </c>
      <c r="DG9" s="13">
        <f t="shared" si="1"/>
        <v>18.470736312146006</v>
      </c>
      <c r="DI9" s="13">
        <f t="shared" si="1"/>
        <v>17.516339869281044</v>
      </c>
      <c r="DK9" s="13">
        <f t="shared" si="2"/>
        <v>15.707317073170731</v>
      </c>
      <c r="DM9" s="13">
        <f t="shared" si="2"/>
        <v>17.03448275862069</v>
      </c>
      <c r="DO9" s="13">
        <f t="shared" si="2"/>
        <v>19.977924944812361</v>
      </c>
      <c r="DQ9" s="13">
        <f t="shared" si="2"/>
        <v>23.522316043425814</v>
      </c>
      <c r="DS9" s="13">
        <f t="shared" si="3"/>
        <v>20.988372093023255</v>
      </c>
      <c r="DU9" s="13">
        <f t="shared" si="3"/>
        <v>18.291550603528322</v>
      </c>
      <c r="DW9" s="13">
        <f t="shared" si="3"/>
        <v>9.4808126410835225</v>
      </c>
      <c r="DY9" s="13">
        <f t="shared" si="3"/>
        <v>15.433040362218833</v>
      </c>
      <c r="EA9" s="13">
        <f t="shared" si="4"/>
        <v>18.869103405185879</v>
      </c>
      <c r="EC9" s="13">
        <f t="shared" si="4"/>
        <v>15.557501459427906</v>
      </c>
      <c r="EE9" s="13">
        <f t="shared" si="4"/>
        <v>12.523068810967573</v>
      </c>
      <c r="EG9" s="13">
        <f t="shared" si="4"/>
        <v>11.746821448313986</v>
      </c>
      <c r="EI9" s="13">
        <f t="shared" si="5"/>
        <v>15.950413223140497</v>
      </c>
      <c r="EK9" s="13">
        <f t="shared" si="5"/>
        <v>19.585849870578084</v>
      </c>
      <c r="EM9" s="13">
        <f t="shared" si="5"/>
        <v>19.83494593056346</v>
      </c>
      <c r="EO9" s="13">
        <f t="shared" si="5"/>
        <v>16.632742076184936</v>
      </c>
      <c r="EQ9" s="13">
        <f t="shared" si="6"/>
        <v>15.911799761620976</v>
      </c>
      <c r="ES9" s="13">
        <f t="shared" si="6"/>
        <v>18.026004728132389</v>
      </c>
      <c r="EU9" s="13">
        <f t="shared" si="6"/>
        <v>20.678916225474929</v>
      </c>
      <c r="EW9" s="13">
        <f t="shared" si="6"/>
        <v>21.940349674322935</v>
      </c>
      <c r="EY9" s="13">
        <f t="shared" si="7"/>
        <v>19.75669099756691</v>
      </c>
      <c r="FA9" s="13">
        <f t="shared" si="7"/>
        <v>15.964523281596451</v>
      </c>
      <c r="FC9" s="13">
        <f t="shared" si="7"/>
        <v>6.0179257362355951</v>
      </c>
      <c r="FE9" s="13">
        <f t="shared" si="7"/>
        <v>16.82771829024114</v>
      </c>
      <c r="FG9" s="13">
        <f t="shared" si="8"/>
        <v>16.357219579561146</v>
      </c>
      <c r="FI9" s="13">
        <f t="shared" si="8"/>
        <v>13.160621761658032</v>
      </c>
      <c r="FK9" s="13">
        <f t="shared" si="8"/>
        <v>11.374156857558523</v>
      </c>
      <c r="FM9" s="13">
        <f t="shared" si="8"/>
        <v>10.912419036891016</v>
      </c>
      <c r="FO9" s="13">
        <f t="shared" si="9"/>
        <v>14.546244029526703</v>
      </c>
      <c r="FQ9" s="13">
        <f t="shared" si="9"/>
        <v>18.46839920036906</v>
      </c>
      <c r="FS9" s="13">
        <f t="shared" si="9"/>
        <v>19.060442848593656</v>
      </c>
      <c r="FU9" s="13">
        <f t="shared" si="9"/>
        <v>17.061174300645558</v>
      </c>
      <c r="FW9" s="13">
        <f t="shared" si="10"/>
        <v>15.840198974040106</v>
      </c>
      <c r="FY9" s="13">
        <f t="shared" si="10"/>
        <v>17.520687460216422</v>
      </c>
      <c r="GA9" s="13">
        <f t="shared" si="10"/>
        <v>20.461823697960561</v>
      </c>
      <c r="GC9" s="13">
        <f t="shared" si="10"/>
        <v>22.678505364409915</v>
      </c>
      <c r="GE9" s="13">
        <f t="shared" si="11"/>
        <v>20.402222810267268</v>
      </c>
      <c r="GG9" s="13">
        <f t="shared" si="11"/>
        <v>17.071164129987658</v>
      </c>
      <c r="GI9" s="13">
        <f t="shared" si="11"/>
        <v>7.1691929537074968</v>
      </c>
      <c r="GK9" s="13">
        <f t="shared" si="11"/>
        <v>16.165564356208666</v>
      </c>
    </row>
    <row r="10" spans="1:194" x14ac:dyDescent="0.35">
      <c r="A10" s="10">
        <v>4</v>
      </c>
      <c r="B10" s="7" t="s">
        <v>20</v>
      </c>
      <c r="C10" s="31">
        <v>3064</v>
      </c>
      <c r="D10" s="31">
        <v>431</v>
      </c>
      <c r="E10" s="31">
        <v>3046</v>
      </c>
      <c r="F10" s="31">
        <v>414</v>
      </c>
      <c r="G10" s="31">
        <v>3194</v>
      </c>
      <c r="H10" s="31">
        <v>368</v>
      </c>
      <c r="I10" s="31">
        <v>3724</v>
      </c>
      <c r="J10" s="31">
        <v>360</v>
      </c>
      <c r="K10" s="31">
        <v>3818</v>
      </c>
      <c r="L10" s="31">
        <v>480</v>
      </c>
      <c r="M10" s="31">
        <v>3571</v>
      </c>
      <c r="N10" s="31">
        <v>628</v>
      </c>
      <c r="O10" s="31">
        <v>3390</v>
      </c>
      <c r="P10" s="31">
        <v>735</v>
      </c>
      <c r="Q10" s="31">
        <v>3200</v>
      </c>
      <c r="R10" s="31">
        <v>641</v>
      </c>
      <c r="S10" s="31">
        <v>2896</v>
      </c>
      <c r="T10" s="31">
        <v>491</v>
      </c>
      <c r="U10" s="31">
        <v>2899</v>
      </c>
      <c r="V10" s="31">
        <v>482</v>
      </c>
      <c r="W10" s="31">
        <v>2415</v>
      </c>
      <c r="X10" s="31">
        <v>494</v>
      </c>
      <c r="Y10" s="31">
        <v>2250</v>
      </c>
      <c r="Z10" s="31">
        <v>501</v>
      </c>
      <c r="AA10" s="31">
        <v>1653</v>
      </c>
      <c r="AB10" s="31">
        <v>387</v>
      </c>
      <c r="AC10" s="31">
        <v>1106</v>
      </c>
      <c r="AD10" s="31">
        <v>181</v>
      </c>
      <c r="AE10" s="31">
        <v>1088</v>
      </c>
      <c r="AF10" s="31">
        <v>85</v>
      </c>
      <c r="AG10" s="31">
        <v>41311</v>
      </c>
      <c r="AH10" s="31">
        <v>6677</v>
      </c>
      <c r="AI10" s="31">
        <v>2613</v>
      </c>
      <c r="AJ10" s="31">
        <v>503</v>
      </c>
      <c r="AK10" s="31">
        <v>2706</v>
      </c>
      <c r="AL10" s="31">
        <v>547</v>
      </c>
      <c r="AM10" s="31">
        <v>3129</v>
      </c>
      <c r="AN10" s="31">
        <v>453</v>
      </c>
      <c r="AO10" s="31">
        <v>3896</v>
      </c>
      <c r="AP10" s="31">
        <v>470</v>
      </c>
      <c r="AQ10" s="31">
        <v>3895</v>
      </c>
      <c r="AR10" s="31">
        <v>708</v>
      </c>
      <c r="AS10" s="31">
        <v>3520</v>
      </c>
      <c r="AT10" s="31">
        <v>922</v>
      </c>
      <c r="AU10" s="31">
        <v>3499</v>
      </c>
      <c r="AV10" s="31">
        <v>882</v>
      </c>
      <c r="AW10" s="31">
        <v>3381</v>
      </c>
      <c r="AX10" s="31">
        <v>692</v>
      </c>
      <c r="AY10" s="31">
        <v>3312</v>
      </c>
      <c r="AZ10" s="31">
        <v>547</v>
      </c>
      <c r="BA10" s="31">
        <v>3237</v>
      </c>
      <c r="BB10" s="31">
        <v>548</v>
      </c>
      <c r="BC10" s="31">
        <v>2785</v>
      </c>
      <c r="BD10" s="31">
        <v>611</v>
      </c>
      <c r="BE10" s="31">
        <v>2549</v>
      </c>
      <c r="BF10" s="31">
        <v>615</v>
      </c>
      <c r="BG10" s="31">
        <v>1892</v>
      </c>
      <c r="BH10" s="31">
        <v>420</v>
      </c>
      <c r="BI10" s="31">
        <v>1490</v>
      </c>
      <c r="BJ10" s="31">
        <v>217</v>
      </c>
      <c r="BK10" s="31">
        <v>1854</v>
      </c>
      <c r="BL10" s="31">
        <v>112</v>
      </c>
      <c r="BM10" s="31">
        <v>43761</v>
      </c>
      <c r="BN10" s="31">
        <v>8242</v>
      </c>
      <c r="BO10" s="31">
        <v>5682</v>
      </c>
      <c r="BP10" s="31">
        <v>938</v>
      </c>
      <c r="BQ10" s="31">
        <v>5752</v>
      </c>
      <c r="BR10" s="31">
        <v>958</v>
      </c>
      <c r="BS10" s="31">
        <v>6322</v>
      </c>
      <c r="BT10" s="31">
        <v>825</v>
      </c>
      <c r="BU10" s="31">
        <v>7620</v>
      </c>
      <c r="BV10" s="31">
        <v>827</v>
      </c>
      <c r="BW10" s="31">
        <v>7710</v>
      </c>
      <c r="BX10" s="31">
        <v>1187</v>
      </c>
      <c r="BY10" s="31">
        <v>7088</v>
      </c>
      <c r="BZ10" s="31">
        <v>1547</v>
      </c>
      <c r="CA10" s="31">
        <v>6885</v>
      </c>
      <c r="CB10" s="31">
        <v>1614</v>
      </c>
      <c r="CC10" s="31">
        <v>6574</v>
      </c>
      <c r="CD10" s="31">
        <v>1334</v>
      </c>
      <c r="CE10" s="31">
        <v>6207</v>
      </c>
      <c r="CF10" s="31">
        <v>1043</v>
      </c>
      <c r="CG10" s="31">
        <v>6131</v>
      </c>
      <c r="CH10" s="31">
        <v>1028</v>
      </c>
      <c r="CI10" s="31">
        <v>5204</v>
      </c>
      <c r="CJ10" s="31">
        <v>1112</v>
      </c>
      <c r="CK10" s="31">
        <v>4806</v>
      </c>
      <c r="CL10" s="31">
        <v>1119</v>
      </c>
      <c r="CM10" s="31">
        <v>3548</v>
      </c>
      <c r="CN10" s="31">
        <v>806</v>
      </c>
      <c r="CO10" s="31">
        <v>2593</v>
      </c>
      <c r="CP10" s="31">
        <v>393</v>
      </c>
      <c r="CQ10" s="31">
        <v>2943</v>
      </c>
      <c r="CR10" s="31">
        <v>200</v>
      </c>
      <c r="CS10" s="31">
        <v>85070</v>
      </c>
      <c r="CT10" s="31">
        <v>14919</v>
      </c>
      <c r="CU10" s="13">
        <f t="shared" si="0"/>
        <v>12.331902718168813</v>
      </c>
      <c r="CW10" s="13">
        <f t="shared" si="0"/>
        <v>11.965317919075144</v>
      </c>
      <c r="CY10" s="13">
        <f t="shared" si="0"/>
        <v>10.331274564851208</v>
      </c>
      <c r="DA10" s="13">
        <f t="shared" si="0"/>
        <v>8.8148873653281097</v>
      </c>
      <c r="DC10" s="13">
        <f t="shared" si="1"/>
        <v>11.167985109353188</v>
      </c>
      <c r="DE10" s="13">
        <f t="shared" si="1"/>
        <v>14.955941890926411</v>
      </c>
      <c r="DG10" s="13">
        <f t="shared" si="1"/>
        <v>17.81818181818182</v>
      </c>
      <c r="DI10" s="13">
        <f t="shared" si="1"/>
        <v>16.688362405623536</v>
      </c>
      <c r="DK10" s="13">
        <f t="shared" si="2"/>
        <v>14.496604664895187</v>
      </c>
      <c r="DM10" s="13">
        <f t="shared" si="2"/>
        <v>14.256137237503697</v>
      </c>
      <c r="DO10" s="13">
        <f t="shared" si="2"/>
        <v>16.981780680646271</v>
      </c>
      <c r="DQ10" s="13">
        <f t="shared" si="2"/>
        <v>18.21155943293348</v>
      </c>
      <c r="DS10" s="13">
        <f t="shared" si="3"/>
        <v>18.970588235294116</v>
      </c>
      <c r="DU10" s="13">
        <f t="shared" si="3"/>
        <v>14.063714063714064</v>
      </c>
      <c r="DW10" s="13">
        <f t="shared" si="3"/>
        <v>7.2463768115942031</v>
      </c>
      <c r="DY10" s="13">
        <f t="shared" si="3"/>
        <v>13.913895140451778</v>
      </c>
      <c r="EA10" s="13">
        <f t="shared" si="4"/>
        <v>16.142490372272146</v>
      </c>
      <c r="EC10" s="13">
        <f t="shared" si="4"/>
        <v>16.815247463879494</v>
      </c>
      <c r="EE10" s="13">
        <f t="shared" si="4"/>
        <v>12.646566164154105</v>
      </c>
      <c r="EG10" s="13">
        <f t="shared" si="4"/>
        <v>10.76500229042602</v>
      </c>
      <c r="EI10" s="13">
        <f t="shared" si="5"/>
        <v>15.381273082772104</v>
      </c>
      <c r="EK10" s="13">
        <f t="shared" si="5"/>
        <v>20.756416028815849</v>
      </c>
      <c r="EM10" s="13">
        <f t="shared" si="5"/>
        <v>20.132389865327553</v>
      </c>
      <c r="EO10" s="13">
        <f t="shared" si="5"/>
        <v>16.989933709796219</v>
      </c>
      <c r="EQ10" s="13">
        <f t="shared" si="6"/>
        <v>14.174656646799688</v>
      </c>
      <c r="ES10" s="13">
        <f t="shared" si="6"/>
        <v>14.478203434610304</v>
      </c>
      <c r="EU10" s="13">
        <f t="shared" si="6"/>
        <v>17.991755005889281</v>
      </c>
      <c r="EW10" s="13">
        <f t="shared" si="6"/>
        <v>19.437420986093553</v>
      </c>
      <c r="EY10" s="13">
        <f t="shared" si="7"/>
        <v>18.166089965397923</v>
      </c>
      <c r="FA10" s="13">
        <f t="shared" si="7"/>
        <v>12.712360867018161</v>
      </c>
      <c r="FC10" s="13">
        <f t="shared" si="7"/>
        <v>5.696846388606307</v>
      </c>
      <c r="FE10" s="13">
        <f t="shared" si="7"/>
        <v>15.84908562967521</v>
      </c>
      <c r="FG10" s="13">
        <f t="shared" si="8"/>
        <v>14.169184290030213</v>
      </c>
      <c r="FI10" s="13">
        <f t="shared" si="8"/>
        <v>14.277198211624443</v>
      </c>
      <c r="FK10" s="13">
        <f t="shared" si="8"/>
        <v>11.543304883167762</v>
      </c>
      <c r="FM10" s="13">
        <f t="shared" si="8"/>
        <v>9.7904581508227775</v>
      </c>
      <c r="FO10" s="13">
        <f t="shared" si="9"/>
        <v>13.341575812071484</v>
      </c>
      <c r="FQ10" s="13">
        <f t="shared" si="9"/>
        <v>17.9154603358425</v>
      </c>
      <c r="FS10" s="13">
        <f t="shared" si="9"/>
        <v>18.990469466996117</v>
      </c>
      <c r="FU10" s="13">
        <f t="shared" si="9"/>
        <v>16.868993424380374</v>
      </c>
      <c r="FW10" s="13">
        <f t="shared" si="10"/>
        <v>14.386206896551723</v>
      </c>
      <c r="FY10" s="13">
        <f t="shared" si="10"/>
        <v>14.359547422824418</v>
      </c>
      <c r="GA10" s="13">
        <f t="shared" si="10"/>
        <v>17.606079797340087</v>
      </c>
      <c r="GC10" s="13">
        <f t="shared" si="10"/>
        <v>18.88607594936709</v>
      </c>
      <c r="GE10" s="13">
        <f t="shared" si="11"/>
        <v>18.511713367018835</v>
      </c>
      <c r="GG10" s="13">
        <f t="shared" si="11"/>
        <v>13.161419959812459</v>
      </c>
      <c r="GI10" s="13">
        <f t="shared" si="11"/>
        <v>6.3633471205854271</v>
      </c>
      <c r="GK10" s="13">
        <f t="shared" si="11"/>
        <v>14.920641270539758</v>
      </c>
    </row>
    <row r="11" spans="1:194" x14ac:dyDescent="0.35">
      <c r="A11" s="10">
        <v>5</v>
      </c>
      <c r="B11" s="7" t="s">
        <v>59</v>
      </c>
      <c r="C11" s="31">
        <v>738</v>
      </c>
      <c r="D11" s="31">
        <v>108</v>
      </c>
      <c r="E11" s="31">
        <v>629</v>
      </c>
      <c r="F11" s="31">
        <v>65</v>
      </c>
      <c r="G11" s="31">
        <v>672</v>
      </c>
      <c r="H11" s="31">
        <v>73</v>
      </c>
      <c r="I11" s="31">
        <v>739</v>
      </c>
      <c r="J11" s="31">
        <v>94</v>
      </c>
      <c r="K11" s="31">
        <v>815</v>
      </c>
      <c r="L11" s="31">
        <v>138</v>
      </c>
      <c r="M11" s="31">
        <v>769</v>
      </c>
      <c r="N11" s="31">
        <v>158</v>
      </c>
      <c r="O11" s="31">
        <v>812</v>
      </c>
      <c r="P11" s="31">
        <v>193</v>
      </c>
      <c r="Q11" s="31">
        <v>955</v>
      </c>
      <c r="R11" s="31">
        <v>202</v>
      </c>
      <c r="S11" s="31">
        <v>1078</v>
      </c>
      <c r="T11" s="31">
        <v>213</v>
      </c>
      <c r="U11" s="31">
        <v>1350</v>
      </c>
      <c r="V11" s="31">
        <v>283</v>
      </c>
      <c r="W11" s="31">
        <v>1334</v>
      </c>
      <c r="X11" s="31">
        <v>397</v>
      </c>
      <c r="Y11" s="31">
        <v>1130</v>
      </c>
      <c r="Z11" s="31">
        <v>408</v>
      </c>
      <c r="AA11" s="31">
        <v>771</v>
      </c>
      <c r="AB11" s="31">
        <v>232</v>
      </c>
      <c r="AC11" s="31">
        <v>481</v>
      </c>
      <c r="AD11" s="31">
        <v>123</v>
      </c>
      <c r="AE11" s="31">
        <v>360</v>
      </c>
      <c r="AF11" s="31">
        <v>54</v>
      </c>
      <c r="AG11" s="31">
        <v>12632</v>
      </c>
      <c r="AH11" s="31">
        <v>2736</v>
      </c>
      <c r="AI11" s="31">
        <v>710</v>
      </c>
      <c r="AJ11" s="31">
        <v>107</v>
      </c>
      <c r="AK11" s="31">
        <v>561</v>
      </c>
      <c r="AL11" s="31">
        <v>88</v>
      </c>
      <c r="AM11" s="31">
        <v>711</v>
      </c>
      <c r="AN11" s="31">
        <v>81</v>
      </c>
      <c r="AO11" s="31">
        <v>838</v>
      </c>
      <c r="AP11" s="31">
        <v>111</v>
      </c>
      <c r="AQ11" s="31">
        <v>858</v>
      </c>
      <c r="AR11" s="31">
        <v>198</v>
      </c>
      <c r="AS11" s="31">
        <v>771</v>
      </c>
      <c r="AT11" s="31">
        <v>222</v>
      </c>
      <c r="AU11" s="31">
        <v>820</v>
      </c>
      <c r="AV11" s="31">
        <v>261</v>
      </c>
      <c r="AW11" s="31">
        <v>1004</v>
      </c>
      <c r="AX11" s="31">
        <v>235</v>
      </c>
      <c r="AY11" s="31">
        <v>1240</v>
      </c>
      <c r="AZ11" s="31">
        <v>286</v>
      </c>
      <c r="BA11" s="31">
        <v>1372</v>
      </c>
      <c r="BB11" s="31">
        <v>431</v>
      </c>
      <c r="BC11" s="31">
        <v>1396</v>
      </c>
      <c r="BD11" s="31">
        <v>439</v>
      </c>
      <c r="BE11" s="31">
        <v>1137</v>
      </c>
      <c r="BF11" s="31">
        <v>428</v>
      </c>
      <c r="BG11" s="31">
        <v>757</v>
      </c>
      <c r="BH11" s="31">
        <v>304</v>
      </c>
      <c r="BI11" s="31">
        <v>472</v>
      </c>
      <c r="BJ11" s="31">
        <v>126</v>
      </c>
      <c r="BK11" s="31">
        <v>528</v>
      </c>
      <c r="BL11" s="31">
        <v>64</v>
      </c>
      <c r="BM11" s="31">
        <v>13171</v>
      </c>
      <c r="BN11" s="31">
        <v>3376</v>
      </c>
      <c r="BO11" s="31">
        <v>1442</v>
      </c>
      <c r="BP11" s="31">
        <v>219</v>
      </c>
      <c r="BQ11" s="31">
        <v>1187</v>
      </c>
      <c r="BR11" s="31">
        <v>150</v>
      </c>
      <c r="BS11" s="31">
        <v>1387</v>
      </c>
      <c r="BT11" s="31">
        <v>155</v>
      </c>
      <c r="BU11" s="31">
        <v>1579</v>
      </c>
      <c r="BV11" s="31">
        <v>212</v>
      </c>
      <c r="BW11" s="31">
        <v>1669</v>
      </c>
      <c r="BX11" s="31">
        <v>341</v>
      </c>
      <c r="BY11" s="31">
        <v>1540</v>
      </c>
      <c r="BZ11" s="31">
        <v>379</v>
      </c>
      <c r="CA11" s="31">
        <v>1630</v>
      </c>
      <c r="CB11" s="31">
        <v>453</v>
      </c>
      <c r="CC11" s="31">
        <v>1952</v>
      </c>
      <c r="CD11" s="31">
        <v>430</v>
      </c>
      <c r="CE11" s="31">
        <v>2319</v>
      </c>
      <c r="CF11" s="31">
        <v>496</v>
      </c>
      <c r="CG11" s="31">
        <v>2726</v>
      </c>
      <c r="CH11" s="31">
        <v>709</v>
      </c>
      <c r="CI11" s="31">
        <v>2734</v>
      </c>
      <c r="CJ11" s="31">
        <v>829</v>
      </c>
      <c r="CK11" s="31">
        <v>2270</v>
      </c>
      <c r="CL11" s="31">
        <v>831</v>
      </c>
      <c r="CM11" s="31">
        <v>1530</v>
      </c>
      <c r="CN11" s="31">
        <v>539</v>
      </c>
      <c r="CO11" s="31">
        <v>957</v>
      </c>
      <c r="CP11" s="31">
        <v>251</v>
      </c>
      <c r="CQ11" s="31">
        <v>885</v>
      </c>
      <c r="CR11" s="31">
        <v>117</v>
      </c>
      <c r="CS11" s="31">
        <v>25809</v>
      </c>
      <c r="CT11" s="31">
        <v>6116</v>
      </c>
      <c r="CU11" s="13">
        <f t="shared" si="0"/>
        <v>12.76595744680851</v>
      </c>
      <c r="CW11" s="13">
        <f t="shared" si="0"/>
        <v>9.3659942363112396</v>
      </c>
      <c r="CY11" s="13">
        <f t="shared" si="0"/>
        <v>9.7986577181208059</v>
      </c>
      <c r="DA11" s="13">
        <f t="shared" si="0"/>
        <v>11.284513805522209</v>
      </c>
      <c r="DC11" s="13">
        <f t="shared" si="1"/>
        <v>14.480587618048268</v>
      </c>
      <c r="DE11" s="13">
        <f t="shared" si="1"/>
        <v>17.044228694714132</v>
      </c>
      <c r="DG11" s="13">
        <f t="shared" si="1"/>
        <v>19.203980099502488</v>
      </c>
      <c r="DI11" s="13">
        <f t="shared" si="1"/>
        <v>17.458945548833189</v>
      </c>
      <c r="DK11" s="13">
        <f t="shared" si="2"/>
        <v>16.498838109992253</v>
      </c>
      <c r="DM11" s="13">
        <f t="shared" si="2"/>
        <v>17.330067360685856</v>
      </c>
      <c r="DO11" s="13">
        <f t="shared" si="2"/>
        <v>22.934719815135761</v>
      </c>
      <c r="DQ11" s="13">
        <f t="shared" si="2"/>
        <v>26.527958387516254</v>
      </c>
      <c r="DS11" s="13">
        <f t="shared" si="3"/>
        <v>23.130608175473579</v>
      </c>
      <c r="DU11" s="13">
        <f t="shared" si="3"/>
        <v>20.364238410596027</v>
      </c>
      <c r="DW11" s="13">
        <f t="shared" si="3"/>
        <v>13.043478260869565</v>
      </c>
      <c r="DY11" s="13">
        <f t="shared" si="3"/>
        <v>17.803227485684538</v>
      </c>
      <c r="EA11" s="13">
        <f t="shared" si="4"/>
        <v>13.096695226438188</v>
      </c>
      <c r="EC11" s="13">
        <f t="shared" si="4"/>
        <v>13.559322033898304</v>
      </c>
      <c r="EE11" s="13">
        <f t="shared" si="4"/>
        <v>10.227272727272728</v>
      </c>
      <c r="EG11" s="13">
        <f t="shared" si="4"/>
        <v>11.696522655426765</v>
      </c>
      <c r="EI11" s="13">
        <f t="shared" si="5"/>
        <v>18.75</v>
      </c>
      <c r="EK11" s="13">
        <f t="shared" si="5"/>
        <v>22.356495468277945</v>
      </c>
      <c r="EM11" s="13">
        <f t="shared" si="5"/>
        <v>24.144310823311748</v>
      </c>
      <c r="EO11" s="13">
        <f t="shared" si="5"/>
        <v>18.966908797417272</v>
      </c>
      <c r="EQ11" s="13">
        <f t="shared" si="6"/>
        <v>18.741808650065529</v>
      </c>
      <c r="ES11" s="13">
        <f t="shared" si="6"/>
        <v>23.904603438713256</v>
      </c>
      <c r="EU11" s="13">
        <f t="shared" si="6"/>
        <v>23.923705722070846</v>
      </c>
      <c r="EW11" s="13">
        <f t="shared" si="6"/>
        <v>27.348242811501599</v>
      </c>
      <c r="EY11" s="13">
        <f t="shared" si="7"/>
        <v>28.652214891611688</v>
      </c>
      <c r="FA11" s="13">
        <f t="shared" si="7"/>
        <v>21.070234113712374</v>
      </c>
      <c r="FC11" s="13">
        <f t="shared" si="7"/>
        <v>10.810810810810811</v>
      </c>
      <c r="FE11" s="13">
        <f t="shared" si="7"/>
        <v>20.402489877319152</v>
      </c>
      <c r="FG11" s="13">
        <f t="shared" si="8"/>
        <v>13.184828416616496</v>
      </c>
      <c r="FI11" s="13">
        <f t="shared" si="8"/>
        <v>11.219147344801796</v>
      </c>
      <c r="FK11" s="13">
        <f t="shared" si="8"/>
        <v>10.051880674448768</v>
      </c>
      <c r="FM11" s="13">
        <f t="shared" si="8"/>
        <v>11.836962590731435</v>
      </c>
      <c r="FO11" s="13">
        <f t="shared" si="9"/>
        <v>16.965174129353233</v>
      </c>
      <c r="FQ11" s="13">
        <f t="shared" si="9"/>
        <v>19.749869723814488</v>
      </c>
      <c r="FS11" s="13">
        <f t="shared" si="9"/>
        <v>21.747479596735477</v>
      </c>
      <c r="FU11" s="13">
        <f t="shared" si="9"/>
        <v>18.052057094878254</v>
      </c>
      <c r="FW11" s="13">
        <f t="shared" si="10"/>
        <v>17.619893428063943</v>
      </c>
      <c r="FY11" s="13">
        <f t="shared" si="10"/>
        <v>20.640465793304223</v>
      </c>
      <c r="GA11" s="13">
        <f t="shared" si="10"/>
        <v>23.266909907381418</v>
      </c>
      <c r="GC11" s="13">
        <f t="shared" si="10"/>
        <v>26.797807158980973</v>
      </c>
      <c r="GE11" s="13">
        <f t="shared" si="11"/>
        <v>26.051232479458676</v>
      </c>
      <c r="GG11" s="13">
        <f t="shared" si="11"/>
        <v>20.778145695364238</v>
      </c>
      <c r="GI11" s="13">
        <f t="shared" si="11"/>
        <v>11.676646706586826</v>
      </c>
      <c r="GK11" s="13">
        <f t="shared" si="11"/>
        <v>19.157400156617072</v>
      </c>
    </row>
    <row r="12" spans="1:194" x14ac:dyDescent="0.35">
      <c r="A12" s="10">
        <v>6</v>
      </c>
      <c r="B12" s="7" t="s">
        <v>60</v>
      </c>
      <c r="C12" s="31">
        <v>1317</v>
      </c>
      <c r="D12" s="31">
        <v>162</v>
      </c>
      <c r="E12" s="31">
        <v>1232</v>
      </c>
      <c r="F12" s="31">
        <v>131</v>
      </c>
      <c r="G12" s="31">
        <v>1377</v>
      </c>
      <c r="H12" s="31">
        <v>165</v>
      </c>
      <c r="I12" s="31">
        <v>1483</v>
      </c>
      <c r="J12" s="31">
        <v>174</v>
      </c>
      <c r="K12" s="31">
        <v>1326</v>
      </c>
      <c r="L12" s="31">
        <v>225</v>
      </c>
      <c r="M12" s="31">
        <v>1138</v>
      </c>
      <c r="N12" s="31">
        <v>278</v>
      </c>
      <c r="O12" s="31">
        <v>1186</v>
      </c>
      <c r="P12" s="31">
        <v>278</v>
      </c>
      <c r="Q12" s="31">
        <v>1328</v>
      </c>
      <c r="R12" s="31">
        <v>298</v>
      </c>
      <c r="S12" s="31">
        <v>1400</v>
      </c>
      <c r="T12" s="31">
        <v>258</v>
      </c>
      <c r="U12" s="31">
        <v>1400</v>
      </c>
      <c r="V12" s="31">
        <v>318</v>
      </c>
      <c r="W12" s="31">
        <v>1334</v>
      </c>
      <c r="X12" s="31">
        <v>340</v>
      </c>
      <c r="Y12" s="31">
        <v>1207</v>
      </c>
      <c r="Z12" s="31">
        <v>388</v>
      </c>
      <c r="AA12" s="31">
        <v>810</v>
      </c>
      <c r="AB12" s="31">
        <v>266</v>
      </c>
      <c r="AC12" s="31">
        <v>584</v>
      </c>
      <c r="AD12" s="31">
        <v>128</v>
      </c>
      <c r="AE12" s="31">
        <v>409</v>
      </c>
      <c r="AF12" s="31">
        <v>69</v>
      </c>
      <c r="AG12" s="31">
        <v>17521</v>
      </c>
      <c r="AH12" s="31">
        <v>3478</v>
      </c>
      <c r="AI12" s="31">
        <v>1281</v>
      </c>
      <c r="AJ12" s="31">
        <v>216</v>
      </c>
      <c r="AK12" s="31">
        <v>1177</v>
      </c>
      <c r="AL12" s="31">
        <v>189</v>
      </c>
      <c r="AM12" s="31">
        <v>1524</v>
      </c>
      <c r="AN12" s="31">
        <v>206</v>
      </c>
      <c r="AO12" s="31">
        <v>1545</v>
      </c>
      <c r="AP12" s="31">
        <v>245</v>
      </c>
      <c r="AQ12" s="31">
        <v>1347</v>
      </c>
      <c r="AR12" s="31">
        <v>328</v>
      </c>
      <c r="AS12" s="31">
        <v>1162</v>
      </c>
      <c r="AT12" s="31">
        <v>341</v>
      </c>
      <c r="AU12" s="31">
        <v>1297</v>
      </c>
      <c r="AV12" s="31">
        <v>337</v>
      </c>
      <c r="AW12" s="31">
        <v>1471</v>
      </c>
      <c r="AX12" s="31">
        <v>327</v>
      </c>
      <c r="AY12" s="31">
        <v>1501</v>
      </c>
      <c r="AZ12" s="31">
        <v>349</v>
      </c>
      <c r="BA12" s="31">
        <v>1541</v>
      </c>
      <c r="BB12" s="31">
        <v>402</v>
      </c>
      <c r="BC12" s="31">
        <v>1316</v>
      </c>
      <c r="BD12" s="31">
        <v>448</v>
      </c>
      <c r="BE12" s="31">
        <v>1247</v>
      </c>
      <c r="BF12" s="31">
        <v>404</v>
      </c>
      <c r="BG12" s="31">
        <v>861</v>
      </c>
      <c r="BH12" s="31">
        <v>281</v>
      </c>
      <c r="BI12" s="31">
        <v>590</v>
      </c>
      <c r="BJ12" s="31">
        <v>112</v>
      </c>
      <c r="BK12" s="31">
        <v>664</v>
      </c>
      <c r="BL12" s="31">
        <v>59</v>
      </c>
      <c r="BM12" s="31">
        <v>18536</v>
      </c>
      <c r="BN12" s="31">
        <v>4234</v>
      </c>
      <c r="BO12" s="31">
        <v>2601</v>
      </c>
      <c r="BP12" s="31">
        <v>376</v>
      </c>
      <c r="BQ12" s="31">
        <v>2414</v>
      </c>
      <c r="BR12" s="31">
        <v>323</v>
      </c>
      <c r="BS12" s="31">
        <v>2899</v>
      </c>
      <c r="BT12" s="31">
        <v>368</v>
      </c>
      <c r="BU12" s="31">
        <v>3029</v>
      </c>
      <c r="BV12" s="31">
        <v>421</v>
      </c>
      <c r="BW12" s="31">
        <v>2676</v>
      </c>
      <c r="BX12" s="31">
        <v>552</v>
      </c>
      <c r="BY12" s="31">
        <v>2298</v>
      </c>
      <c r="BZ12" s="31">
        <v>616</v>
      </c>
      <c r="CA12" s="31">
        <v>2483</v>
      </c>
      <c r="CB12" s="31">
        <v>616</v>
      </c>
      <c r="CC12" s="31">
        <v>2798</v>
      </c>
      <c r="CD12" s="31">
        <v>619</v>
      </c>
      <c r="CE12" s="31">
        <v>2903</v>
      </c>
      <c r="CF12" s="31">
        <v>604</v>
      </c>
      <c r="CG12" s="31">
        <v>2941</v>
      </c>
      <c r="CH12" s="31">
        <v>724</v>
      </c>
      <c r="CI12" s="31">
        <v>2653</v>
      </c>
      <c r="CJ12" s="31">
        <v>788</v>
      </c>
      <c r="CK12" s="31">
        <v>2454</v>
      </c>
      <c r="CL12" s="31">
        <v>795</v>
      </c>
      <c r="CM12" s="31">
        <v>1666</v>
      </c>
      <c r="CN12" s="31">
        <v>548</v>
      </c>
      <c r="CO12" s="31">
        <v>1171</v>
      </c>
      <c r="CP12" s="31">
        <v>236</v>
      </c>
      <c r="CQ12" s="31">
        <v>1074</v>
      </c>
      <c r="CR12" s="31">
        <v>125</v>
      </c>
      <c r="CS12" s="31">
        <v>36056</v>
      </c>
      <c r="CT12" s="31">
        <v>7718</v>
      </c>
      <c r="CU12" s="13">
        <f t="shared" si="0"/>
        <v>10.953346855983773</v>
      </c>
      <c r="CW12" s="13">
        <f t="shared" si="0"/>
        <v>9.6111518708730745</v>
      </c>
      <c r="CY12" s="13">
        <f t="shared" si="0"/>
        <v>10.700389105058365</v>
      </c>
      <c r="DA12" s="13">
        <f t="shared" si="0"/>
        <v>10.500905250452625</v>
      </c>
      <c r="DC12" s="13">
        <f t="shared" si="1"/>
        <v>14.506769825918761</v>
      </c>
      <c r="DE12" s="13">
        <f t="shared" si="1"/>
        <v>19.63276836158192</v>
      </c>
      <c r="DG12" s="13">
        <f t="shared" si="1"/>
        <v>18.989071038251364</v>
      </c>
      <c r="DI12" s="13">
        <f t="shared" si="1"/>
        <v>18.327183271832716</v>
      </c>
      <c r="DK12" s="13">
        <f t="shared" si="2"/>
        <v>15.560916767189385</v>
      </c>
      <c r="DM12" s="13">
        <f t="shared" si="2"/>
        <v>18.509895227008151</v>
      </c>
      <c r="DO12" s="13">
        <f t="shared" si="2"/>
        <v>20.31063321385902</v>
      </c>
      <c r="DQ12" s="13">
        <f t="shared" si="2"/>
        <v>24.32601880877743</v>
      </c>
      <c r="DS12" s="13">
        <f t="shared" si="3"/>
        <v>24.721189591078065</v>
      </c>
      <c r="DU12" s="13">
        <f t="shared" si="3"/>
        <v>17.977528089887642</v>
      </c>
      <c r="DW12" s="13">
        <f t="shared" si="3"/>
        <v>14.435146443514643</v>
      </c>
      <c r="DY12" s="13">
        <f t="shared" si="3"/>
        <v>16.562693461593408</v>
      </c>
      <c r="EA12" s="13">
        <f t="shared" si="4"/>
        <v>14.428857715430862</v>
      </c>
      <c r="EC12" s="13">
        <f t="shared" si="4"/>
        <v>13.836017569546119</v>
      </c>
      <c r="EE12" s="13">
        <f t="shared" si="4"/>
        <v>11.907514450867051</v>
      </c>
      <c r="EG12" s="13">
        <f t="shared" si="4"/>
        <v>13.687150837988826</v>
      </c>
      <c r="EI12" s="13">
        <f t="shared" si="5"/>
        <v>19.582089552238806</v>
      </c>
      <c r="EK12" s="13">
        <f t="shared" si="5"/>
        <v>22.687957418496339</v>
      </c>
      <c r="EM12" s="13">
        <f t="shared" si="5"/>
        <v>20.62423500611995</v>
      </c>
      <c r="EO12" s="13">
        <f t="shared" si="5"/>
        <v>18.186874304783093</v>
      </c>
      <c r="EQ12" s="13">
        <f t="shared" si="6"/>
        <v>18.864864864864863</v>
      </c>
      <c r="ES12" s="13">
        <f t="shared" si="6"/>
        <v>20.689655172413794</v>
      </c>
      <c r="EU12" s="13">
        <f t="shared" si="6"/>
        <v>25.396825396825395</v>
      </c>
      <c r="EW12" s="13">
        <f t="shared" si="6"/>
        <v>24.47001817080557</v>
      </c>
      <c r="EY12" s="13">
        <f t="shared" si="7"/>
        <v>24.605954465849386</v>
      </c>
      <c r="FA12" s="13">
        <f t="shared" si="7"/>
        <v>15.954415954415953</v>
      </c>
      <c r="FC12" s="13">
        <f t="shared" si="7"/>
        <v>8.1604426002766246</v>
      </c>
      <c r="FE12" s="13">
        <f t="shared" si="7"/>
        <v>18.594642072902943</v>
      </c>
      <c r="FG12" s="13">
        <f t="shared" si="8"/>
        <v>12.630164595230099</v>
      </c>
      <c r="FI12" s="13">
        <f t="shared" si="8"/>
        <v>11.801242236024844</v>
      </c>
      <c r="FK12" s="13">
        <f t="shared" si="8"/>
        <v>11.264156718702173</v>
      </c>
      <c r="FM12" s="13">
        <f t="shared" si="8"/>
        <v>12.202898550724637</v>
      </c>
      <c r="FO12" s="13">
        <f t="shared" si="9"/>
        <v>17.100371747211895</v>
      </c>
      <c r="FQ12" s="13">
        <f t="shared" si="9"/>
        <v>21.139327385037749</v>
      </c>
      <c r="FS12" s="13">
        <f t="shared" si="9"/>
        <v>19.877379799935461</v>
      </c>
      <c r="FU12" s="13">
        <f t="shared" si="9"/>
        <v>18.115305823822066</v>
      </c>
      <c r="FW12" s="13">
        <f t="shared" si="10"/>
        <v>17.22269746221842</v>
      </c>
      <c r="FY12" s="13">
        <f t="shared" si="10"/>
        <v>19.754433833560707</v>
      </c>
      <c r="GA12" s="13">
        <f t="shared" si="10"/>
        <v>22.900319674513224</v>
      </c>
      <c r="GC12" s="13">
        <f t="shared" si="10"/>
        <v>24.469067405355492</v>
      </c>
      <c r="GE12" s="13">
        <f t="shared" si="11"/>
        <v>24.751580849141824</v>
      </c>
      <c r="GG12" s="13">
        <f t="shared" si="11"/>
        <v>16.773276474769013</v>
      </c>
      <c r="GI12" s="13">
        <f t="shared" si="11"/>
        <v>10.425354462051709</v>
      </c>
      <c r="GK12" s="13">
        <f t="shared" si="11"/>
        <v>17.631470736053366</v>
      </c>
    </row>
    <row r="13" spans="1:194" x14ac:dyDescent="0.35">
      <c r="A13" s="10">
        <v>7</v>
      </c>
      <c r="B13" s="7" t="s">
        <v>21</v>
      </c>
      <c r="C13" s="31">
        <v>3017</v>
      </c>
      <c r="D13" s="31">
        <v>466</v>
      </c>
      <c r="E13" s="31">
        <v>2311</v>
      </c>
      <c r="F13" s="31">
        <v>383</v>
      </c>
      <c r="G13" s="31">
        <v>1557</v>
      </c>
      <c r="H13" s="31">
        <v>198</v>
      </c>
      <c r="I13" s="31">
        <v>1728</v>
      </c>
      <c r="J13" s="31">
        <v>156</v>
      </c>
      <c r="K13" s="31">
        <v>2111</v>
      </c>
      <c r="L13" s="31">
        <v>268</v>
      </c>
      <c r="M13" s="31">
        <v>2383</v>
      </c>
      <c r="N13" s="31">
        <v>453</v>
      </c>
      <c r="O13" s="31">
        <v>2742</v>
      </c>
      <c r="P13" s="31">
        <v>719</v>
      </c>
      <c r="Q13" s="31">
        <v>3103</v>
      </c>
      <c r="R13" s="31">
        <v>783</v>
      </c>
      <c r="S13" s="31">
        <v>2735</v>
      </c>
      <c r="T13" s="31">
        <v>669</v>
      </c>
      <c r="U13" s="31">
        <v>2525</v>
      </c>
      <c r="V13" s="31">
        <v>598</v>
      </c>
      <c r="W13" s="31">
        <v>1965</v>
      </c>
      <c r="X13" s="31">
        <v>539</v>
      </c>
      <c r="Y13" s="31">
        <v>1904</v>
      </c>
      <c r="Z13" s="31">
        <v>552</v>
      </c>
      <c r="AA13" s="31">
        <v>1384</v>
      </c>
      <c r="AB13" s="31">
        <v>415</v>
      </c>
      <c r="AC13" s="31">
        <v>916</v>
      </c>
      <c r="AD13" s="31">
        <v>215</v>
      </c>
      <c r="AE13" s="31">
        <v>980</v>
      </c>
      <c r="AF13" s="31">
        <v>112</v>
      </c>
      <c r="AG13" s="31">
        <v>31368</v>
      </c>
      <c r="AH13" s="31">
        <v>6519</v>
      </c>
      <c r="AI13" s="31">
        <v>2712</v>
      </c>
      <c r="AJ13" s="31">
        <v>552</v>
      </c>
      <c r="AK13" s="31">
        <v>1952</v>
      </c>
      <c r="AL13" s="31">
        <v>436</v>
      </c>
      <c r="AM13" s="31">
        <v>1545</v>
      </c>
      <c r="AN13" s="31">
        <v>216</v>
      </c>
      <c r="AO13" s="31">
        <v>1938</v>
      </c>
      <c r="AP13" s="31">
        <v>242</v>
      </c>
      <c r="AQ13" s="31">
        <v>2393</v>
      </c>
      <c r="AR13" s="31">
        <v>449</v>
      </c>
      <c r="AS13" s="31">
        <v>2577</v>
      </c>
      <c r="AT13" s="31">
        <v>724</v>
      </c>
      <c r="AU13" s="31">
        <v>3075</v>
      </c>
      <c r="AV13" s="31">
        <v>973</v>
      </c>
      <c r="AW13" s="31">
        <v>3336</v>
      </c>
      <c r="AX13" s="31">
        <v>951</v>
      </c>
      <c r="AY13" s="31">
        <v>3036</v>
      </c>
      <c r="AZ13" s="31">
        <v>768</v>
      </c>
      <c r="BA13" s="31">
        <v>2679</v>
      </c>
      <c r="BB13" s="31">
        <v>649</v>
      </c>
      <c r="BC13" s="31">
        <v>2275</v>
      </c>
      <c r="BD13" s="31">
        <v>653</v>
      </c>
      <c r="BE13" s="31">
        <v>2169</v>
      </c>
      <c r="BF13" s="31">
        <v>610</v>
      </c>
      <c r="BG13" s="31">
        <v>1720</v>
      </c>
      <c r="BH13" s="31">
        <v>441</v>
      </c>
      <c r="BI13" s="31">
        <v>1214</v>
      </c>
      <c r="BJ13" s="31">
        <v>212</v>
      </c>
      <c r="BK13" s="31">
        <v>1755</v>
      </c>
      <c r="BL13" s="31">
        <v>171</v>
      </c>
      <c r="BM13" s="31">
        <v>34364</v>
      </c>
      <c r="BN13" s="31">
        <v>8049</v>
      </c>
      <c r="BO13" s="31">
        <v>5738</v>
      </c>
      <c r="BP13" s="31">
        <v>1018</v>
      </c>
      <c r="BQ13" s="31">
        <v>4266</v>
      </c>
      <c r="BR13" s="31">
        <v>817</v>
      </c>
      <c r="BS13" s="31">
        <v>3101</v>
      </c>
      <c r="BT13" s="31">
        <v>414</v>
      </c>
      <c r="BU13" s="31">
        <v>3664</v>
      </c>
      <c r="BV13" s="31">
        <v>399</v>
      </c>
      <c r="BW13" s="31">
        <v>4501</v>
      </c>
      <c r="BX13" s="31">
        <v>715</v>
      </c>
      <c r="BY13" s="31">
        <v>4961</v>
      </c>
      <c r="BZ13" s="31">
        <v>1172</v>
      </c>
      <c r="CA13" s="31">
        <v>5824</v>
      </c>
      <c r="CB13" s="31">
        <v>1695</v>
      </c>
      <c r="CC13" s="31">
        <v>6439</v>
      </c>
      <c r="CD13" s="31">
        <v>1737</v>
      </c>
      <c r="CE13" s="31">
        <v>5772</v>
      </c>
      <c r="CF13" s="31">
        <v>1439</v>
      </c>
      <c r="CG13" s="31">
        <v>5203</v>
      </c>
      <c r="CH13" s="31">
        <v>1248</v>
      </c>
      <c r="CI13" s="31">
        <v>4240</v>
      </c>
      <c r="CJ13" s="31">
        <v>1189</v>
      </c>
      <c r="CK13" s="31">
        <v>4072</v>
      </c>
      <c r="CL13" s="31">
        <v>1161</v>
      </c>
      <c r="CM13" s="31">
        <v>3104</v>
      </c>
      <c r="CN13" s="31">
        <v>856</v>
      </c>
      <c r="CO13" s="31">
        <v>2129</v>
      </c>
      <c r="CP13" s="31">
        <v>421</v>
      </c>
      <c r="CQ13" s="31">
        <v>2735</v>
      </c>
      <c r="CR13" s="31">
        <v>283</v>
      </c>
      <c r="CS13" s="31">
        <v>65736</v>
      </c>
      <c r="CT13" s="31">
        <v>14563</v>
      </c>
      <c r="CU13" s="13">
        <f t="shared" si="0"/>
        <v>13.37927074361183</v>
      </c>
      <c r="CW13" s="13">
        <f t="shared" si="0"/>
        <v>14.216778025241277</v>
      </c>
      <c r="CY13" s="13">
        <f t="shared" si="0"/>
        <v>11.282051282051283</v>
      </c>
      <c r="DA13" s="13">
        <f t="shared" si="0"/>
        <v>8.2802547770700627</v>
      </c>
      <c r="DC13" s="13">
        <f t="shared" si="1"/>
        <v>11.265237494745692</v>
      </c>
      <c r="DE13" s="13">
        <f t="shared" si="1"/>
        <v>15.973201692524682</v>
      </c>
      <c r="DG13" s="13">
        <f t="shared" si="1"/>
        <v>20.774342675527304</v>
      </c>
      <c r="DI13" s="13">
        <f t="shared" si="1"/>
        <v>20.149253731343283</v>
      </c>
      <c r="DK13" s="13">
        <f t="shared" si="2"/>
        <v>19.653349001175087</v>
      </c>
      <c r="DM13" s="13">
        <f t="shared" si="2"/>
        <v>19.148254883125201</v>
      </c>
      <c r="DO13" s="13">
        <f t="shared" si="2"/>
        <v>21.525559105431309</v>
      </c>
      <c r="DQ13" s="13">
        <f t="shared" si="2"/>
        <v>22.475570032573287</v>
      </c>
      <c r="DS13" s="13">
        <f t="shared" si="3"/>
        <v>23.068371317398555</v>
      </c>
      <c r="DU13" s="13">
        <f t="shared" si="3"/>
        <v>19.00972590627763</v>
      </c>
      <c r="DW13" s="13">
        <f t="shared" si="3"/>
        <v>10.256410256410255</v>
      </c>
      <c r="DY13" s="13">
        <f t="shared" si="3"/>
        <v>17.206429646052733</v>
      </c>
      <c r="EA13" s="13">
        <f t="shared" si="4"/>
        <v>16.911764705882355</v>
      </c>
      <c r="EC13" s="13">
        <f t="shared" si="4"/>
        <v>18.257956448911223</v>
      </c>
      <c r="EE13" s="13">
        <f t="shared" si="4"/>
        <v>12.265758091993186</v>
      </c>
      <c r="EG13" s="13">
        <f t="shared" si="4"/>
        <v>11.100917431192661</v>
      </c>
      <c r="EI13" s="13">
        <f t="shared" si="5"/>
        <v>15.798733286418015</v>
      </c>
      <c r="EK13" s="13">
        <f t="shared" si="5"/>
        <v>21.932747652226599</v>
      </c>
      <c r="EM13" s="13">
        <f t="shared" si="5"/>
        <v>24.036561264822133</v>
      </c>
      <c r="EO13" s="13">
        <f t="shared" si="5"/>
        <v>22.183344996501049</v>
      </c>
      <c r="EQ13" s="13">
        <f t="shared" si="6"/>
        <v>20.189274447949526</v>
      </c>
      <c r="ES13" s="13">
        <f t="shared" si="6"/>
        <v>19.501201923076923</v>
      </c>
      <c r="EU13" s="13">
        <f t="shared" si="6"/>
        <v>22.301912568306012</v>
      </c>
      <c r="EW13" s="13">
        <f t="shared" si="6"/>
        <v>21.950341849586184</v>
      </c>
      <c r="EY13" s="13">
        <f t="shared" si="7"/>
        <v>20.407218880148079</v>
      </c>
      <c r="FA13" s="13">
        <f t="shared" si="7"/>
        <v>14.866760168302944</v>
      </c>
      <c r="FC13" s="13">
        <f t="shared" si="7"/>
        <v>8.8785046728971952</v>
      </c>
      <c r="FE13" s="13">
        <f t="shared" si="7"/>
        <v>18.97767194020701</v>
      </c>
      <c r="FG13" s="13">
        <f t="shared" si="8"/>
        <v>15.068087625814092</v>
      </c>
      <c r="FI13" s="13">
        <f t="shared" si="8"/>
        <v>16.073185126893566</v>
      </c>
      <c r="FK13" s="13">
        <f t="shared" si="8"/>
        <v>11.778093883357041</v>
      </c>
      <c r="FM13" s="13">
        <f t="shared" si="8"/>
        <v>9.8203298055623911</v>
      </c>
      <c r="FO13" s="13">
        <f t="shared" si="9"/>
        <v>13.707822085889571</v>
      </c>
      <c r="FQ13" s="13">
        <f t="shared" si="9"/>
        <v>19.109734224686122</v>
      </c>
      <c r="FS13" s="13">
        <f t="shared" si="9"/>
        <v>22.542891341933768</v>
      </c>
      <c r="FU13" s="13">
        <f t="shared" si="9"/>
        <v>21.245107632093934</v>
      </c>
      <c r="FW13" s="13">
        <f t="shared" si="10"/>
        <v>19.95562335321037</v>
      </c>
      <c r="FY13" s="13">
        <f t="shared" si="10"/>
        <v>19.345837854596187</v>
      </c>
      <c r="GA13" s="13">
        <f t="shared" si="10"/>
        <v>21.900902560324184</v>
      </c>
      <c r="GC13" s="13">
        <f t="shared" si="10"/>
        <v>22.18612650487292</v>
      </c>
      <c r="GE13" s="13">
        <f t="shared" si="11"/>
        <v>21.616161616161616</v>
      </c>
      <c r="GG13" s="13">
        <f t="shared" si="11"/>
        <v>16.509803921568629</v>
      </c>
      <c r="GI13" s="13">
        <f t="shared" si="11"/>
        <v>9.3770709078860168</v>
      </c>
      <c r="GK13" s="13">
        <f t="shared" si="11"/>
        <v>18.135966823995318</v>
      </c>
    </row>
    <row r="14" spans="1:194" x14ac:dyDescent="0.35">
      <c r="A14" s="10">
        <v>8</v>
      </c>
      <c r="B14" s="7" t="s">
        <v>52</v>
      </c>
      <c r="C14" s="31">
        <v>300</v>
      </c>
      <c r="D14" s="31">
        <v>48</v>
      </c>
      <c r="E14" s="31">
        <v>260</v>
      </c>
      <c r="F14" s="31">
        <v>28</v>
      </c>
      <c r="G14" s="31">
        <v>290</v>
      </c>
      <c r="H14" s="31">
        <v>21</v>
      </c>
      <c r="I14" s="31">
        <v>268</v>
      </c>
      <c r="J14" s="31">
        <v>47</v>
      </c>
      <c r="K14" s="31">
        <v>241</v>
      </c>
      <c r="L14" s="31">
        <v>60</v>
      </c>
      <c r="M14" s="31">
        <v>212</v>
      </c>
      <c r="N14" s="31">
        <v>60</v>
      </c>
      <c r="O14" s="31">
        <v>291</v>
      </c>
      <c r="P14" s="31">
        <v>57</v>
      </c>
      <c r="Q14" s="31">
        <v>321</v>
      </c>
      <c r="R14" s="31">
        <v>72</v>
      </c>
      <c r="S14" s="31">
        <v>381</v>
      </c>
      <c r="T14" s="31">
        <v>92</v>
      </c>
      <c r="U14" s="31">
        <v>427</v>
      </c>
      <c r="V14" s="31">
        <v>128</v>
      </c>
      <c r="W14" s="31">
        <v>393</v>
      </c>
      <c r="X14" s="31">
        <v>136</v>
      </c>
      <c r="Y14" s="31">
        <v>371</v>
      </c>
      <c r="Z14" s="31">
        <v>152</v>
      </c>
      <c r="AA14" s="31">
        <v>260</v>
      </c>
      <c r="AB14" s="31">
        <v>99</v>
      </c>
      <c r="AC14" s="31">
        <v>190</v>
      </c>
      <c r="AD14" s="31">
        <v>52</v>
      </c>
      <c r="AE14" s="31">
        <v>166</v>
      </c>
      <c r="AF14" s="31">
        <v>22</v>
      </c>
      <c r="AG14" s="31">
        <v>4372</v>
      </c>
      <c r="AH14" s="31">
        <v>1088</v>
      </c>
      <c r="AI14" s="31">
        <v>260</v>
      </c>
      <c r="AJ14" s="31">
        <v>46</v>
      </c>
      <c r="AK14" s="31">
        <v>233</v>
      </c>
      <c r="AL14" s="31">
        <v>29</v>
      </c>
      <c r="AM14" s="31">
        <v>258</v>
      </c>
      <c r="AN14" s="31">
        <v>36</v>
      </c>
      <c r="AO14" s="31">
        <v>295</v>
      </c>
      <c r="AP14" s="31">
        <v>48</v>
      </c>
      <c r="AQ14" s="31">
        <v>249</v>
      </c>
      <c r="AR14" s="31">
        <v>80</v>
      </c>
      <c r="AS14" s="31">
        <v>227</v>
      </c>
      <c r="AT14" s="31">
        <v>83</v>
      </c>
      <c r="AU14" s="31">
        <v>300</v>
      </c>
      <c r="AV14" s="31">
        <v>64</v>
      </c>
      <c r="AW14" s="31">
        <v>418</v>
      </c>
      <c r="AX14" s="31">
        <v>75</v>
      </c>
      <c r="AY14" s="31">
        <v>445</v>
      </c>
      <c r="AZ14" s="31">
        <v>117</v>
      </c>
      <c r="BA14" s="31">
        <v>462</v>
      </c>
      <c r="BB14" s="31">
        <v>132</v>
      </c>
      <c r="BC14" s="31">
        <v>400</v>
      </c>
      <c r="BD14" s="31">
        <v>167</v>
      </c>
      <c r="BE14" s="31">
        <v>388</v>
      </c>
      <c r="BF14" s="31">
        <v>157</v>
      </c>
      <c r="BG14" s="31">
        <v>258</v>
      </c>
      <c r="BH14" s="31">
        <v>107</v>
      </c>
      <c r="BI14" s="31">
        <v>211</v>
      </c>
      <c r="BJ14" s="31">
        <v>55</v>
      </c>
      <c r="BK14" s="31">
        <v>257</v>
      </c>
      <c r="BL14" s="31">
        <v>36</v>
      </c>
      <c r="BM14" s="31">
        <v>4642</v>
      </c>
      <c r="BN14" s="31">
        <v>1229</v>
      </c>
      <c r="BO14" s="31">
        <v>561</v>
      </c>
      <c r="BP14" s="31">
        <v>94</v>
      </c>
      <c r="BQ14" s="31">
        <v>494</v>
      </c>
      <c r="BR14" s="31">
        <v>57</v>
      </c>
      <c r="BS14" s="31">
        <v>546</v>
      </c>
      <c r="BT14" s="31">
        <v>61</v>
      </c>
      <c r="BU14" s="31">
        <v>559</v>
      </c>
      <c r="BV14" s="31">
        <v>95</v>
      </c>
      <c r="BW14" s="31">
        <v>488</v>
      </c>
      <c r="BX14" s="31">
        <v>139</v>
      </c>
      <c r="BY14" s="31">
        <v>445</v>
      </c>
      <c r="BZ14" s="31">
        <v>150</v>
      </c>
      <c r="CA14" s="31">
        <v>588</v>
      </c>
      <c r="CB14" s="31">
        <v>119</v>
      </c>
      <c r="CC14" s="31">
        <v>736</v>
      </c>
      <c r="CD14" s="31">
        <v>145</v>
      </c>
      <c r="CE14" s="31">
        <v>824</v>
      </c>
      <c r="CF14" s="31">
        <v>209</v>
      </c>
      <c r="CG14" s="31">
        <v>890</v>
      </c>
      <c r="CH14" s="31">
        <v>261</v>
      </c>
      <c r="CI14" s="31">
        <v>791</v>
      </c>
      <c r="CJ14" s="31">
        <v>303</v>
      </c>
      <c r="CK14" s="31">
        <v>758</v>
      </c>
      <c r="CL14" s="31">
        <v>311</v>
      </c>
      <c r="CM14" s="31">
        <v>512</v>
      </c>
      <c r="CN14" s="31">
        <v>207</v>
      </c>
      <c r="CO14" s="31">
        <v>401</v>
      </c>
      <c r="CP14" s="31">
        <v>109</v>
      </c>
      <c r="CQ14" s="31">
        <v>426</v>
      </c>
      <c r="CR14" s="31">
        <v>51</v>
      </c>
      <c r="CS14" s="31">
        <v>9014</v>
      </c>
      <c r="CT14" s="31">
        <v>2318</v>
      </c>
      <c r="CU14" s="13">
        <f t="shared" si="0"/>
        <v>13.793103448275861</v>
      </c>
      <c r="CW14" s="13">
        <f t="shared" si="0"/>
        <v>9.7222222222222232</v>
      </c>
      <c r="CY14" s="13">
        <f t="shared" si="0"/>
        <v>6.7524115755627019</v>
      </c>
      <c r="DA14" s="13">
        <f t="shared" si="0"/>
        <v>14.920634920634921</v>
      </c>
      <c r="DC14" s="13">
        <f t="shared" si="1"/>
        <v>19.933554817275748</v>
      </c>
      <c r="DE14" s="13">
        <f t="shared" si="1"/>
        <v>22.058823529411764</v>
      </c>
      <c r="DG14" s="13">
        <f t="shared" si="1"/>
        <v>16.379310344827587</v>
      </c>
      <c r="DI14" s="13">
        <f t="shared" si="1"/>
        <v>18.320610687022899</v>
      </c>
      <c r="DK14" s="13">
        <f t="shared" si="2"/>
        <v>19.450317124735729</v>
      </c>
      <c r="DM14" s="13">
        <f t="shared" si="2"/>
        <v>23.063063063063062</v>
      </c>
      <c r="DO14" s="13">
        <f t="shared" si="2"/>
        <v>25.708884688090738</v>
      </c>
      <c r="DQ14" s="13">
        <f t="shared" si="2"/>
        <v>29.063097514340345</v>
      </c>
      <c r="DS14" s="13">
        <f t="shared" si="3"/>
        <v>27.576601671309191</v>
      </c>
      <c r="DU14" s="13">
        <f t="shared" si="3"/>
        <v>21.487603305785125</v>
      </c>
      <c r="DW14" s="13">
        <f t="shared" si="3"/>
        <v>11.702127659574469</v>
      </c>
      <c r="DY14" s="13">
        <f t="shared" si="3"/>
        <v>19.926739926739927</v>
      </c>
      <c r="EA14" s="13">
        <f t="shared" si="4"/>
        <v>15.032679738562091</v>
      </c>
      <c r="EC14" s="13">
        <f t="shared" si="4"/>
        <v>11.068702290076336</v>
      </c>
      <c r="EE14" s="13">
        <f t="shared" si="4"/>
        <v>12.244897959183673</v>
      </c>
      <c r="EG14" s="13">
        <f t="shared" si="4"/>
        <v>13.994169096209912</v>
      </c>
      <c r="EI14" s="13">
        <f t="shared" si="5"/>
        <v>24.316109422492403</v>
      </c>
      <c r="EK14" s="13">
        <f t="shared" si="5"/>
        <v>26.7741935483871</v>
      </c>
      <c r="EM14" s="13">
        <f t="shared" si="5"/>
        <v>17.582417582417584</v>
      </c>
      <c r="EO14" s="13">
        <f t="shared" si="5"/>
        <v>15.212981744421908</v>
      </c>
      <c r="EQ14" s="13">
        <f t="shared" si="6"/>
        <v>20.818505338078293</v>
      </c>
      <c r="ES14" s="13">
        <f t="shared" si="6"/>
        <v>22.222222222222221</v>
      </c>
      <c r="EU14" s="13">
        <f t="shared" si="6"/>
        <v>29.453262786596117</v>
      </c>
      <c r="EW14" s="13">
        <f t="shared" si="6"/>
        <v>28.807339449541285</v>
      </c>
      <c r="EY14" s="13">
        <f t="shared" si="7"/>
        <v>29.315068493150687</v>
      </c>
      <c r="FA14" s="13">
        <f t="shared" si="7"/>
        <v>20.676691729323306</v>
      </c>
      <c r="FC14" s="13">
        <f t="shared" si="7"/>
        <v>12.286689419795222</v>
      </c>
      <c r="FE14" s="13">
        <f t="shared" si="7"/>
        <v>20.933401464827117</v>
      </c>
      <c r="FG14" s="13">
        <f t="shared" si="8"/>
        <v>14.351145038167939</v>
      </c>
      <c r="FI14" s="13">
        <f t="shared" si="8"/>
        <v>10.344827586206897</v>
      </c>
      <c r="FK14" s="13">
        <f t="shared" si="8"/>
        <v>10.049423393739703</v>
      </c>
      <c r="FM14" s="13">
        <f t="shared" si="8"/>
        <v>14.525993883792049</v>
      </c>
      <c r="FO14" s="13">
        <f t="shared" si="9"/>
        <v>22.169059011164276</v>
      </c>
      <c r="FQ14" s="13">
        <f t="shared" si="9"/>
        <v>25.210084033613445</v>
      </c>
      <c r="FS14" s="13">
        <f t="shared" si="9"/>
        <v>16.831683168316832</v>
      </c>
      <c r="FU14" s="13">
        <f t="shared" si="9"/>
        <v>16.458569807037456</v>
      </c>
      <c r="FW14" s="13">
        <f t="shared" si="10"/>
        <v>20.232333010648595</v>
      </c>
      <c r="FY14" s="13">
        <f t="shared" si="10"/>
        <v>22.67593397046047</v>
      </c>
      <c r="GA14" s="13">
        <f t="shared" si="10"/>
        <v>27.696526508226693</v>
      </c>
      <c r="GC14" s="13">
        <f t="shared" si="10"/>
        <v>29.09260991580917</v>
      </c>
      <c r="GE14" s="13">
        <f t="shared" si="11"/>
        <v>28.789986091794155</v>
      </c>
      <c r="GG14" s="13">
        <f t="shared" si="11"/>
        <v>21.372549019607842</v>
      </c>
      <c r="GI14" s="13">
        <f t="shared" si="11"/>
        <v>10.691823899371069</v>
      </c>
      <c r="GK14" s="13">
        <f t="shared" si="11"/>
        <v>20.45534768796329</v>
      </c>
    </row>
    <row r="15" spans="1:194" x14ac:dyDescent="0.35">
      <c r="A15" s="10">
        <v>9</v>
      </c>
      <c r="B15" s="7" t="s">
        <v>22</v>
      </c>
      <c r="C15" s="31">
        <v>4921</v>
      </c>
      <c r="D15" s="31">
        <v>1017</v>
      </c>
      <c r="E15" s="31">
        <v>5020</v>
      </c>
      <c r="F15" s="31">
        <v>1006</v>
      </c>
      <c r="G15" s="31">
        <v>4673</v>
      </c>
      <c r="H15" s="31">
        <v>700</v>
      </c>
      <c r="I15" s="31">
        <v>4127</v>
      </c>
      <c r="J15" s="31">
        <v>482</v>
      </c>
      <c r="K15" s="31">
        <v>3872</v>
      </c>
      <c r="L15" s="31">
        <v>536</v>
      </c>
      <c r="M15" s="31">
        <v>3926</v>
      </c>
      <c r="N15" s="31">
        <v>798</v>
      </c>
      <c r="O15" s="31">
        <v>3977</v>
      </c>
      <c r="P15" s="31">
        <v>1169</v>
      </c>
      <c r="Q15" s="31">
        <v>4270</v>
      </c>
      <c r="R15" s="31">
        <v>1228</v>
      </c>
      <c r="S15" s="31">
        <v>4123</v>
      </c>
      <c r="T15" s="31">
        <v>1050</v>
      </c>
      <c r="U15" s="31">
        <v>3462</v>
      </c>
      <c r="V15" s="31">
        <v>978</v>
      </c>
      <c r="W15" s="31">
        <v>2914</v>
      </c>
      <c r="X15" s="31">
        <v>867</v>
      </c>
      <c r="Y15" s="31">
        <v>2567</v>
      </c>
      <c r="Z15" s="31">
        <v>833</v>
      </c>
      <c r="AA15" s="31">
        <v>1852</v>
      </c>
      <c r="AB15" s="31">
        <v>641</v>
      </c>
      <c r="AC15" s="31">
        <v>1348</v>
      </c>
      <c r="AD15" s="31">
        <v>316</v>
      </c>
      <c r="AE15" s="31">
        <v>1517</v>
      </c>
      <c r="AF15" s="31">
        <v>176</v>
      </c>
      <c r="AG15" s="31">
        <v>52560</v>
      </c>
      <c r="AH15" s="31">
        <v>11800</v>
      </c>
      <c r="AI15" s="31">
        <v>4486</v>
      </c>
      <c r="AJ15" s="31">
        <v>1195</v>
      </c>
      <c r="AK15" s="31">
        <v>4579</v>
      </c>
      <c r="AL15" s="31">
        <v>1288</v>
      </c>
      <c r="AM15" s="31">
        <v>4501</v>
      </c>
      <c r="AN15" s="31">
        <v>795</v>
      </c>
      <c r="AO15" s="31">
        <v>4275</v>
      </c>
      <c r="AP15" s="31">
        <v>638</v>
      </c>
      <c r="AQ15" s="31">
        <v>4366</v>
      </c>
      <c r="AR15" s="31">
        <v>817</v>
      </c>
      <c r="AS15" s="31">
        <v>4222</v>
      </c>
      <c r="AT15" s="31">
        <v>1201</v>
      </c>
      <c r="AU15" s="31">
        <v>4518</v>
      </c>
      <c r="AV15" s="31">
        <v>1578</v>
      </c>
      <c r="AW15" s="31">
        <v>4743</v>
      </c>
      <c r="AX15" s="31">
        <v>1595</v>
      </c>
      <c r="AY15" s="31">
        <v>4478</v>
      </c>
      <c r="AZ15" s="31">
        <v>1174</v>
      </c>
      <c r="BA15" s="31">
        <v>3839</v>
      </c>
      <c r="BB15" s="31">
        <v>1059</v>
      </c>
      <c r="BC15" s="31">
        <v>3300</v>
      </c>
      <c r="BD15" s="31">
        <v>976</v>
      </c>
      <c r="BE15" s="31">
        <v>2997</v>
      </c>
      <c r="BF15" s="31">
        <v>933</v>
      </c>
      <c r="BG15" s="31">
        <v>2343</v>
      </c>
      <c r="BH15" s="31">
        <v>666</v>
      </c>
      <c r="BI15" s="31">
        <v>1816</v>
      </c>
      <c r="BJ15" s="31">
        <v>363</v>
      </c>
      <c r="BK15" s="31">
        <v>2646</v>
      </c>
      <c r="BL15" s="31">
        <v>191</v>
      </c>
      <c r="BM15" s="31">
        <v>57108</v>
      </c>
      <c r="BN15" s="31">
        <v>14474</v>
      </c>
      <c r="BO15" s="31">
        <v>9402</v>
      </c>
      <c r="BP15" s="31">
        <v>2216</v>
      </c>
      <c r="BQ15" s="31">
        <v>9596</v>
      </c>
      <c r="BR15" s="31">
        <v>2296</v>
      </c>
      <c r="BS15" s="31">
        <v>9178</v>
      </c>
      <c r="BT15" s="31">
        <v>1505</v>
      </c>
      <c r="BU15" s="31">
        <v>8404</v>
      </c>
      <c r="BV15" s="31">
        <v>1121</v>
      </c>
      <c r="BW15" s="31">
        <v>8236</v>
      </c>
      <c r="BX15" s="31">
        <v>1349</v>
      </c>
      <c r="BY15" s="31">
        <v>8143</v>
      </c>
      <c r="BZ15" s="31">
        <v>2001</v>
      </c>
      <c r="CA15" s="31">
        <v>8496</v>
      </c>
      <c r="CB15" s="31">
        <v>2740</v>
      </c>
      <c r="CC15" s="31">
        <v>9012</v>
      </c>
      <c r="CD15" s="31">
        <v>2819</v>
      </c>
      <c r="CE15" s="31">
        <v>8597</v>
      </c>
      <c r="CF15" s="31">
        <v>2226</v>
      </c>
      <c r="CG15" s="31">
        <v>7300</v>
      </c>
      <c r="CH15" s="31">
        <v>2040</v>
      </c>
      <c r="CI15" s="31">
        <v>6214</v>
      </c>
      <c r="CJ15" s="31">
        <v>1843</v>
      </c>
      <c r="CK15" s="31">
        <v>5561</v>
      </c>
      <c r="CL15" s="31">
        <v>1766</v>
      </c>
      <c r="CM15" s="31">
        <v>4201</v>
      </c>
      <c r="CN15" s="31">
        <v>1310</v>
      </c>
      <c r="CO15" s="31">
        <v>3165</v>
      </c>
      <c r="CP15" s="31">
        <v>677</v>
      </c>
      <c r="CQ15" s="31">
        <v>4163</v>
      </c>
      <c r="CR15" s="31">
        <v>368</v>
      </c>
      <c r="CS15" s="31">
        <v>109670</v>
      </c>
      <c r="CT15" s="31">
        <v>26268</v>
      </c>
      <c r="CU15" s="13">
        <f t="shared" si="0"/>
        <v>17.126978780734252</v>
      </c>
      <c r="CW15" s="13">
        <f t="shared" si="0"/>
        <v>16.694324593428476</v>
      </c>
      <c r="CY15" s="13">
        <f t="shared" si="0"/>
        <v>13.028103480364786</v>
      </c>
      <c r="DA15" s="13">
        <f t="shared" si="0"/>
        <v>10.457799956606639</v>
      </c>
      <c r="DC15" s="13">
        <f t="shared" si="1"/>
        <v>12.159709618874773</v>
      </c>
      <c r="DE15" s="13">
        <f t="shared" si="1"/>
        <v>16.892464013547841</v>
      </c>
      <c r="DG15" s="13">
        <f t="shared" si="1"/>
        <v>22.716673144189663</v>
      </c>
      <c r="DI15" s="13">
        <f t="shared" si="1"/>
        <v>22.335394688977811</v>
      </c>
      <c r="DK15" s="13">
        <f t="shared" si="2"/>
        <v>20.297699594046009</v>
      </c>
      <c r="DM15" s="13">
        <f t="shared" si="2"/>
        <v>22.027027027027028</v>
      </c>
      <c r="DO15" s="13">
        <f t="shared" si="2"/>
        <v>22.930441682094685</v>
      </c>
      <c r="DQ15" s="13">
        <f t="shared" si="2"/>
        <v>24.5</v>
      </c>
      <c r="DS15" s="13">
        <f t="shared" si="3"/>
        <v>25.711993582029685</v>
      </c>
      <c r="DU15" s="13">
        <f t="shared" si="3"/>
        <v>18.990384615384613</v>
      </c>
      <c r="DW15" s="13">
        <f t="shared" si="3"/>
        <v>10.395747194329592</v>
      </c>
      <c r="DY15" s="13">
        <f t="shared" si="3"/>
        <v>18.334369173399629</v>
      </c>
      <c r="EA15" s="13">
        <f t="shared" si="4"/>
        <v>21.035029044182362</v>
      </c>
      <c r="EC15" s="13">
        <f t="shared" si="4"/>
        <v>21.953298108062043</v>
      </c>
      <c r="EE15" s="13">
        <f t="shared" si="4"/>
        <v>15.01132930513595</v>
      </c>
      <c r="EG15" s="13">
        <f t="shared" si="4"/>
        <v>12.985955627925911</v>
      </c>
      <c r="EI15" s="13">
        <f t="shared" si="5"/>
        <v>15.763071580165928</v>
      </c>
      <c r="EK15" s="13">
        <f t="shared" si="5"/>
        <v>22.146413424303891</v>
      </c>
      <c r="EM15" s="13">
        <f t="shared" si="5"/>
        <v>25.885826771653541</v>
      </c>
      <c r="EO15" s="13">
        <f t="shared" si="5"/>
        <v>25.165667402966235</v>
      </c>
      <c r="EQ15" s="13">
        <f t="shared" si="6"/>
        <v>20.771408351026185</v>
      </c>
      <c r="ES15" s="13">
        <f t="shared" si="6"/>
        <v>21.621069824418129</v>
      </c>
      <c r="EU15" s="13">
        <f t="shared" si="6"/>
        <v>22.825070159027128</v>
      </c>
      <c r="EW15" s="13">
        <f t="shared" si="6"/>
        <v>23.740458015267176</v>
      </c>
      <c r="EY15" s="13">
        <f t="shared" si="7"/>
        <v>22.133599202392819</v>
      </c>
      <c r="FA15" s="13">
        <f t="shared" si="7"/>
        <v>16.659017898118403</v>
      </c>
      <c r="FC15" s="13">
        <f t="shared" si="7"/>
        <v>6.7324638702855131</v>
      </c>
      <c r="FE15" s="13">
        <f t="shared" si="7"/>
        <v>20.220167081109778</v>
      </c>
      <c r="FG15" s="13">
        <f t="shared" si="8"/>
        <v>19.073850920984679</v>
      </c>
      <c r="FI15" s="13">
        <f t="shared" si="8"/>
        <v>19.307097208207196</v>
      </c>
      <c r="FK15" s="13">
        <f t="shared" si="8"/>
        <v>14.087803051577271</v>
      </c>
      <c r="FM15" s="13">
        <f t="shared" si="8"/>
        <v>11.769028871391077</v>
      </c>
      <c r="FO15" s="13">
        <f t="shared" si="9"/>
        <v>14.074074074074074</v>
      </c>
      <c r="FQ15" s="13">
        <f t="shared" si="9"/>
        <v>19.725946372239747</v>
      </c>
      <c r="FS15" s="13">
        <f t="shared" si="9"/>
        <v>24.385902456390173</v>
      </c>
      <c r="FU15" s="13">
        <f t="shared" si="9"/>
        <v>23.827233539007693</v>
      </c>
      <c r="FW15" s="13">
        <f t="shared" si="10"/>
        <v>20.567310357571838</v>
      </c>
      <c r="FY15" s="13">
        <f t="shared" si="10"/>
        <v>21.841541755888652</v>
      </c>
      <c r="GA15" s="13">
        <f t="shared" si="10"/>
        <v>22.874519051756238</v>
      </c>
      <c r="GC15" s="13">
        <f t="shared" si="10"/>
        <v>24.10263409308039</v>
      </c>
      <c r="GE15" s="13">
        <f t="shared" si="11"/>
        <v>23.770640537107603</v>
      </c>
      <c r="GG15" s="13">
        <f t="shared" si="11"/>
        <v>17.621030713170224</v>
      </c>
      <c r="GI15" s="13">
        <f t="shared" si="11"/>
        <v>8.1218274111675122</v>
      </c>
      <c r="GK15" s="13">
        <f t="shared" si="11"/>
        <v>19.323515131898368</v>
      </c>
    </row>
    <row r="16" spans="1:194" x14ac:dyDescent="0.35">
      <c r="A16" s="10">
        <v>10</v>
      </c>
      <c r="B16" s="7" t="s">
        <v>23</v>
      </c>
      <c r="C16" s="31">
        <v>4882</v>
      </c>
      <c r="D16" s="31">
        <v>338</v>
      </c>
      <c r="E16" s="31">
        <v>5972</v>
      </c>
      <c r="F16" s="31">
        <v>490</v>
      </c>
      <c r="G16" s="31">
        <v>7178</v>
      </c>
      <c r="H16" s="31">
        <v>483</v>
      </c>
      <c r="I16" s="31">
        <v>6421</v>
      </c>
      <c r="J16" s="31">
        <v>388</v>
      </c>
      <c r="K16" s="31">
        <v>6023</v>
      </c>
      <c r="L16" s="31">
        <v>396</v>
      </c>
      <c r="M16" s="31">
        <v>5301</v>
      </c>
      <c r="N16" s="31">
        <v>441</v>
      </c>
      <c r="O16" s="31">
        <v>5089</v>
      </c>
      <c r="P16" s="31">
        <v>437</v>
      </c>
      <c r="Q16" s="31">
        <v>5185</v>
      </c>
      <c r="R16" s="31">
        <v>339</v>
      </c>
      <c r="S16" s="31">
        <v>5219</v>
      </c>
      <c r="T16" s="31">
        <v>362</v>
      </c>
      <c r="U16" s="31">
        <v>4801</v>
      </c>
      <c r="V16" s="31">
        <v>371</v>
      </c>
      <c r="W16" s="31">
        <v>4144</v>
      </c>
      <c r="X16" s="31">
        <v>343</v>
      </c>
      <c r="Y16" s="31">
        <v>3604</v>
      </c>
      <c r="Z16" s="31">
        <v>256</v>
      </c>
      <c r="AA16" s="31">
        <v>2440</v>
      </c>
      <c r="AB16" s="31">
        <v>164</v>
      </c>
      <c r="AC16" s="31">
        <v>1576</v>
      </c>
      <c r="AD16" s="31">
        <v>87</v>
      </c>
      <c r="AE16" s="31">
        <v>1190</v>
      </c>
      <c r="AF16" s="31">
        <v>56</v>
      </c>
      <c r="AG16" s="31">
        <v>69038</v>
      </c>
      <c r="AH16" s="31">
        <v>4948</v>
      </c>
      <c r="AI16" s="31">
        <v>4700</v>
      </c>
      <c r="AJ16" s="31">
        <v>428</v>
      </c>
      <c r="AK16" s="31">
        <v>5215</v>
      </c>
      <c r="AL16" s="31">
        <v>692</v>
      </c>
      <c r="AM16" s="31">
        <v>6127</v>
      </c>
      <c r="AN16" s="31">
        <v>481</v>
      </c>
      <c r="AO16" s="31">
        <v>6294</v>
      </c>
      <c r="AP16" s="31">
        <v>505</v>
      </c>
      <c r="AQ16" s="31">
        <v>5977</v>
      </c>
      <c r="AR16" s="31">
        <v>530</v>
      </c>
      <c r="AS16" s="31">
        <v>5194</v>
      </c>
      <c r="AT16" s="31">
        <v>531</v>
      </c>
      <c r="AU16" s="31">
        <v>5401</v>
      </c>
      <c r="AV16" s="31">
        <v>532</v>
      </c>
      <c r="AW16" s="31">
        <v>5613</v>
      </c>
      <c r="AX16" s="31">
        <v>438</v>
      </c>
      <c r="AY16" s="31">
        <v>5138</v>
      </c>
      <c r="AZ16" s="31">
        <v>453</v>
      </c>
      <c r="BA16" s="31">
        <v>5022</v>
      </c>
      <c r="BB16" s="31">
        <v>510</v>
      </c>
      <c r="BC16" s="31">
        <v>4481</v>
      </c>
      <c r="BD16" s="31">
        <v>407</v>
      </c>
      <c r="BE16" s="31">
        <v>3800</v>
      </c>
      <c r="BF16" s="31">
        <v>295</v>
      </c>
      <c r="BG16" s="31">
        <v>2629</v>
      </c>
      <c r="BH16" s="31">
        <v>165</v>
      </c>
      <c r="BI16" s="31">
        <v>1827</v>
      </c>
      <c r="BJ16" s="31">
        <v>87</v>
      </c>
      <c r="BK16" s="31">
        <v>1945</v>
      </c>
      <c r="BL16" s="31">
        <v>32</v>
      </c>
      <c r="BM16" s="31">
        <v>69359</v>
      </c>
      <c r="BN16" s="31">
        <v>6085</v>
      </c>
      <c r="BO16" s="31">
        <v>9582</v>
      </c>
      <c r="BP16" s="31">
        <v>763</v>
      </c>
      <c r="BQ16" s="31">
        <v>11192</v>
      </c>
      <c r="BR16" s="31">
        <v>1180</v>
      </c>
      <c r="BS16" s="31">
        <v>13307</v>
      </c>
      <c r="BT16" s="31">
        <v>959</v>
      </c>
      <c r="BU16" s="31">
        <v>12714</v>
      </c>
      <c r="BV16" s="31">
        <v>896</v>
      </c>
      <c r="BW16" s="31">
        <v>12000</v>
      </c>
      <c r="BX16" s="31">
        <v>923</v>
      </c>
      <c r="BY16" s="31">
        <v>10501</v>
      </c>
      <c r="BZ16" s="31">
        <v>978</v>
      </c>
      <c r="CA16" s="31">
        <v>10494</v>
      </c>
      <c r="CB16" s="31">
        <v>969</v>
      </c>
      <c r="CC16" s="31">
        <v>10795</v>
      </c>
      <c r="CD16" s="31">
        <v>777</v>
      </c>
      <c r="CE16" s="31">
        <v>10357</v>
      </c>
      <c r="CF16" s="31">
        <v>819</v>
      </c>
      <c r="CG16" s="31">
        <v>9822</v>
      </c>
      <c r="CH16" s="31">
        <v>884</v>
      </c>
      <c r="CI16" s="31">
        <v>8627</v>
      </c>
      <c r="CJ16" s="31">
        <v>751</v>
      </c>
      <c r="CK16" s="31">
        <v>7407</v>
      </c>
      <c r="CL16" s="31">
        <v>552</v>
      </c>
      <c r="CM16" s="31">
        <v>5068</v>
      </c>
      <c r="CN16" s="31">
        <v>329</v>
      </c>
      <c r="CO16" s="31">
        <v>3400</v>
      </c>
      <c r="CP16" s="31">
        <v>171</v>
      </c>
      <c r="CQ16" s="31">
        <v>3142</v>
      </c>
      <c r="CR16" s="31">
        <v>84</v>
      </c>
      <c r="CS16" s="31">
        <v>138391</v>
      </c>
      <c r="CT16" s="31">
        <v>11037</v>
      </c>
      <c r="CU16" s="13">
        <f t="shared" si="0"/>
        <v>6.4750957854406126</v>
      </c>
      <c r="CW16" s="13">
        <f t="shared" si="0"/>
        <v>7.5827917053543787</v>
      </c>
      <c r="CY16" s="13">
        <f t="shared" si="0"/>
        <v>6.3046599660618723</v>
      </c>
      <c r="DA16" s="13">
        <f t="shared" si="0"/>
        <v>5.6983404317814657</v>
      </c>
      <c r="DC16" s="13">
        <f t="shared" si="1"/>
        <v>6.1691852313444464</v>
      </c>
      <c r="DE16" s="13">
        <f t="shared" si="1"/>
        <v>7.6802507836990594</v>
      </c>
      <c r="DG16" s="13">
        <f t="shared" si="1"/>
        <v>7.9080709373868974</v>
      </c>
      <c r="DI16" s="13">
        <f t="shared" si="1"/>
        <v>6.1368573497465606</v>
      </c>
      <c r="DK16" s="13">
        <f t="shared" si="2"/>
        <v>6.4862927790718503</v>
      </c>
      <c r="DM16" s="13">
        <f t="shared" si="2"/>
        <v>7.1732405259087386</v>
      </c>
      <c r="DO16" s="13">
        <f t="shared" si="2"/>
        <v>7.6443057722308891</v>
      </c>
      <c r="DQ16" s="13">
        <f t="shared" si="2"/>
        <v>6.6321243523316058</v>
      </c>
      <c r="DS16" s="13">
        <f t="shared" si="3"/>
        <v>6.2980030721966198</v>
      </c>
      <c r="DU16" s="13">
        <f t="shared" si="3"/>
        <v>5.2315093205051113</v>
      </c>
      <c r="DW16" s="13">
        <f t="shared" si="3"/>
        <v>4.4943820224719104</v>
      </c>
      <c r="DY16" s="13">
        <f t="shared" si="3"/>
        <v>6.6877517368150734</v>
      </c>
      <c r="EA16" s="13">
        <f t="shared" si="4"/>
        <v>8.3463338533541354</v>
      </c>
      <c r="EC16" s="13">
        <f t="shared" si="4"/>
        <v>11.714914508210597</v>
      </c>
      <c r="EE16" s="13">
        <f t="shared" si="4"/>
        <v>7.2790556900726386</v>
      </c>
      <c r="EG16" s="13">
        <f t="shared" si="4"/>
        <v>7.4275628768936608</v>
      </c>
      <c r="EI16" s="13">
        <f t="shared" si="5"/>
        <v>8.145074535116029</v>
      </c>
      <c r="EK16" s="13">
        <f t="shared" si="5"/>
        <v>9.2751091703056776</v>
      </c>
      <c r="EM16" s="13">
        <f t="shared" si="5"/>
        <v>8.9667958874094058</v>
      </c>
      <c r="EO16" s="13">
        <f t="shared" si="5"/>
        <v>7.2384729796727818</v>
      </c>
      <c r="EQ16" s="13">
        <f t="shared" si="6"/>
        <v>8.1023072795564293</v>
      </c>
      <c r="ES16" s="13">
        <f t="shared" si="6"/>
        <v>9.2190889370932751</v>
      </c>
      <c r="EU16" s="13">
        <f t="shared" si="6"/>
        <v>8.326513911620296</v>
      </c>
      <c r="EW16" s="13">
        <f t="shared" si="6"/>
        <v>7.2039072039072032</v>
      </c>
      <c r="EY16" s="13">
        <f t="shared" si="7"/>
        <v>5.9055118110236222</v>
      </c>
      <c r="FA16" s="13">
        <f t="shared" si="7"/>
        <v>4.5454545454545459</v>
      </c>
      <c r="FC16" s="13">
        <f t="shared" si="7"/>
        <v>1.6186140617096612</v>
      </c>
      <c r="FE16" s="13">
        <f t="shared" si="7"/>
        <v>8.0655850697205871</v>
      </c>
      <c r="FG16" s="13">
        <f t="shared" si="8"/>
        <v>7.3755437409376512</v>
      </c>
      <c r="FI16" s="13">
        <f t="shared" si="8"/>
        <v>9.5376656967345621</v>
      </c>
      <c r="FK16" s="13">
        <f t="shared" si="8"/>
        <v>6.7222767419038281</v>
      </c>
      <c r="FM16" s="13">
        <f t="shared" si="8"/>
        <v>6.5833945628214554</v>
      </c>
      <c r="FO16" s="13">
        <f t="shared" si="9"/>
        <v>7.1423044184786812</v>
      </c>
      <c r="FQ16" s="13">
        <f t="shared" si="9"/>
        <v>8.519905915149403</v>
      </c>
      <c r="FS16" s="13">
        <f t="shared" si="9"/>
        <v>8.4532844805024858</v>
      </c>
      <c r="FU16" s="13">
        <f t="shared" si="9"/>
        <v>6.7144832353957824</v>
      </c>
      <c r="FW16" s="13">
        <f t="shared" si="10"/>
        <v>7.3282032927702216</v>
      </c>
      <c r="FY16" s="13">
        <f t="shared" si="10"/>
        <v>8.2570521203063691</v>
      </c>
      <c r="GA16" s="13">
        <f t="shared" si="10"/>
        <v>8.0081040733631905</v>
      </c>
      <c r="GC16" s="13">
        <f t="shared" si="10"/>
        <v>6.935544666415379</v>
      </c>
      <c r="GE16" s="13">
        <f t="shared" si="11"/>
        <v>6.0959792477302202</v>
      </c>
      <c r="GG16" s="13">
        <f t="shared" si="11"/>
        <v>4.7885746289554749</v>
      </c>
      <c r="GI16" s="13">
        <f t="shared" si="11"/>
        <v>2.6038437693738379</v>
      </c>
      <c r="GK16" s="13">
        <f t="shared" si="11"/>
        <v>7.3861659126803554</v>
      </c>
    </row>
    <row r="17" spans="1:193" x14ac:dyDescent="0.35">
      <c r="A17" s="10">
        <v>11</v>
      </c>
      <c r="B17" s="7" t="s">
        <v>61</v>
      </c>
      <c r="C17" s="31">
        <v>90</v>
      </c>
      <c r="D17" s="31">
        <v>75</v>
      </c>
      <c r="E17" s="31">
        <v>93</v>
      </c>
      <c r="F17" s="31">
        <v>36</v>
      </c>
      <c r="G17" s="31">
        <v>86</v>
      </c>
      <c r="H17" s="31">
        <v>37</v>
      </c>
      <c r="I17" s="31">
        <v>79</v>
      </c>
      <c r="J17" s="31">
        <v>42</v>
      </c>
      <c r="K17" s="31">
        <v>56</v>
      </c>
      <c r="L17" s="31">
        <v>48</v>
      </c>
      <c r="M17" s="31">
        <v>79</v>
      </c>
      <c r="N17" s="31">
        <v>47</v>
      </c>
      <c r="O17" s="31">
        <v>85</v>
      </c>
      <c r="P17" s="31">
        <v>70</v>
      </c>
      <c r="Q17" s="31">
        <v>141</v>
      </c>
      <c r="R17" s="31">
        <v>78</v>
      </c>
      <c r="S17" s="31">
        <v>144</v>
      </c>
      <c r="T17" s="31">
        <v>92</v>
      </c>
      <c r="U17" s="31">
        <v>151</v>
      </c>
      <c r="V17" s="31">
        <v>108</v>
      </c>
      <c r="W17" s="31">
        <v>175</v>
      </c>
      <c r="X17" s="31">
        <v>89</v>
      </c>
      <c r="Y17" s="31">
        <v>137</v>
      </c>
      <c r="Z17" s="31">
        <v>83</v>
      </c>
      <c r="AA17" s="31">
        <v>80</v>
      </c>
      <c r="AB17" s="31">
        <v>49</v>
      </c>
      <c r="AC17" s="31">
        <v>74</v>
      </c>
      <c r="AD17" s="31">
        <v>32</v>
      </c>
      <c r="AE17" s="31">
        <v>71</v>
      </c>
      <c r="AF17" s="31">
        <v>8</v>
      </c>
      <c r="AG17" s="31">
        <v>1540</v>
      </c>
      <c r="AH17" s="31">
        <v>888</v>
      </c>
      <c r="AI17" s="31">
        <v>67</v>
      </c>
      <c r="AJ17" s="31">
        <v>55</v>
      </c>
      <c r="AK17" s="31">
        <v>83</v>
      </c>
      <c r="AL17" s="31">
        <v>19</v>
      </c>
      <c r="AM17" s="31">
        <v>83</v>
      </c>
      <c r="AN17" s="31">
        <v>29</v>
      </c>
      <c r="AO17" s="31">
        <v>92</v>
      </c>
      <c r="AP17" s="31">
        <v>48</v>
      </c>
      <c r="AQ17" s="31">
        <v>53</v>
      </c>
      <c r="AR17" s="31">
        <v>46</v>
      </c>
      <c r="AS17" s="31">
        <v>62</v>
      </c>
      <c r="AT17" s="31">
        <v>57</v>
      </c>
      <c r="AU17" s="31">
        <v>77</v>
      </c>
      <c r="AV17" s="31">
        <v>74</v>
      </c>
      <c r="AW17" s="31">
        <v>128</v>
      </c>
      <c r="AX17" s="31">
        <v>86</v>
      </c>
      <c r="AY17" s="31">
        <v>155</v>
      </c>
      <c r="AZ17" s="31">
        <v>81</v>
      </c>
      <c r="BA17" s="31">
        <v>138</v>
      </c>
      <c r="BB17" s="31">
        <v>106</v>
      </c>
      <c r="BC17" s="31">
        <v>129</v>
      </c>
      <c r="BD17" s="31">
        <v>59</v>
      </c>
      <c r="BE17" s="31">
        <v>128</v>
      </c>
      <c r="BF17" s="31">
        <v>73</v>
      </c>
      <c r="BG17" s="31">
        <v>81</v>
      </c>
      <c r="BH17" s="31">
        <v>53</v>
      </c>
      <c r="BI17" s="31">
        <v>70</v>
      </c>
      <c r="BJ17" s="31">
        <v>40</v>
      </c>
      <c r="BK17" s="31">
        <v>121</v>
      </c>
      <c r="BL17" s="31">
        <v>17</v>
      </c>
      <c r="BM17" s="31">
        <v>1449</v>
      </c>
      <c r="BN17" s="31">
        <v>849</v>
      </c>
      <c r="BO17" s="31">
        <v>161</v>
      </c>
      <c r="BP17" s="31">
        <v>125</v>
      </c>
      <c r="BQ17" s="31">
        <v>171</v>
      </c>
      <c r="BR17" s="31">
        <v>58</v>
      </c>
      <c r="BS17" s="31">
        <v>172</v>
      </c>
      <c r="BT17" s="31">
        <v>65</v>
      </c>
      <c r="BU17" s="31">
        <v>170</v>
      </c>
      <c r="BV17" s="31">
        <v>92</v>
      </c>
      <c r="BW17" s="31">
        <v>104</v>
      </c>
      <c r="BX17" s="31">
        <v>94</v>
      </c>
      <c r="BY17" s="31">
        <v>140</v>
      </c>
      <c r="BZ17" s="31">
        <v>107</v>
      </c>
      <c r="CA17" s="31">
        <v>163</v>
      </c>
      <c r="CB17" s="31">
        <v>141</v>
      </c>
      <c r="CC17" s="31">
        <v>262</v>
      </c>
      <c r="CD17" s="31">
        <v>159</v>
      </c>
      <c r="CE17" s="31">
        <v>298</v>
      </c>
      <c r="CF17" s="31">
        <v>175</v>
      </c>
      <c r="CG17" s="31">
        <v>283</v>
      </c>
      <c r="CH17" s="31">
        <v>211</v>
      </c>
      <c r="CI17" s="31">
        <v>302</v>
      </c>
      <c r="CJ17" s="31">
        <v>149</v>
      </c>
      <c r="CK17" s="31">
        <v>268</v>
      </c>
      <c r="CL17" s="31">
        <v>159</v>
      </c>
      <c r="CM17" s="31">
        <v>163</v>
      </c>
      <c r="CN17" s="31">
        <v>93</v>
      </c>
      <c r="CO17" s="31">
        <v>147</v>
      </c>
      <c r="CP17" s="31">
        <v>74</v>
      </c>
      <c r="CQ17" s="31">
        <v>195</v>
      </c>
      <c r="CR17" s="31">
        <v>31</v>
      </c>
      <c r="CS17" s="31">
        <v>2982</v>
      </c>
      <c r="CT17" s="31">
        <v>1735</v>
      </c>
      <c r="CU17" s="13">
        <f t="shared" si="0"/>
        <v>45.454545454545453</v>
      </c>
      <c r="CW17" s="13">
        <f t="shared" si="0"/>
        <v>27.906976744186046</v>
      </c>
      <c r="CY17" s="13">
        <f t="shared" si="0"/>
        <v>30.081300813008134</v>
      </c>
      <c r="DA17" s="13">
        <f t="shared" si="0"/>
        <v>34.710743801652896</v>
      </c>
      <c r="DC17" s="13">
        <f t="shared" si="1"/>
        <v>46.153846153846153</v>
      </c>
      <c r="DE17" s="13">
        <f t="shared" si="1"/>
        <v>37.301587301587304</v>
      </c>
      <c r="DG17" s="13">
        <f t="shared" si="1"/>
        <v>45.161290322580641</v>
      </c>
      <c r="DI17" s="13">
        <f t="shared" si="1"/>
        <v>35.61643835616438</v>
      </c>
      <c r="DK17" s="13">
        <f t="shared" si="2"/>
        <v>38.983050847457626</v>
      </c>
      <c r="DM17" s="13">
        <f t="shared" si="2"/>
        <v>41.698841698841697</v>
      </c>
      <c r="DO17" s="13">
        <f t="shared" si="2"/>
        <v>33.712121212121211</v>
      </c>
      <c r="DQ17" s="13">
        <f t="shared" si="2"/>
        <v>37.727272727272727</v>
      </c>
      <c r="DS17" s="13">
        <f t="shared" si="3"/>
        <v>37.984496124031011</v>
      </c>
      <c r="DU17" s="13">
        <f t="shared" si="3"/>
        <v>30.188679245283019</v>
      </c>
      <c r="DW17" s="13">
        <f t="shared" si="3"/>
        <v>10.126582278481013</v>
      </c>
      <c r="DY17" s="13">
        <f t="shared" si="3"/>
        <v>36.573311367380562</v>
      </c>
      <c r="EA17" s="13">
        <f t="shared" si="4"/>
        <v>45.081967213114751</v>
      </c>
      <c r="EC17" s="13">
        <f t="shared" si="4"/>
        <v>18.627450980392158</v>
      </c>
      <c r="EE17" s="13">
        <f t="shared" si="4"/>
        <v>25.892857142857146</v>
      </c>
      <c r="EG17" s="13">
        <f t="shared" si="4"/>
        <v>34.285714285714285</v>
      </c>
      <c r="EI17" s="13">
        <f t="shared" si="5"/>
        <v>46.464646464646464</v>
      </c>
      <c r="EK17" s="13">
        <f t="shared" si="5"/>
        <v>47.899159663865547</v>
      </c>
      <c r="EM17" s="13">
        <f t="shared" si="5"/>
        <v>49.006622516556291</v>
      </c>
      <c r="EO17" s="13">
        <f t="shared" si="5"/>
        <v>40.186915887850468</v>
      </c>
      <c r="EQ17" s="13">
        <f t="shared" si="6"/>
        <v>34.322033898305079</v>
      </c>
      <c r="ES17" s="13">
        <f t="shared" si="6"/>
        <v>43.442622950819668</v>
      </c>
      <c r="EU17" s="13">
        <f t="shared" si="6"/>
        <v>31.382978723404253</v>
      </c>
      <c r="EW17" s="13">
        <f t="shared" si="6"/>
        <v>36.318407960199004</v>
      </c>
      <c r="EY17" s="13">
        <f t="shared" si="7"/>
        <v>39.552238805970148</v>
      </c>
      <c r="FA17" s="13">
        <f t="shared" si="7"/>
        <v>36.363636363636367</v>
      </c>
      <c r="FC17" s="13">
        <f t="shared" si="7"/>
        <v>12.318840579710146</v>
      </c>
      <c r="FE17" s="13">
        <f t="shared" si="7"/>
        <v>36.945169712793735</v>
      </c>
      <c r="FG17" s="13">
        <f t="shared" si="8"/>
        <v>43.706293706293707</v>
      </c>
      <c r="FI17" s="13">
        <f t="shared" si="8"/>
        <v>25.327510917030565</v>
      </c>
      <c r="FK17" s="13">
        <f t="shared" si="8"/>
        <v>27.426160337552741</v>
      </c>
      <c r="FM17" s="13">
        <f t="shared" si="8"/>
        <v>35.114503816793892</v>
      </c>
      <c r="FO17" s="13">
        <f t="shared" si="9"/>
        <v>47.474747474747474</v>
      </c>
      <c r="FQ17" s="13">
        <f t="shared" si="9"/>
        <v>43.319838056680162</v>
      </c>
      <c r="FS17" s="13">
        <f t="shared" si="9"/>
        <v>46.381578947368425</v>
      </c>
      <c r="FU17" s="13">
        <f t="shared" si="9"/>
        <v>37.767220902612827</v>
      </c>
      <c r="FW17" s="13">
        <f t="shared" si="10"/>
        <v>36.99788583509514</v>
      </c>
      <c r="FY17" s="13">
        <f t="shared" si="10"/>
        <v>42.712550607287447</v>
      </c>
      <c r="GA17" s="13">
        <f t="shared" si="10"/>
        <v>33.037694013303771</v>
      </c>
      <c r="GC17" s="13">
        <f t="shared" si="10"/>
        <v>37.236533957845438</v>
      </c>
      <c r="GE17" s="13">
        <f t="shared" si="11"/>
        <v>36.328125</v>
      </c>
      <c r="GG17" s="13">
        <f t="shared" si="11"/>
        <v>33.484162895927597</v>
      </c>
      <c r="GI17" s="13">
        <f t="shared" si="11"/>
        <v>13.716814159292035</v>
      </c>
      <c r="GK17" s="13">
        <f t="shared" si="11"/>
        <v>36.781852872588509</v>
      </c>
    </row>
    <row r="18" spans="1:193" x14ac:dyDescent="0.35">
      <c r="A18" s="10">
        <v>12</v>
      </c>
      <c r="B18" s="7" t="s">
        <v>62</v>
      </c>
      <c r="C18" s="31">
        <v>949</v>
      </c>
      <c r="D18" s="31">
        <v>144</v>
      </c>
      <c r="E18" s="31">
        <v>790</v>
      </c>
      <c r="F18" s="31">
        <v>86</v>
      </c>
      <c r="G18" s="31">
        <v>797</v>
      </c>
      <c r="H18" s="31">
        <v>95</v>
      </c>
      <c r="I18" s="31">
        <v>738</v>
      </c>
      <c r="J18" s="31">
        <v>105</v>
      </c>
      <c r="K18" s="31">
        <v>730</v>
      </c>
      <c r="L18" s="31">
        <v>145</v>
      </c>
      <c r="M18" s="31">
        <v>661</v>
      </c>
      <c r="N18" s="31">
        <v>158</v>
      </c>
      <c r="O18" s="31">
        <v>831</v>
      </c>
      <c r="P18" s="31">
        <v>214</v>
      </c>
      <c r="Q18" s="31">
        <v>940</v>
      </c>
      <c r="R18" s="31">
        <v>218</v>
      </c>
      <c r="S18" s="31">
        <v>1023</v>
      </c>
      <c r="T18" s="31">
        <v>210</v>
      </c>
      <c r="U18" s="31">
        <v>1130</v>
      </c>
      <c r="V18" s="31">
        <v>273</v>
      </c>
      <c r="W18" s="31">
        <v>966</v>
      </c>
      <c r="X18" s="31">
        <v>277</v>
      </c>
      <c r="Y18" s="31">
        <v>848</v>
      </c>
      <c r="Z18" s="31">
        <v>290</v>
      </c>
      <c r="AA18" s="31">
        <v>654</v>
      </c>
      <c r="AB18" s="31">
        <v>186</v>
      </c>
      <c r="AC18" s="31">
        <v>455</v>
      </c>
      <c r="AD18" s="31">
        <v>117</v>
      </c>
      <c r="AE18" s="31">
        <v>383</v>
      </c>
      <c r="AF18" s="31">
        <v>58</v>
      </c>
      <c r="AG18" s="31">
        <v>11889</v>
      </c>
      <c r="AH18" s="31">
        <v>2575</v>
      </c>
      <c r="AI18" s="31">
        <v>785</v>
      </c>
      <c r="AJ18" s="31">
        <v>154</v>
      </c>
      <c r="AK18" s="31">
        <v>764</v>
      </c>
      <c r="AL18" s="31">
        <v>117</v>
      </c>
      <c r="AM18" s="31">
        <v>800</v>
      </c>
      <c r="AN18" s="31">
        <v>108</v>
      </c>
      <c r="AO18" s="31">
        <v>819</v>
      </c>
      <c r="AP18" s="31">
        <v>134</v>
      </c>
      <c r="AQ18" s="31">
        <v>768</v>
      </c>
      <c r="AR18" s="31">
        <v>189</v>
      </c>
      <c r="AS18" s="31">
        <v>746</v>
      </c>
      <c r="AT18" s="31">
        <v>206</v>
      </c>
      <c r="AU18" s="31">
        <v>857</v>
      </c>
      <c r="AV18" s="31">
        <v>247</v>
      </c>
      <c r="AW18" s="31">
        <v>1040</v>
      </c>
      <c r="AX18" s="31">
        <v>231</v>
      </c>
      <c r="AY18" s="31">
        <v>1127</v>
      </c>
      <c r="AZ18" s="31">
        <v>249</v>
      </c>
      <c r="BA18" s="31">
        <v>1061</v>
      </c>
      <c r="BB18" s="31">
        <v>284</v>
      </c>
      <c r="BC18" s="31">
        <v>1004</v>
      </c>
      <c r="BD18" s="31">
        <v>313</v>
      </c>
      <c r="BE18" s="31">
        <v>809</v>
      </c>
      <c r="BF18" s="31">
        <v>258</v>
      </c>
      <c r="BG18" s="31">
        <v>644</v>
      </c>
      <c r="BH18" s="31">
        <v>214</v>
      </c>
      <c r="BI18" s="31">
        <v>468</v>
      </c>
      <c r="BJ18" s="31">
        <v>129</v>
      </c>
      <c r="BK18" s="31">
        <v>544</v>
      </c>
      <c r="BL18" s="31">
        <v>59</v>
      </c>
      <c r="BM18" s="31">
        <v>12231</v>
      </c>
      <c r="BN18" s="31">
        <v>2882</v>
      </c>
      <c r="BO18" s="31">
        <v>1734</v>
      </c>
      <c r="BP18" s="31">
        <v>295</v>
      </c>
      <c r="BQ18" s="31">
        <v>1551</v>
      </c>
      <c r="BR18" s="31">
        <v>203</v>
      </c>
      <c r="BS18" s="31">
        <v>1591</v>
      </c>
      <c r="BT18" s="31">
        <v>204</v>
      </c>
      <c r="BU18" s="31">
        <v>1557</v>
      </c>
      <c r="BV18" s="31">
        <v>240</v>
      </c>
      <c r="BW18" s="31">
        <v>1499</v>
      </c>
      <c r="BX18" s="31">
        <v>333</v>
      </c>
      <c r="BY18" s="31">
        <v>1405</v>
      </c>
      <c r="BZ18" s="31">
        <v>369</v>
      </c>
      <c r="CA18" s="31">
        <v>1686</v>
      </c>
      <c r="CB18" s="31">
        <v>465</v>
      </c>
      <c r="CC18" s="31">
        <v>1980</v>
      </c>
      <c r="CD18" s="31">
        <v>449</v>
      </c>
      <c r="CE18" s="31">
        <v>2152</v>
      </c>
      <c r="CF18" s="31">
        <v>461</v>
      </c>
      <c r="CG18" s="31">
        <v>2193</v>
      </c>
      <c r="CH18" s="31">
        <v>557</v>
      </c>
      <c r="CI18" s="31">
        <v>1970</v>
      </c>
      <c r="CJ18" s="31">
        <v>590</v>
      </c>
      <c r="CK18" s="31">
        <v>1654</v>
      </c>
      <c r="CL18" s="31">
        <v>548</v>
      </c>
      <c r="CM18" s="31">
        <v>1298</v>
      </c>
      <c r="CN18" s="31">
        <v>400</v>
      </c>
      <c r="CO18" s="31">
        <v>921</v>
      </c>
      <c r="CP18" s="31">
        <v>241</v>
      </c>
      <c r="CQ18" s="31">
        <v>928</v>
      </c>
      <c r="CR18" s="31">
        <v>108</v>
      </c>
      <c r="CS18" s="31">
        <v>24122</v>
      </c>
      <c r="CT18" s="31">
        <v>5462</v>
      </c>
      <c r="CU18" s="13">
        <f t="shared" si="0"/>
        <v>13.174748398902103</v>
      </c>
      <c r="CW18" s="13">
        <f t="shared" si="0"/>
        <v>9.8173515981735147</v>
      </c>
      <c r="CY18" s="13">
        <f t="shared" si="0"/>
        <v>10.650224215246636</v>
      </c>
      <c r="DA18" s="13">
        <f t="shared" si="0"/>
        <v>12.455516014234876</v>
      </c>
      <c r="DC18" s="13">
        <f t="shared" si="1"/>
        <v>16.571428571428569</v>
      </c>
      <c r="DE18" s="13">
        <f t="shared" si="1"/>
        <v>19.291819291819294</v>
      </c>
      <c r="DG18" s="13">
        <f t="shared" si="1"/>
        <v>20.47846889952153</v>
      </c>
      <c r="DI18" s="13">
        <f t="shared" si="1"/>
        <v>18.825561312607945</v>
      </c>
      <c r="DK18" s="13">
        <f t="shared" si="2"/>
        <v>17.031630170316301</v>
      </c>
      <c r="DM18" s="13">
        <f t="shared" si="2"/>
        <v>19.458303635067711</v>
      </c>
      <c r="DO18" s="13">
        <f t="shared" si="2"/>
        <v>22.284794851166534</v>
      </c>
      <c r="DQ18" s="13">
        <f t="shared" si="2"/>
        <v>25.48330404217926</v>
      </c>
      <c r="DS18" s="13">
        <f t="shared" si="3"/>
        <v>22.142857142857142</v>
      </c>
      <c r="DU18" s="13">
        <f t="shared" si="3"/>
        <v>20.454545454545457</v>
      </c>
      <c r="DW18" s="13">
        <f t="shared" si="3"/>
        <v>13.151927437641723</v>
      </c>
      <c r="DY18" s="13">
        <f t="shared" si="3"/>
        <v>17.802820796460178</v>
      </c>
      <c r="EA18" s="13">
        <f t="shared" si="4"/>
        <v>16.400425985090521</v>
      </c>
      <c r="EC18" s="13">
        <f t="shared" si="4"/>
        <v>13.280363223609534</v>
      </c>
      <c r="EE18" s="13">
        <f t="shared" si="4"/>
        <v>11.894273127753303</v>
      </c>
      <c r="EG18" s="13">
        <f t="shared" si="4"/>
        <v>14.060860440713535</v>
      </c>
      <c r="EI18" s="13">
        <f t="shared" si="5"/>
        <v>19.749216300940439</v>
      </c>
      <c r="EK18" s="13">
        <f t="shared" si="5"/>
        <v>21.638655462184875</v>
      </c>
      <c r="EM18" s="13">
        <f t="shared" si="5"/>
        <v>22.373188405797102</v>
      </c>
      <c r="EO18" s="13">
        <f t="shared" si="5"/>
        <v>18.174665617623916</v>
      </c>
      <c r="EQ18" s="13">
        <f t="shared" si="6"/>
        <v>18.095930232558139</v>
      </c>
      <c r="ES18" s="13">
        <f t="shared" si="6"/>
        <v>21.115241635687731</v>
      </c>
      <c r="EU18" s="13">
        <f t="shared" si="6"/>
        <v>23.766135155656794</v>
      </c>
      <c r="EW18" s="13">
        <f t="shared" si="6"/>
        <v>24.179943767572635</v>
      </c>
      <c r="EY18" s="13">
        <f t="shared" si="7"/>
        <v>24.941724941724942</v>
      </c>
      <c r="FA18" s="13">
        <f t="shared" si="7"/>
        <v>21.608040201005025</v>
      </c>
      <c r="FC18" s="13">
        <f t="shared" si="7"/>
        <v>9.7844112769485907</v>
      </c>
      <c r="FE18" s="13">
        <f t="shared" si="7"/>
        <v>19.069675114140143</v>
      </c>
      <c r="FG18" s="13">
        <f t="shared" si="8"/>
        <v>14.539181862986695</v>
      </c>
      <c r="FI18" s="13">
        <f t="shared" si="8"/>
        <v>11.573546180159635</v>
      </c>
      <c r="FK18" s="13">
        <f t="shared" si="8"/>
        <v>11.364902506963787</v>
      </c>
      <c r="FM18" s="13">
        <f t="shared" si="8"/>
        <v>13.35559265442404</v>
      </c>
      <c r="FO18" s="13">
        <f t="shared" si="9"/>
        <v>18.176855895196507</v>
      </c>
      <c r="FQ18" s="13">
        <f t="shared" si="9"/>
        <v>20.800450958286358</v>
      </c>
      <c r="FS18" s="13">
        <f t="shared" si="9"/>
        <v>21.617852161785216</v>
      </c>
      <c r="FU18" s="13">
        <f t="shared" si="9"/>
        <v>18.484973240016465</v>
      </c>
      <c r="FW18" s="13">
        <f t="shared" si="10"/>
        <v>17.642556448526598</v>
      </c>
      <c r="FY18" s="13">
        <f t="shared" si="10"/>
        <v>20.254545454545454</v>
      </c>
      <c r="GA18" s="13">
        <f t="shared" si="10"/>
        <v>23.046875</v>
      </c>
      <c r="GC18" s="13">
        <f t="shared" si="10"/>
        <v>24.88646684831971</v>
      </c>
      <c r="GE18" s="13">
        <f t="shared" si="11"/>
        <v>23.557126030624264</v>
      </c>
      <c r="GG18" s="13">
        <f t="shared" si="11"/>
        <v>20.740103270223752</v>
      </c>
      <c r="GI18" s="13">
        <f t="shared" si="11"/>
        <v>10.424710424710424</v>
      </c>
      <c r="GK18" s="13">
        <f t="shared" si="11"/>
        <v>18.46268253109789</v>
      </c>
    </row>
    <row r="19" spans="1:193" x14ac:dyDescent="0.35">
      <c r="A19" s="10">
        <v>13</v>
      </c>
      <c r="B19" s="7" t="s">
        <v>63</v>
      </c>
      <c r="C19" s="31">
        <v>3212</v>
      </c>
      <c r="D19" s="31">
        <v>332</v>
      </c>
      <c r="E19" s="31">
        <v>3080</v>
      </c>
      <c r="F19" s="31">
        <v>289</v>
      </c>
      <c r="G19" s="31">
        <v>3624</v>
      </c>
      <c r="H19" s="31">
        <v>276</v>
      </c>
      <c r="I19" s="31">
        <v>4129</v>
      </c>
      <c r="J19" s="31">
        <v>346</v>
      </c>
      <c r="K19" s="31">
        <v>3990</v>
      </c>
      <c r="L19" s="31">
        <v>438</v>
      </c>
      <c r="M19" s="31">
        <v>3238</v>
      </c>
      <c r="N19" s="31">
        <v>527</v>
      </c>
      <c r="O19" s="31">
        <v>2955</v>
      </c>
      <c r="P19" s="31">
        <v>526</v>
      </c>
      <c r="Q19" s="31">
        <v>2772</v>
      </c>
      <c r="R19" s="31">
        <v>425</v>
      </c>
      <c r="S19" s="31">
        <v>2471</v>
      </c>
      <c r="T19" s="31">
        <v>362</v>
      </c>
      <c r="U19" s="31">
        <v>2169</v>
      </c>
      <c r="V19" s="31">
        <v>360</v>
      </c>
      <c r="W19" s="31">
        <v>1745</v>
      </c>
      <c r="X19" s="31">
        <v>328</v>
      </c>
      <c r="Y19" s="31">
        <v>1492</v>
      </c>
      <c r="Z19" s="31">
        <v>305</v>
      </c>
      <c r="AA19" s="31">
        <v>1066</v>
      </c>
      <c r="AB19" s="31">
        <v>222</v>
      </c>
      <c r="AC19" s="31">
        <v>666</v>
      </c>
      <c r="AD19" s="31">
        <v>93</v>
      </c>
      <c r="AE19" s="31">
        <v>478</v>
      </c>
      <c r="AF19" s="31">
        <v>46</v>
      </c>
      <c r="AG19" s="31">
        <v>37097</v>
      </c>
      <c r="AH19" s="31">
        <v>4875</v>
      </c>
      <c r="AI19" s="31">
        <v>2842</v>
      </c>
      <c r="AJ19" s="31">
        <v>423</v>
      </c>
      <c r="AK19" s="31">
        <v>2899</v>
      </c>
      <c r="AL19" s="31">
        <v>413</v>
      </c>
      <c r="AM19" s="31">
        <v>3861</v>
      </c>
      <c r="AN19" s="31">
        <v>338</v>
      </c>
      <c r="AO19" s="31">
        <v>4496</v>
      </c>
      <c r="AP19" s="31">
        <v>459</v>
      </c>
      <c r="AQ19" s="31">
        <v>4061</v>
      </c>
      <c r="AR19" s="31">
        <v>624</v>
      </c>
      <c r="AS19" s="31">
        <v>3090</v>
      </c>
      <c r="AT19" s="31">
        <v>624</v>
      </c>
      <c r="AU19" s="31">
        <v>3006</v>
      </c>
      <c r="AV19" s="31">
        <v>621</v>
      </c>
      <c r="AW19" s="31">
        <v>2928</v>
      </c>
      <c r="AX19" s="31">
        <v>475</v>
      </c>
      <c r="AY19" s="31">
        <v>2624</v>
      </c>
      <c r="AZ19" s="31">
        <v>421</v>
      </c>
      <c r="BA19" s="31">
        <v>2288</v>
      </c>
      <c r="BB19" s="31">
        <v>405</v>
      </c>
      <c r="BC19" s="31">
        <v>1846</v>
      </c>
      <c r="BD19" s="31">
        <v>410</v>
      </c>
      <c r="BE19" s="31">
        <v>1732</v>
      </c>
      <c r="BF19" s="31">
        <v>367</v>
      </c>
      <c r="BG19" s="31">
        <v>1175</v>
      </c>
      <c r="BH19" s="31">
        <v>230</v>
      </c>
      <c r="BI19" s="31">
        <v>712</v>
      </c>
      <c r="BJ19" s="31">
        <v>96</v>
      </c>
      <c r="BK19" s="31">
        <v>703</v>
      </c>
      <c r="BL19" s="31">
        <v>45</v>
      </c>
      <c r="BM19" s="31">
        <v>38274</v>
      </c>
      <c r="BN19" s="31">
        <v>5950</v>
      </c>
      <c r="BO19" s="31">
        <v>6056</v>
      </c>
      <c r="BP19" s="31">
        <v>757</v>
      </c>
      <c r="BQ19" s="31">
        <v>5982</v>
      </c>
      <c r="BR19" s="31">
        <v>705</v>
      </c>
      <c r="BS19" s="31">
        <v>7488</v>
      </c>
      <c r="BT19" s="31">
        <v>610</v>
      </c>
      <c r="BU19" s="31">
        <v>8627</v>
      </c>
      <c r="BV19" s="31">
        <v>803</v>
      </c>
      <c r="BW19" s="31">
        <v>8053</v>
      </c>
      <c r="BX19" s="31">
        <v>1067</v>
      </c>
      <c r="BY19" s="31">
        <v>6333</v>
      </c>
      <c r="BZ19" s="31">
        <v>1149</v>
      </c>
      <c r="CA19" s="31">
        <v>5967</v>
      </c>
      <c r="CB19" s="31">
        <v>1147</v>
      </c>
      <c r="CC19" s="31">
        <v>5699</v>
      </c>
      <c r="CD19" s="31">
        <v>896</v>
      </c>
      <c r="CE19" s="31">
        <v>5097</v>
      </c>
      <c r="CF19" s="31">
        <v>782</v>
      </c>
      <c r="CG19" s="31">
        <v>4457</v>
      </c>
      <c r="CH19" s="31">
        <v>764</v>
      </c>
      <c r="CI19" s="31">
        <v>3600</v>
      </c>
      <c r="CJ19" s="31">
        <v>744</v>
      </c>
      <c r="CK19" s="31">
        <v>3224</v>
      </c>
      <c r="CL19" s="31">
        <v>668</v>
      </c>
      <c r="CM19" s="31">
        <v>2248</v>
      </c>
      <c r="CN19" s="31">
        <v>449</v>
      </c>
      <c r="CO19" s="31">
        <v>1377</v>
      </c>
      <c r="CP19" s="31">
        <v>188</v>
      </c>
      <c r="CQ19" s="31">
        <v>1185</v>
      </c>
      <c r="CR19" s="31">
        <v>96</v>
      </c>
      <c r="CS19" s="31">
        <v>75371</v>
      </c>
      <c r="CT19" s="31">
        <v>10828</v>
      </c>
      <c r="CU19" s="13">
        <f t="shared" si="0"/>
        <v>9.367945823927764</v>
      </c>
      <c r="CW19" s="13">
        <f t="shared" si="0"/>
        <v>8.5782131196200648</v>
      </c>
      <c r="CY19" s="13">
        <f t="shared" si="0"/>
        <v>7.0769230769230766</v>
      </c>
      <c r="DA19" s="13">
        <f t="shared" si="0"/>
        <v>7.7318435754189938</v>
      </c>
      <c r="DC19" s="13">
        <f t="shared" si="1"/>
        <v>9.8915989159891602</v>
      </c>
      <c r="DE19" s="13">
        <f t="shared" si="1"/>
        <v>13.99734395750332</v>
      </c>
      <c r="DG19" s="13">
        <f t="shared" si="1"/>
        <v>15.11060040218328</v>
      </c>
      <c r="DI19" s="13">
        <f t="shared" si="1"/>
        <v>13.293712855802314</v>
      </c>
      <c r="DK19" s="13">
        <f t="shared" si="2"/>
        <v>12.777973879279916</v>
      </c>
      <c r="DM19" s="13">
        <f t="shared" si="2"/>
        <v>14.23487544483986</v>
      </c>
      <c r="DO19" s="13">
        <f t="shared" si="2"/>
        <v>15.822479498311626</v>
      </c>
      <c r="DQ19" s="13">
        <f t="shared" si="2"/>
        <v>16.972732331663885</v>
      </c>
      <c r="DS19" s="13">
        <f t="shared" si="3"/>
        <v>17.236024844720497</v>
      </c>
      <c r="DU19" s="13">
        <f t="shared" si="3"/>
        <v>12.252964426877471</v>
      </c>
      <c r="DW19" s="13">
        <f t="shared" si="3"/>
        <v>8.778625954198473</v>
      </c>
      <c r="DY19" s="13">
        <f t="shared" si="3"/>
        <v>11.614886114552558</v>
      </c>
      <c r="EA19" s="13">
        <f t="shared" si="4"/>
        <v>12.955589586523736</v>
      </c>
      <c r="EC19" s="13">
        <f t="shared" si="4"/>
        <v>12.469806763285025</v>
      </c>
      <c r="EE19" s="13">
        <f t="shared" si="4"/>
        <v>8.0495356037151709</v>
      </c>
      <c r="EG19" s="13">
        <f t="shared" si="4"/>
        <v>9.2633703329969723</v>
      </c>
      <c r="EI19" s="13">
        <f t="shared" si="5"/>
        <v>13.319103521878334</v>
      </c>
      <c r="EK19" s="13">
        <f t="shared" si="5"/>
        <v>16.801292407108239</v>
      </c>
      <c r="EM19" s="13">
        <f t="shared" si="5"/>
        <v>17.121588089330025</v>
      </c>
      <c r="EO19" s="13">
        <f t="shared" si="5"/>
        <v>13.958272112841611</v>
      </c>
      <c r="EQ19" s="13">
        <f t="shared" si="6"/>
        <v>13.825944170771756</v>
      </c>
      <c r="ES19" s="13">
        <f t="shared" si="6"/>
        <v>15.038989974006684</v>
      </c>
      <c r="EU19" s="13">
        <f t="shared" si="6"/>
        <v>18.173758865248228</v>
      </c>
      <c r="EW19" s="13">
        <f t="shared" si="6"/>
        <v>17.484516436398284</v>
      </c>
      <c r="EY19" s="13">
        <f t="shared" si="7"/>
        <v>16.370106761565836</v>
      </c>
      <c r="FA19" s="13">
        <f t="shared" si="7"/>
        <v>11.881188118811881</v>
      </c>
      <c r="FC19" s="13">
        <f t="shared" si="7"/>
        <v>6.0160427807486627</v>
      </c>
      <c r="FE19" s="13">
        <f t="shared" si="7"/>
        <v>13.454232995658465</v>
      </c>
      <c r="FG19" s="13">
        <f t="shared" si="8"/>
        <v>11.111111111111111</v>
      </c>
      <c r="FI19" s="13">
        <f t="shared" si="8"/>
        <v>10.542844324809332</v>
      </c>
      <c r="FK19" s="13">
        <f t="shared" si="8"/>
        <v>7.5327241294146692</v>
      </c>
      <c r="FM19" s="13">
        <f t="shared" si="8"/>
        <v>8.5153764581124065</v>
      </c>
      <c r="FO19" s="13">
        <f t="shared" si="9"/>
        <v>11.699561403508772</v>
      </c>
      <c r="FQ19" s="13">
        <f t="shared" si="9"/>
        <v>15.356856455493183</v>
      </c>
      <c r="FS19" s="13">
        <f t="shared" si="9"/>
        <v>16.123137475400618</v>
      </c>
      <c r="FU19" s="13">
        <f t="shared" si="9"/>
        <v>13.586050037907505</v>
      </c>
      <c r="FW19" s="13">
        <f t="shared" si="10"/>
        <v>13.30158190168396</v>
      </c>
      <c r="FY19" s="13">
        <f t="shared" si="10"/>
        <v>14.633212028347058</v>
      </c>
      <c r="GA19" s="13">
        <f t="shared" si="10"/>
        <v>17.127071823204421</v>
      </c>
      <c r="GC19" s="13">
        <f t="shared" si="10"/>
        <v>17.163412127440907</v>
      </c>
      <c r="GE19" s="13">
        <f t="shared" si="11"/>
        <v>16.64812754912866</v>
      </c>
      <c r="GG19" s="13">
        <f t="shared" si="11"/>
        <v>12.012779552715655</v>
      </c>
      <c r="GI19" s="13">
        <f t="shared" si="11"/>
        <v>7.4941451990632322</v>
      </c>
      <c r="GK19" s="13">
        <f t="shared" si="11"/>
        <v>12.561630645367117</v>
      </c>
    </row>
    <row r="20" spans="1:193" x14ac:dyDescent="0.35">
      <c r="A20" s="10">
        <v>14</v>
      </c>
      <c r="B20" s="7" t="s">
        <v>24</v>
      </c>
      <c r="C20" s="31">
        <v>10393</v>
      </c>
      <c r="D20" s="31">
        <v>845</v>
      </c>
      <c r="E20" s="31">
        <v>10805</v>
      </c>
      <c r="F20" s="31">
        <v>997</v>
      </c>
      <c r="G20" s="31">
        <v>11452</v>
      </c>
      <c r="H20" s="31">
        <v>850</v>
      </c>
      <c r="I20" s="31">
        <v>12177</v>
      </c>
      <c r="J20" s="31">
        <v>844</v>
      </c>
      <c r="K20" s="31">
        <v>13590</v>
      </c>
      <c r="L20" s="31">
        <v>1161</v>
      </c>
      <c r="M20" s="31">
        <v>11497</v>
      </c>
      <c r="N20" s="31">
        <v>1316</v>
      </c>
      <c r="O20" s="31">
        <v>9865</v>
      </c>
      <c r="P20" s="31">
        <v>1222</v>
      </c>
      <c r="Q20" s="31">
        <v>9214</v>
      </c>
      <c r="R20" s="31">
        <v>1032</v>
      </c>
      <c r="S20" s="31">
        <v>8492</v>
      </c>
      <c r="T20" s="31">
        <v>783</v>
      </c>
      <c r="U20" s="31">
        <v>7156</v>
      </c>
      <c r="V20" s="31">
        <v>687</v>
      </c>
      <c r="W20" s="31">
        <v>5570</v>
      </c>
      <c r="X20" s="31">
        <v>575</v>
      </c>
      <c r="Y20" s="31">
        <v>4144</v>
      </c>
      <c r="Z20" s="31">
        <v>542</v>
      </c>
      <c r="AA20" s="31">
        <v>2881</v>
      </c>
      <c r="AB20" s="31">
        <v>317</v>
      </c>
      <c r="AC20" s="31">
        <v>1725</v>
      </c>
      <c r="AD20" s="31">
        <v>182</v>
      </c>
      <c r="AE20" s="31">
        <v>1341</v>
      </c>
      <c r="AF20" s="31">
        <v>76</v>
      </c>
      <c r="AG20" s="31">
        <v>120302</v>
      </c>
      <c r="AH20" s="31">
        <v>11442</v>
      </c>
      <c r="AI20" s="31">
        <v>9574</v>
      </c>
      <c r="AJ20" s="31">
        <v>1128</v>
      </c>
      <c r="AK20" s="31">
        <v>9781</v>
      </c>
      <c r="AL20" s="31">
        <v>1304</v>
      </c>
      <c r="AM20" s="31">
        <v>11320</v>
      </c>
      <c r="AN20" s="31">
        <v>956</v>
      </c>
      <c r="AO20" s="31">
        <v>13482</v>
      </c>
      <c r="AP20" s="31">
        <v>1099</v>
      </c>
      <c r="AQ20" s="31">
        <v>13770</v>
      </c>
      <c r="AR20" s="31">
        <v>1447</v>
      </c>
      <c r="AS20" s="31">
        <v>10790</v>
      </c>
      <c r="AT20" s="31">
        <v>1530</v>
      </c>
      <c r="AU20" s="31">
        <v>10008</v>
      </c>
      <c r="AV20" s="31">
        <v>1271</v>
      </c>
      <c r="AW20" s="31">
        <v>9459</v>
      </c>
      <c r="AX20" s="31">
        <v>1081</v>
      </c>
      <c r="AY20" s="31">
        <v>8499</v>
      </c>
      <c r="AZ20" s="31">
        <v>850</v>
      </c>
      <c r="BA20" s="31">
        <v>7345</v>
      </c>
      <c r="BB20" s="31">
        <v>829</v>
      </c>
      <c r="BC20" s="31">
        <v>5737</v>
      </c>
      <c r="BD20" s="31">
        <v>735</v>
      </c>
      <c r="BE20" s="31">
        <v>4621</v>
      </c>
      <c r="BF20" s="31">
        <v>607</v>
      </c>
      <c r="BG20" s="31">
        <v>3101</v>
      </c>
      <c r="BH20" s="31">
        <v>391</v>
      </c>
      <c r="BI20" s="31">
        <v>2140</v>
      </c>
      <c r="BJ20" s="31">
        <v>184</v>
      </c>
      <c r="BK20" s="31">
        <v>2280</v>
      </c>
      <c r="BL20" s="31">
        <v>91</v>
      </c>
      <c r="BM20" s="31">
        <v>121911</v>
      </c>
      <c r="BN20" s="31">
        <v>13502</v>
      </c>
      <c r="BO20" s="31">
        <v>19967</v>
      </c>
      <c r="BP20" s="31">
        <v>1970</v>
      </c>
      <c r="BQ20" s="31">
        <v>20584</v>
      </c>
      <c r="BR20" s="31">
        <v>2306</v>
      </c>
      <c r="BS20" s="31">
        <v>22771</v>
      </c>
      <c r="BT20" s="31">
        <v>1807</v>
      </c>
      <c r="BU20" s="31">
        <v>25661</v>
      </c>
      <c r="BV20" s="31">
        <v>1943</v>
      </c>
      <c r="BW20" s="31">
        <v>27362</v>
      </c>
      <c r="BX20" s="31">
        <v>2608</v>
      </c>
      <c r="BY20" s="31">
        <v>22288</v>
      </c>
      <c r="BZ20" s="31">
        <v>2845</v>
      </c>
      <c r="CA20" s="31">
        <v>19870</v>
      </c>
      <c r="CB20" s="31">
        <v>2494</v>
      </c>
      <c r="CC20" s="31">
        <v>18669</v>
      </c>
      <c r="CD20" s="31">
        <v>2112</v>
      </c>
      <c r="CE20" s="31">
        <v>16987</v>
      </c>
      <c r="CF20" s="31">
        <v>1638</v>
      </c>
      <c r="CG20" s="31">
        <v>14502</v>
      </c>
      <c r="CH20" s="31">
        <v>1517</v>
      </c>
      <c r="CI20" s="31">
        <v>11307</v>
      </c>
      <c r="CJ20" s="31">
        <v>1313</v>
      </c>
      <c r="CK20" s="31">
        <v>8764</v>
      </c>
      <c r="CL20" s="31">
        <v>1145</v>
      </c>
      <c r="CM20" s="31">
        <v>5981</v>
      </c>
      <c r="CN20" s="31">
        <v>706</v>
      </c>
      <c r="CO20" s="31">
        <v>3870</v>
      </c>
      <c r="CP20" s="31">
        <v>365</v>
      </c>
      <c r="CQ20" s="31">
        <v>3624</v>
      </c>
      <c r="CR20" s="31">
        <v>164</v>
      </c>
      <c r="CS20" s="31">
        <v>242213</v>
      </c>
      <c r="CT20" s="31">
        <v>24943</v>
      </c>
      <c r="CU20" s="13">
        <f t="shared" si="0"/>
        <v>7.5191315180637126</v>
      </c>
      <c r="CW20" s="13">
        <f t="shared" si="0"/>
        <v>8.4477207253007958</v>
      </c>
      <c r="CY20" s="13">
        <f t="shared" si="0"/>
        <v>6.9094456185986015</v>
      </c>
      <c r="DA20" s="13">
        <f t="shared" si="0"/>
        <v>6.4818370324859851</v>
      </c>
      <c r="DC20" s="13">
        <f t="shared" si="1"/>
        <v>7.8706528370957898</v>
      </c>
      <c r="DE20" s="13">
        <f t="shared" si="1"/>
        <v>10.270818699758058</v>
      </c>
      <c r="DG20" s="13">
        <f t="shared" si="1"/>
        <v>11.021917561107603</v>
      </c>
      <c r="DI20" s="13">
        <f t="shared" si="1"/>
        <v>10.072223306656255</v>
      </c>
      <c r="DK20" s="13">
        <f t="shared" si="2"/>
        <v>8.4420485175202167</v>
      </c>
      <c r="DM20" s="13">
        <f t="shared" si="2"/>
        <v>8.759403289557568</v>
      </c>
      <c r="DO20" s="13">
        <f t="shared" si="2"/>
        <v>9.3572009764035808</v>
      </c>
      <c r="DQ20" s="13">
        <f t="shared" si="2"/>
        <v>11.566367904396072</v>
      </c>
      <c r="DS20" s="13">
        <f t="shared" si="3"/>
        <v>9.9124452782989376</v>
      </c>
      <c r="DU20" s="13">
        <f t="shared" si="3"/>
        <v>9.5437860513896169</v>
      </c>
      <c r="DW20" s="13">
        <f t="shared" si="3"/>
        <v>5.3634438955539876</v>
      </c>
      <c r="DY20" s="13">
        <f t="shared" si="3"/>
        <v>8.685025504007772</v>
      </c>
      <c r="EA20" s="13">
        <f t="shared" si="4"/>
        <v>10.540085965240142</v>
      </c>
      <c r="EC20" s="13">
        <f t="shared" si="4"/>
        <v>11.763644564727109</v>
      </c>
      <c r="EE20" s="13">
        <f t="shared" si="4"/>
        <v>7.7875529488432713</v>
      </c>
      <c r="EG20" s="13">
        <f t="shared" si="4"/>
        <v>7.5372059529524718</v>
      </c>
      <c r="EI20" s="13">
        <f t="shared" si="5"/>
        <v>9.5091016626141815</v>
      </c>
      <c r="EK20" s="13">
        <f t="shared" si="5"/>
        <v>12.41883116883117</v>
      </c>
      <c r="EM20" s="13">
        <f t="shared" si="5"/>
        <v>11.26872949729586</v>
      </c>
      <c r="EO20" s="13">
        <f t="shared" si="5"/>
        <v>10.256166982922201</v>
      </c>
      <c r="EQ20" s="13">
        <f t="shared" si="6"/>
        <v>9.0918814846507647</v>
      </c>
      <c r="ES20" s="13">
        <f t="shared" si="6"/>
        <v>10.141913383900171</v>
      </c>
      <c r="EU20" s="13">
        <f t="shared" si="6"/>
        <v>11.356613102595798</v>
      </c>
      <c r="EW20" s="13">
        <f t="shared" si="6"/>
        <v>11.610558530986994</v>
      </c>
      <c r="EY20" s="13">
        <f t="shared" si="7"/>
        <v>11.197021764032074</v>
      </c>
      <c r="FA20" s="13">
        <f t="shared" si="7"/>
        <v>7.9173838209982792</v>
      </c>
      <c r="FC20" s="13">
        <f t="shared" si="7"/>
        <v>3.8380430198228592</v>
      </c>
      <c r="FE20" s="13">
        <f t="shared" si="7"/>
        <v>9.9709776757032191</v>
      </c>
      <c r="FG20" s="13">
        <f t="shared" si="8"/>
        <v>8.9802616583853752</v>
      </c>
      <c r="FI20" s="13">
        <f t="shared" si="8"/>
        <v>10.074268239405853</v>
      </c>
      <c r="FK20" s="13">
        <f t="shared" si="8"/>
        <v>7.352103507201563</v>
      </c>
      <c r="FM20" s="13">
        <f t="shared" si="8"/>
        <v>7.0388349514563107</v>
      </c>
      <c r="FO20" s="13">
        <f t="shared" si="9"/>
        <v>8.7020353687020346</v>
      </c>
      <c r="FQ20" s="13">
        <f t="shared" si="9"/>
        <v>11.319778776906855</v>
      </c>
      <c r="FS20" s="13">
        <f t="shared" si="9"/>
        <v>11.151851189411556</v>
      </c>
      <c r="FU20" s="13">
        <f t="shared" si="9"/>
        <v>10.163129782012415</v>
      </c>
      <c r="FW20" s="13">
        <f t="shared" si="10"/>
        <v>8.7946308724832214</v>
      </c>
      <c r="FY20" s="13">
        <f t="shared" si="10"/>
        <v>9.4700043698108498</v>
      </c>
      <c r="GA20" s="13">
        <f t="shared" si="10"/>
        <v>10.404120443740094</v>
      </c>
      <c r="GC20" s="13">
        <f t="shared" si="10"/>
        <v>11.555151882127358</v>
      </c>
      <c r="GE20" s="13">
        <f t="shared" si="11"/>
        <v>10.557798713922537</v>
      </c>
      <c r="GG20" s="13">
        <f t="shared" si="11"/>
        <v>8.6186540731995276</v>
      </c>
      <c r="GI20" s="13">
        <f t="shared" si="11"/>
        <v>4.3294614572333678</v>
      </c>
      <c r="GK20" s="13">
        <f t="shared" si="11"/>
        <v>9.3364925361960793</v>
      </c>
    </row>
    <row r="21" spans="1:193" x14ac:dyDescent="0.35">
      <c r="A21" s="10">
        <v>15</v>
      </c>
      <c r="B21" s="7" t="s">
        <v>64</v>
      </c>
      <c r="C21" s="31">
        <v>283</v>
      </c>
      <c r="D21" s="31">
        <v>40</v>
      </c>
      <c r="E21" s="31">
        <v>234</v>
      </c>
      <c r="F21" s="31">
        <v>35</v>
      </c>
      <c r="G21" s="31">
        <v>238</v>
      </c>
      <c r="H21" s="31">
        <v>29</v>
      </c>
      <c r="I21" s="31">
        <v>226</v>
      </c>
      <c r="J21" s="31">
        <v>42</v>
      </c>
      <c r="K21" s="31">
        <v>184</v>
      </c>
      <c r="L21" s="31">
        <v>32</v>
      </c>
      <c r="M21" s="31">
        <v>218</v>
      </c>
      <c r="N21" s="31">
        <v>37</v>
      </c>
      <c r="O21" s="31">
        <v>270</v>
      </c>
      <c r="P21" s="31">
        <v>47</v>
      </c>
      <c r="Q21" s="31">
        <v>352</v>
      </c>
      <c r="R21" s="31">
        <v>76</v>
      </c>
      <c r="S21" s="31">
        <v>384</v>
      </c>
      <c r="T21" s="31">
        <v>66</v>
      </c>
      <c r="U21" s="31">
        <v>389</v>
      </c>
      <c r="V21" s="31">
        <v>83</v>
      </c>
      <c r="W21" s="31">
        <v>424</v>
      </c>
      <c r="X21" s="31">
        <v>106</v>
      </c>
      <c r="Y21" s="31">
        <v>399</v>
      </c>
      <c r="Z21" s="31">
        <v>107</v>
      </c>
      <c r="AA21" s="31">
        <v>312</v>
      </c>
      <c r="AB21" s="31">
        <v>71</v>
      </c>
      <c r="AC21" s="31">
        <v>227</v>
      </c>
      <c r="AD21" s="31">
        <v>37</v>
      </c>
      <c r="AE21" s="31">
        <v>165</v>
      </c>
      <c r="AF21" s="31">
        <v>13</v>
      </c>
      <c r="AG21" s="31">
        <v>4307</v>
      </c>
      <c r="AH21" s="31">
        <v>832</v>
      </c>
      <c r="AI21" s="31">
        <v>235</v>
      </c>
      <c r="AJ21" s="31">
        <v>55</v>
      </c>
      <c r="AK21" s="31">
        <v>202</v>
      </c>
      <c r="AL21" s="31">
        <v>39</v>
      </c>
      <c r="AM21" s="31">
        <v>245</v>
      </c>
      <c r="AN21" s="31">
        <v>33</v>
      </c>
      <c r="AO21" s="31">
        <v>254</v>
      </c>
      <c r="AP21" s="31">
        <v>37</v>
      </c>
      <c r="AQ21" s="31">
        <v>212</v>
      </c>
      <c r="AR21" s="31">
        <v>60</v>
      </c>
      <c r="AS21" s="31">
        <v>203</v>
      </c>
      <c r="AT21" s="31">
        <v>65</v>
      </c>
      <c r="AU21" s="31">
        <v>284</v>
      </c>
      <c r="AV21" s="31">
        <v>72</v>
      </c>
      <c r="AW21" s="31">
        <v>340</v>
      </c>
      <c r="AX21" s="31">
        <v>75</v>
      </c>
      <c r="AY21" s="31">
        <v>406</v>
      </c>
      <c r="AZ21" s="31">
        <v>92</v>
      </c>
      <c r="BA21" s="31">
        <v>416</v>
      </c>
      <c r="BB21" s="31">
        <v>117</v>
      </c>
      <c r="BC21" s="31">
        <v>410</v>
      </c>
      <c r="BD21" s="31">
        <v>140</v>
      </c>
      <c r="BE21" s="31">
        <v>395</v>
      </c>
      <c r="BF21" s="31">
        <v>126</v>
      </c>
      <c r="BG21" s="31">
        <v>296</v>
      </c>
      <c r="BH21" s="31">
        <v>83</v>
      </c>
      <c r="BI21" s="31">
        <v>230</v>
      </c>
      <c r="BJ21" s="31">
        <v>38</v>
      </c>
      <c r="BK21" s="31">
        <v>246</v>
      </c>
      <c r="BL21" s="31">
        <v>12</v>
      </c>
      <c r="BM21" s="31">
        <v>4373</v>
      </c>
      <c r="BN21" s="31">
        <v>1046</v>
      </c>
      <c r="BO21" s="31">
        <v>523</v>
      </c>
      <c r="BP21" s="31">
        <v>93</v>
      </c>
      <c r="BQ21" s="31">
        <v>437</v>
      </c>
      <c r="BR21" s="31">
        <v>74</v>
      </c>
      <c r="BS21" s="31">
        <v>479</v>
      </c>
      <c r="BT21" s="31">
        <v>61</v>
      </c>
      <c r="BU21" s="31">
        <v>485</v>
      </c>
      <c r="BV21" s="31">
        <v>76</v>
      </c>
      <c r="BW21" s="31">
        <v>395</v>
      </c>
      <c r="BX21" s="31">
        <v>94</v>
      </c>
      <c r="BY21" s="31">
        <v>423</v>
      </c>
      <c r="BZ21" s="31">
        <v>101</v>
      </c>
      <c r="CA21" s="31">
        <v>551</v>
      </c>
      <c r="CB21" s="31">
        <v>119</v>
      </c>
      <c r="CC21" s="31">
        <v>688</v>
      </c>
      <c r="CD21" s="31">
        <v>153</v>
      </c>
      <c r="CE21" s="31">
        <v>786</v>
      </c>
      <c r="CF21" s="31">
        <v>163</v>
      </c>
      <c r="CG21" s="31">
        <v>810</v>
      </c>
      <c r="CH21" s="31">
        <v>206</v>
      </c>
      <c r="CI21" s="31">
        <v>829</v>
      </c>
      <c r="CJ21" s="31">
        <v>242</v>
      </c>
      <c r="CK21" s="31">
        <v>794</v>
      </c>
      <c r="CL21" s="31">
        <v>234</v>
      </c>
      <c r="CM21" s="31">
        <v>610</v>
      </c>
      <c r="CN21" s="31">
        <v>148</v>
      </c>
      <c r="CO21" s="31">
        <v>450</v>
      </c>
      <c r="CP21" s="31">
        <v>81</v>
      </c>
      <c r="CQ21" s="31">
        <v>413</v>
      </c>
      <c r="CR21" s="31">
        <v>31</v>
      </c>
      <c r="CS21" s="31">
        <v>8681</v>
      </c>
      <c r="CT21" s="31">
        <v>1875</v>
      </c>
      <c r="CU21" s="13">
        <f t="shared" si="0"/>
        <v>12.383900928792571</v>
      </c>
      <c r="CW21" s="13">
        <f t="shared" si="0"/>
        <v>13.011152416356877</v>
      </c>
      <c r="CY21" s="13">
        <f t="shared" si="0"/>
        <v>10.861423220973784</v>
      </c>
      <c r="DA21" s="13">
        <f t="shared" si="0"/>
        <v>15.671641791044777</v>
      </c>
      <c r="DC21" s="13">
        <f t="shared" si="1"/>
        <v>14.814814814814813</v>
      </c>
      <c r="DE21" s="13">
        <f t="shared" si="1"/>
        <v>14.509803921568629</v>
      </c>
      <c r="DG21" s="13">
        <f t="shared" si="1"/>
        <v>14.826498422712934</v>
      </c>
      <c r="DI21" s="13">
        <f t="shared" si="1"/>
        <v>17.75700934579439</v>
      </c>
      <c r="DK21" s="13">
        <f t="shared" si="2"/>
        <v>14.666666666666666</v>
      </c>
      <c r="DM21" s="13">
        <f t="shared" si="2"/>
        <v>17.584745762711865</v>
      </c>
      <c r="DO21" s="13">
        <f t="shared" si="2"/>
        <v>20</v>
      </c>
      <c r="DQ21" s="13">
        <f t="shared" si="2"/>
        <v>21.146245059288539</v>
      </c>
      <c r="DS21" s="13">
        <f t="shared" si="3"/>
        <v>18.5378590078329</v>
      </c>
      <c r="DU21" s="13">
        <f t="shared" si="3"/>
        <v>14.015151515151514</v>
      </c>
      <c r="DW21" s="13">
        <f t="shared" si="3"/>
        <v>7.3033707865168536</v>
      </c>
      <c r="DY21" s="13">
        <f t="shared" si="3"/>
        <v>16.189920217941236</v>
      </c>
      <c r="EA21" s="13">
        <f t="shared" si="4"/>
        <v>18.96551724137931</v>
      </c>
      <c r="EC21" s="13">
        <f t="shared" si="4"/>
        <v>16.182572614107883</v>
      </c>
      <c r="EE21" s="13">
        <f t="shared" si="4"/>
        <v>11.870503597122301</v>
      </c>
      <c r="EG21" s="13">
        <f t="shared" si="4"/>
        <v>12.714776632302405</v>
      </c>
      <c r="EI21" s="13">
        <f t="shared" si="5"/>
        <v>22.058823529411764</v>
      </c>
      <c r="EK21" s="13">
        <f t="shared" si="5"/>
        <v>24.253731343283583</v>
      </c>
      <c r="EM21" s="13">
        <f t="shared" si="5"/>
        <v>20.224719101123593</v>
      </c>
      <c r="EO21" s="13">
        <f t="shared" si="5"/>
        <v>18.072289156626507</v>
      </c>
      <c r="EQ21" s="13">
        <f t="shared" si="6"/>
        <v>18.473895582329316</v>
      </c>
      <c r="ES21" s="13">
        <f t="shared" si="6"/>
        <v>21.951219512195124</v>
      </c>
      <c r="EU21" s="13">
        <f t="shared" si="6"/>
        <v>25.454545454545453</v>
      </c>
      <c r="EW21" s="13">
        <f t="shared" si="6"/>
        <v>24.184261036468328</v>
      </c>
      <c r="EY21" s="13">
        <f t="shared" si="7"/>
        <v>21.899736147757256</v>
      </c>
      <c r="FA21" s="13">
        <f t="shared" si="7"/>
        <v>14.17910447761194</v>
      </c>
      <c r="FC21" s="13">
        <f t="shared" si="7"/>
        <v>4.6511627906976747</v>
      </c>
      <c r="FE21" s="13">
        <f t="shared" si="7"/>
        <v>19.302454327366672</v>
      </c>
      <c r="FG21" s="13">
        <f t="shared" si="8"/>
        <v>15.097402597402599</v>
      </c>
      <c r="FI21" s="13">
        <f t="shared" si="8"/>
        <v>14.481409001956946</v>
      </c>
      <c r="FK21" s="13">
        <f t="shared" si="8"/>
        <v>11.296296296296296</v>
      </c>
      <c r="FM21" s="13">
        <f t="shared" si="8"/>
        <v>13.547237076648841</v>
      </c>
      <c r="FO21" s="13">
        <f t="shared" si="9"/>
        <v>19.222903885480573</v>
      </c>
      <c r="FQ21" s="13">
        <f t="shared" si="9"/>
        <v>19.274809160305342</v>
      </c>
      <c r="FS21" s="13">
        <f t="shared" si="9"/>
        <v>17.761194029850746</v>
      </c>
      <c r="FU21" s="13">
        <f t="shared" si="9"/>
        <v>18.192627824019027</v>
      </c>
      <c r="FW21" s="13">
        <f t="shared" si="10"/>
        <v>17.175974710221286</v>
      </c>
      <c r="FY21" s="13">
        <f t="shared" si="10"/>
        <v>20.275590551181104</v>
      </c>
      <c r="GA21" s="13">
        <f t="shared" si="10"/>
        <v>22.595704948646127</v>
      </c>
      <c r="GC21" s="13">
        <f t="shared" si="10"/>
        <v>22.762645914396888</v>
      </c>
      <c r="GE21" s="13">
        <f t="shared" si="11"/>
        <v>19.525065963060687</v>
      </c>
      <c r="GG21" s="13">
        <f t="shared" si="11"/>
        <v>15.254237288135593</v>
      </c>
      <c r="GI21" s="13">
        <f t="shared" si="11"/>
        <v>6.9819819819819813</v>
      </c>
      <c r="GK21" s="13">
        <f t="shared" si="11"/>
        <v>17.762410003789313</v>
      </c>
    </row>
    <row r="22" spans="1:193" x14ac:dyDescent="0.35">
      <c r="A22" s="10">
        <v>16</v>
      </c>
      <c r="B22" s="7" t="s">
        <v>65</v>
      </c>
      <c r="C22" s="31">
        <v>499</v>
      </c>
      <c r="D22" s="31">
        <v>97</v>
      </c>
      <c r="E22" s="31">
        <v>455</v>
      </c>
      <c r="F22" s="31">
        <v>60</v>
      </c>
      <c r="G22" s="31">
        <v>539</v>
      </c>
      <c r="H22" s="31">
        <v>62</v>
      </c>
      <c r="I22" s="31">
        <v>502</v>
      </c>
      <c r="J22" s="31">
        <v>94</v>
      </c>
      <c r="K22" s="31">
        <v>476</v>
      </c>
      <c r="L22" s="31">
        <v>112</v>
      </c>
      <c r="M22" s="31">
        <v>434</v>
      </c>
      <c r="N22" s="31">
        <v>115</v>
      </c>
      <c r="O22" s="31">
        <v>493</v>
      </c>
      <c r="P22" s="31">
        <v>137</v>
      </c>
      <c r="Q22" s="31">
        <v>541</v>
      </c>
      <c r="R22" s="31">
        <v>125</v>
      </c>
      <c r="S22" s="31">
        <v>568</v>
      </c>
      <c r="T22" s="31">
        <v>155</v>
      </c>
      <c r="U22" s="31">
        <v>602</v>
      </c>
      <c r="V22" s="31">
        <v>170</v>
      </c>
      <c r="W22" s="31">
        <v>562</v>
      </c>
      <c r="X22" s="31">
        <v>187</v>
      </c>
      <c r="Y22" s="31">
        <v>462</v>
      </c>
      <c r="Z22" s="31">
        <v>175</v>
      </c>
      <c r="AA22" s="31">
        <v>347</v>
      </c>
      <c r="AB22" s="31">
        <v>99</v>
      </c>
      <c r="AC22" s="31">
        <v>240</v>
      </c>
      <c r="AD22" s="31">
        <v>52</v>
      </c>
      <c r="AE22" s="31">
        <v>188</v>
      </c>
      <c r="AF22" s="31">
        <v>24</v>
      </c>
      <c r="AG22" s="31">
        <v>6913</v>
      </c>
      <c r="AH22" s="31">
        <v>1673</v>
      </c>
      <c r="AI22" s="31">
        <v>431</v>
      </c>
      <c r="AJ22" s="31">
        <v>88</v>
      </c>
      <c r="AK22" s="31">
        <v>395</v>
      </c>
      <c r="AL22" s="31">
        <v>59</v>
      </c>
      <c r="AM22" s="31">
        <v>506</v>
      </c>
      <c r="AN22" s="31">
        <v>81</v>
      </c>
      <c r="AO22" s="31">
        <v>520</v>
      </c>
      <c r="AP22" s="31">
        <v>81</v>
      </c>
      <c r="AQ22" s="31">
        <v>457</v>
      </c>
      <c r="AR22" s="31">
        <v>139</v>
      </c>
      <c r="AS22" s="31">
        <v>404</v>
      </c>
      <c r="AT22" s="31">
        <v>162</v>
      </c>
      <c r="AU22" s="31">
        <v>478</v>
      </c>
      <c r="AV22" s="31">
        <v>132</v>
      </c>
      <c r="AW22" s="31">
        <v>557</v>
      </c>
      <c r="AX22" s="31">
        <v>170</v>
      </c>
      <c r="AY22" s="31">
        <v>586</v>
      </c>
      <c r="AZ22" s="31">
        <v>149</v>
      </c>
      <c r="BA22" s="31">
        <v>601</v>
      </c>
      <c r="BB22" s="31">
        <v>164</v>
      </c>
      <c r="BC22" s="31">
        <v>560</v>
      </c>
      <c r="BD22" s="31">
        <v>209</v>
      </c>
      <c r="BE22" s="31">
        <v>461</v>
      </c>
      <c r="BF22" s="31">
        <v>232</v>
      </c>
      <c r="BG22" s="31">
        <v>317</v>
      </c>
      <c r="BH22" s="31">
        <v>120</v>
      </c>
      <c r="BI22" s="31">
        <v>257</v>
      </c>
      <c r="BJ22" s="31">
        <v>60</v>
      </c>
      <c r="BK22" s="31">
        <v>325</v>
      </c>
      <c r="BL22" s="31">
        <v>39</v>
      </c>
      <c r="BM22" s="31">
        <v>6866</v>
      </c>
      <c r="BN22" s="31">
        <v>1887</v>
      </c>
      <c r="BO22" s="31">
        <v>936</v>
      </c>
      <c r="BP22" s="31">
        <v>191</v>
      </c>
      <c r="BQ22" s="31">
        <v>852</v>
      </c>
      <c r="BR22" s="31">
        <v>117</v>
      </c>
      <c r="BS22" s="31">
        <v>1048</v>
      </c>
      <c r="BT22" s="31">
        <v>141</v>
      </c>
      <c r="BU22" s="31">
        <v>1024</v>
      </c>
      <c r="BV22" s="31">
        <v>183</v>
      </c>
      <c r="BW22" s="31">
        <v>932</v>
      </c>
      <c r="BX22" s="31">
        <v>255</v>
      </c>
      <c r="BY22" s="31">
        <v>836</v>
      </c>
      <c r="BZ22" s="31">
        <v>280</v>
      </c>
      <c r="CA22" s="31">
        <v>973</v>
      </c>
      <c r="CB22" s="31">
        <v>267</v>
      </c>
      <c r="CC22" s="31">
        <v>1095</v>
      </c>
      <c r="CD22" s="31">
        <v>293</v>
      </c>
      <c r="CE22" s="31">
        <v>1163</v>
      </c>
      <c r="CF22" s="31">
        <v>304</v>
      </c>
      <c r="CG22" s="31">
        <v>1201</v>
      </c>
      <c r="CH22" s="31">
        <v>337</v>
      </c>
      <c r="CI22" s="31">
        <v>1123</v>
      </c>
      <c r="CJ22" s="31">
        <v>400</v>
      </c>
      <c r="CK22" s="31">
        <v>928</v>
      </c>
      <c r="CL22" s="31">
        <v>405</v>
      </c>
      <c r="CM22" s="31">
        <v>666</v>
      </c>
      <c r="CN22" s="31">
        <v>212</v>
      </c>
      <c r="CO22" s="31">
        <v>497</v>
      </c>
      <c r="CP22" s="31">
        <v>111</v>
      </c>
      <c r="CQ22" s="31">
        <v>515</v>
      </c>
      <c r="CR22" s="31">
        <v>62</v>
      </c>
      <c r="CS22" s="31">
        <v>13774</v>
      </c>
      <c r="CT22" s="31">
        <v>3564</v>
      </c>
      <c r="CU22" s="13">
        <f t="shared" si="0"/>
        <v>16.275167785234899</v>
      </c>
      <c r="CW22" s="13">
        <f t="shared" si="0"/>
        <v>11.650485436893204</v>
      </c>
      <c r="CY22" s="13">
        <f t="shared" si="0"/>
        <v>10.316139767054908</v>
      </c>
      <c r="DA22" s="13">
        <f t="shared" si="0"/>
        <v>15.771812080536913</v>
      </c>
      <c r="DC22" s="13">
        <f t="shared" si="1"/>
        <v>19.047619047619047</v>
      </c>
      <c r="DE22" s="13">
        <f t="shared" si="1"/>
        <v>20.947176684881601</v>
      </c>
      <c r="DG22" s="13">
        <f t="shared" si="1"/>
        <v>21.746031746031747</v>
      </c>
      <c r="DI22" s="13">
        <f t="shared" si="1"/>
        <v>18.768768768768769</v>
      </c>
      <c r="DK22" s="13">
        <f t="shared" si="2"/>
        <v>21.43845089903181</v>
      </c>
      <c r="DM22" s="13">
        <f t="shared" si="2"/>
        <v>22.020725388601036</v>
      </c>
      <c r="DO22" s="13">
        <f t="shared" si="2"/>
        <v>24.966622162883844</v>
      </c>
      <c r="DQ22" s="13">
        <f t="shared" si="2"/>
        <v>27.472527472527474</v>
      </c>
      <c r="DS22" s="13">
        <f t="shared" si="3"/>
        <v>22.197309417040358</v>
      </c>
      <c r="DU22" s="13">
        <f t="shared" si="3"/>
        <v>17.80821917808219</v>
      </c>
      <c r="DW22" s="13">
        <f t="shared" si="3"/>
        <v>11.320754716981133</v>
      </c>
      <c r="DY22" s="13">
        <f t="shared" si="3"/>
        <v>19.485208478919173</v>
      </c>
      <c r="EA22" s="13">
        <f t="shared" si="4"/>
        <v>16.955684007707127</v>
      </c>
      <c r="EC22" s="13">
        <f t="shared" si="4"/>
        <v>12.995594713656388</v>
      </c>
      <c r="EE22" s="13">
        <f t="shared" si="4"/>
        <v>13.798977853492334</v>
      </c>
      <c r="EG22" s="13">
        <f t="shared" si="4"/>
        <v>13.477537437603992</v>
      </c>
      <c r="EI22" s="13">
        <f t="shared" si="5"/>
        <v>23.322147651006713</v>
      </c>
      <c r="EK22" s="13">
        <f t="shared" si="5"/>
        <v>28.621908127208478</v>
      </c>
      <c r="EM22" s="13">
        <f t="shared" si="5"/>
        <v>21.639344262295083</v>
      </c>
      <c r="EO22" s="13">
        <f t="shared" si="5"/>
        <v>23.383768913342504</v>
      </c>
      <c r="EQ22" s="13">
        <f t="shared" si="6"/>
        <v>20.272108843537413</v>
      </c>
      <c r="ES22" s="13">
        <f t="shared" si="6"/>
        <v>21.437908496732025</v>
      </c>
      <c r="EU22" s="13">
        <f t="shared" si="6"/>
        <v>27.178153446033811</v>
      </c>
      <c r="EW22" s="13">
        <f t="shared" si="6"/>
        <v>33.477633477633475</v>
      </c>
      <c r="EY22" s="13">
        <f t="shared" si="7"/>
        <v>27.459954233409611</v>
      </c>
      <c r="FA22" s="13">
        <f t="shared" si="7"/>
        <v>18.927444794952681</v>
      </c>
      <c r="FC22" s="13">
        <f t="shared" si="7"/>
        <v>10.714285714285714</v>
      </c>
      <c r="FE22" s="13">
        <f t="shared" si="7"/>
        <v>21.558322860733462</v>
      </c>
      <c r="FG22" s="13">
        <f t="shared" si="8"/>
        <v>16.947648624667259</v>
      </c>
      <c r="FI22" s="13">
        <f t="shared" si="8"/>
        <v>12.074303405572756</v>
      </c>
      <c r="FK22" s="13">
        <f t="shared" si="8"/>
        <v>11.858704793944492</v>
      </c>
      <c r="FM22" s="13">
        <f t="shared" si="8"/>
        <v>15.161557580778789</v>
      </c>
      <c r="FO22" s="13">
        <f t="shared" si="9"/>
        <v>21.482729570345409</v>
      </c>
      <c r="FQ22" s="13">
        <f t="shared" si="9"/>
        <v>25.089605734767023</v>
      </c>
      <c r="FS22" s="13">
        <f t="shared" si="9"/>
        <v>21.532258064516128</v>
      </c>
      <c r="FU22" s="13">
        <f t="shared" si="9"/>
        <v>21.109510086455334</v>
      </c>
      <c r="FW22" s="13">
        <f t="shared" si="10"/>
        <v>20.722563053851399</v>
      </c>
      <c r="FY22" s="13">
        <f t="shared" si="10"/>
        <v>21.911573472041614</v>
      </c>
      <c r="GA22" s="13">
        <f t="shared" si="10"/>
        <v>26.263952724885097</v>
      </c>
      <c r="GC22" s="13">
        <f t="shared" si="10"/>
        <v>30.382595648912229</v>
      </c>
      <c r="GE22" s="13">
        <f t="shared" si="11"/>
        <v>24.145785876993166</v>
      </c>
      <c r="GG22" s="13">
        <f t="shared" si="11"/>
        <v>18.256578947368421</v>
      </c>
      <c r="GI22" s="13">
        <f t="shared" si="11"/>
        <v>10.745233968804159</v>
      </c>
      <c r="GK22" s="13">
        <f t="shared" si="11"/>
        <v>20.556004152728111</v>
      </c>
    </row>
    <row r="23" spans="1:193" x14ac:dyDescent="0.35">
      <c r="A23" s="10">
        <v>17</v>
      </c>
      <c r="B23" s="7" t="s">
        <v>66</v>
      </c>
      <c r="C23" s="31">
        <v>347</v>
      </c>
      <c r="D23" s="31">
        <v>78</v>
      </c>
      <c r="E23" s="31">
        <v>320</v>
      </c>
      <c r="F23" s="31">
        <v>59</v>
      </c>
      <c r="G23" s="31">
        <v>310</v>
      </c>
      <c r="H23" s="31">
        <v>70</v>
      </c>
      <c r="I23" s="31">
        <v>295</v>
      </c>
      <c r="J23" s="31">
        <v>75</v>
      </c>
      <c r="K23" s="31">
        <v>270</v>
      </c>
      <c r="L23" s="31">
        <v>73</v>
      </c>
      <c r="M23" s="31">
        <v>266</v>
      </c>
      <c r="N23" s="31">
        <v>103</v>
      </c>
      <c r="O23" s="31">
        <v>307</v>
      </c>
      <c r="P23" s="31">
        <v>122</v>
      </c>
      <c r="Q23" s="31">
        <v>370</v>
      </c>
      <c r="R23" s="31">
        <v>141</v>
      </c>
      <c r="S23" s="31">
        <v>438</v>
      </c>
      <c r="T23" s="31">
        <v>148</v>
      </c>
      <c r="U23" s="31">
        <v>424</v>
      </c>
      <c r="V23" s="31">
        <v>164</v>
      </c>
      <c r="W23" s="31">
        <v>380</v>
      </c>
      <c r="X23" s="31">
        <v>161</v>
      </c>
      <c r="Y23" s="31">
        <v>383</v>
      </c>
      <c r="Z23" s="31">
        <v>124</v>
      </c>
      <c r="AA23" s="31">
        <v>256</v>
      </c>
      <c r="AB23" s="31">
        <v>100</v>
      </c>
      <c r="AC23" s="31">
        <v>160</v>
      </c>
      <c r="AD23" s="31">
        <v>44</v>
      </c>
      <c r="AE23" s="31">
        <v>151</v>
      </c>
      <c r="AF23" s="31">
        <v>24</v>
      </c>
      <c r="AG23" s="31">
        <v>4668</v>
      </c>
      <c r="AH23" s="31">
        <v>1476</v>
      </c>
      <c r="AI23" s="31">
        <v>302</v>
      </c>
      <c r="AJ23" s="31">
        <v>73</v>
      </c>
      <c r="AK23" s="31">
        <v>247</v>
      </c>
      <c r="AL23" s="31">
        <v>56</v>
      </c>
      <c r="AM23" s="31">
        <v>285</v>
      </c>
      <c r="AN23" s="31">
        <v>55</v>
      </c>
      <c r="AO23" s="31">
        <v>285</v>
      </c>
      <c r="AP23" s="31">
        <v>76</v>
      </c>
      <c r="AQ23" s="31">
        <v>286</v>
      </c>
      <c r="AR23" s="31">
        <v>116</v>
      </c>
      <c r="AS23" s="31">
        <v>233</v>
      </c>
      <c r="AT23" s="31">
        <v>121</v>
      </c>
      <c r="AU23" s="31">
        <v>309</v>
      </c>
      <c r="AV23" s="31">
        <v>136</v>
      </c>
      <c r="AW23" s="31">
        <v>393</v>
      </c>
      <c r="AX23" s="31">
        <v>137</v>
      </c>
      <c r="AY23" s="31">
        <v>437</v>
      </c>
      <c r="AZ23" s="31">
        <v>152</v>
      </c>
      <c r="BA23" s="31">
        <v>470</v>
      </c>
      <c r="BB23" s="31">
        <v>157</v>
      </c>
      <c r="BC23" s="31">
        <v>353</v>
      </c>
      <c r="BD23" s="31">
        <v>166</v>
      </c>
      <c r="BE23" s="31">
        <v>289</v>
      </c>
      <c r="BF23" s="31">
        <v>153</v>
      </c>
      <c r="BG23" s="31">
        <v>254</v>
      </c>
      <c r="BH23" s="31">
        <v>111</v>
      </c>
      <c r="BI23" s="31">
        <v>218</v>
      </c>
      <c r="BJ23" s="31">
        <v>67</v>
      </c>
      <c r="BK23" s="31">
        <v>238</v>
      </c>
      <c r="BL23" s="31">
        <v>25</v>
      </c>
      <c r="BM23" s="31">
        <v>4605</v>
      </c>
      <c r="BN23" s="31">
        <v>1587</v>
      </c>
      <c r="BO23" s="31">
        <v>644</v>
      </c>
      <c r="BP23" s="31">
        <v>155</v>
      </c>
      <c r="BQ23" s="31">
        <v>565</v>
      </c>
      <c r="BR23" s="31">
        <v>110</v>
      </c>
      <c r="BS23" s="31">
        <v>592</v>
      </c>
      <c r="BT23" s="31">
        <v>122</v>
      </c>
      <c r="BU23" s="31">
        <v>578</v>
      </c>
      <c r="BV23" s="31">
        <v>151</v>
      </c>
      <c r="BW23" s="31">
        <v>558</v>
      </c>
      <c r="BX23" s="31">
        <v>186</v>
      </c>
      <c r="BY23" s="31">
        <v>503</v>
      </c>
      <c r="BZ23" s="31">
        <v>224</v>
      </c>
      <c r="CA23" s="31">
        <v>614</v>
      </c>
      <c r="CB23" s="31">
        <v>254</v>
      </c>
      <c r="CC23" s="31">
        <v>762</v>
      </c>
      <c r="CD23" s="31">
        <v>282</v>
      </c>
      <c r="CE23" s="31">
        <v>880</v>
      </c>
      <c r="CF23" s="31">
        <v>294</v>
      </c>
      <c r="CG23" s="31">
        <v>893</v>
      </c>
      <c r="CH23" s="31">
        <v>320</v>
      </c>
      <c r="CI23" s="31">
        <v>729</v>
      </c>
      <c r="CJ23" s="31">
        <v>329</v>
      </c>
      <c r="CK23" s="31">
        <v>672</v>
      </c>
      <c r="CL23" s="31">
        <v>275</v>
      </c>
      <c r="CM23" s="31">
        <v>511</v>
      </c>
      <c r="CN23" s="31">
        <v>215</v>
      </c>
      <c r="CO23" s="31">
        <v>374</v>
      </c>
      <c r="CP23" s="31">
        <v>107</v>
      </c>
      <c r="CQ23" s="31">
        <v>388</v>
      </c>
      <c r="CR23" s="31">
        <v>45</v>
      </c>
      <c r="CS23" s="31">
        <v>9272</v>
      </c>
      <c r="CT23" s="31">
        <v>3062</v>
      </c>
      <c r="CU23" s="13">
        <f t="shared" si="0"/>
        <v>18.352941176470587</v>
      </c>
      <c r="CW23" s="13">
        <f t="shared" si="0"/>
        <v>15.567282321899736</v>
      </c>
      <c r="CY23" s="13">
        <f t="shared" si="0"/>
        <v>18.421052631578945</v>
      </c>
      <c r="DA23" s="13">
        <f t="shared" si="0"/>
        <v>20.27027027027027</v>
      </c>
      <c r="DC23" s="13">
        <f t="shared" si="1"/>
        <v>21.282798833819243</v>
      </c>
      <c r="DE23" s="13">
        <f t="shared" si="1"/>
        <v>27.913279132791331</v>
      </c>
      <c r="DG23" s="13">
        <f t="shared" si="1"/>
        <v>28.438228438228435</v>
      </c>
      <c r="DI23" s="13">
        <f t="shared" si="1"/>
        <v>27.592954990215262</v>
      </c>
      <c r="DK23" s="13">
        <f t="shared" si="2"/>
        <v>25.255972696245731</v>
      </c>
      <c r="DM23" s="13">
        <f t="shared" si="2"/>
        <v>27.89115646258503</v>
      </c>
      <c r="DO23" s="13">
        <f t="shared" si="2"/>
        <v>29.759704251386321</v>
      </c>
      <c r="DQ23" s="13">
        <f t="shared" si="2"/>
        <v>24.45759368836292</v>
      </c>
      <c r="DS23" s="13">
        <f t="shared" si="3"/>
        <v>28.08988764044944</v>
      </c>
      <c r="DU23" s="13">
        <f t="shared" si="3"/>
        <v>21.568627450980394</v>
      </c>
      <c r="DW23" s="13">
        <f t="shared" si="3"/>
        <v>13.714285714285715</v>
      </c>
      <c r="DY23" s="13">
        <f t="shared" si="3"/>
        <v>24.0234375</v>
      </c>
      <c r="EA23" s="13">
        <f t="shared" si="4"/>
        <v>19.466666666666665</v>
      </c>
      <c r="EC23" s="13">
        <f t="shared" si="4"/>
        <v>18.481848184818482</v>
      </c>
      <c r="EE23" s="13">
        <f t="shared" si="4"/>
        <v>16.176470588235293</v>
      </c>
      <c r="EG23" s="13">
        <f t="shared" si="4"/>
        <v>21.052631578947366</v>
      </c>
      <c r="EI23" s="13">
        <f t="shared" si="5"/>
        <v>28.855721393034827</v>
      </c>
      <c r="EK23" s="13">
        <f t="shared" si="5"/>
        <v>34.180790960451979</v>
      </c>
      <c r="EM23" s="13">
        <f t="shared" si="5"/>
        <v>30.561797752808989</v>
      </c>
      <c r="EO23" s="13">
        <f t="shared" si="5"/>
        <v>25.849056603773583</v>
      </c>
      <c r="EQ23" s="13">
        <f t="shared" si="6"/>
        <v>25.806451612903224</v>
      </c>
      <c r="ES23" s="13">
        <f t="shared" si="6"/>
        <v>25.039872408293462</v>
      </c>
      <c r="EU23" s="13">
        <f t="shared" si="6"/>
        <v>31.984585741811177</v>
      </c>
      <c r="EW23" s="13">
        <f t="shared" si="6"/>
        <v>34.615384615384613</v>
      </c>
      <c r="EY23" s="13">
        <f t="shared" si="7"/>
        <v>30.410958904109592</v>
      </c>
      <c r="FA23" s="13">
        <f t="shared" si="7"/>
        <v>23.508771929824562</v>
      </c>
      <c r="FC23" s="13">
        <f t="shared" si="7"/>
        <v>9.5057034220532319</v>
      </c>
      <c r="FE23" s="13">
        <f t="shared" si="7"/>
        <v>25.629844961240313</v>
      </c>
      <c r="FG23" s="13">
        <f t="shared" si="8"/>
        <v>19.39924906132666</v>
      </c>
      <c r="FI23" s="13">
        <f t="shared" si="8"/>
        <v>16.296296296296298</v>
      </c>
      <c r="FK23" s="13">
        <f t="shared" si="8"/>
        <v>17.086834733893557</v>
      </c>
      <c r="FM23" s="13">
        <f t="shared" si="8"/>
        <v>20.713305898491083</v>
      </c>
      <c r="FO23" s="13">
        <f t="shared" si="9"/>
        <v>25</v>
      </c>
      <c r="FQ23" s="13">
        <f t="shared" si="9"/>
        <v>30.811554332874831</v>
      </c>
      <c r="FS23" s="13">
        <f t="shared" si="9"/>
        <v>29.262672811059907</v>
      </c>
      <c r="FU23" s="13">
        <f t="shared" si="9"/>
        <v>27.011494252873565</v>
      </c>
      <c r="FW23" s="13">
        <f t="shared" si="10"/>
        <v>25.042589437819419</v>
      </c>
      <c r="FY23" s="13">
        <f t="shared" si="10"/>
        <v>26.380873866446823</v>
      </c>
      <c r="GA23" s="13">
        <f t="shared" si="10"/>
        <v>31.096408317580345</v>
      </c>
      <c r="GC23" s="13">
        <f t="shared" si="10"/>
        <v>29.039070749736005</v>
      </c>
      <c r="GE23" s="13">
        <f t="shared" si="11"/>
        <v>29.614325068870524</v>
      </c>
      <c r="GG23" s="13">
        <f t="shared" si="11"/>
        <v>22.245322245322246</v>
      </c>
      <c r="GI23" s="13">
        <f t="shared" si="11"/>
        <v>10.392609699769054</v>
      </c>
      <c r="GK23" s="13">
        <f t="shared" si="11"/>
        <v>24.825685098102806</v>
      </c>
    </row>
    <row r="24" spans="1:193" x14ac:dyDescent="0.35">
      <c r="A24" s="10">
        <v>18</v>
      </c>
      <c r="B24" s="7" t="s">
        <v>25</v>
      </c>
      <c r="C24" s="31">
        <v>2907</v>
      </c>
      <c r="D24" s="31">
        <v>328</v>
      </c>
      <c r="E24" s="31">
        <v>3910</v>
      </c>
      <c r="F24" s="31">
        <v>547</v>
      </c>
      <c r="G24" s="31">
        <v>5634</v>
      </c>
      <c r="H24" s="31">
        <v>666</v>
      </c>
      <c r="I24" s="31">
        <v>6128</v>
      </c>
      <c r="J24" s="31">
        <v>711</v>
      </c>
      <c r="K24" s="31">
        <v>5476</v>
      </c>
      <c r="L24" s="31">
        <v>647</v>
      </c>
      <c r="M24" s="31">
        <v>4349</v>
      </c>
      <c r="N24" s="31">
        <v>652</v>
      </c>
      <c r="O24" s="31">
        <v>4070</v>
      </c>
      <c r="P24" s="31">
        <v>750</v>
      </c>
      <c r="Q24" s="31">
        <v>4056</v>
      </c>
      <c r="R24" s="31">
        <v>635</v>
      </c>
      <c r="S24" s="31">
        <v>3312</v>
      </c>
      <c r="T24" s="31">
        <v>454</v>
      </c>
      <c r="U24" s="31">
        <v>2826</v>
      </c>
      <c r="V24" s="31">
        <v>430</v>
      </c>
      <c r="W24" s="31">
        <v>2238</v>
      </c>
      <c r="X24" s="31">
        <v>306</v>
      </c>
      <c r="Y24" s="31">
        <v>1815</v>
      </c>
      <c r="Z24" s="31">
        <v>245</v>
      </c>
      <c r="AA24" s="31">
        <v>1460</v>
      </c>
      <c r="AB24" s="31">
        <v>141</v>
      </c>
      <c r="AC24" s="31">
        <v>1281</v>
      </c>
      <c r="AD24" s="31">
        <v>80</v>
      </c>
      <c r="AE24" s="31">
        <v>1275</v>
      </c>
      <c r="AF24" s="31">
        <v>54</v>
      </c>
      <c r="AG24" s="31">
        <v>50739</v>
      </c>
      <c r="AH24" s="31">
        <v>6662</v>
      </c>
      <c r="AI24" s="31">
        <v>2682</v>
      </c>
      <c r="AJ24" s="31">
        <v>505</v>
      </c>
      <c r="AK24" s="31">
        <v>3674</v>
      </c>
      <c r="AL24" s="31">
        <v>764</v>
      </c>
      <c r="AM24" s="31">
        <v>5633</v>
      </c>
      <c r="AN24" s="31">
        <v>964</v>
      </c>
      <c r="AO24" s="31">
        <v>6398</v>
      </c>
      <c r="AP24" s="31">
        <v>1010</v>
      </c>
      <c r="AQ24" s="31">
        <v>5370</v>
      </c>
      <c r="AR24" s="31">
        <v>988</v>
      </c>
      <c r="AS24" s="31">
        <v>4399</v>
      </c>
      <c r="AT24" s="31">
        <v>957</v>
      </c>
      <c r="AU24" s="31">
        <v>4097</v>
      </c>
      <c r="AV24" s="31">
        <v>949</v>
      </c>
      <c r="AW24" s="31">
        <v>4159</v>
      </c>
      <c r="AX24" s="31">
        <v>861</v>
      </c>
      <c r="AY24" s="31">
        <v>3533</v>
      </c>
      <c r="AZ24" s="31">
        <v>616</v>
      </c>
      <c r="BA24" s="31">
        <v>2966</v>
      </c>
      <c r="BB24" s="31">
        <v>514</v>
      </c>
      <c r="BC24" s="31">
        <v>2430</v>
      </c>
      <c r="BD24" s="31">
        <v>420</v>
      </c>
      <c r="BE24" s="31">
        <v>2201</v>
      </c>
      <c r="BF24" s="31">
        <v>297</v>
      </c>
      <c r="BG24" s="31">
        <v>1855</v>
      </c>
      <c r="BH24" s="31">
        <v>183</v>
      </c>
      <c r="BI24" s="31">
        <v>1692</v>
      </c>
      <c r="BJ24" s="31">
        <v>94</v>
      </c>
      <c r="BK24" s="31">
        <v>1990</v>
      </c>
      <c r="BL24" s="31">
        <v>56</v>
      </c>
      <c r="BM24" s="31">
        <v>53087</v>
      </c>
      <c r="BN24" s="31">
        <v>9192</v>
      </c>
      <c r="BO24" s="31">
        <v>5581</v>
      </c>
      <c r="BP24" s="31">
        <v>831</v>
      </c>
      <c r="BQ24" s="31">
        <v>7584</v>
      </c>
      <c r="BR24" s="31">
        <v>1310</v>
      </c>
      <c r="BS24" s="31">
        <v>11273</v>
      </c>
      <c r="BT24" s="31">
        <v>1633</v>
      </c>
      <c r="BU24" s="31">
        <v>12522</v>
      </c>
      <c r="BV24" s="31">
        <v>1725</v>
      </c>
      <c r="BW24" s="31">
        <v>10846</v>
      </c>
      <c r="BX24" s="31">
        <v>1639</v>
      </c>
      <c r="BY24" s="31">
        <v>8745</v>
      </c>
      <c r="BZ24" s="31">
        <v>1609</v>
      </c>
      <c r="CA24" s="31">
        <v>8168</v>
      </c>
      <c r="CB24" s="31">
        <v>1703</v>
      </c>
      <c r="CC24" s="31">
        <v>8220</v>
      </c>
      <c r="CD24" s="31">
        <v>1491</v>
      </c>
      <c r="CE24" s="31">
        <v>6842</v>
      </c>
      <c r="CF24" s="31">
        <v>1073</v>
      </c>
      <c r="CG24" s="31">
        <v>5795</v>
      </c>
      <c r="CH24" s="31">
        <v>949</v>
      </c>
      <c r="CI24" s="31">
        <v>4668</v>
      </c>
      <c r="CJ24" s="31">
        <v>732</v>
      </c>
      <c r="CK24" s="31">
        <v>4018</v>
      </c>
      <c r="CL24" s="31">
        <v>547</v>
      </c>
      <c r="CM24" s="31">
        <v>3321</v>
      </c>
      <c r="CN24" s="31">
        <v>328</v>
      </c>
      <c r="CO24" s="31">
        <v>2975</v>
      </c>
      <c r="CP24" s="31">
        <v>172</v>
      </c>
      <c r="CQ24" s="31">
        <v>3268</v>
      </c>
      <c r="CR24" s="31">
        <v>112</v>
      </c>
      <c r="CS24" s="31">
        <v>103826</v>
      </c>
      <c r="CT24" s="31">
        <v>15855</v>
      </c>
      <c r="CU24" s="13">
        <f t="shared" si="0"/>
        <v>10.139103554868624</v>
      </c>
      <c r="CW24" s="13">
        <f t="shared" si="0"/>
        <v>12.272829257347992</v>
      </c>
      <c r="CY24" s="13">
        <f t="shared" si="0"/>
        <v>10.571428571428571</v>
      </c>
      <c r="DA24" s="13">
        <f t="shared" si="0"/>
        <v>10.396256762684603</v>
      </c>
      <c r="DC24" s="13">
        <f t="shared" si="1"/>
        <v>10.566715662257064</v>
      </c>
      <c r="DE24" s="13">
        <f t="shared" si="1"/>
        <v>13.0373925214957</v>
      </c>
      <c r="DG24" s="13">
        <f t="shared" si="1"/>
        <v>15.560165975103734</v>
      </c>
      <c r="DI24" s="13">
        <f t="shared" si="1"/>
        <v>13.536559369004477</v>
      </c>
      <c r="DK24" s="13">
        <f t="shared" si="2"/>
        <v>12.055231014338821</v>
      </c>
      <c r="DM24" s="13">
        <f t="shared" si="2"/>
        <v>13.206388206388207</v>
      </c>
      <c r="DO24" s="13">
        <f t="shared" si="2"/>
        <v>12.028301886792454</v>
      </c>
      <c r="DQ24" s="13">
        <f t="shared" si="2"/>
        <v>11.893203883495145</v>
      </c>
      <c r="DS24" s="13">
        <f t="shared" si="3"/>
        <v>8.8069956277326664</v>
      </c>
      <c r="DU24" s="13">
        <f t="shared" si="3"/>
        <v>5.8780308596620134</v>
      </c>
      <c r="DW24" s="13">
        <f t="shared" si="3"/>
        <v>4.0632054176072234</v>
      </c>
      <c r="DY24" s="13">
        <f t="shared" si="3"/>
        <v>11.606069580669326</v>
      </c>
      <c r="EA24" s="13">
        <f t="shared" si="4"/>
        <v>15.845622842798871</v>
      </c>
      <c r="EC24" s="13">
        <f t="shared" si="4"/>
        <v>17.214961694456964</v>
      </c>
      <c r="EE24" s="13">
        <f t="shared" si="4"/>
        <v>14.612702743671365</v>
      </c>
      <c r="EG24" s="13">
        <f t="shared" si="4"/>
        <v>13.633909287257021</v>
      </c>
      <c r="EI24" s="13">
        <f t="shared" si="5"/>
        <v>15.539477823214847</v>
      </c>
      <c r="EK24" s="13">
        <f t="shared" si="5"/>
        <v>17.867811799850635</v>
      </c>
      <c r="EM24" s="13">
        <f t="shared" si="5"/>
        <v>18.806975822433611</v>
      </c>
      <c r="EO24" s="13">
        <f t="shared" si="5"/>
        <v>17.151394422310755</v>
      </c>
      <c r="EQ24" s="13">
        <f t="shared" si="6"/>
        <v>14.846951072547601</v>
      </c>
      <c r="ES24" s="13">
        <f t="shared" si="6"/>
        <v>14.770114942528737</v>
      </c>
      <c r="EU24" s="13">
        <f t="shared" si="6"/>
        <v>14.736842105263156</v>
      </c>
      <c r="EW24" s="13">
        <f t="shared" si="6"/>
        <v>11.88951160928743</v>
      </c>
      <c r="EY24" s="13">
        <f t="shared" si="7"/>
        <v>8.979391560353287</v>
      </c>
      <c r="FA24" s="13">
        <f t="shared" si="7"/>
        <v>5.2631578947368416</v>
      </c>
      <c r="FC24" s="13">
        <f t="shared" si="7"/>
        <v>2.7370478983382207</v>
      </c>
      <c r="FE24" s="13">
        <f t="shared" si="7"/>
        <v>14.759389200211951</v>
      </c>
      <c r="FG24" s="13">
        <f t="shared" si="8"/>
        <v>12.96007485963818</v>
      </c>
      <c r="FI24" s="13">
        <f t="shared" si="8"/>
        <v>14.729030807285811</v>
      </c>
      <c r="FK24" s="13">
        <f t="shared" si="8"/>
        <v>12.653029598636293</v>
      </c>
      <c r="FM24" s="13">
        <f t="shared" si="8"/>
        <v>12.107812170983365</v>
      </c>
      <c r="FO24" s="13">
        <f t="shared" si="9"/>
        <v>13.127753303964756</v>
      </c>
      <c r="FQ24" s="13">
        <f t="shared" si="9"/>
        <v>15.539887966003477</v>
      </c>
      <c r="FS24" s="13">
        <f t="shared" si="9"/>
        <v>17.252557998176478</v>
      </c>
      <c r="FU24" s="13">
        <f t="shared" si="9"/>
        <v>15.353722582638246</v>
      </c>
      <c r="FW24" s="13">
        <f t="shared" si="10"/>
        <v>13.556538218572332</v>
      </c>
      <c r="FY24" s="13">
        <f t="shared" si="10"/>
        <v>14.071767497034401</v>
      </c>
      <c r="GA24" s="13">
        <f t="shared" si="10"/>
        <v>13.555555555555557</v>
      </c>
      <c r="GC24" s="13">
        <f t="shared" si="10"/>
        <v>11.982475355969333</v>
      </c>
      <c r="GE24" s="13">
        <f t="shared" si="11"/>
        <v>8.9887640449438209</v>
      </c>
      <c r="GG24" s="13">
        <f t="shared" si="11"/>
        <v>5.4655227200508421</v>
      </c>
      <c r="GI24" s="13">
        <f t="shared" si="11"/>
        <v>3.3136094674556213</v>
      </c>
      <c r="GK24" s="13">
        <f t="shared" si="11"/>
        <v>13.247716847285702</v>
      </c>
    </row>
    <row r="25" spans="1:193" x14ac:dyDescent="0.35">
      <c r="A25" s="10">
        <v>19</v>
      </c>
      <c r="B25" s="7" t="s">
        <v>67</v>
      </c>
      <c r="C25" s="31">
        <v>914</v>
      </c>
      <c r="D25" s="31">
        <v>157</v>
      </c>
      <c r="E25" s="31">
        <v>765</v>
      </c>
      <c r="F25" s="31">
        <v>93</v>
      </c>
      <c r="G25" s="31">
        <v>810</v>
      </c>
      <c r="H25" s="31">
        <v>104</v>
      </c>
      <c r="I25" s="31">
        <v>866</v>
      </c>
      <c r="J25" s="31">
        <v>136</v>
      </c>
      <c r="K25" s="31">
        <v>821</v>
      </c>
      <c r="L25" s="31">
        <v>170</v>
      </c>
      <c r="M25" s="31">
        <v>766</v>
      </c>
      <c r="N25" s="31">
        <v>168</v>
      </c>
      <c r="O25" s="31">
        <v>919</v>
      </c>
      <c r="P25" s="31">
        <v>227</v>
      </c>
      <c r="Q25" s="31">
        <v>990</v>
      </c>
      <c r="R25" s="31">
        <v>265</v>
      </c>
      <c r="S25" s="31">
        <v>1266</v>
      </c>
      <c r="T25" s="31">
        <v>273</v>
      </c>
      <c r="U25" s="31">
        <v>1477</v>
      </c>
      <c r="V25" s="31">
        <v>415</v>
      </c>
      <c r="W25" s="31">
        <v>1491</v>
      </c>
      <c r="X25" s="31">
        <v>499</v>
      </c>
      <c r="Y25" s="31">
        <v>1577</v>
      </c>
      <c r="Z25" s="31">
        <v>519</v>
      </c>
      <c r="AA25" s="31">
        <v>1090</v>
      </c>
      <c r="AB25" s="31">
        <v>331</v>
      </c>
      <c r="AC25" s="31">
        <v>643</v>
      </c>
      <c r="AD25" s="31">
        <v>167</v>
      </c>
      <c r="AE25" s="31">
        <v>472</v>
      </c>
      <c r="AF25" s="31">
        <v>67</v>
      </c>
      <c r="AG25" s="31">
        <v>14857</v>
      </c>
      <c r="AH25" s="31">
        <v>3596</v>
      </c>
      <c r="AI25" s="31">
        <v>822</v>
      </c>
      <c r="AJ25" s="31">
        <v>150</v>
      </c>
      <c r="AK25" s="31">
        <v>697</v>
      </c>
      <c r="AL25" s="31">
        <v>102</v>
      </c>
      <c r="AM25" s="31">
        <v>851</v>
      </c>
      <c r="AN25" s="31">
        <v>145</v>
      </c>
      <c r="AO25" s="31">
        <v>927</v>
      </c>
      <c r="AP25" s="31">
        <v>181</v>
      </c>
      <c r="AQ25" s="31">
        <v>855</v>
      </c>
      <c r="AR25" s="31">
        <v>214</v>
      </c>
      <c r="AS25" s="31">
        <v>847</v>
      </c>
      <c r="AT25" s="31">
        <v>258</v>
      </c>
      <c r="AU25" s="31">
        <v>951</v>
      </c>
      <c r="AV25" s="31">
        <v>299</v>
      </c>
      <c r="AW25" s="31">
        <v>1184</v>
      </c>
      <c r="AX25" s="31">
        <v>334</v>
      </c>
      <c r="AY25" s="31">
        <v>1381</v>
      </c>
      <c r="AZ25" s="31">
        <v>353</v>
      </c>
      <c r="BA25" s="31">
        <v>1524</v>
      </c>
      <c r="BB25" s="31">
        <v>492</v>
      </c>
      <c r="BC25" s="31">
        <v>1451</v>
      </c>
      <c r="BD25" s="31">
        <v>602</v>
      </c>
      <c r="BE25" s="31">
        <v>1308</v>
      </c>
      <c r="BF25" s="31">
        <v>591</v>
      </c>
      <c r="BG25" s="31">
        <v>998</v>
      </c>
      <c r="BH25" s="31">
        <v>358</v>
      </c>
      <c r="BI25" s="31">
        <v>624</v>
      </c>
      <c r="BJ25" s="31">
        <v>194</v>
      </c>
      <c r="BK25" s="31">
        <v>613</v>
      </c>
      <c r="BL25" s="31">
        <v>98</v>
      </c>
      <c r="BM25" s="31">
        <v>15036</v>
      </c>
      <c r="BN25" s="31">
        <v>4365</v>
      </c>
      <c r="BO25" s="31">
        <v>1739</v>
      </c>
      <c r="BP25" s="31">
        <v>308</v>
      </c>
      <c r="BQ25" s="31">
        <v>1458</v>
      </c>
      <c r="BR25" s="31">
        <v>191</v>
      </c>
      <c r="BS25" s="31">
        <v>1663</v>
      </c>
      <c r="BT25" s="31">
        <v>245</v>
      </c>
      <c r="BU25" s="31">
        <v>1789</v>
      </c>
      <c r="BV25" s="31">
        <v>313</v>
      </c>
      <c r="BW25" s="31">
        <v>1676</v>
      </c>
      <c r="BX25" s="31">
        <v>385</v>
      </c>
      <c r="BY25" s="31">
        <v>1612</v>
      </c>
      <c r="BZ25" s="31">
        <v>425</v>
      </c>
      <c r="CA25" s="31">
        <v>1864</v>
      </c>
      <c r="CB25" s="31">
        <v>520</v>
      </c>
      <c r="CC25" s="31">
        <v>2171</v>
      </c>
      <c r="CD25" s="31">
        <v>601</v>
      </c>
      <c r="CE25" s="31">
        <v>2650</v>
      </c>
      <c r="CF25" s="31">
        <v>626</v>
      </c>
      <c r="CG25" s="31">
        <v>3001</v>
      </c>
      <c r="CH25" s="31">
        <v>902</v>
      </c>
      <c r="CI25" s="31">
        <v>2939</v>
      </c>
      <c r="CJ25" s="31">
        <v>1106</v>
      </c>
      <c r="CK25" s="31">
        <v>2882</v>
      </c>
      <c r="CL25" s="31">
        <v>1106</v>
      </c>
      <c r="CM25" s="31">
        <v>2085</v>
      </c>
      <c r="CN25" s="31">
        <v>688</v>
      </c>
      <c r="CO25" s="31">
        <v>1271</v>
      </c>
      <c r="CP25" s="31">
        <v>365</v>
      </c>
      <c r="CQ25" s="31">
        <v>1086</v>
      </c>
      <c r="CR25" s="31">
        <v>162</v>
      </c>
      <c r="CS25" s="31">
        <v>29897</v>
      </c>
      <c r="CT25" s="31">
        <v>7957</v>
      </c>
      <c r="CU25" s="13">
        <f t="shared" si="0"/>
        <v>14.65919701213819</v>
      </c>
      <c r="CW25" s="13">
        <f t="shared" si="0"/>
        <v>10.839160839160838</v>
      </c>
      <c r="CY25" s="13">
        <f t="shared" si="0"/>
        <v>11.37855579868709</v>
      </c>
      <c r="DA25" s="13">
        <f t="shared" si="0"/>
        <v>13.572854291417165</v>
      </c>
      <c r="DC25" s="13">
        <f t="shared" si="1"/>
        <v>17.15438950554995</v>
      </c>
      <c r="DE25" s="13">
        <f t="shared" si="1"/>
        <v>17.987152034261243</v>
      </c>
      <c r="DG25" s="13">
        <f t="shared" si="1"/>
        <v>19.808027923211171</v>
      </c>
      <c r="DI25" s="13">
        <f t="shared" si="1"/>
        <v>21.115537848605577</v>
      </c>
      <c r="DK25" s="13">
        <f t="shared" si="2"/>
        <v>17.738791423001949</v>
      </c>
      <c r="DM25" s="13">
        <f t="shared" si="2"/>
        <v>21.93446088794926</v>
      </c>
      <c r="DO25" s="13">
        <f t="shared" si="2"/>
        <v>25.075376884422113</v>
      </c>
      <c r="DQ25" s="13">
        <f t="shared" si="2"/>
        <v>24.761450381679388</v>
      </c>
      <c r="DS25" s="13">
        <f t="shared" si="3"/>
        <v>23.293455313159747</v>
      </c>
      <c r="DU25" s="13">
        <f t="shared" si="3"/>
        <v>20.617283950617285</v>
      </c>
      <c r="DW25" s="13">
        <f t="shared" si="3"/>
        <v>12.430426716141001</v>
      </c>
      <c r="DY25" s="13">
        <f t="shared" si="3"/>
        <v>19.487346230965155</v>
      </c>
      <c r="EA25" s="13">
        <f t="shared" si="4"/>
        <v>15.432098765432098</v>
      </c>
      <c r="EC25" s="13">
        <f t="shared" si="4"/>
        <v>12.76595744680851</v>
      </c>
      <c r="EE25" s="13">
        <f t="shared" si="4"/>
        <v>14.558232931726907</v>
      </c>
      <c r="EG25" s="13">
        <f t="shared" si="4"/>
        <v>16.335740072202164</v>
      </c>
      <c r="EI25" s="13">
        <f t="shared" si="5"/>
        <v>20.018709073900844</v>
      </c>
      <c r="EK25" s="13">
        <f t="shared" si="5"/>
        <v>23.348416289592759</v>
      </c>
      <c r="EM25" s="13">
        <f t="shared" si="5"/>
        <v>23.919999999999998</v>
      </c>
      <c r="EO25" s="13">
        <f t="shared" si="5"/>
        <v>22.002635046113305</v>
      </c>
      <c r="EQ25" s="13">
        <f t="shared" si="6"/>
        <v>20.357554786620529</v>
      </c>
      <c r="ES25" s="13">
        <f t="shared" si="6"/>
        <v>24.404761904761905</v>
      </c>
      <c r="EU25" s="13">
        <f t="shared" si="6"/>
        <v>29.322942036044815</v>
      </c>
      <c r="EW25" s="13">
        <f t="shared" si="6"/>
        <v>31.121642969984205</v>
      </c>
      <c r="EY25" s="13">
        <f t="shared" si="7"/>
        <v>26.401179941002951</v>
      </c>
      <c r="FA25" s="13">
        <f t="shared" si="7"/>
        <v>23.716381418092912</v>
      </c>
      <c r="FC25" s="13">
        <f t="shared" si="7"/>
        <v>13.783403656821378</v>
      </c>
      <c r="FE25" s="13">
        <f t="shared" si="7"/>
        <v>22.498840265965672</v>
      </c>
      <c r="FG25" s="13">
        <f t="shared" si="8"/>
        <v>15.046409379579872</v>
      </c>
      <c r="FI25" s="13">
        <f t="shared" si="8"/>
        <v>11.582777440873256</v>
      </c>
      <c r="FK25" s="13">
        <f t="shared" si="8"/>
        <v>12.840670859538783</v>
      </c>
      <c r="FM25" s="13">
        <f t="shared" si="8"/>
        <v>14.890580399619409</v>
      </c>
      <c r="FO25" s="13">
        <f t="shared" si="9"/>
        <v>18.680252304706453</v>
      </c>
      <c r="FQ25" s="13">
        <f t="shared" si="9"/>
        <v>20.864015709376535</v>
      </c>
      <c r="FS25" s="13">
        <f t="shared" si="9"/>
        <v>21.812080536912752</v>
      </c>
      <c r="FU25" s="13">
        <f t="shared" si="9"/>
        <v>21.681096681096683</v>
      </c>
      <c r="FW25" s="13">
        <f t="shared" si="10"/>
        <v>19.108669108669108</v>
      </c>
      <c r="FY25" s="13">
        <f t="shared" si="10"/>
        <v>23.110427875992826</v>
      </c>
      <c r="GA25" s="13">
        <f t="shared" si="10"/>
        <v>27.342398022249693</v>
      </c>
      <c r="GC25" s="13">
        <f t="shared" si="10"/>
        <v>27.733199598796389</v>
      </c>
      <c r="GE25" s="13">
        <f t="shared" si="11"/>
        <v>24.810674359899025</v>
      </c>
      <c r="GG25" s="13">
        <f t="shared" si="11"/>
        <v>22.310513447432761</v>
      </c>
      <c r="GI25" s="13">
        <f t="shared" si="11"/>
        <v>12.980769230769232</v>
      </c>
      <c r="GK25" s="13">
        <f t="shared" si="11"/>
        <v>21.020235642204259</v>
      </c>
    </row>
    <row r="26" spans="1:193" x14ac:dyDescent="0.35">
      <c r="A26" s="10">
        <v>20</v>
      </c>
      <c r="B26" s="7" t="s">
        <v>26</v>
      </c>
      <c r="C26" s="31">
        <v>3625</v>
      </c>
      <c r="D26" s="31">
        <v>288</v>
      </c>
      <c r="E26" s="31">
        <v>3394</v>
      </c>
      <c r="F26" s="31">
        <v>300</v>
      </c>
      <c r="G26" s="31">
        <v>3840</v>
      </c>
      <c r="H26" s="31">
        <v>278</v>
      </c>
      <c r="I26" s="31">
        <v>4249</v>
      </c>
      <c r="J26" s="31">
        <v>359</v>
      </c>
      <c r="K26" s="31">
        <v>4275</v>
      </c>
      <c r="L26" s="31">
        <v>383</v>
      </c>
      <c r="M26" s="31">
        <v>3812</v>
      </c>
      <c r="N26" s="31">
        <v>513</v>
      </c>
      <c r="O26" s="31">
        <v>3897</v>
      </c>
      <c r="P26" s="31">
        <v>543</v>
      </c>
      <c r="Q26" s="31">
        <v>3845</v>
      </c>
      <c r="R26" s="31">
        <v>454</v>
      </c>
      <c r="S26" s="31">
        <v>3608</v>
      </c>
      <c r="T26" s="31">
        <v>380</v>
      </c>
      <c r="U26" s="31">
        <v>3366</v>
      </c>
      <c r="V26" s="31">
        <v>375</v>
      </c>
      <c r="W26" s="31">
        <v>2691</v>
      </c>
      <c r="X26" s="31">
        <v>369</v>
      </c>
      <c r="Y26" s="31">
        <v>2330</v>
      </c>
      <c r="Z26" s="31">
        <v>366</v>
      </c>
      <c r="AA26" s="31">
        <v>1628</v>
      </c>
      <c r="AB26" s="31">
        <v>238</v>
      </c>
      <c r="AC26" s="31">
        <v>1026</v>
      </c>
      <c r="AD26" s="31">
        <v>124</v>
      </c>
      <c r="AE26" s="31">
        <v>863</v>
      </c>
      <c r="AF26" s="31">
        <v>63</v>
      </c>
      <c r="AG26" s="31">
        <v>46436</v>
      </c>
      <c r="AH26" s="31">
        <v>5042</v>
      </c>
      <c r="AI26" s="31">
        <v>3055</v>
      </c>
      <c r="AJ26" s="31">
        <v>389</v>
      </c>
      <c r="AK26" s="31">
        <v>3193</v>
      </c>
      <c r="AL26" s="31">
        <v>452</v>
      </c>
      <c r="AM26" s="31">
        <v>3831</v>
      </c>
      <c r="AN26" s="31">
        <v>393</v>
      </c>
      <c r="AO26" s="31">
        <v>4517</v>
      </c>
      <c r="AP26" s="31">
        <v>461</v>
      </c>
      <c r="AQ26" s="31">
        <v>4403</v>
      </c>
      <c r="AR26" s="31">
        <v>639</v>
      </c>
      <c r="AS26" s="31">
        <v>3873</v>
      </c>
      <c r="AT26" s="31">
        <v>713</v>
      </c>
      <c r="AU26" s="31">
        <v>3953</v>
      </c>
      <c r="AV26" s="31">
        <v>672</v>
      </c>
      <c r="AW26" s="31">
        <v>4013</v>
      </c>
      <c r="AX26" s="31">
        <v>572</v>
      </c>
      <c r="AY26" s="31">
        <v>3847</v>
      </c>
      <c r="AZ26" s="31">
        <v>467</v>
      </c>
      <c r="BA26" s="31">
        <v>3583</v>
      </c>
      <c r="BB26" s="31">
        <v>490</v>
      </c>
      <c r="BC26" s="31">
        <v>2902</v>
      </c>
      <c r="BD26" s="31">
        <v>517</v>
      </c>
      <c r="BE26" s="31">
        <v>2630</v>
      </c>
      <c r="BF26" s="31">
        <v>482</v>
      </c>
      <c r="BG26" s="31">
        <v>1907</v>
      </c>
      <c r="BH26" s="31">
        <v>299</v>
      </c>
      <c r="BI26" s="31">
        <v>1232</v>
      </c>
      <c r="BJ26" s="31">
        <v>180</v>
      </c>
      <c r="BK26" s="31">
        <v>1480</v>
      </c>
      <c r="BL26" s="31">
        <v>86</v>
      </c>
      <c r="BM26" s="31">
        <v>48412</v>
      </c>
      <c r="BN26" s="31">
        <v>6822</v>
      </c>
      <c r="BO26" s="31">
        <v>6675</v>
      </c>
      <c r="BP26" s="31">
        <v>679</v>
      </c>
      <c r="BQ26" s="31">
        <v>6589</v>
      </c>
      <c r="BR26" s="31">
        <v>750</v>
      </c>
      <c r="BS26" s="31">
        <v>7668</v>
      </c>
      <c r="BT26" s="31">
        <v>673</v>
      </c>
      <c r="BU26" s="31">
        <v>8765</v>
      </c>
      <c r="BV26" s="31">
        <v>823</v>
      </c>
      <c r="BW26" s="31">
        <v>8678</v>
      </c>
      <c r="BX26" s="31">
        <v>1020</v>
      </c>
      <c r="BY26" s="31">
        <v>7686</v>
      </c>
      <c r="BZ26" s="31">
        <v>1232</v>
      </c>
      <c r="CA26" s="31">
        <v>7851</v>
      </c>
      <c r="CB26" s="31">
        <v>1219</v>
      </c>
      <c r="CC26" s="31">
        <v>7858</v>
      </c>
      <c r="CD26" s="31">
        <v>1033</v>
      </c>
      <c r="CE26" s="31">
        <v>7452</v>
      </c>
      <c r="CF26" s="31">
        <v>850</v>
      </c>
      <c r="CG26" s="31">
        <v>6951</v>
      </c>
      <c r="CH26" s="31">
        <v>860</v>
      </c>
      <c r="CI26" s="31">
        <v>5590</v>
      </c>
      <c r="CJ26" s="31">
        <v>887</v>
      </c>
      <c r="CK26" s="31">
        <v>4956</v>
      </c>
      <c r="CL26" s="31">
        <v>856</v>
      </c>
      <c r="CM26" s="31">
        <v>3531</v>
      </c>
      <c r="CN26" s="31">
        <v>538</v>
      </c>
      <c r="CO26" s="31">
        <v>2255</v>
      </c>
      <c r="CP26" s="31">
        <v>299</v>
      </c>
      <c r="CQ26" s="31">
        <v>2347</v>
      </c>
      <c r="CR26" s="31">
        <v>154</v>
      </c>
      <c r="CS26" s="31">
        <v>94847</v>
      </c>
      <c r="CT26" s="31">
        <v>11862</v>
      </c>
      <c r="CU26" s="13">
        <f t="shared" si="0"/>
        <v>7.3600817786864292</v>
      </c>
      <c r="CW26" s="13">
        <f t="shared" si="0"/>
        <v>8.1212777476989704</v>
      </c>
      <c r="CY26" s="13">
        <f t="shared" si="0"/>
        <v>6.7508499271491011</v>
      </c>
      <c r="DA26" s="13">
        <f t="shared" si="0"/>
        <v>7.7907986111111107</v>
      </c>
      <c r="DC26" s="13">
        <f t="shared" si="1"/>
        <v>8.2224130528123656</v>
      </c>
      <c r="DE26" s="13">
        <f t="shared" si="1"/>
        <v>11.861271676300579</v>
      </c>
      <c r="DG26" s="13">
        <f t="shared" si="1"/>
        <v>12.22972972972973</v>
      </c>
      <c r="DI26" s="13">
        <f t="shared" si="1"/>
        <v>10.560595487322633</v>
      </c>
      <c r="DK26" s="13">
        <f t="shared" si="2"/>
        <v>9.5285857572718147</v>
      </c>
      <c r="DM26" s="13">
        <f t="shared" si="2"/>
        <v>10.024057738572575</v>
      </c>
      <c r="DO26" s="13">
        <f t="shared" si="2"/>
        <v>12.058823529411764</v>
      </c>
      <c r="DQ26" s="13">
        <f t="shared" si="2"/>
        <v>13.575667655786351</v>
      </c>
      <c r="DS26" s="13">
        <f t="shared" si="3"/>
        <v>12.754555198285104</v>
      </c>
      <c r="DU26" s="13">
        <f t="shared" si="3"/>
        <v>10.782608695652174</v>
      </c>
      <c r="DW26" s="13">
        <f t="shared" si="3"/>
        <v>6.8034557235421165</v>
      </c>
      <c r="DY26" s="13">
        <f t="shared" si="3"/>
        <v>9.794475309841097</v>
      </c>
      <c r="EA26" s="13">
        <f t="shared" si="4"/>
        <v>11.29500580720093</v>
      </c>
      <c r="EC26" s="13">
        <f t="shared" si="4"/>
        <v>12.400548696844993</v>
      </c>
      <c r="EE26" s="13">
        <f t="shared" si="4"/>
        <v>9.3039772727272716</v>
      </c>
      <c r="EG26" s="13">
        <f t="shared" si="4"/>
        <v>9.2607472880674973</v>
      </c>
      <c r="EI26" s="13">
        <f t="shared" si="5"/>
        <v>12.673542245140817</v>
      </c>
      <c r="EK26" s="13">
        <f t="shared" si="5"/>
        <v>15.547317924116877</v>
      </c>
      <c r="EM26" s="13">
        <f t="shared" si="5"/>
        <v>14.529729729729729</v>
      </c>
      <c r="EO26" s="13">
        <f t="shared" si="5"/>
        <v>12.475463467829879</v>
      </c>
      <c r="EQ26" s="13">
        <f t="shared" si="6"/>
        <v>10.825220213259158</v>
      </c>
      <c r="ES26" s="13">
        <f t="shared" si="6"/>
        <v>12.030444389884606</v>
      </c>
      <c r="EU26" s="13">
        <f t="shared" si="6"/>
        <v>15.121380520620065</v>
      </c>
      <c r="EW26" s="13">
        <f t="shared" si="6"/>
        <v>15.488431876606684</v>
      </c>
      <c r="EY26" s="13">
        <f t="shared" si="7"/>
        <v>13.553943789664553</v>
      </c>
      <c r="FA26" s="13">
        <f t="shared" si="7"/>
        <v>12.747875354107649</v>
      </c>
      <c r="FC26" s="13">
        <f t="shared" si="7"/>
        <v>5.4916985951468709</v>
      </c>
      <c r="FE26" s="13">
        <f t="shared" si="7"/>
        <v>12.351088097910708</v>
      </c>
      <c r="FG26" s="13">
        <f t="shared" si="8"/>
        <v>9.2330704378569486</v>
      </c>
      <c r="FI26" s="13">
        <f t="shared" si="8"/>
        <v>10.219375936776128</v>
      </c>
      <c r="FK26" s="13">
        <f t="shared" si="8"/>
        <v>8.0685769092434949</v>
      </c>
      <c r="FM26" s="13">
        <f t="shared" si="8"/>
        <v>8.5836462244472251</v>
      </c>
      <c r="FO26" s="13">
        <f t="shared" si="9"/>
        <v>10.517632501546711</v>
      </c>
      <c r="FQ26" s="13">
        <f t="shared" si="9"/>
        <v>13.814756671899527</v>
      </c>
      <c r="FS26" s="13">
        <f t="shared" si="9"/>
        <v>13.439911797133409</v>
      </c>
      <c r="FU26" s="13">
        <f t="shared" si="9"/>
        <v>11.618490608480487</v>
      </c>
      <c r="FW26" s="13">
        <f t="shared" si="10"/>
        <v>10.23849674777162</v>
      </c>
      <c r="FY26" s="13">
        <f t="shared" si="10"/>
        <v>11.01011394187684</v>
      </c>
      <c r="GA26" s="13">
        <f t="shared" si="10"/>
        <v>13.694611702948897</v>
      </c>
      <c r="GC26" s="13">
        <f t="shared" si="10"/>
        <v>14.728148657949072</v>
      </c>
      <c r="GE26" s="13">
        <f t="shared" si="11"/>
        <v>13.22192184811993</v>
      </c>
      <c r="GG26" s="13">
        <f t="shared" si="11"/>
        <v>11.707126076742364</v>
      </c>
      <c r="GI26" s="13">
        <f t="shared" si="11"/>
        <v>6.1575369852059181</v>
      </c>
      <c r="GK26" s="13">
        <f t="shared" si="11"/>
        <v>11.116213252865268</v>
      </c>
    </row>
    <row r="27" spans="1:193" x14ac:dyDescent="0.35">
      <c r="A27" s="10">
        <v>21</v>
      </c>
      <c r="B27" s="7" t="s">
        <v>68</v>
      </c>
      <c r="C27" s="31">
        <v>185</v>
      </c>
      <c r="D27" s="31">
        <v>44</v>
      </c>
      <c r="E27" s="31">
        <v>164</v>
      </c>
      <c r="F27" s="31">
        <v>44</v>
      </c>
      <c r="G27" s="31">
        <v>188</v>
      </c>
      <c r="H27" s="31">
        <v>33</v>
      </c>
      <c r="I27" s="31">
        <v>162</v>
      </c>
      <c r="J27" s="31">
        <v>26</v>
      </c>
      <c r="K27" s="31">
        <v>178</v>
      </c>
      <c r="L27" s="31">
        <v>48</v>
      </c>
      <c r="M27" s="31">
        <v>148</v>
      </c>
      <c r="N27" s="31">
        <v>75</v>
      </c>
      <c r="O27" s="31">
        <v>189</v>
      </c>
      <c r="P27" s="31">
        <v>62</v>
      </c>
      <c r="Q27" s="31">
        <v>256</v>
      </c>
      <c r="R27" s="31">
        <v>79</v>
      </c>
      <c r="S27" s="31">
        <v>282</v>
      </c>
      <c r="T27" s="31">
        <v>77</v>
      </c>
      <c r="U27" s="31">
        <v>305</v>
      </c>
      <c r="V27" s="31">
        <v>107</v>
      </c>
      <c r="W27" s="31">
        <v>322</v>
      </c>
      <c r="X27" s="31">
        <v>106</v>
      </c>
      <c r="Y27" s="31">
        <v>283</v>
      </c>
      <c r="Z27" s="31">
        <v>102</v>
      </c>
      <c r="AA27" s="31">
        <v>189</v>
      </c>
      <c r="AB27" s="31">
        <v>92</v>
      </c>
      <c r="AC27" s="31">
        <v>153</v>
      </c>
      <c r="AD27" s="31">
        <v>50</v>
      </c>
      <c r="AE27" s="31">
        <v>127</v>
      </c>
      <c r="AF27" s="31">
        <v>21</v>
      </c>
      <c r="AG27" s="31">
        <v>3140</v>
      </c>
      <c r="AH27" s="31">
        <v>962</v>
      </c>
      <c r="AI27" s="31">
        <v>163</v>
      </c>
      <c r="AJ27" s="31">
        <v>52</v>
      </c>
      <c r="AK27" s="31">
        <v>147</v>
      </c>
      <c r="AL27" s="31">
        <v>38</v>
      </c>
      <c r="AM27" s="31">
        <v>170</v>
      </c>
      <c r="AN27" s="31">
        <v>30</v>
      </c>
      <c r="AO27" s="31">
        <v>176</v>
      </c>
      <c r="AP27" s="31">
        <v>33</v>
      </c>
      <c r="AQ27" s="31">
        <v>166</v>
      </c>
      <c r="AR27" s="31">
        <v>82</v>
      </c>
      <c r="AS27" s="31">
        <v>155</v>
      </c>
      <c r="AT27" s="31">
        <v>67</v>
      </c>
      <c r="AU27" s="31">
        <v>187</v>
      </c>
      <c r="AV27" s="31">
        <v>76</v>
      </c>
      <c r="AW27" s="31">
        <v>249</v>
      </c>
      <c r="AX27" s="31">
        <v>93</v>
      </c>
      <c r="AY27" s="31">
        <v>276</v>
      </c>
      <c r="AZ27" s="31">
        <v>101</v>
      </c>
      <c r="BA27" s="31">
        <v>317</v>
      </c>
      <c r="BB27" s="31">
        <v>96</v>
      </c>
      <c r="BC27" s="31">
        <v>286</v>
      </c>
      <c r="BD27" s="31">
        <v>120</v>
      </c>
      <c r="BE27" s="31">
        <v>239</v>
      </c>
      <c r="BF27" s="31">
        <v>141</v>
      </c>
      <c r="BG27" s="31">
        <v>192</v>
      </c>
      <c r="BH27" s="31">
        <v>92</v>
      </c>
      <c r="BI27" s="31">
        <v>153</v>
      </c>
      <c r="BJ27" s="31">
        <v>49</v>
      </c>
      <c r="BK27" s="31">
        <v>182</v>
      </c>
      <c r="BL27" s="31">
        <v>27</v>
      </c>
      <c r="BM27" s="31">
        <v>3049</v>
      </c>
      <c r="BN27" s="31">
        <v>1103</v>
      </c>
      <c r="BO27" s="31">
        <v>345</v>
      </c>
      <c r="BP27" s="31">
        <v>92</v>
      </c>
      <c r="BQ27" s="31">
        <v>318</v>
      </c>
      <c r="BR27" s="31">
        <v>80</v>
      </c>
      <c r="BS27" s="31">
        <v>351</v>
      </c>
      <c r="BT27" s="31">
        <v>65</v>
      </c>
      <c r="BU27" s="31">
        <v>341</v>
      </c>
      <c r="BV27" s="31">
        <v>63</v>
      </c>
      <c r="BW27" s="31">
        <v>340</v>
      </c>
      <c r="BX27" s="31">
        <v>133</v>
      </c>
      <c r="BY27" s="31">
        <v>301</v>
      </c>
      <c r="BZ27" s="31">
        <v>143</v>
      </c>
      <c r="CA27" s="31">
        <v>374</v>
      </c>
      <c r="CB27" s="31">
        <v>137</v>
      </c>
      <c r="CC27" s="31">
        <v>503</v>
      </c>
      <c r="CD27" s="31">
        <v>172</v>
      </c>
      <c r="CE27" s="31">
        <v>555</v>
      </c>
      <c r="CF27" s="31">
        <v>176</v>
      </c>
      <c r="CG27" s="31">
        <v>623</v>
      </c>
      <c r="CH27" s="31">
        <v>204</v>
      </c>
      <c r="CI27" s="31">
        <v>606</v>
      </c>
      <c r="CJ27" s="31">
        <v>228</v>
      </c>
      <c r="CK27" s="31">
        <v>520</v>
      </c>
      <c r="CL27" s="31">
        <v>242</v>
      </c>
      <c r="CM27" s="31">
        <v>382</v>
      </c>
      <c r="CN27" s="31">
        <v>188</v>
      </c>
      <c r="CO27" s="31">
        <v>309</v>
      </c>
      <c r="CP27" s="31">
        <v>100</v>
      </c>
      <c r="CQ27" s="31">
        <v>309</v>
      </c>
      <c r="CR27" s="31">
        <v>45</v>
      </c>
      <c r="CS27" s="31">
        <v>6183</v>
      </c>
      <c r="CT27" s="31">
        <v>2064</v>
      </c>
      <c r="CU27" s="13">
        <f t="shared" si="0"/>
        <v>19.213973799126638</v>
      </c>
      <c r="CW27" s="13">
        <f t="shared" si="0"/>
        <v>21.153846153846153</v>
      </c>
      <c r="CY27" s="13">
        <f t="shared" si="0"/>
        <v>14.932126696832579</v>
      </c>
      <c r="DA27" s="13">
        <f t="shared" si="0"/>
        <v>13.829787234042554</v>
      </c>
      <c r="DC27" s="13">
        <f t="shared" si="1"/>
        <v>21.238938053097346</v>
      </c>
      <c r="DE27" s="13">
        <f t="shared" si="1"/>
        <v>33.632286995515699</v>
      </c>
      <c r="DG27" s="13">
        <f t="shared" si="1"/>
        <v>24.701195219123505</v>
      </c>
      <c r="DI27" s="13">
        <f t="shared" si="1"/>
        <v>23.582089552238806</v>
      </c>
      <c r="DK27" s="13">
        <f t="shared" si="2"/>
        <v>21.448467966573816</v>
      </c>
      <c r="DM27" s="13">
        <f t="shared" si="2"/>
        <v>25.970873786407765</v>
      </c>
      <c r="DO27" s="13">
        <f t="shared" si="2"/>
        <v>24.766355140186917</v>
      </c>
      <c r="DQ27" s="13">
        <f t="shared" si="2"/>
        <v>26.493506493506491</v>
      </c>
      <c r="DS27" s="13">
        <f t="shared" si="3"/>
        <v>32.740213523131672</v>
      </c>
      <c r="DU27" s="13">
        <f t="shared" si="3"/>
        <v>24.630541871921181</v>
      </c>
      <c r="DW27" s="13">
        <f t="shared" si="3"/>
        <v>14.189189189189189</v>
      </c>
      <c r="DY27" s="13">
        <f t="shared" si="3"/>
        <v>23.451974646513897</v>
      </c>
      <c r="EA27" s="13">
        <f t="shared" si="4"/>
        <v>24.186046511627907</v>
      </c>
      <c r="EC27" s="13">
        <f t="shared" si="4"/>
        <v>20.54054054054054</v>
      </c>
      <c r="EE27" s="13">
        <f t="shared" si="4"/>
        <v>15</v>
      </c>
      <c r="EG27" s="13">
        <f t="shared" si="4"/>
        <v>15.789473684210526</v>
      </c>
      <c r="EI27" s="13">
        <f t="shared" si="5"/>
        <v>33.064516129032256</v>
      </c>
      <c r="EK27" s="13">
        <f t="shared" si="5"/>
        <v>30.180180180180184</v>
      </c>
      <c r="EM27" s="13">
        <f t="shared" si="5"/>
        <v>28.897338403041822</v>
      </c>
      <c r="EO27" s="13">
        <f t="shared" si="5"/>
        <v>27.192982456140353</v>
      </c>
      <c r="EQ27" s="13">
        <f t="shared" si="6"/>
        <v>26.790450928381965</v>
      </c>
      <c r="ES27" s="13">
        <f t="shared" si="6"/>
        <v>23.244552058111381</v>
      </c>
      <c r="EU27" s="13">
        <f t="shared" si="6"/>
        <v>29.55665024630542</v>
      </c>
      <c r="EW27" s="13">
        <f t="shared" si="6"/>
        <v>37.105263157894733</v>
      </c>
      <c r="EY27" s="13">
        <f t="shared" si="7"/>
        <v>32.394366197183103</v>
      </c>
      <c r="FA27" s="13">
        <f t="shared" si="7"/>
        <v>24.257425742574256</v>
      </c>
      <c r="FC27" s="13">
        <f t="shared" si="7"/>
        <v>12.918660287081341</v>
      </c>
      <c r="FE27" s="13">
        <f t="shared" si="7"/>
        <v>26.565510597302506</v>
      </c>
      <c r="FG27" s="13">
        <f t="shared" si="8"/>
        <v>21.052631578947366</v>
      </c>
      <c r="FI27" s="13">
        <f t="shared" si="8"/>
        <v>20.100502512562816</v>
      </c>
      <c r="FK27" s="13">
        <f t="shared" si="8"/>
        <v>15.625</v>
      </c>
      <c r="FM27" s="13">
        <f t="shared" si="8"/>
        <v>15.594059405940595</v>
      </c>
      <c r="FO27" s="13">
        <f t="shared" si="9"/>
        <v>28.118393234672308</v>
      </c>
      <c r="FQ27" s="13">
        <f t="shared" si="9"/>
        <v>32.207207207207205</v>
      </c>
      <c r="FS27" s="13">
        <f t="shared" si="9"/>
        <v>26.810176125244617</v>
      </c>
      <c r="FU27" s="13">
        <f t="shared" si="9"/>
        <v>25.481481481481481</v>
      </c>
      <c r="FW27" s="13">
        <f t="shared" si="10"/>
        <v>24.076607387140903</v>
      </c>
      <c r="FY27" s="13">
        <f t="shared" si="10"/>
        <v>24.667472793228537</v>
      </c>
      <c r="GA27" s="13">
        <f t="shared" si="10"/>
        <v>27.338129496402878</v>
      </c>
      <c r="GC27" s="13">
        <f t="shared" si="10"/>
        <v>31.758530183727036</v>
      </c>
      <c r="GE27" s="13">
        <f t="shared" si="11"/>
        <v>32.982456140350877</v>
      </c>
      <c r="GG27" s="13">
        <f t="shared" si="11"/>
        <v>24.449877750611247</v>
      </c>
      <c r="GI27" s="13">
        <f t="shared" si="11"/>
        <v>12.711864406779661</v>
      </c>
      <c r="GK27" s="13">
        <f t="shared" si="11"/>
        <v>25.027282648235722</v>
      </c>
    </row>
    <row r="28" spans="1:193" x14ac:dyDescent="0.35">
      <c r="A28" s="10">
        <v>22</v>
      </c>
      <c r="B28" s="7" t="s">
        <v>27</v>
      </c>
      <c r="C28" s="31">
        <v>3588</v>
      </c>
      <c r="D28" s="31">
        <v>566</v>
      </c>
      <c r="E28" s="31">
        <v>3801</v>
      </c>
      <c r="F28" s="31">
        <v>741</v>
      </c>
      <c r="G28" s="31">
        <v>4721</v>
      </c>
      <c r="H28" s="31">
        <v>560</v>
      </c>
      <c r="I28" s="31">
        <v>4663</v>
      </c>
      <c r="J28" s="31">
        <v>509</v>
      </c>
      <c r="K28" s="31">
        <v>4666</v>
      </c>
      <c r="L28" s="31">
        <v>628</v>
      </c>
      <c r="M28" s="31">
        <v>4143</v>
      </c>
      <c r="N28" s="31">
        <v>744</v>
      </c>
      <c r="O28" s="31">
        <v>3925</v>
      </c>
      <c r="P28" s="31">
        <v>928</v>
      </c>
      <c r="Q28" s="31">
        <v>3804</v>
      </c>
      <c r="R28" s="31">
        <v>784</v>
      </c>
      <c r="S28" s="31">
        <v>3348</v>
      </c>
      <c r="T28" s="31">
        <v>649</v>
      </c>
      <c r="U28" s="31">
        <v>2919</v>
      </c>
      <c r="V28" s="31">
        <v>606</v>
      </c>
      <c r="W28" s="31">
        <v>2496</v>
      </c>
      <c r="X28" s="31">
        <v>602</v>
      </c>
      <c r="Y28" s="31">
        <v>2289</v>
      </c>
      <c r="Z28" s="31">
        <v>526</v>
      </c>
      <c r="AA28" s="31">
        <v>1474</v>
      </c>
      <c r="AB28" s="31">
        <v>287</v>
      </c>
      <c r="AC28" s="31">
        <v>1048</v>
      </c>
      <c r="AD28" s="31">
        <v>166</v>
      </c>
      <c r="AE28" s="31">
        <v>1190</v>
      </c>
      <c r="AF28" s="31">
        <v>102</v>
      </c>
      <c r="AG28" s="31">
        <v>48069</v>
      </c>
      <c r="AH28" s="31">
        <v>8411</v>
      </c>
      <c r="AI28" s="31">
        <v>3147</v>
      </c>
      <c r="AJ28" s="31">
        <v>774</v>
      </c>
      <c r="AK28" s="31">
        <v>3523</v>
      </c>
      <c r="AL28" s="31">
        <v>987</v>
      </c>
      <c r="AM28" s="31">
        <v>4613</v>
      </c>
      <c r="AN28" s="31">
        <v>708</v>
      </c>
      <c r="AO28" s="31">
        <v>4930</v>
      </c>
      <c r="AP28" s="31">
        <v>633</v>
      </c>
      <c r="AQ28" s="31">
        <v>4833</v>
      </c>
      <c r="AR28" s="31">
        <v>835</v>
      </c>
      <c r="AS28" s="31">
        <v>4247</v>
      </c>
      <c r="AT28" s="31">
        <v>1002</v>
      </c>
      <c r="AU28" s="31">
        <v>4078</v>
      </c>
      <c r="AV28" s="31">
        <v>1126</v>
      </c>
      <c r="AW28" s="31">
        <v>4130</v>
      </c>
      <c r="AX28" s="31">
        <v>987</v>
      </c>
      <c r="AY28" s="31">
        <v>3491</v>
      </c>
      <c r="AZ28" s="31">
        <v>737</v>
      </c>
      <c r="BA28" s="31">
        <v>3161</v>
      </c>
      <c r="BB28" s="31">
        <v>711</v>
      </c>
      <c r="BC28" s="31">
        <v>2761</v>
      </c>
      <c r="BD28" s="31">
        <v>680</v>
      </c>
      <c r="BE28" s="31">
        <v>2536</v>
      </c>
      <c r="BF28" s="31">
        <v>618</v>
      </c>
      <c r="BG28" s="31">
        <v>1766</v>
      </c>
      <c r="BH28" s="31">
        <v>360</v>
      </c>
      <c r="BI28" s="31">
        <v>1482</v>
      </c>
      <c r="BJ28" s="31">
        <v>221</v>
      </c>
      <c r="BK28" s="31">
        <v>2180</v>
      </c>
      <c r="BL28" s="31">
        <v>124</v>
      </c>
      <c r="BM28" s="31">
        <v>50886</v>
      </c>
      <c r="BN28" s="31">
        <v>10499</v>
      </c>
      <c r="BO28" s="31">
        <v>6733</v>
      </c>
      <c r="BP28" s="31">
        <v>1341</v>
      </c>
      <c r="BQ28" s="31">
        <v>7323</v>
      </c>
      <c r="BR28" s="31">
        <v>1730</v>
      </c>
      <c r="BS28" s="31">
        <v>9326</v>
      </c>
      <c r="BT28" s="31">
        <v>1269</v>
      </c>
      <c r="BU28" s="31">
        <v>9598</v>
      </c>
      <c r="BV28" s="31">
        <v>1136</v>
      </c>
      <c r="BW28" s="31">
        <v>9495</v>
      </c>
      <c r="BX28" s="31">
        <v>1465</v>
      </c>
      <c r="BY28" s="31">
        <v>8390</v>
      </c>
      <c r="BZ28" s="31">
        <v>1744</v>
      </c>
      <c r="CA28" s="31">
        <v>8003</v>
      </c>
      <c r="CB28" s="31">
        <v>2059</v>
      </c>
      <c r="CC28" s="31">
        <v>7933</v>
      </c>
      <c r="CD28" s="31">
        <v>1776</v>
      </c>
      <c r="CE28" s="31">
        <v>6841</v>
      </c>
      <c r="CF28" s="31">
        <v>1394</v>
      </c>
      <c r="CG28" s="31">
        <v>6086</v>
      </c>
      <c r="CH28" s="31">
        <v>1320</v>
      </c>
      <c r="CI28" s="31">
        <v>5258</v>
      </c>
      <c r="CJ28" s="31">
        <v>1278</v>
      </c>
      <c r="CK28" s="31">
        <v>4820</v>
      </c>
      <c r="CL28" s="31">
        <v>1143</v>
      </c>
      <c r="CM28" s="31">
        <v>3242</v>
      </c>
      <c r="CN28" s="31">
        <v>649</v>
      </c>
      <c r="CO28" s="31">
        <v>2537</v>
      </c>
      <c r="CP28" s="31">
        <v>384</v>
      </c>
      <c r="CQ28" s="31">
        <v>3371</v>
      </c>
      <c r="CR28" s="31">
        <v>219</v>
      </c>
      <c r="CS28" s="31">
        <v>98950</v>
      </c>
      <c r="CT28" s="31">
        <v>18909</v>
      </c>
      <c r="CU28" s="13">
        <f t="shared" si="0"/>
        <v>13.62542128069331</v>
      </c>
      <c r="CW28" s="13">
        <f t="shared" si="0"/>
        <v>16.314398943196828</v>
      </c>
      <c r="CY28" s="13">
        <f t="shared" si="0"/>
        <v>10.604052262829009</v>
      </c>
      <c r="DA28" s="13">
        <f t="shared" si="0"/>
        <v>9.8414539829853052</v>
      </c>
      <c r="DC28" s="13">
        <f t="shared" si="1"/>
        <v>11.862485833018512</v>
      </c>
      <c r="DE28" s="13">
        <f t="shared" si="1"/>
        <v>15.224063842848373</v>
      </c>
      <c r="DG28" s="13">
        <f t="shared" si="1"/>
        <v>19.122192458273233</v>
      </c>
      <c r="DI28" s="13">
        <f t="shared" si="1"/>
        <v>17.088055797733219</v>
      </c>
      <c r="DK28" s="13">
        <f t="shared" si="2"/>
        <v>16.23717788341256</v>
      </c>
      <c r="DM28" s="13">
        <f t="shared" si="2"/>
        <v>17.191489361702128</v>
      </c>
      <c r="DO28" s="13">
        <f t="shared" si="2"/>
        <v>19.431891542930924</v>
      </c>
      <c r="DQ28" s="13">
        <f t="shared" si="2"/>
        <v>18.685612788632326</v>
      </c>
      <c r="DS28" s="13">
        <f t="shared" si="3"/>
        <v>16.297558205565018</v>
      </c>
      <c r="DU28" s="13">
        <f t="shared" si="3"/>
        <v>13.673805601317957</v>
      </c>
      <c r="DW28" s="13">
        <f t="shared" si="3"/>
        <v>7.8947368421052628</v>
      </c>
      <c r="DY28" s="13">
        <f t="shared" si="3"/>
        <v>14.891997167138809</v>
      </c>
      <c r="EA28" s="13">
        <f t="shared" si="4"/>
        <v>19.739862280030604</v>
      </c>
      <c r="EC28" s="13">
        <f t="shared" si="4"/>
        <v>21.884700665188468</v>
      </c>
      <c r="EE28" s="13">
        <f t="shared" si="4"/>
        <v>13.305769592181921</v>
      </c>
      <c r="EG28" s="13">
        <f t="shared" si="4"/>
        <v>11.378752471687937</v>
      </c>
      <c r="EI28" s="13">
        <f t="shared" si="5"/>
        <v>14.7318278052223</v>
      </c>
      <c r="EK28" s="13">
        <f t="shared" si="5"/>
        <v>19.089350352448083</v>
      </c>
      <c r="EM28" s="13">
        <f t="shared" si="5"/>
        <v>21.637202152190625</v>
      </c>
      <c r="EO28" s="13">
        <f t="shared" si="5"/>
        <v>19.288645690834475</v>
      </c>
      <c r="EQ28" s="13">
        <f t="shared" si="6"/>
        <v>17.431409649952695</v>
      </c>
      <c r="ES28" s="13">
        <f t="shared" si="6"/>
        <v>18.362603305785125</v>
      </c>
      <c r="EU28" s="13">
        <f t="shared" si="6"/>
        <v>19.761697181052021</v>
      </c>
      <c r="EW28" s="13">
        <f t="shared" si="6"/>
        <v>19.59416613823716</v>
      </c>
      <c r="EY28" s="13">
        <f t="shared" si="7"/>
        <v>16.933207902163687</v>
      </c>
      <c r="FA28" s="13">
        <f t="shared" si="7"/>
        <v>12.977099236641221</v>
      </c>
      <c r="FC28" s="13">
        <f t="shared" si="7"/>
        <v>5.3819444444444446</v>
      </c>
      <c r="FE28" s="13">
        <f t="shared" si="7"/>
        <v>17.103526920257391</v>
      </c>
      <c r="FG28" s="13">
        <f t="shared" si="8"/>
        <v>16.608867971265791</v>
      </c>
      <c r="FI28" s="13">
        <f t="shared" si="8"/>
        <v>19.109687396443167</v>
      </c>
      <c r="FK28" s="13">
        <f t="shared" si="8"/>
        <v>11.977347805568664</v>
      </c>
      <c r="FM28" s="13">
        <f t="shared" si="8"/>
        <v>10.583193590460221</v>
      </c>
      <c r="FO28" s="13">
        <f t="shared" si="9"/>
        <v>13.366788321167883</v>
      </c>
      <c r="FQ28" s="13">
        <f t="shared" si="9"/>
        <v>17.209394118807971</v>
      </c>
      <c r="FS28" s="13">
        <f t="shared" si="9"/>
        <v>20.463128602663485</v>
      </c>
      <c r="FU28" s="13">
        <f t="shared" si="9"/>
        <v>18.29230610773509</v>
      </c>
      <c r="FW28" s="13">
        <f t="shared" si="10"/>
        <v>16.927747419550698</v>
      </c>
      <c r="FY28" s="13">
        <f t="shared" si="10"/>
        <v>17.823386443424248</v>
      </c>
      <c r="GA28" s="13">
        <f t="shared" si="10"/>
        <v>19.553243574051407</v>
      </c>
      <c r="GC28" s="13">
        <f t="shared" si="10"/>
        <v>19.168203924199229</v>
      </c>
      <c r="GE28" s="13">
        <f t="shared" si="11"/>
        <v>16.679516833718839</v>
      </c>
      <c r="GG28" s="13">
        <f t="shared" si="11"/>
        <v>13.14618281410476</v>
      </c>
      <c r="GI28" s="13">
        <f t="shared" si="11"/>
        <v>6.1002785515320328</v>
      </c>
      <c r="GK28" s="13">
        <f t="shared" si="11"/>
        <v>16.043747189438225</v>
      </c>
    </row>
    <row r="29" spans="1:193" x14ac:dyDescent="0.35">
      <c r="A29" s="10">
        <v>23</v>
      </c>
      <c r="B29" s="7" t="s">
        <v>69</v>
      </c>
      <c r="C29" s="31">
        <v>446</v>
      </c>
      <c r="D29" s="31">
        <v>78</v>
      </c>
      <c r="E29" s="31">
        <v>371</v>
      </c>
      <c r="F29" s="31">
        <v>63</v>
      </c>
      <c r="G29" s="31">
        <v>395</v>
      </c>
      <c r="H29" s="31">
        <v>68</v>
      </c>
      <c r="I29" s="31">
        <v>324</v>
      </c>
      <c r="J29" s="31">
        <v>56</v>
      </c>
      <c r="K29" s="31">
        <v>353</v>
      </c>
      <c r="L29" s="31">
        <v>95</v>
      </c>
      <c r="M29" s="31">
        <v>365</v>
      </c>
      <c r="N29" s="31">
        <v>96</v>
      </c>
      <c r="O29" s="31">
        <v>455</v>
      </c>
      <c r="P29" s="31">
        <v>111</v>
      </c>
      <c r="Q29" s="31">
        <v>499</v>
      </c>
      <c r="R29" s="31">
        <v>133</v>
      </c>
      <c r="S29" s="31">
        <v>610</v>
      </c>
      <c r="T29" s="31">
        <v>162</v>
      </c>
      <c r="U29" s="31">
        <v>598</v>
      </c>
      <c r="V29" s="31">
        <v>185</v>
      </c>
      <c r="W29" s="31">
        <v>570</v>
      </c>
      <c r="X29" s="31">
        <v>216</v>
      </c>
      <c r="Y29" s="31">
        <v>489</v>
      </c>
      <c r="Z29" s="31">
        <v>211</v>
      </c>
      <c r="AA29" s="31">
        <v>296</v>
      </c>
      <c r="AB29" s="31">
        <v>116</v>
      </c>
      <c r="AC29" s="31">
        <v>226</v>
      </c>
      <c r="AD29" s="31">
        <v>57</v>
      </c>
      <c r="AE29" s="31">
        <v>171</v>
      </c>
      <c r="AF29" s="31">
        <v>20</v>
      </c>
      <c r="AG29" s="31">
        <v>6160</v>
      </c>
      <c r="AH29" s="31">
        <v>1661</v>
      </c>
      <c r="AI29" s="31">
        <v>398</v>
      </c>
      <c r="AJ29" s="31">
        <v>92</v>
      </c>
      <c r="AK29" s="31">
        <v>308</v>
      </c>
      <c r="AL29" s="31">
        <v>53</v>
      </c>
      <c r="AM29" s="31">
        <v>381</v>
      </c>
      <c r="AN29" s="31">
        <v>69</v>
      </c>
      <c r="AO29" s="31">
        <v>373</v>
      </c>
      <c r="AP29" s="31">
        <v>75</v>
      </c>
      <c r="AQ29" s="31">
        <v>378</v>
      </c>
      <c r="AR29" s="31">
        <v>114</v>
      </c>
      <c r="AS29" s="31">
        <v>366</v>
      </c>
      <c r="AT29" s="31">
        <v>114</v>
      </c>
      <c r="AU29" s="31">
        <v>491</v>
      </c>
      <c r="AV29" s="31">
        <v>144</v>
      </c>
      <c r="AW29" s="31">
        <v>489</v>
      </c>
      <c r="AX29" s="31">
        <v>173</v>
      </c>
      <c r="AY29" s="31">
        <v>562</v>
      </c>
      <c r="AZ29" s="31">
        <v>185</v>
      </c>
      <c r="BA29" s="31">
        <v>611</v>
      </c>
      <c r="BB29" s="31">
        <v>207</v>
      </c>
      <c r="BC29" s="31">
        <v>562</v>
      </c>
      <c r="BD29" s="31">
        <v>213</v>
      </c>
      <c r="BE29" s="31">
        <v>429</v>
      </c>
      <c r="BF29" s="31">
        <v>177</v>
      </c>
      <c r="BG29" s="31">
        <v>321</v>
      </c>
      <c r="BH29" s="31">
        <v>97</v>
      </c>
      <c r="BI29" s="31">
        <v>247</v>
      </c>
      <c r="BJ29" s="31">
        <v>47</v>
      </c>
      <c r="BK29" s="31">
        <v>300</v>
      </c>
      <c r="BL29" s="31">
        <v>18</v>
      </c>
      <c r="BM29" s="31">
        <v>6219</v>
      </c>
      <c r="BN29" s="31">
        <v>1768</v>
      </c>
      <c r="BO29" s="31">
        <v>841</v>
      </c>
      <c r="BP29" s="31">
        <v>166</v>
      </c>
      <c r="BQ29" s="31">
        <v>683</v>
      </c>
      <c r="BR29" s="31">
        <v>113</v>
      </c>
      <c r="BS29" s="31">
        <v>774</v>
      </c>
      <c r="BT29" s="31">
        <v>135</v>
      </c>
      <c r="BU29" s="31">
        <v>698</v>
      </c>
      <c r="BV29" s="31">
        <v>127</v>
      </c>
      <c r="BW29" s="31">
        <v>735</v>
      </c>
      <c r="BX29" s="31">
        <v>212</v>
      </c>
      <c r="BY29" s="31">
        <v>731</v>
      </c>
      <c r="BZ29" s="31">
        <v>205</v>
      </c>
      <c r="CA29" s="31">
        <v>951</v>
      </c>
      <c r="CB29" s="31">
        <v>260</v>
      </c>
      <c r="CC29" s="31">
        <v>984</v>
      </c>
      <c r="CD29" s="31">
        <v>310</v>
      </c>
      <c r="CE29" s="31">
        <v>1171</v>
      </c>
      <c r="CF29" s="31">
        <v>349</v>
      </c>
      <c r="CG29" s="31">
        <v>1205</v>
      </c>
      <c r="CH29" s="31">
        <v>391</v>
      </c>
      <c r="CI29" s="31">
        <v>1129</v>
      </c>
      <c r="CJ29" s="31">
        <v>420</v>
      </c>
      <c r="CK29" s="31">
        <v>915</v>
      </c>
      <c r="CL29" s="31">
        <v>388</v>
      </c>
      <c r="CM29" s="31">
        <v>623</v>
      </c>
      <c r="CN29" s="31">
        <v>205</v>
      </c>
      <c r="CO29" s="31">
        <v>475</v>
      </c>
      <c r="CP29" s="31">
        <v>99</v>
      </c>
      <c r="CQ29" s="31">
        <v>468</v>
      </c>
      <c r="CR29" s="31">
        <v>46</v>
      </c>
      <c r="CS29" s="31">
        <v>12380</v>
      </c>
      <c r="CT29" s="31">
        <v>3422</v>
      </c>
      <c r="CU29" s="13">
        <f t="shared" si="0"/>
        <v>14.885496183206106</v>
      </c>
      <c r="CW29" s="13">
        <f t="shared" si="0"/>
        <v>14.516129032258066</v>
      </c>
      <c r="CY29" s="13">
        <f t="shared" si="0"/>
        <v>14.686825053995682</v>
      </c>
      <c r="DA29" s="13">
        <f t="shared" si="0"/>
        <v>14.736842105263156</v>
      </c>
      <c r="DC29" s="13">
        <f t="shared" si="1"/>
        <v>21.205357142857142</v>
      </c>
      <c r="DE29" s="13">
        <f t="shared" si="1"/>
        <v>20.824295010845987</v>
      </c>
      <c r="DG29" s="13">
        <f t="shared" si="1"/>
        <v>19.6113074204947</v>
      </c>
      <c r="DI29" s="13">
        <f t="shared" si="1"/>
        <v>21.044303797468356</v>
      </c>
      <c r="DK29" s="13">
        <f t="shared" si="2"/>
        <v>20.984455958549223</v>
      </c>
      <c r="DM29" s="13">
        <f t="shared" si="2"/>
        <v>23.627075351213282</v>
      </c>
      <c r="DO29" s="13">
        <f t="shared" si="2"/>
        <v>27.480916030534353</v>
      </c>
      <c r="DQ29" s="13">
        <f t="shared" si="2"/>
        <v>30.142857142857142</v>
      </c>
      <c r="DS29" s="13">
        <f t="shared" si="3"/>
        <v>28.155339805825243</v>
      </c>
      <c r="DU29" s="13">
        <f t="shared" si="3"/>
        <v>20.141342756183743</v>
      </c>
      <c r="DW29" s="13">
        <f t="shared" si="3"/>
        <v>10.471204188481675</v>
      </c>
      <c r="DY29" s="13">
        <f t="shared" si="3"/>
        <v>21.237693389592124</v>
      </c>
      <c r="EA29" s="13">
        <f t="shared" si="4"/>
        <v>18.775510204081634</v>
      </c>
      <c r="EC29" s="13">
        <f t="shared" si="4"/>
        <v>14.681440443213297</v>
      </c>
      <c r="EE29" s="13">
        <f t="shared" si="4"/>
        <v>15.333333333333332</v>
      </c>
      <c r="EG29" s="13">
        <f t="shared" si="4"/>
        <v>16.741071428571427</v>
      </c>
      <c r="EI29" s="13">
        <f t="shared" si="5"/>
        <v>23.170731707317074</v>
      </c>
      <c r="EK29" s="13">
        <f t="shared" si="5"/>
        <v>23.75</v>
      </c>
      <c r="EM29" s="13">
        <f t="shared" si="5"/>
        <v>22.677165354330707</v>
      </c>
      <c r="EO29" s="13">
        <f t="shared" si="5"/>
        <v>26.132930513595166</v>
      </c>
      <c r="EQ29" s="13">
        <f t="shared" si="6"/>
        <v>24.765729585006692</v>
      </c>
      <c r="ES29" s="13">
        <f t="shared" si="6"/>
        <v>25.305623471882637</v>
      </c>
      <c r="EU29" s="13">
        <f t="shared" si="6"/>
        <v>27.483870967741936</v>
      </c>
      <c r="EW29" s="13">
        <f t="shared" si="6"/>
        <v>29.207920792079207</v>
      </c>
      <c r="EY29" s="13">
        <f t="shared" si="7"/>
        <v>23.205741626794257</v>
      </c>
      <c r="FA29" s="13">
        <f t="shared" si="7"/>
        <v>15.986394557823131</v>
      </c>
      <c r="FC29" s="13">
        <f t="shared" si="7"/>
        <v>5.6603773584905666</v>
      </c>
      <c r="FE29" s="13">
        <f t="shared" si="7"/>
        <v>22.135970952798299</v>
      </c>
      <c r="FG29" s="13">
        <f t="shared" si="8"/>
        <v>16.484607745779542</v>
      </c>
      <c r="FI29" s="13">
        <f t="shared" si="8"/>
        <v>14.195979899497488</v>
      </c>
      <c r="FK29" s="13">
        <f t="shared" si="8"/>
        <v>14.85148514851485</v>
      </c>
      <c r="FM29" s="13">
        <f t="shared" si="8"/>
        <v>15.393939393939393</v>
      </c>
      <c r="FO29" s="13">
        <f t="shared" si="9"/>
        <v>22.38648363252376</v>
      </c>
      <c r="FQ29" s="13">
        <f t="shared" si="9"/>
        <v>21.9017094017094</v>
      </c>
      <c r="FS29" s="13">
        <f t="shared" si="9"/>
        <v>21.469859620148636</v>
      </c>
      <c r="FU29" s="13">
        <f t="shared" si="9"/>
        <v>23.956723338485318</v>
      </c>
      <c r="FW29" s="13">
        <f t="shared" si="10"/>
        <v>22.960526315789473</v>
      </c>
      <c r="FY29" s="13">
        <f t="shared" si="10"/>
        <v>24.49874686716792</v>
      </c>
      <c r="GA29" s="13">
        <f t="shared" si="10"/>
        <v>27.114267269205939</v>
      </c>
      <c r="GC29" s="13">
        <f t="shared" si="10"/>
        <v>29.777436684574059</v>
      </c>
      <c r="GE29" s="13">
        <f t="shared" si="11"/>
        <v>24.75845410628019</v>
      </c>
      <c r="GG29" s="13">
        <f t="shared" si="11"/>
        <v>17.247386759581882</v>
      </c>
      <c r="GI29" s="13">
        <f t="shared" si="11"/>
        <v>8.9494163424124515</v>
      </c>
      <c r="GK29" s="13">
        <f t="shared" si="11"/>
        <v>21.655486647259842</v>
      </c>
    </row>
    <row r="30" spans="1:193" x14ac:dyDescent="0.35">
      <c r="A30" s="10">
        <v>24</v>
      </c>
      <c r="B30" s="7" t="s">
        <v>70</v>
      </c>
      <c r="C30" s="31">
        <v>715</v>
      </c>
      <c r="D30" s="31">
        <v>103</v>
      </c>
      <c r="E30" s="31">
        <v>517</v>
      </c>
      <c r="F30" s="31">
        <v>61</v>
      </c>
      <c r="G30" s="31">
        <v>491</v>
      </c>
      <c r="H30" s="31">
        <v>55</v>
      </c>
      <c r="I30" s="31">
        <v>620</v>
      </c>
      <c r="J30" s="31">
        <v>58</v>
      </c>
      <c r="K30" s="31">
        <v>636</v>
      </c>
      <c r="L30" s="31">
        <v>97</v>
      </c>
      <c r="M30" s="31">
        <v>637</v>
      </c>
      <c r="N30" s="31">
        <v>147</v>
      </c>
      <c r="O30" s="31">
        <v>741</v>
      </c>
      <c r="P30" s="31">
        <v>153</v>
      </c>
      <c r="Q30" s="31">
        <v>734</v>
      </c>
      <c r="R30" s="31">
        <v>145</v>
      </c>
      <c r="S30" s="31">
        <v>632</v>
      </c>
      <c r="T30" s="31">
        <v>141</v>
      </c>
      <c r="U30" s="31">
        <v>616</v>
      </c>
      <c r="V30" s="31">
        <v>149</v>
      </c>
      <c r="W30" s="31">
        <v>561</v>
      </c>
      <c r="X30" s="31">
        <v>152</v>
      </c>
      <c r="Y30" s="31">
        <v>441</v>
      </c>
      <c r="Z30" s="31">
        <v>135</v>
      </c>
      <c r="AA30" s="31">
        <v>266</v>
      </c>
      <c r="AB30" s="31">
        <v>63</v>
      </c>
      <c r="AC30" s="31">
        <v>143</v>
      </c>
      <c r="AD30" s="31">
        <v>29</v>
      </c>
      <c r="AE30" s="31">
        <v>79</v>
      </c>
      <c r="AF30" s="31">
        <v>3</v>
      </c>
      <c r="AG30" s="31">
        <v>7823</v>
      </c>
      <c r="AH30" s="31">
        <v>1496</v>
      </c>
      <c r="AI30" s="31">
        <v>623</v>
      </c>
      <c r="AJ30" s="31">
        <v>123</v>
      </c>
      <c r="AK30" s="31">
        <v>418</v>
      </c>
      <c r="AL30" s="31">
        <v>66</v>
      </c>
      <c r="AM30" s="31">
        <v>451</v>
      </c>
      <c r="AN30" s="31">
        <v>50</v>
      </c>
      <c r="AO30" s="31">
        <v>611</v>
      </c>
      <c r="AP30" s="31">
        <v>92</v>
      </c>
      <c r="AQ30" s="31">
        <v>683</v>
      </c>
      <c r="AR30" s="31">
        <v>173</v>
      </c>
      <c r="AS30" s="31">
        <v>630</v>
      </c>
      <c r="AT30" s="31">
        <v>190</v>
      </c>
      <c r="AU30" s="31">
        <v>666</v>
      </c>
      <c r="AV30" s="31">
        <v>185</v>
      </c>
      <c r="AW30" s="31">
        <v>705</v>
      </c>
      <c r="AX30" s="31">
        <v>167</v>
      </c>
      <c r="AY30" s="31">
        <v>661</v>
      </c>
      <c r="AZ30" s="31">
        <v>145</v>
      </c>
      <c r="BA30" s="31">
        <v>584</v>
      </c>
      <c r="BB30" s="31">
        <v>155</v>
      </c>
      <c r="BC30" s="31">
        <v>502</v>
      </c>
      <c r="BD30" s="31">
        <v>138</v>
      </c>
      <c r="BE30" s="31">
        <v>400</v>
      </c>
      <c r="BF30" s="31">
        <v>99</v>
      </c>
      <c r="BG30" s="31">
        <v>214</v>
      </c>
      <c r="BH30" s="31">
        <v>63</v>
      </c>
      <c r="BI30" s="31">
        <v>124</v>
      </c>
      <c r="BJ30" s="31">
        <v>31</v>
      </c>
      <c r="BK30" s="31">
        <v>142</v>
      </c>
      <c r="BL30" s="31">
        <v>6</v>
      </c>
      <c r="BM30" s="31">
        <v>7403</v>
      </c>
      <c r="BN30" s="31">
        <v>1669</v>
      </c>
      <c r="BO30" s="31">
        <v>1341</v>
      </c>
      <c r="BP30" s="31">
        <v>227</v>
      </c>
      <c r="BQ30" s="31">
        <v>935</v>
      </c>
      <c r="BR30" s="31">
        <v>134</v>
      </c>
      <c r="BS30" s="31">
        <v>934</v>
      </c>
      <c r="BT30" s="31">
        <v>105</v>
      </c>
      <c r="BU30" s="31">
        <v>1229</v>
      </c>
      <c r="BV30" s="31">
        <v>149</v>
      </c>
      <c r="BW30" s="31">
        <v>1314</v>
      </c>
      <c r="BX30" s="31">
        <v>272</v>
      </c>
      <c r="BY30" s="31">
        <v>1263</v>
      </c>
      <c r="BZ30" s="31">
        <v>336</v>
      </c>
      <c r="CA30" s="31">
        <v>1405</v>
      </c>
      <c r="CB30" s="31">
        <v>338</v>
      </c>
      <c r="CC30" s="31">
        <v>1439</v>
      </c>
      <c r="CD30" s="31">
        <v>310</v>
      </c>
      <c r="CE30" s="31">
        <v>1293</v>
      </c>
      <c r="CF30" s="31">
        <v>282</v>
      </c>
      <c r="CG30" s="31">
        <v>1195</v>
      </c>
      <c r="CH30" s="31">
        <v>308</v>
      </c>
      <c r="CI30" s="31">
        <v>1063</v>
      </c>
      <c r="CJ30" s="31">
        <v>287</v>
      </c>
      <c r="CK30" s="31">
        <v>842</v>
      </c>
      <c r="CL30" s="31">
        <v>231</v>
      </c>
      <c r="CM30" s="31">
        <v>473</v>
      </c>
      <c r="CN30" s="31">
        <v>123</v>
      </c>
      <c r="CO30" s="31">
        <v>269</v>
      </c>
      <c r="CP30" s="31">
        <v>56</v>
      </c>
      <c r="CQ30" s="31">
        <v>224</v>
      </c>
      <c r="CR30" s="31">
        <v>10</v>
      </c>
      <c r="CS30" s="31">
        <v>15229</v>
      </c>
      <c r="CT30" s="31">
        <v>3168</v>
      </c>
      <c r="CU30" s="13">
        <f t="shared" si="0"/>
        <v>12.591687041564793</v>
      </c>
      <c r="CW30" s="13">
        <f t="shared" si="0"/>
        <v>10.553633217993079</v>
      </c>
      <c r="CY30" s="13">
        <f t="shared" si="0"/>
        <v>10.073260073260073</v>
      </c>
      <c r="DA30" s="13">
        <f t="shared" si="0"/>
        <v>8.5545722713864301</v>
      </c>
      <c r="DC30" s="13">
        <f t="shared" si="1"/>
        <v>13.233287858117325</v>
      </c>
      <c r="DE30" s="13">
        <f t="shared" si="1"/>
        <v>18.75</v>
      </c>
      <c r="DG30" s="13">
        <f t="shared" si="1"/>
        <v>17.114093959731544</v>
      </c>
      <c r="DI30" s="13">
        <f t="shared" si="1"/>
        <v>16.496018202502842</v>
      </c>
      <c r="DK30" s="13">
        <f t="shared" si="2"/>
        <v>18.240620957309183</v>
      </c>
      <c r="DM30" s="13">
        <f t="shared" si="2"/>
        <v>19.477124183006538</v>
      </c>
      <c r="DO30" s="13">
        <f t="shared" si="2"/>
        <v>21.31837307152875</v>
      </c>
      <c r="DQ30" s="13">
        <f t="shared" si="2"/>
        <v>23.4375</v>
      </c>
      <c r="DS30" s="13">
        <f t="shared" si="3"/>
        <v>19.148936170212767</v>
      </c>
      <c r="DU30" s="13">
        <f t="shared" si="3"/>
        <v>16.86046511627907</v>
      </c>
      <c r="DW30" s="13">
        <f t="shared" si="3"/>
        <v>3.6585365853658534</v>
      </c>
      <c r="DY30" s="13">
        <f t="shared" si="3"/>
        <v>16.053224594913619</v>
      </c>
      <c r="EA30" s="13">
        <f t="shared" si="4"/>
        <v>16.487935656836463</v>
      </c>
      <c r="EC30" s="13">
        <f t="shared" si="4"/>
        <v>13.636363636363635</v>
      </c>
      <c r="EE30" s="13">
        <f t="shared" si="4"/>
        <v>9.9800399201596814</v>
      </c>
      <c r="EG30" s="13">
        <f t="shared" si="4"/>
        <v>13.086770981507822</v>
      </c>
      <c r="EI30" s="13">
        <f t="shared" si="5"/>
        <v>20.210280373831775</v>
      </c>
      <c r="EK30" s="13">
        <f t="shared" si="5"/>
        <v>23.170731707317074</v>
      </c>
      <c r="EM30" s="13">
        <f t="shared" si="5"/>
        <v>21.739130434782609</v>
      </c>
      <c r="EO30" s="13">
        <f t="shared" si="5"/>
        <v>19.151376146788991</v>
      </c>
      <c r="EQ30" s="13">
        <f t="shared" si="6"/>
        <v>17.990074441687344</v>
      </c>
      <c r="ES30" s="13">
        <f t="shared" si="6"/>
        <v>20.974289580514206</v>
      </c>
      <c r="EU30" s="13">
        <f t="shared" si="6"/>
        <v>21.5625</v>
      </c>
      <c r="EW30" s="13">
        <f t="shared" si="6"/>
        <v>19.839679358717436</v>
      </c>
      <c r="EY30" s="13">
        <f t="shared" si="7"/>
        <v>22.743682310469314</v>
      </c>
      <c r="FA30" s="13">
        <f t="shared" si="7"/>
        <v>20</v>
      </c>
      <c r="FC30" s="13">
        <f t="shared" si="7"/>
        <v>4.0540540540540544</v>
      </c>
      <c r="FE30" s="13">
        <f t="shared" si="7"/>
        <v>18.397266313932981</v>
      </c>
      <c r="FG30" s="13">
        <f t="shared" si="8"/>
        <v>14.477040816326531</v>
      </c>
      <c r="FI30" s="13">
        <f t="shared" si="8"/>
        <v>12.53507951356408</v>
      </c>
      <c r="FK30" s="13">
        <f t="shared" si="8"/>
        <v>10.105871029836381</v>
      </c>
      <c r="FM30" s="13">
        <f t="shared" si="8"/>
        <v>10.812772133526851</v>
      </c>
      <c r="FO30" s="13">
        <f t="shared" si="9"/>
        <v>17.150063051702396</v>
      </c>
      <c r="FQ30" s="13">
        <f t="shared" si="9"/>
        <v>21.013133208255162</v>
      </c>
      <c r="FS30" s="13">
        <f t="shared" si="9"/>
        <v>19.391853126792885</v>
      </c>
      <c r="FU30" s="13">
        <f t="shared" si="9"/>
        <v>17.724413950829046</v>
      </c>
      <c r="FW30" s="13">
        <f t="shared" si="10"/>
        <v>17.904761904761905</v>
      </c>
      <c r="FY30" s="13">
        <f t="shared" si="10"/>
        <v>20.492348636061212</v>
      </c>
      <c r="GA30" s="13">
        <f t="shared" si="10"/>
        <v>21.25925925925926</v>
      </c>
      <c r="GC30" s="13">
        <f t="shared" si="10"/>
        <v>21.528424976700837</v>
      </c>
      <c r="GE30" s="13">
        <f t="shared" si="11"/>
        <v>20.63758389261745</v>
      </c>
      <c r="GG30" s="13">
        <f t="shared" si="11"/>
        <v>17.23076923076923</v>
      </c>
      <c r="GI30" s="13">
        <f t="shared" si="11"/>
        <v>4.2735042735042734</v>
      </c>
      <c r="GK30" s="13">
        <f t="shared" si="11"/>
        <v>17.220198945480242</v>
      </c>
    </row>
    <row r="31" spans="1:193" x14ac:dyDescent="0.35">
      <c r="A31" s="10">
        <v>25</v>
      </c>
      <c r="B31" s="7" t="s">
        <v>28</v>
      </c>
      <c r="C31" s="31">
        <v>2882</v>
      </c>
      <c r="D31" s="31">
        <v>411</v>
      </c>
      <c r="E31" s="31">
        <v>2990</v>
      </c>
      <c r="F31" s="31">
        <v>401</v>
      </c>
      <c r="G31" s="31">
        <v>3215</v>
      </c>
      <c r="H31" s="31">
        <v>356</v>
      </c>
      <c r="I31" s="31">
        <v>3120</v>
      </c>
      <c r="J31" s="31">
        <v>380</v>
      </c>
      <c r="K31" s="31">
        <v>2971</v>
      </c>
      <c r="L31" s="31">
        <v>444</v>
      </c>
      <c r="M31" s="31">
        <v>2631</v>
      </c>
      <c r="N31" s="31">
        <v>512</v>
      </c>
      <c r="O31" s="31">
        <v>2653</v>
      </c>
      <c r="P31" s="31">
        <v>600</v>
      </c>
      <c r="Q31" s="31">
        <v>2769</v>
      </c>
      <c r="R31" s="31">
        <v>582</v>
      </c>
      <c r="S31" s="31">
        <v>2806</v>
      </c>
      <c r="T31" s="31">
        <v>538</v>
      </c>
      <c r="U31" s="31">
        <v>2813</v>
      </c>
      <c r="V31" s="31">
        <v>579</v>
      </c>
      <c r="W31" s="31">
        <v>2554</v>
      </c>
      <c r="X31" s="31">
        <v>665</v>
      </c>
      <c r="Y31" s="31">
        <v>2211</v>
      </c>
      <c r="Z31" s="31">
        <v>689</v>
      </c>
      <c r="AA31" s="31">
        <v>1517</v>
      </c>
      <c r="AB31" s="31">
        <v>425</v>
      </c>
      <c r="AC31" s="31">
        <v>1100</v>
      </c>
      <c r="AD31" s="31">
        <v>222</v>
      </c>
      <c r="AE31" s="31">
        <v>909</v>
      </c>
      <c r="AF31" s="31">
        <v>115</v>
      </c>
      <c r="AG31" s="31">
        <v>37156</v>
      </c>
      <c r="AH31" s="31">
        <v>6912</v>
      </c>
      <c r="AI31" s="31">
        <v>2759</v>
      </c>
      <c r="AJ31" s="31">
        <v>519</v>
      </c>
      <c r="AK31" s="31">
        <v>2963</v>
      </c>
      <c r="AL31" s="31">
        <v>499</v>
      </c>
      <c r="AM31" s="31">
        <v>3331</v>
      </c>
      <c r="AN31" s="31">
        <v>450</v>
      </c>
      <c r="AO31" s="31">
        <v>3407</v>
      </c>
      <c r="AP31" s="31">
        <v>484</v>
      </c>
      <c r="AQ31" s="31">
        <v>3142</v>
      </c>
      <c r="AR31" s="31">
        <v>623</v>
      </c>
      <c r="AS31" s="31">
        <v>2793</v>
      </c>
      <c r="AT31" s="31">
        <v>698</v>
      </c>
      <c r="AU31" s="31">
        <v>2837</v>
      </c>
      <c r="AV31" s="31">
        <v>744</v>
      </c>
      <c r="AW31" s="31">
        <v>2968</v>
      </c>
      <c r="AX31" s="31">
        <v>646</v>
      </c>
      <c r="AY31" s="31">
        <v>3223</v>
      </c>
      <c r="AZ31" s="31">
        <v>581</v>
      </c>
      <c r="BA31" s="31">
        <v>3169</v>
      </c>
      <c r="BB31" s="31">
        <v>696</v>
      </c>
      <c r="BC31" s="31">
        <v>2756</v>
      </c>
      <c r="BD31" s="31">
        <v>756</v>
      </c>
      <c r="BE31" s="31">
        <v>2402</v>
      </c>
      <c r="BF31" s="31">
        <v>752</v>
      </c>
      <c r="BG31" s="31">
        <v>1674</v>
      </c>
      <c r="BH31" s="31">
        <v>427</v>
      </c>
      <c r="BI31" s="31">
        <v>1306</v>
      </c>
      <c r="BJ31" s="31">
        <v>199</v>
      </c>
      <c r="BK31" s="31">
        <v>1461</v>
      </c>
      <c r="BL31" s="31">
        <v>96</v>
      </c>
      <c r="BM31" s="31">
        <v>40199</v>
      </c>
      <c r="BN31" s="31">
        <v>8171</v>
      </c>
      <c r="BO31" s="31">
        <v>5646</v>
      </c>
      <c r="BP31" s="31">
        <v>930</v>
      </c>
      <c r="BQ31" s="31">
        <v>5960</v>
      </c>
      <c r="BR31" s="31">
        <v>904</v>
      </c>
      <c r="BS31" s="31">
        <v>6546</v>
      </c>
      <c r="BT31" s="31">
        <v>809</v>
      </c>
      <c r="BU31" s="31">
        <v>6526</v>
      </c>
      <c r="BV31" s="31">
        <v>863</v>
      </c>
      <c r="BW31" s="31">
        <v>6118</v>
      </c>
      <c r="BX31" s="31">
        <v>1068</v>
      </c>
      <c r="BY31" s="31">
        <v>5424</v>
      </c>
      <c r="BZ31" s="31">
        <v>1203</v>
      </c>
      <c r="CA31" s="31">
        <v>5491</v>
      </c>
      <c r="CB31" s="31">
        <v>1344</v>
      </c>
      <c r="CC31" s="31">
        <v>5740</v>
      </c>
      <c r="CD31" s="31">
        <v>1223</v>
      </c>
      <c r="CE31" s="31">
        <v>6031</v>
      </c>
      <c r="CF31" s="31">
        <v>1114</v>
      </c>
      <c r="CG31" s="31">
        <v>5988</v>
      </c>
      <c r="CH31" s="31">
        <v>1274</v>
      </c>
      <c r="CI31" s="31">
        <v>5307</v>
      </c>
      <c r="CJ31" s="31">
        <v>1422</v>
      </c>
      <c r="CK31" s="31">
        <v>4618</v>
      </c>
      <c r="CL31" s="31">
        <v>1440</v>
      </c>
      <c r="CM31" s="31">
        <v>3192</v>
      </c>
      <c r="CN31" s="31">
        <v>858</v>
      </c>
      <c r="CO31" s="31">
        <v>2408</v>
      </c>
      <c r="CP31" s="31">
        <v>416</v>
      </c>
      <c r="CQ31" s="31">
        <v>2370</v>
      </c>
      <c r="CR31" s="31">
        <v>212</v>
      </c>
      <c r="CS31" s="31">
        <v>77361</v>
      </c>
      <c r="CT31" s="31">
        <v>15082</v>
      </c>
      <c r="CU31" s="13">
        <f t="shared" si="0"/>
        <v>12.481020346188885</v>
      </c>
      <c r="CW31" s="13">
        <f t="shared" si="0"/>
        <v>11.825420230020644</v>
      </c>
      <c r="CY31" s="13">
        <f t="shared" si="0"/>
        <v>9.9691963035564264</v>
      </c>
      <c r="DA31" s="13">
        <f t="shared" si="0"/>
        <v>10.857142857142858</v>
      </c>
      <c r="DC31" s="13">
        <f t="shared" si="1"/>
        <v>13.001464128843338</v>
      </c>
      <c r="DE31" s="13">
        <f t="shared" si="1"/>
        <v>16.290168628698694</v>
      </c>
      <c r="DG31" s="13">
        <f t="shared" si="1"/>
        <v>18.444512757454657</v>
      </c>
      <c r="DI31" s="13">
        <f t="shared" si="1"/>
        <v>17.367949865711726</v>
      </c>
      <c r="DK31" s="13">
        <f t="shared" si="2"/>
        <v>16.088516746411482</v>
      </c>
      <c r="DM31" s="13">
        <f t="shared" si="2"/>
        <v>17.069575471698112</v>
      </c>
      <c r="DO31" s="13">
        <f t="shared" si="2"/>
        <v>20.658589624106867</v>
      </c>
      <c r="DQ31" s="13">
        <f t="shared" si="2"/>
        <v>23.758620689655171</v>
      </c>
      <c r="DS31" s="13">
        <f t="shared" si="3"/>
        <v>21.884654994850671</v>
      </c>
      <c r="DU31" s="13">
        <f t="shared" si="3"/>
        <v>16.792738275340394</v>
      </c>
      <c r="DW31" s="13">
        <f t="shared" si="3"/>
        <v>11.23046875</v>
      </c>
      <c r="DY31" s="13">
        <f t="shared" si="3"/>
        <v>15.68485068530453</v>
      </c>
      <c r="EA31" s="13">
        <f t="shared" si="4"/>
        <v>15.832824893227579</v>
      </c>
      <c r="EC31" s="13">
        <f t="shared" si="4"/>
        <v>14.413633737723858</v>
      </c>
      <c r="EE31" s="13">
        <f t="shared" si="4"/>
        <v>11.90161332980693</v>
      </c>
      <c r="EG31" s="13">
        <f t="shared" si="4"/>
        <v>12.438961706502184</v>
      </c>
      <c r="EI31" s="13">
        <f t="shared" si="5"/>
        <v>16.547144754316069</v>
      </c>
      <c r="EK31" s="13">
        <f t="shared" si="5"/>
        <v>19.994270982526498</v>
      </c>
      <c r="EM31" s="13">
        <f t="shared" si="5"/>
        <v>20.776319463836916</v>
      </c>
      <c r="EO31" s="13">
        <f t="shared" si="5"/>
        <v>17.874930824571113</v>
      </c>
      <c r="EQ31" s="13">
        <f t="shared" si="6"/>
        <v>15.273396424815983</v>
      </c>
      <c r="ES31" s="13">
        <f t="shared" si="6"/>
        <v>18.007761966364814</v>
      </c>
      <c r="EU31" s="13">
        <f t="shared" si="6"/>
        <v>21.526195899772212</v>
      </c>
      <c r="EW31" s="13">
        <f t="shared" si="6"/>
        <v>23.8427393785669</v>
      </c>
      <c r="EY31" s="13">
        <f t="shared" si="7"/>
        <v>20.323655402189434</v>
      </c>
      <c r="FA31" s="13">
        <f t="shared" si="7"/>
        <v>13.222591362126245</v>
      </c>
      <c r="FC31" s="13">
        <f t="shared" si="7"/>
        <v>6.1657032755298653</v>
      </c>
      <c r="FE31" s="13">
        <f t="shared" si="7"/>
        <v>16.892702088071118</v>
      </c>
      <c r="FG31" s="13">
        <f t="shared" si="8"/>
        <v>14.142335766423358</v>
      </c>
      <c r="FI31" s="13">
        <f t="shared" si="8"/>
        <v>13.170163170163171</v>
      </c>
      <c r="FK31" s="13">
        <f t="shared" si="8"/>
        <v>10.999320190346703</v>
      </c>
      <c r="FM31" s="13">
        <f t="shared" si="8"/>
        <v>11.679523616186223</v>
      </c>
      <c r="FO31" s="13">
        <f t="shared" si="9"/>
        <v>14.862232118007238</v>
      </c>
      <c r="FQ31" s="13">
        <f t="shared" si="9"/>
        <v>18.153010411951108</v>
      </c>
      <c r="FS31" s="13">
        <f t="shared" si="9"/>
        <v>19.663496708119972</v>
      </c>
      <c r="FU31" s="13">
        <f t="shared" si="9"/>
        <v>17.56426827516875</v>
      </c>
      <c r="FW31" s="13">
        <f t="shared" si="10"/>
        <v>15.591322603219036</v>
      </c>
      <c r="FY31" s="13">
        <f t="shared" si="10"/>
        <v>17.543376480308456</v>
      </c>
      <c r="GA31" s="13">
        <f t="shared" si="10"/>
        <v>21.132411948283551</v>
      </c>
      <c r="GC31" s="13">
        <f t="shared" si="10"/>
        <v>23.770221195113901</v>
      </c>
      <c r="GE31" s="13">
        <f t="shared" si="11"/>
        <v>21.185185185185183</v>
      </c>
      <c r="GG31" s="13">
        <f t="shared" si="11"/>
        <v>14.730878186968837</v>
      </c>
      <c r="GI31" s="13">
        <f t="shared" si="11"/>
        <v>8.2106893880712626</v>
      </c>
      <c r="GK31" s="13">
        <f t="shared" si="11"/>
        <v>16.314918382138181</v>
      </c>
    </row>
    <row r="32" spans="1:193" x14ac:dyDescent="0.35">
      <c r="A32" s="10">
        <v>26</v>
      </c>
      <c r="B32" s="7" t="s">
        <v>29</v>
      </c>
      <c r="C32" s="31">
        <v>3870</v>
      </c>
      <c r="D32" s="31">
        <v>281</v>
      </c>
      <c r="E32" s="31">
        <v>5102</v>
      </c>
      <c r="F32" s="31">
        <v>465</v>
      </c>
      <c r="G32" s="31">
        <v>6562</v>
      </c>
      <c r="H32" s="31">
        <v>499</v>
      </c>
      <c r="I32" s="31">
        <v>6045</v>
      </c>
      <c r="J32" s="31">
        <v>394</v>
      </c>
      <c r="K32" s="31">
        <v>5617</v>
      </c>
      <c r="L32" s="31">
        <v>413</v>
      </c>
      <c r="M32" s="31">
        <v>4621</v>
      </c>
      <c r="N32" s="31">
        <v>352</v>
      </c>
      <c r="O32" s="31">
        <v>4155</v>
      </c>
      <c r="P32" s="31">
        <v>311</v>
      </c>
      <c r="Q32" s="31">
        <v>4003</v>
      </c>
      <c r="R32" s="31">
        <v>288</v>
      </c>
      <c r="S32" s="31">
        <v>3780</v>
      </c>
      <c r="T32" s="31">
        <v>251</v>
      </c>
      <c r="U32" s="31">
        <v>3505</v>
      </c>
      <c r="V32" s="31">
        <v>280</v>
      </c>
      <c r="W32" s="31">
        <v>2972</v>
      </c>
      <c r="X32" s="31">
        <v>252</v>
      </c>
      <c r="Y32" s="31">
        <v>2567</v>
      </c>
      <c r="Z32" s="31">
        <v>223</v>
      </c>
      <c r="AA32" s="31">
        <v>1881</v>
      </c>
      <c r="AB32" s="31">
        <v>183</v>
      </c>
      <c r="AC32" s="31">
        <v>1375</v>
      </c>
      <c r="AD32" s="31">
        <v>86</v>
      </c>
      <c r="AE32" s="31">
        <v>1196</v>
      </c>
      <c r="AF32" s="31">
        <v>50</v>
      </c>
      <c r="AG32" s="31">
        <v>57248</v>
      </c>
      <c r="AH32" s="31">
        <v>4337</v>
      </c>
      <c r="AI32" s="31">
        <v>3575</v>
      </c>
      <c r="AJ32" s="31">
        <v>349</v>
      </c>
      <c r="AK32" s="31">
        <v>4444</v>
      </c>
      <c r="AL32" s="31">
        <v>605</v>
      </c>
      <c r="AM32" s="31">
        <v>5568</v>
      </c>
      <c r="AN32" s="31">
        <v>488</v>
      </c>
      <c r="AO32" s="31">
        <v>5573</v>
      </c>
      <c r="AP32" s="31">
        <v>436</v>
      </c>
      <c r="AQ32" s="31">
        <v>5327</v>
      </c>
      <c r="AR32" s="31">
        <v>425</v>
      </c>
      <c r="AS32" s="31">
        <v>4334</v>
      </c>
      <c r="AT32" s="31">
        <v>426</v>
      </c>
      <c r="AU32" s="31">
        <v>4106</v>
      </c>
      <c r="AV32" s="31">
        <v>356</v>
      </c>
      <c r="AW32" s="31">
        <v>3866</v>
      </c>
      <c r="AX32" s="31">
        <v>316</v>
      </c>
      <c r="AY32" s="31">
        <v>3711</v>
      </c>
      <c r="AZ32" s="31">
        <v>269</v>
      </c>
      <c r="BA32" s="31">
        <v>3532</v>
      </c>
      <c r="BB32" s="31">
        <v>364</v>
      </c>
      <c r="BC32" s="31">
        <v>3198</v>
      </c>
      <c r="BD32" s="31">
        <v>316</v>
      </c>
      <c r="BE32" s="31">
        <v>2820</v>
      </c>
      <c r="BF32" s="31">
        <v>289</v>
      </c>
      <c r="BG32" s="31">
        <v>2113</v>
      </c>
      <c r="BH32" s="31">
        <v>187</v>
      </c>
      <c r="BI32" s="31">
        <v>1598</v>
      </c>
      <c r="BJ32" s="31">
        <v>101</v>
      </c>
      <c r="BK32" s="31">
        <v>1836</v>
      </c>
      <c r="BL32" s="31">
        <v>51</v>
      </c>
      <c r="BM32" s="31">
        <v>55603</v>
      </c>
      <c r="BN32" s="31">
        <v>4971</v>
      </c>
      <c r="BO32" s="31">
        <v>7441</v>
      </c>
      <c r="BP32" s="31">
        <v>633</v>
      </c>
      <c r="BQ32" s="31">
        <v>9549</v>
      </c>
      <c r="BR32" s="31">
        <v>1069</v>
      </c>
      <c r="BS32" s="31">
        <v>12136</v>
      </c>
      <c r="BT32" s="31">
        <v>990</v>
      </c>
      <c r="BU32" s="31">
        <v>11619</v>
      </c>
      <c r="BV32" s="31">
        <v>827</v>
      </c>
      <c r="BW32" s="31">
        <v>10946</v>
      </c>
      <c r="BX32" s="31">
        <v>839</v>
      </c>
      <c r="BY32" s="31">
        <v>8950</v>
      </c>
      <c r="BZ32" s="31">
        <v>782</v>
      </c>
      <c r="CA32" s="31">
        <v>8264</v>
      </c>
      <c r="CB32" s="31">
        <v>666</v>
      </c>
      <c r="CC32" s="31">
        <v>7872</v>
      </c>
      <c r="CD32" s="31">
        <v>602</v>
      </c>
      <c r="CE32" s="31">
        <v>7491</v>
      </c>
      <c r="CF32" s="31">
        <v>520</v>
      </c>
      <c r="CG32" s="31">
        <v>7035</v>
      </c>
      <c r="CH32" s="31">
        <v>640</v>
      </c>
      <c r="CI32" s="31">
        <v>6169</v>
      </c>
      <c r="CJ32" s="31">
        <v>569</v>
      </c>
      <c r="CK32" s="31">
        <v>5392</v>
      </c>
      <c r="CL32" s="31">
        <v>514</v>
      </c>
      <c r="CM32" s="31">
        <v>3992</v>
      </c>
      <c r="CN32" s="31">
        <v>375</v>
      </c>
      <c r="CO32" s="31">
        <v>2971</v>
      </c>
      <c r="CP32" s="31">
        <v>186</v>
      </c>
      <c r="CQ32" s="31">
        <v>3032</v>
      </c>
      <c r="CR32" s="31">
        <v>103</v>
      </c>
      <c r="CS32" s="31">
        <v>112858</v>
      </c>
      <c r="CT32" s="31">
        <v>9308</v>
      </c>
      <c r="CU32" s="13">
        <f t="shared" si="0"/>
        <v>6.7694531438207663</v>
      </c>
      <c r="CW32" s="13">
        <f t="shared" si="0"/>
        <v>8.3527932459134195</v>
      </c>
      <c r="CY32" s="13">
        <f t="shared" si="0"/>
        <v>7.0669876787990376</v>
      </c>
      <c r="DA32" s="13">
        <f t="shared" si="0"/>
        <v>6.1189625718279235</v>
      </c>
      <c r="DC32" s="13">
        <f t="shared" si="1"/>
        <v>6.849087893864013</v>
      </c>
      <c r="DE32" s="13">
        <f t="shared" si="1"/>
        <v>7.0782224009652115</v>
      </c>
      <c r="DG32" s="13">
        <f t="shared" si="1"/>
        <v>6.9637259292431715</v>
      </c>
      <c r="DI32" s="13">
        <f t="shared" si="1"/>
        <v>6.7117222092752264</v>
      </c>
      <c r="DK32" s="13">
        <f t="shared" si="2"/>
        <v>6.226742743736045</v>
      </c>
      <c r="DM32" s="13">
        <f t="shared" si="2"/>
        <v>7.3976221928665788</v>
      </c>
      <c r="DO32" s="13">
        <f t="shared" si="2"/>
        <v>7.8163771712158807</v>
      </c>
      <c r="DQ32" s="13">
        <f t="shared" si="2"/>
        <v>7.9928315412186386</v>
      </c>
      <c r="DS32" s="13">
        <f t="shared" si="3"/>
        <v>8.8662790697674421</v>
      </c>
      <c r="DU32" s="13">
        <f t="shared" si="3"/>
        <v>5.8863791923340179</v>
      </c>
      <c r="DW32" s="13">
        <f t="shared" si="3"/>
        <v>4.0128410914927768</v>
      </c>
      <c r="DY32" s="13">
        <f t="shared" si="3"/>
        <v>7.0422992611837296</v>
      </c>
      <c r="EA32" s="13">
        <f t="shared" si="4"/>
        <v>8.8939857288481132</v>
      </c>
      <c r="EC32" s="13">
        <f t="shared" si="4"/>
        <v>11.982570806100219</v>
      </c>
      <c r="EE32" s="13">
        <f t="shared" si="4"/>
        <v>8.0581241743725229</v>
      </c>
      <c r="EG32" s="13">
        <f t="shared" si="4"/>
        <v>7.2557829921783989</v>
      </c>
      <c r="EI32" s="13">
        <f t="shared" si="5"/>
        <v>7.3887343532684282</v>
      </c>
      <c r="EK32" s="13">
        <f t="shared" si="5"/>
        <v>8.9495798319327733</v>
      </c>
      <c r="EM32" s="13">
        <f t="shared" si="5"/>
        <v>7.9784849843119678</v>
      </c>
      <c r="EO32" s="13">
        <f t="shared" si="5"/>
        <v>7.5561932089909138</v>
      </c>
      <c r="EQ32" s="13">
        <f t="shared" si="6"/>
        <v>6.7587939698492461</v>
      </c>
      <c r="ES32" s="13">
        <f t="shared" si="6"/>
        <v>9.3429158110882948</v>
      </c>
      <c r="EU32" s="13">
        <f t="shared" si="6"/>
        <v>8.9926010244735348</v>
      </c>
      <c r="EW32" s="13">
        <f t="shared" si="6"/>
        <v>9.2955934384046319</v>
      </c>
      <c r="EY32" s="13">
        <f t="shared" si="7"/>
        <v>8.1304347826086953</v>
      </c>
      <c r="FA32" s="13">
        <f t="shared" si="7"/>
        <v>5.9446733372572096</v>
      </c>
      <c r="FC32" s="13">
        <f t="shared" si="7"/>
        <v>2.7027027027027026</v>
      </c>
      <c r="FE32" s="13">
        <f t="shared" si="7"/>
        <v>8.2064912338627138</v>
      </c>
      <c r="FG32" s="13">
        <f t="shared" si="8"/>
        <v>7.8399801833044336</v>
      </c>
      <c r="FI32" s="13">
        <f t="shared" si="8"/>
        <v>10.067809380297609</v>
      </c>
      <c r="FK32" s="13">
        <f t="shared" si="8"/>
        <v>7.5422824927624559</v>
      </c>
      <c r="FM32" s="13">
        <f t="shared" si="8"/>
        <v>6.644705126144947</v>
      </c>
      <c r="FO32" s="13">
        <f t="shared" si="9"/>
        <v>7.1192193466270686</v>
      </c>
      <c r="FQ32" s="13">
        <f t="shared" si="9"/>
        <v>8.0353473078503903</v>
      </c>
      <c r="FS32" s="13">
        <f t="shared" si="9"/>
        <v>7.458006718924973</v>
      </c>
      <c r="FU32" s="13">
        <f t="shared" si="9"/>
        <v>7.10408307764928</v>
      </c>
      <c r="FW32" s="13">
        <f t="shared" si="10"/>
        <v>6.4910747721882407</v>
      </c>
      <c r="FY32" s="13">
        <f t="shared" si="10"/>
        <v>8.3387622149837135</v>
      </c>
      <c r="GA32" s="13">
        <f t="shared" si="10"/>
        <v>8.4446423271000306</v>
      </c>
      <c r="GC32" s="13">
        <f t="shared" si="10"/>
        <v>8.7030138841855749</v>
      </c>
      <c r="GE32" s="13">
        <f t="shared" si="11"/>
        <v>8.587130753377604</v>
      </c>
      <c r="GG32" s="13">
        <f t="shared" si="11"/>
        <v>5.8916693063034531</v>
      </c>
      <c r="GI32" s="13">
        <f t="shared" si="11"/>
        <v>3.2854864433811803</v>
      </c>
      <c r="GK32" s="13">
        <f t="shared" si="11"/>
        <v>7.6191411685739077</v>
      </c>
    </row>
    <row r="33" spans="1:193" x14ac:dyDescent="0.35">
      <c r="A33" s="10">
        <v>27</v>
      </c>
      <c r="B33" s="7" t="s">
        <v>30</v>
      </c>
      <c r="C33" s="31">
        <v>6342</v>
      </c>
      <c r="D33" s="31">
        <v>938</v>
      </c>
      <c r="E33" s="31">
        <v>7151</v>
      </c>
      <c r="F33" s="31">
        <v>972</v>
      </c>
      <c r="G33" s="31">
        <v>8252</v>
      </c>
      <c r="H33" s="31">
        <v>873</v>
      </c>
      <c r="I33" s="31">
        <v>7737</v>
      </c>
      <c r="J33" s="31">
        <v>821</v>
      </c>
      <c r="K33" s="31">
        <v>7347</v>
      </c>
      <c r="L33" s="31">
        <v>949</v>
      </c>
      <c r="M33" s="31">
        <v>6115</v>
      </c>
      <c r="N33" s="31">
        <v>1120</v>
      </c>
      <c r="O33" s="31">
        <v>6364</v>
      </c>
      <c r="P33" s="31">
        <v>1268</v>
      </c>
      <c r="Q33" s="31">
        <v>6173</v>
      </c>
      <c r="R33" s="31">
        <v>1098</v>
      </c>
      <c r="S33" s="31">
        <v>6177</v>
      </c>
      <c r="T33" s="31">
        <v>973</v>
      </c>
      <c r="U33" s="31">
        <v>6000</v>
      </c>
      <c r="V33" s="31">
        <v>1135</v>
      </c>
      <c r="W33" s="31">
        <v>5642</v>
      </c>
      <c r="X33" s="31">
        <v>1257</v>
      </c>
      <c r="Y33" s="31">
        <v>5008</v>
      </c>
      <c r="Z33" s="31">
        <v>1270</v>
      </c>
      <c r="AA33" s="31">
        <v>3405</v>
      </c>
      <c r="AB33" s="31">
        <v>863</v>
      </c>
      <c r="AC33" s="31">
        <v>2315</v>
      </c>
      <c r="AD33" s="31">
        <v>463</v>
      </c>
      <c r="AE33" s="31">
        <v>2123</v>
      </c>
      <c r="AF33" s="31">
        <v>193</v>
      </c>
      <c r="AG33" s="31">
        <v>86165</v>
      </c>
      <c r="AH33" s="31">
        <v>14196</v>
      </c>
      <c r="AI33" s="31">
        <v>5865</v>
      </c>
      <c r="AJ33" s="31">
        <v>1136</v>
      </c>
      <c r="AK33" s="31">
        <v>6707</v>
      </c>
      <c r="AL33" s="31">
        <v>1295</v>
      </c>
      <c r="AM33" s="31">
        <v>7889</v>
      </c>
      <c r="AN33" s="31">
        <v>1043</v>
      </c>
      <c r="AO33" s="31">
        <v>8183</v>
      </c>
      <c r="AP33" s="31">
        <v>991</v>
      </c>
      <c r="AQ33" s="31">
        <v>7548</v>
      </c>
      <c r="AR33" s="31">
        <v>1395</v>
      </c>
      <c r="AS33" s="31">
        <v>6449</v>
      </c>
      <c r="AT33" s="31">
        <v>1514</v>
      </c>
      <c r="AU33" s="31">
        <v>6771</v>
      </c>
      <c r="AV33" s="31">
        <v>1566</v>
      </c>
      <c r="AW33" s="31">
        <v>6817</v>
      </c>
      <c r="AX33" s="31">
        <v>1257</v>
      </c>
      <c r="AY33" s="31">
        <v>7001</v>
      </c>
      <c r="AZ33" s="31">
        <v>1142</v>
      </c>
      <c r="BA33" s="31">
        <v>6910</v>
      </c>
      <c r="BB33" s="31">
        <v>1378</v>
      </c>
      <c r="BC33" s="31">
        <v>6312</v>
      </c>
      <c r="BD33" s="31">
        <v>1541</v>
      </c>
      <c r="BE33" s="31">
        <v>5704</v>
      </c>
      <c r="BF33" s="31">
        <v>1415</v>
      </c>
      <c r="BG33" s="31">
        <v>4028</v>
      </c>
      <c r="BH33" s="31">
        <v>919</v>
      </c>
      <c r="BI33" s="31">
        <v>2964</v>
      </c>
      <c r="BJ33" s="31">
        <v>478</v>
      </c>
      <c r="BK33" s="31">
        <v>3446</v>
      </c>
      <c r="BL33" s="31">
        <v>207</v>
      </c>
      <c r="BM33" s="31">
        <v>92603</v>
      </c>
      <c r="BN33" s="31">
        <v>17275</v>
      </c>
      <c r="BO33" s="31">
        <v>12212</v>
      </c>
      <c r="BP33" s="31">
        <v>2074</v>
      </c>
      <c r="BQ33" s="31">
        <v>13858</v>
      </c>
      <c r="BR33" s="31">
        <v>2261</v>
      </c>
      <c r="BS33" s="31">
        <v>16143</v>
      </c>
      <c r="BT33" s="31">
        <v>1909</v>
      </c>
      <c r="BU33" s="31">
        <v>15920</v>
      </c>
      <c r="BV33" s="31">
        <v>1812</v>
      </c>
      <c r="BW33" s="31">
        <v>14895</v>
      </c>
      <c r="BX33" s="31">
        <v>2348</v>
      </c>
      <c r="BY33" s="31">
        <v>12568</v>
      </c>
      <c r="BZ33" s="31">
        <v>2641</v>
      </c>
      <c r="CA33" s="31">
        <v>13135</v>
      </c>
      <c r="CB33" s="31">
        <v>2839</v>
      </c>
      <c r="CC33" s="31">
        <v>13000</v>
      </c>
      <c r="CD33" s="31">
        <v>2360</v>
      </c>
      <c r="CE33" s="31">
        <v>13182</v>
      </c>
      <c r="CF33" s="31">
        <v>2113</v>
      </c>
      <c r="CG33" s="31">
        <v>12915</v>
      </c>
      <c r="CH33" s="31">
        <v>2509</v>
      </c>
      <c r="CI33" s="31">
        <v>11950</v>
      </c>
      <c r="CJ33" s="31">
        <v>2796</v>
      </c>
      <c r="CK33" s="31">
        <v>10717</v>
      </c>
      <c r="CL33" s="31">
        <v>2685</v>
      </c>
      <c r="CM33" s="31">
        <v>7438</v>
      </c>
      <c r="CN33" s="31">
        <v>1780</v>
      </c>
      <c r="CO33" s="31">
        <v>5281</v>
      </c>
      <c r="CP33" s="31">
        <v>943</v>
      </c>
      <c r="CQ33" s="31">
        <v>5571</v>
      </c>
      <c r="CR33" s="31">
        <v>401</v>
      </c>
      <c r="CS33" s="31">
        <v>178770</v>
      </c>
      <c r="CT33" s="31">
        <v>31474</v>
      </c>
      <c r="CU33" s="13">
        <f t="shared" si="0"/>
        <v>12.884615384615383</v>
      </c>
      <c r="CW33" s="13">
        <f t="shared" si="0"/>
        <v>11.966022405515202</v>
      </c>
      <c r="CY33" s="13">
        <f t="shared" si="0"/>
        <v>9.5671232876712331</v>
      </c>
      <c r="DA33" s="13">
        <f t="shared" si="0"/>
        <v>9.5933629352652474</v>
      </c>
      <c r="DC33" s="13">
        <f t="shared" si="1"/>
        <v>11.439247830279653</v>
      </c>
      <c r="DE33" s="13">
        <f t="shared" si="1"/>
        <v>15.480304077401522</v>
      </c>
      <c r="DG33" s="13">
        <f t="shared" si="1"/>
        <v>16.614255765199161</v>
      </c>
      <c r="DI33" s="13">
        <f t="shared" si="1"/>
        <v>15.101086508045661</v>
      </c>
      <c r="DK33" s="13">
        <f t="shared" si="2"/>
        <v>13.60839160839161</v>
      </c>
      <c r="DM33" s="13">
        <f t="shared" si="2"/>
        <v>15.90749824807288</v>
      </c>
      <c r="DO33" s="13">
        <f t="shared" si="2"/>
        <v>18.220031888679518</v>
      </c>
      <c r="DQ33" s="13">
        <f t="shared" si="2"/>
        <v>20.229372411596049</v>
      </c>
      <c r="DS33" s="13">
        <f t="shared" si="3"/>
        <v>20.220243673851922</v>
      </c>
      <c r="DU33" s="13">
        <f t="shared" si="3"/>
        <v>16.666666666666664</v>
      </c>
      <c r="DW33" s="13">
        <f t="shared" si="3"/>
        <v>8.3333333333333321</v>
      </c>
      <c r="DY33" s="13">
        <f t="shared" si="3"/>
        <v>14.144936778230587</v>
      </c>
      <c r="EA33" s="13">
        <f t="shared" si="4"/>
        <v>16.22625339237252</v>
      </c>
      <c r="EC33" s="13">
        <f t="shared" si="4"/>
        <v>16.183454136465883</v>
      </c>
      <c r="EE33" s="13">
        <f t="shared" si="4"/>
        <v>11.677115987460814</v>
      </c>
      <c r="EG33" s="13">
        <f t="shared" si="4"/>
        <v>10.802267277087422</v>
      </c>
      <c r="EI33" s="13">
        <f t="shared" si="5"/>
        <v>15.598792351559879</v>
      </c>
      <c r="EK33" s="13">
        <f t="shared" si="5"/>
        <v>19.012934823558961</v>
      </c>
      <c r="EM33" s="13">
        <f t="shared" si="5"/>
        <v>18.783735156531126</v>
      </c>
      <c r="EO33" s="13">
        <f t="shared" si="5"/>
        <v>15.568491454050037</v>
      </c>
      <c r="EQ33" s="13">
        <f t="shared" si="6"/>
        <v>14.02431536288837</v>
      </c>
      <c r="ES33" s="13">
        <f t="shared" si="6"/>
        <v>16.626447876447877</v>
      </c>
      <c r="EU33" s="13">
        <f t="shared" si="6"/>
        <v>19.623073984464536</v>
      </c>
      <c r="EW33" s="13">
        <f t="shared" si="6"/>
        <v>19.876387133024302</v>
      </c>
      <c r="EY33" s="13">
        <f t="shared" si="7"/>
        <v>18.576915302203357</v>
      </c>
      <c r="FA33" s="13">
        <f t="shared" si="7"/>
        <v>13.88727484020918</v>
      </c>
      <c r="FC33" s="13">
        <f t="shared" si="7"/>
        <v>5.6665754174650971</v>
      </c>
      <c r="FE33" s="13">
        <f t="shared" si="7"/>
        <v>15.721982562478384</v>
      </c>
      <c r="FG33" s="13">
        <f t="shared" si="8"/>
        <v>14.517709645807084</v>
      </c>
      <c r="FI33" s="13">
        <f t="shared" si="8"/>
        <v>14.026924747192753</v>
      </c>
      <c r="FK33" s="13">
        <f t="shared" si="8"/>
        <v>10.575005539552404</v>
      </c>
      <c r="FM33" s="13">
        <f t="shared" si="8"/>
        <v>10.218813444619897</v>
      </c>
      <c r="FO33" s="13">
        <f t="shared" si="9"/>
        <v>13.617119990720871</v>
      </c>
      <c r="FQ33" s="13">
        <f t="shared" si="9"/>
        <v>17.364718258925635</v>
      </c>
      <c r="FS33" s="13">
        <f t="shared" si="9"/>
        <v>17.77263052460248</v>
      </c>
      <c r="FU33" s="13">
        <f t="shared" si="9"/>
        <v>15.364583333333334</v>
      </c>
      <c r="FW33" s="13">
        <f t="shared" si="10"/>
        <v>13.81497221314155</v>
      </c>
      <c r="FY33" s="13">
        <f t="shared" si="10"/>
        <v>16.266856846473029</v>
      </c>
      <c r="GA33" s="13">
        <f t="shared" si="10"/>
        <v>18.961074189610741</v>
      </c>
      <c r="GC33" s="13">
        <f t="shared" si="10"/>
        <v>20.034323235338007</v>
      </c>
      <c r="GE33" s="13">
        <f t="shared" si="11"/>
        <v>19.310045563028858</v>
      </c>
      <c r="GG33" s="13">
        <f t="shared" si="11"/>
        <v>15.151028277634962</v>
      </c>
      <c r="GI33" s="13">
        <f t="shared" si="11"/>
        <v>6.7146684527796392</v>
      </c>
      <c r="GK33" s="13">
        <f t="shared" si="11"/>
        <v>14.970225071821314</v>
      </c>
    </row>
    <row r="34" spans="1:193" x14ac:dyDescent="0.35">
      <c r="A34" s="10">
        <v>28</v>
      </c>
      <c r="B34" s="7" t="s">
        <v>31</v>
      </c>
      <c r="C34" s="31">
        <v>1707</v>
      </c>
      <c r="D34" s="31">
        <v>259</v>
      </c>
      <c r="E34" s="31">
        <v>1605</v>
      </c>
      <c r="F34" s="31">
        <v>173</v>
      </c>
      <c r="G34" s="31">
        <v>1762</v>
      </c>
      <c r="H34" s="31">
        <v>200</v>
      </c>
      <c r="I34" s="31">
        <v>1724</v>
      </c>
      <c r="J34" s="31">
        <v>216</v>
      </c>
      <c r="K34" s="31">
        <v>1613</v>
      </c>
      <c r="L34" s="31">
        <v>248</v>
      </c>
      <c r="M34" s="31">
        <v>1440</v>
      </c>
      <c r="N34" s="31">
        <v>290</v>
      </c>
      <c r="O34" s="31">
        <v>1593</v>
      </c>
      <c r="P34" s="31">
        <v>308</v>
      </c>
      <c r="Q34" s="31">
        <v>1689</v>
      </c>
      <c r="R34" s="31">
        <v>315</v>
      </c>
      <c r="S34" s="31">
        <v>1628</v>
      </c>
      <c r="T34" s="31">
        <v>287</v>
      </c>
      <c r="U34" s="31">
        <v>1597</v>
      </c>
      <c r="V34" s="31">
        <v>313</v>
      </c>
      <c r="W34" s="31">
        <v>1412</v>
      </c>
      <c r="X34" s="31">
        <v>339</v>
      </c>
      <c r="Y34" s="31">
        <v>1161</v>
      </c>
      <c r="Z34" s="31">
        <v>352</v>
      </c>
      <c r="AA34" s="31">
        <v>885</v>
      </c>
      <c r="AB34" s="31">
        <v>223</v>
      </c>
      <c r="AC34" s="31">
        <v>607</v>
      </c>
      <c r="AD34" s="31">
        <v>126</v>
      </c>
      <c r="AE34" s="31">
        <v>513</v>
      </c>
      <c r="AF34" s="31">
        <v>56</v>
      </c>
      <c r="AG34" s="31">
        <v>20937</v>
      </c>
      <c r="AH34" s="31">
        <v>3701</v>
      </c>
      <c r="AI34" s="31">
        <v>1506</v>
      </c>
      <c r="AJ34" s="31">
        <v>271</v>
      </c>
      <c r="AK34" s="31">
        <v>1517</v>
      </c>
      <c r="AL34" s="31">
        <v>217</v>
      </c>
      <c r="AM34" s="31">
        <v>1859</v>
      </c>
      <c r="AN34" s="31">
        <v>214</v>
      </c>
      <c r="AO34" s="31">
        <v>1841</v>
      </c>
      <c r="AP34" s="31">
        <v>256</v>
      </c>
      <c r="AQ34" s="31">
        <v>1661</v>
      </c>
      <c r="AR34" s="31">
        <v>291</v>
      </c>
      <c r="AS34" s="31">
        <v>1549</v>
      </c>
      <c r="AT34" s="31">
        <v>370</v>
      </c>
      <c r="AU34" s="31">
        <v>1579</v>
      </c>
      <c r="AV34" s="31">
        <v>356</v>
      </c>
      <c r="AW34" s="31">
        <v>1684</v>
      </c>
      <c r="AX34" s="31">
        <v>342</v>
      </c>
      <c r="AY34" s="31">
        <v>1775</v>
      </c>
      <c r="AZ34" s="31">
        <v>299</v>
      </c>
      <c r="BA34" s="31">
        <v>1584</v>
      </c>
      <c r="BB34" s="31">
        <v>377</v>
      </c>
      <c r="BC34" s="31">
        <v>1447</v>
      </c>
      <c r="BD34" s="31">
        <v>383</v>
      </c>
      <c r="BE34" s="31">
        <v>1224</v>
      </c>
      <c r="BF34" s="31">
        <v>393</v>
      </c>
      <c r="BG34" s="31">
        <v>907</v>
      </c>
      <c r="BH34" s="31">
        <v>233</v>
      </c>
      <c r="BI34" s="31">
        <v>689</v>
      </c>
      <c r="BJ34" s="31">
        <v>134</v>
      </c>
      <c r="BK34" s="31">
        <v>814</v>
      </c>
      <c r="BL34" s="31">
        <v>72</v>
      </c>
      <c r="BM34" s="31">
        <v>21635</v>
      </c>
      <c r="BN34" s="31">
        <v>4214</v>
      </c>
      <c r="BO34" s="31">
        <v>3211</v>
      </c>
      <c r="BP34" s="31">
        <v>525</v>
      </c>
      <c r="BQ34" s="31">
        <v>3118</v>
      </c>
      <c r="BR34" s="31">
        <v>387</v>
      </c>
      <c r="BS34" s="31">
        <v>3620</v>
      </c>
      <c r="BT34" s="31">
        <v>412</v>
      </c>
      <c r="BU34" s="31">
        <v>3566</v>
      </c>
      <c r="BV34" s="31">
        <v>473</v>
      </c>
      <c r="BW34" s="31">
        <v>3274</v>
      </c>
      <c r="BX34" s="31">
        <v>540</v>
      </c>
      <c r="BY34" s="31">
        <v>2990</v>
      </c>
      <c r="BZ34" s="31">
        <v>660</v>
      </c>
      <c r="CA34" s="31">
        <v>3174</v>
      </c>
      <c r="CB34" s="31">
        <v>667</v>
      </c>
      <c r="CC34" s="31">
        <v>3377</v>
      </c>
      <c r="CD34" s="31">
        <v>653</v>
      </c>
      <c r="CE34" s="31">
        <v>3405</v>
      </c>
      <c r="CF34" s="31">
        <v>586</v>
      </c>
      <c r="CG34" s="31">
        <v>3184</v>
      </c>
      <c r="CH34" s="31">
        <v>691</v>
      </c>
      <c r="CI34" s="31">
        <v>2856</v>
      </c>
      <c r="CJ34" s="31">
        <v>720</v>
      </c>
      <c r="CK34" s="31">
        <v>2385</v>
      </c>
      <c r="CL34" s="31">
        <v>747</v>
      </c>
      <c r="CM34" s="31">
        <v>1794</v>
      </c>
      <c r="CN34" s="31">
        <v>451</v>
      </c>
      <c r="CO34" s="31">
        <v>1294</v>
      </c>
      <c r="CP34" s="31">
        <v>262</v>
      </c>
      <c r="CQ34" s="31">
        <v>1326</v>
      </c>
      <c r="CR34" s="31">
        <v>126</v>
      </c>
      <c r="CS34" s="31">
        <v>42571</v>
      </c>
      <c r="CT34" s="31">
        <v>7912</v>
      </c>
      <c r="CU34" s="13">
        <f t="shared" si="0"/>
        <v>13.173957273652084</v>
      </c>
      <c r="CW34" s="13">
        <f t="shared" si="0"/>
        <v>9.7300337457817765</v>
      </c>
      <c r="CY34" s="13">
        <f t="shared" si="0"/>
        <v>10.19367991845056</v>
      </c>
      <c r="DA34" s="13">
        <f t="shared" si="0"/>
        <v>11.134020618556702</v>
      </c>
      <c r="DC34" s="13">
        <f t="shared" si="1"/>
        <v>13.326168726491133</v>
      </c>
      <c r="DE34" s="13">
        <f t="shared" si="1"/>
        <v>16.76300578034682</v>
      </c>
      <c r="DG34" s="13">
        <f t="shared" si="1"/>
        <v>16.201998947922146</v>
      </c>
      <c r="DI34" s="13">
        <f t="shared" si="1"/>
        <v>15.718562874251496</v>
      </c>
      <c r="DK34" s="13">
        <f t="shared" si="2"/>
        <v>14.986945169712792</v>
      </c>
      <c r="DM34" s="13">
        <f t="shared" si="2"/>
        <v>16.387434554973822</v>
      </c>
      <c r="DO34" s="13">
        <f t="shared" si="2"/>
        <v>19.360365505425474</v>
      </c>
      <c r="DQ34" s="13">
        <f t="shared" si="2"/>
        <v>23.265036351619301</v>
      </c>
      <c r="DS34" s="13">
        <f t="shared" si="3"/>
        <v>20.12635379061372</v>
      </c>
      <c r="DU34" s="13">
        <f t="shared" si="3"/>
        <v>17.189631650750343</v>
      </c>
      <c r="DW34" s="13">
        <f t="shared" si="3"/>
        <v>9.8418277680140598</v>
      </c>
      <c r="DY34" s="13">
        <f t="shared" si="3"/>
        <v>15.021511486321943</v>
      </c>
      <c r="EA34" s="13">
        <f t="shared" si="4"/>
        <v>15.250422059651097</v>
      </c>
      <c r="EC34" s="13">
        <f t="shared" si="4"/>
        <v>12.51441753171857</v>
      </c>
      <c r="EE34" s="13">
        <f t="shared" si="4"/>
        <v>10.323203087313072</v>
      </c>
      <c r="EG34" s="13">
        <f t="shared" si="4"/>
        <v>12.207916070577014</v>
      </c>
      <c r="EI34" s="13">
        <f t="shared" si="5"/>
        <v>14.907786885245903</v>
      </c>
      <c r="EK34" s="13">
        <f t="shared" si="5"/>
        <v>19.280875455966651</v>
      </c>
      <c r="EM34" s="13">
        <f t="shared" si="5"/>
        <v>18.39793281653747</v>
      </c>
      <c r="EO34" s="13">
        <f t="shared" si="5"/>
        <v>16.880552813425471</v>
      </c>
      <c r="EQ34" s="13">
        <f t="shared" si="6"/>
        <v>14.416586306653809</v>
      </c>
      <c r="ES34" s="13">
        <f t="shared" si="6"/>
        <v>19.224885262621111</v>
      </c>
      <c r="EU34" s="13">
        <f t="shared" si="6"/>
        <v>20.928961748633878</v>
      </c>
      <c r="EW34" s="13">
        <f t="shared" si="6"/>
        <v>24.304267161410017</v>
      </c>
      <c r="EY34" s="13">
        <f t="shared" si="7"/>
        <v>20.438596491228068</v>
      </c>
      <c r="FA34" s="13">
        <f t="shared" si="7"/>
        <v>16.281895504252734</v>
      </c>
      <c r="FC34" s="13">
        <f t="shared" si="7"/>
        <v>8.1264108352144468</v>
      </c>
      <c r="FE34" s="13">
        <f t="shared" si="7"/>
        <v>16.302371465047003</v>
      </c>
      <c r="FG34" s="13">
        <f t="shared" si="8"/>
        <v>14.052462526766597</v>
      </c>
      <c r="FI34" s="13">
        <f t="shared" si="8"/>
        <v>11.041369472182597</v>
      </c>
      <c r="FK34" s="13">
        <f t="shared" si="8"/>
        <v>10.218253968253968</v>
      </c>
      <c r="FM34" s="13">
        <f t="shared" si="8"/>
        <v>11.710819509779649</v>
      </c>
      <c r="FO34" s="13">
        <f t="shared" si="9"/>
        <v>14.158363922391191</v>
      </c>
      <c r="FQ34" s="13">
        <f t="shared" si="9"/>
        <v>18.082191780821919</v>
      </c>
      <c r="FS34" s="13">
        <f t="shared" si="9"/>
        <v>17.365269461077844</v>
      </c>
      <c r="FU34" s="13">
        <f t="shared" si="9"/>
        <v>16.203473945409431</v>
      </c>
      <c r="FW34" s="13">
        <f t="shared" si="10"/>
        <v>14.683036832873967</v>
      </c>
      <c r="FY34" s="13">
        <f t="shared" si="10"/>
        <v>17.832258064516129</v>
      </c>
      <c r="GA34" s="13">
        <f t="shared" si="10"/>
        <v>20.134228187919462</v>
      </c>
      <c r="GC34" s="13">
        <f t="shared" si="10"/>
        <v>23.850574712643677</v>
      </c>
      <c r="GE34" s="13">
        <f t="shared" si="11"/>
        <v>20.089086859688194</v>
      </c>
      <c r="GG34" s="13">
        <f t="shared" si="11"/>
        <v>16.838046272493575</v>
      </c>
      <c r="GI34" s="13">
        <f t="shared" si="11"/>
        <v>8.677685950413224</v>
      </c>
      <c r="GK34" s="13">
        <f t="shared" si="11"/>
        <v>15.672602658320622</v>
      </c>
    </row>
    <row r="35" spans="1:193" x14ac:dyDescent="0.35">
      <c r="A35" s="10">
        <v>29</v>
      </c>
      <c r="B35" s="7" t="s">
        <v>71</v>
      </c>
      <c r="C35" s="31">
        <v>304</v>
      </c>
      <c r="D35" s="31">
        <v>40</v>
      </c>
      <c r="E35" s="31">
        <v>211</v>
      </c>
      <c r="F35" s="31">
        <v>15</v>
      </c>
      <c r="G35" s="31">
        <v>206</v>
      </c>
      <c r="H35" s="31">
        <v>43</v>
      </c>
      <c r="I35" s="31">
        <v>283</v>
      </c>
      <c r="J35" s="31">
        <v>48</v>
      </c>
      <c r="K35" s="31">
        <v>307</v>
      </c>
      <c r="L35" s="31">
        <v>71</v>
      </c>
      <c r="M35" s="31">
        <v>309</v>
      </c>
      <c r="N35" s="31">
        <v>92</v>
      </c>
      <c r="O35" s="31">
        <v>388</v>
      </c>
      <c r="P35" s="31">
        <v>111</v>
      </c>
      <c r="Q35" s="31">
        <v>463</v>
      </c>
      <c r="R35" s="31">
        <v>131</v>
      </c>
      <c r="S35" s="31">
        <v>492</v>
      </c>
      <c r="T35" s="31">
        <v>133</v>
      </c>
      <c r="U35" s="31">
        <v>523</v>
      </c>
      <c r="V35" s="31">
        <v>149</v>
      </c>
      <c r="W35" s="31">
        <v>497</v>
      </c>
      <c r="X35" s="31">
        <v>201</v>
      </c>
      <c r="Y35" s="31">
        <v>452</v>
      </c>
      <c r="Z35" s="31">
        <v>171</v>
      </c>
      <c r="AA35" s="31">
        <v>275</v>
      </c>
      <c r="AB35" s="31">
        <v>98</v>
      </c>
      <c r="AC35" s="31">
        <v>171</v>
      </c>
      <c r="AD35" s="31">
        <v>30</v>
      </c>
      <c r="AE35" s="31">
        <v>108</v>
      </c>
      <c r="AF35" s="31">
        <v>30</v>
      </c>
      <c r="AG35" s="31">
        <v>5001</v>
      </c>
      <c r="AH35" s="31">
        <v>1364</v>
      </c>
      <c r="AI35" s="31">
        <v>256</v>
      </c>
      <c r="AJ35" s="31">
        <v>63</v>
      </c>
      <c r="AK35" s="31">
        <v>174</v>
      </c>
      <c r="AL35" s="31">
        <v>23</v>
      </c>
      <c r="AM35" s="31">
        <v>227</v>
      </c>
      <c r="AN35" s="31">
        <v>37</v>
      </c>
      <c r="AO35" s="31">
        <v>267</v>
      </c>
      <c r="AP35" s="31">
        <v>71</v>
      </c>
      <c r="AQ35" s="31">
        <v>304</v>
      </c>
      <c r="AR35" s="31">
        <v>91</v>
      </c>
      <c r="AS35" s="31">
        <v>313</v>
      </c>
      <c r="AT35" s="31">
        <v>128</v>
      </c>
      <c r="AU35" s="31">
        <v>380</v>
      </c>
      <c r="AV35" s="31">
        <v>144</v>
      </c>
      <c r="AW35" s="31">
        <v>472</v>
      </c>
      <c r="AX35" s="31">
        <v>163</v>
      </c>
      <c r="AY35" s="31">
        <v>550</v>
      </c>
      <c r="AZ35" s="31">
        <v>142</v>
      </c>
      <c r="BA35" s="31">
        <v>546</v>
      </c>
      <c r="BB35" s="31">
        <v>190</v>
      </c>
      <c r="BC35" s="31">
        <v>506</v>
      </c>
      <c r="BD35" s="31">
        <v>246</v>
      </c>
      <c r="BE35" s="31">
        <v>418</v>
      </c>
      <c r="BF35" s="31">
        <v>164</v>
      </c>
      <c r="BG35" s="31">
        <v>261</v>
      </c>
      <c r="BH35" s="31">
        <v>101</v>
      </c>
      <c r="BI35" s="31">
        <v>165</v>
      </c>
      <c r="BJ35" s="31">
        <v>52</v>
      </c>
      <c r="BK35" s="31">
        <v>203</v>
      </c>
      <c r="BL35" s="31">
        <v>25</v>
      </c>
      <c r="BM35" s="31">
        <v>5050</v>
      </c>
      <c r="BN35" s="31">
        <v>1632</v>
      </c>
      <c r="BO35" s="31">
        <v>560</v>
      </c>
      <c r="BP35" s="31">
        <v>97</v>
      </c>
      <c r="BQ35" s="31">
        <v>390</v>
      </c>
      <c r="BR35" s="31">
        <v>35</v>
      </c>
      <c r="BS35" s="31">
        <v>438</v>
      </c>
      <c r="BT35" s="31">
        <v>80</v>
      </c>
      <c r="BU35" s="31">
        <v>543</v>
      </c>
      <c r="BV35" s="31">
        <v>123</v>
      </c>
      <c r="BW35" s="31">
        <v>606</v>
      </c>
      <c r="BX35" s="31">
        <v>157</v>
      </c>
      <c r="BY35" s="31">
        <v>621</v>
      </c>
      <c r="BZ35" s="31">
        <v>226</v>
      </c>
      <c r="CA35" s="31">
        <v>774</v>
      </c>
      <c r="CB35" s="31">
        <v>254</v>
      </c>
      <c r="CC35" s="31">
        <v>937</v>
      </c>
      <c r="CD35" s="31">
        <v>286</v>
      </c>
      <c r="CE35" s="31">
        <v>1035</v>
      </c>
      <c r="CF35" s="31">
        <v>276</v>
      </c>
      <c r="CG35" s="31">
        <v>1069</v>
      </c>
      <c r="CH35" s="31">
        <v>340</v>
      </c>
      <c r="CI35" s="31">
        <v>1008</v>
      </c>
      <c r="CJ35" s="31">
        <v>447</v>
      </c>
      <c r="CK35" s="31">
        <v>873</v>
      </c>
      <c r="CL35" s="31">
        <v>331</v>
      </c>
      <c r="CM35" s="31">
        <v>532</v>
      </c>
      <c r="CN35" s="31">
        <v>201</v>
      </c>
      <c r="CO35" s="31">
        <v>340</v>
      </c>
      <c r="CP35" s="31">
        <v>83</v>
      </c>
      <c r="CQ35" s="31">
        <v>311</v>
      </c>
      <c r="CR35" s="31">
        <v>53</v>
      </c>
      <c r="CS35" s="31">
        <v>10046</v>
      </c>
      <c r="CT35" s="31">
        <v>2997</v>
      </c>
      <c r="CU35" s="13">
        <f t="shared" si="0"/>
        <v>11.627906976744185</v>
      </c>
      <c r="CW35" s="13">
        <f t="shared" si="0"/>
        <v>6.6371681415929213</v>
      </c>
      <c r="CY35" s="13">
        <f t="shared" si="0"/>
        <v>17.269076305220885</v>
      </c>
      <c r="DA35" s="13">
        <f t="shared" si="0"/>
        <v>14.501510574018129</v>
      </c>
      <c r="DC35" s="13">
        <f t="shared" si="1"/>
        <v>18.783068783068781</v>
      </c>
      <c r="DE35" s="13">
        <f t="shared" si="1"/>
        <v>22.942643391521198</v>
      </c>
      <c r="DG35" s="13">
        <f t="shared" si="1"/>
        <v>22.244488977955911</v>
      </c>
      <c r="DI35" s="13">
        <f t="shared" si="1"/>
        <v>22.053872053872052</v>
      </c>
      <c r="DK35" s="13">
        <f t="shared" si="2"/>
        <v>21.279999999999998</v>
      </c>
      <c r="DM35" s="13">
        <f t="shared" si="2"/>
        <v>22.172619047619047</v>
      </c>
      <c r="DO35" s="13">
        <f t="shared" si="2"/>
        <v>28.796561604584525</v>
      </c>
      <c r="DQ35" s="13">
        <f t="shared" si="2"/>
        <v>27.447833065810595</v>
      </c>
      <c r="DS35" s="13">
        <f t="shared" si="3"/>
        <v>26.273458445040216</v>
      </c>
      <c r="DU35" s="13">
        <f t="shared" si="3"/>
        <v>14.925373134328357</v>
      </c>
      <c r="DW35" s="13">
        <f t="shared" si="3"/>
        <v>21.739130434782609</v>
      </c>
      <c r="DY35" s="13">
        <f t="shared" si="3"/>
        <v>21.429693637077769</v>
      </c>
      <c r="EA35" s="13">
        <f t="shared" si="4"/>
        <v>19.749216300940439</v>
      </c>
      <c r="EC35" s="13">
        <f t="shared" si="4"/>
        <v>11.6751269035533</v>
      </c>
      <c r="EE35" s="13">
        <f t="shared" si="4"/>
        <v>14.015151515151514</v>
      </c>
      <c r="EG35" s="13">
        <f t="shared" si="4"/>
        <v>21.005917159763314</v>
      </c>
      <c r="EI35" s="13">
        <f t="shared" si="5"/>
        <v>23.037974683544306</v>
      </c>
      <c r="EK35" s="13">
        <f t="shared" si="5"/>
        <v>29.024943310657598</v>
      </c>
      <c r="EM35" s="13">
        <f t="shared" si="5"/>
        <v>27.480916030534353</v>
      </c>
      <c r="EO35" s="13">
        <f t="shared" si="5"/>
        <v>25.669291338582678</v>
      </c>
      <c r="EQ35" s="13">
        <f t="shared" si="6"/>
        <v>20.520231213872833</v>
      </c>
      <c r="ES35" s="13">
        <f t="shared" si="6"/>
        <v>25.815217391304344</v>
      </c>
      <c r="EU35" s="13">
        <f t="shared" si="6"/>
        <v>32.712765957446813</v>
      </c>
      <c r="EW35" s="13">
        <f t="shared" si="6"/>
        <v>28.178694158075601</v>
      </c>
      <c r="EY35" s="13">
        <f t="shared" si="7"/>
        <v>27.900552486187845</v>
      </c>
      <c r="FA35" s="13">
        <f t="shared" si="7"/>
        <v>23.963133640552993</v>
      </c>
      <c r="FC35" s="13">
        <f t="shared" si="7"/>
        <v>10.964912280701753</v>
      </c>
      <c r="FE35" s="13">
        <f t="shared" si="7"/>
        <v>24.423825202035317</v>
      </c>
      <c r="FG35" s="13">
        <f t="shared" si="8"/>
        <v>14.764079147640791</v>
      </c>
      <c r="FI35" s="13">
        <f t="shared" si="8"/>
        <v>8.235294117647058</v>
      </c>
      <c r="FK35" s="13">
        <f t="shared" si="8"/>
        <v>15.444015444015443</v>
      </c>
      <c r="FM35" s="13">
        <f t="shared" si="8"/>
        <v>18.468468468468469</v>
      </c>
      <c r="FO35" s="13">
        <f t="shared" si="9"/>
        <v>20.576671035386632</v>
      </c>
      <c r="FQ35" s="13">
        <f t="shared" si="9"/>
        <v>26.68240850059032</v>
      </c>
      <c r="FS35" s="13">
        <f t="shared" si="9"/>
        <v>24.708171206225682</v>
      </c>
      <c r="FU35" s="13">
        <f t="shared" si="9"/>
        <v>23.385118560915778</v>
      </c>
      <c r="FW35" s="13">
        <f t="shared" si="10"/>
        <v>21.052631578947366</v>
      </c>
      <c r="FY35" s="13">
        <f t="shared" si="10"/>
        <v>24.130589070262598</v>
      </c>
      <c r="GA35" s="13">
        <f t="shared" si="10"/>
        <v>30.721649484536083</v>
      </c>
      <c r="GC35" s="13">
        <f t="shared" si="10"/>
        <v>27.491694352159467</v>
      </c>
      <c r="GE35" s="13">
        <f t="shared" si="11"/>
        <v>27.421555252387446</v>
      </c>
      <c r="GG35" s="13">
        <f t="shared" si="11"/>
        <v>19.621749408983451</v>
      </c>
      <c r="GI35" s="13">
        <f t="shared" si="11"/>
        <v>14.560439560439562</v>
      </c>
      <c r="GK35" s="13">
        <f t="shared" si="11"/>
        <v>22.977842520892434</v>
      </c>
    </row>
    <row r="36" spans="1:193" x14ac:dyDescent="0.35">
      <c r="A36" s="10">
        <v>30</v>
      </c>
      <c r="B36" s="7" t="s">
        <v>72</v>
      </c>
      <c r="C36" s="31">
        <v>126</v>
      </c>
      <c r="D36" s="31">
        <v>36</v>
      </c>
      <c r="E36" s="31">
        <v>83</v>
      </c>
      <c r="F36" s="31">
        <v>28</v>
      </c>
      <c r="G36" s="31">
        <v>121</v>
      </c>
      <c r="H36" s="31">
        <v>32</v>
      </c>
      <c r="I36" s="31">
        <v>97</v>
      </c>
      <c r="J36" s="31">
        <v>40</v>
      </c>
      <c r="K36" s="31">
        <v>76</v>
      </c>
      <c r="L36" s="31">
        <v>40</v>
      </c>
      <c r="M36" s="31">
        <v>99</v>
      </c>
      <c r="N36" s="31">
        <v>41</v>
      </c>
      <c r="O36" s="31">
        <v>85</v>
      </c>
      <c r="P36" s="31">
        <v>46</v>
      </c>
      <c r="Q36" s="31">
        <v>121</v>
      </c>
      <c r="R36" s="31">
        <v>42</v>
      </c>
      <c r="S36" s="31">
        <v>137</v>
      </c>
      <c r="T36" s="31">
        <v>77</v>
      </c>
      <c r="U36" s="31">
        <v>157</v>
      </c>
      <c r="V36" s="31">
        <v>88</v>
      </c>
      <c r="W36" s="31">
        <v>125</v>
      </c>
      <c r="X36" s="31">
        <v>78</v>
      </c>
      <c r="Y36" s="31">
        <v>125</v>
      </c>
      <c r="Z36" s="31">
        <v>61</v>
      </c>
      <c r="AA36" s="31">
        <v>87</v>
      </c>
      <c r="AB36" s="31">
        <v>40</v>
      </c>
      <c r="AC36" s="31">
        <v>56</v>
      </c>
      <c r="AD36" s="31">
        <v>41</v>
      </c>
      <c r="AE36" s="31">
        <v>78</v>
      </c>
      <c r="AF36" s="31">
        <v>23</v>
      </c>
      <c r="AG36" s="31">
        <v>1568</v>
      </c>
      <c r="AH36" s="31">
        <v>685</v>
      </c>
      <c r="AI36" s="31">
        <v>81</v>
      </c>
      <c r="AJ36" s="31">
        <v>40</v>
      </c>
      <c r="AK36" s="31">
        <v>77</v>
      </c>
      <c r="AL36" s="31">
        <v>21</v>
      </c>
      <c r="AM36" s="31">
        <v>112</v>
      </c>
      <c r="AN36" s="31">
        <v>34</v>
      </c>
      <c r="AO36" s="31">
        <v>105</v>
      </c>
      <c r="AP36" s="31">
        <v>39</v>
      </c>
      <c r="AQ36" s="31">
        <v>79</v>
      </c>
      <c r="AR36" s="31">
        <v>58</v>
      </c>
      <c r="AS36" s="31">
        <v>69</v>
      </c>
      <c r="AT36" s="31">
        <v>44</v>
      </c>
      <c r="AU36" s="31">
        <v>101</v>
      </c>
      <c r="AV36" s="31">
        <v>45</v>
      </c>
      <c r="AW36" s="31">
        <v>116</v>
      </c>
      <c r="AX36" s="31">
        <v>83</v>
      </c>
      <c r="AY36" s="31">
        <v>139</v>
      </c>
      <c r="AZ36" s="31">
        <v>52</v>
      </c>
      <c r="BA36" s="31">
        <v>157</v>
      </c>
      <c r="BB36" s="31">
        <v>75</v>
      </c>
      <c r="BC36" s="31">
        <v>129</v>
      </c>
      <c r="BD36" s="31">
        <v>57</v>
      </c>
      <c r="BE36" s="31">
        <v>94</v>
      </c>
      <c r="BF36" s="31">
        <v>59</v>
      </c>
      <c r="BG36" s="31">
        <v>92</v>
      </c>
      <c r="BH36" s="31">
        <v>56</v>
      </c>
      <c r="BI36" s="31">
        <v>68</v>
      </c>
      <c r="BJ36" s="31">
        <v>40</v>
      </c>
      <c r="BK36" s="31">
        <v>114</v>
      </c>
      <c r="BL36" s="31">
        <v>13</v>
      </c>
      <c r="BM36" s="31">
        <v>1527</v>
      </c>
      <c r="BN36" s="31">
        <v>707</v>
      </c>
      <c r="BO36" s="31">
        <v>209</v>
      </c>
      <c r="BP36" s="31">
        <v>72</v>
      </c>
      <c r="BQ36" s="31">
        <v>160</v>
      </c>
      <c r="BR36" s="31">
        <v>47</v>
      </c>
      <c r="BS36" s="31">
        <v>234</v>
      </c>
      <c r="BT36" s="31">
        <v>59</v>
      </c>
      <c r="BU36" s="31">
        <v>205</v>
      </c>
      <c r="BV36" s="31">
        <v>78</v>
      </c>
      <c r="BW36" s="31">
        <v>153</v>
      </c>
      <c r="BX36" s="31">
        <v>96</v>
      </c>
      <c r="BY36" s="31">
        <v>165</v>
      </c>
      <c r="BZ36" s="31">
        <v>84</v>
      </c>
      <c r="CA36" s="31">
        <v>183</v>
      </c>
      <c r="CB36" s="31">
        <v>87</v>
      </c>
      <c r="CC36" s="31">
        <v>237</v>
      </c>
      <c r="CD36" s="31">
        <v>123</v>
      </c>
      <c r="CE36" s="31">
        <v>273</v>
      </c>
      <c r="CF36" s="31">
        <v>129</v>
      </c>
      <c r="CG36" s="31">
        <v>310</v>
      </c>
      <c r="CH36" s="31">
        <v>161</v>
      </c>
      <c r="CI36" s="31">
        <v>258</v>
      </c>
      <c r="CJ36" s="31">
        <v>133</v>
      </c>
      <c r="CK36" s="31">
        <v>224</v>
      </c>
      <c r="CL36" s="31">
        <v>113</v>
      </c>
      <c r="CM36" s="31">
        <v>178</v>
      </c>
      <c r="CN36" s="31">
        <v>100</v>
      </c>
      <c r="CO36" s="31">
        <v>120</v>
      </c>
      <c r="CP36" s="31">
        <v>80</v>
      </c>
      <c r="CQ36" s="31">
        <v>192</v>
      </c>
      <c r="CR36" s="31">
        <v>29</v>
      </c>
      <c r="CS36" s="31">
        <v>3094</v>
      </c>
      <c r="CT36" s="31">
        <v>1389</v>
      </c>
      <c r="CU36" s="13">
        <f t="shared" si="0"/>
        <v>22.222222222222221</v>
      </c>
      <c r="CW36" s="13">
        <f t="shared" si="0"/>
        <v>25.225225225225223</v>
      </c>
      <c r="CY36" s="13">
        <f t="shared" si="0"/>
        <v>20.915032679738562</v>
      </c>
      <c r="DA36" s="13">
        <f t="shared" si="0"/>
        <v>29.197080291970799</v>
      </c>
      <c r="DC36" s="13">
        <f t="shared" si="1"/>
        <v>34.482758620689658</v>
      </c>
      <c r="DE36" s="13">
        <f t="shared" si="1"/>
        <v>29.285714285714288</v>
      </c>
      <c r="DG36" s="13">
        <f t="shared" si="1"/>
        <v>35.114503816793892</v>
      </c>
      <c r="DI36" s="13">
        <f t="shared" si="1"/>
        <v>25.766871165644172</v>
      </c>
      <c r="DK36" s="13">
        <f t="shared" si="2"/>
        <v>35.981308411214954</v>
      </c>
      <c r="DM36" s="13">
        <f t="shared" si="2"/>
        <v>35.918367346938773</v>
      </c>
      <c r="DO36" s="13">
        <f t="shared" si="2"/>
        <v>38.423645320197039</v>
      </c>
      <c r="DQ36" s="13">
        <f t="shared" si="2"/>
        <v>32.795698924731184</v>
      </c>
      <c r="DS36" s="13">
        <f t="shared" si="3"/>
        <v>31.496062992125985</v>
      </c>
      <c r="DU36" s="13">
        <f t="shared" si="3"/>
        <v>42.268041237113401</v>
      </c>
      <c r="DW36" s="13">
        <f t="shared" si="3"/>
        <v>22.772277227722775</v>
      </c>
      <c r="DY36" s="13">
        <f t="shared" si="3"/>
        <v>30.403905903240126</v>
      </c>
      <c r="EA36" s="13">
        <f t="shared" si="4"/>
        <v>33.057851239669425</v>
      </c>
      <c r="EC36" s="13">
        <f t="shared" si="4"/>
        <v>21.428571428571427</v>
      </c>
      <c r="EE36" s="13">
        <f t="shared" si="4"/>
        <v>23.287671232876711</v>
      </c>
      <c r="EG36" s="13">
        <f t="shared" si="4"/>
        <v>27.083333333333332</v>
      </c>
      <c r="EI36" s="13">
        <f t="shared" si="5"/>
        <v>42.335766423357661</v>
      </c>
      <c r="EK36" s="13">
        <f t="shared" si="5"/>
        <v>38.938053097345133</v>
      </c>
      <c r="EM36" s="13">
        <f t="shared" si="5"/>
        <v>30.82191780821918</v>
      </c>
      <c r="EO36" s="13">
        <f t="shared" si="5"/>
        <v>41.708542713567837</v>
      </c>
      <c r="EQ36" s="13">
        <f t="shared" si="6"/>
        <v>27.225130890052355</v>
      </c>
      <c r="ES36" s="13">
        <f t="shared" si="6"/>
        <v>32.327586206896555</v>
      </c>
      <c r="EU36" s="13">
        <f t="shared" si="6"/>
        <v>30.64516129032258</v>
      </c>
      <c r="EW36" s="13">
        <f t="shared" si="6"/>
        <v>38.562091503267979</v>
      </c>
      <c r="EY36" s="13">
        <f t="shared" si="7"/>
        <v>37.837837837837839</v>
      </c>
      <c r="FA36" s="13">
        <f t="shared" si="7"/>
        <v>37.037037037037038</v>
      </c>
      <c r="FC36" s="13">
        <f t="shared" si="7"/>
        <v>10.236220472440944</v>
      </c>
      <c r="FE36" s="13">
        <f t="shared" si="7"/>
        <v>31.647269471799461</v>
      </c>
      <c r="FG36" s="13">
        <f t="shared" si="8"/>
        <v>25.622775800711743</v>
      </c>
      <c r="FI36" s="13">
        <f t="shared" si="8"/>
        <v>22.705314009661837</v>
      </c>
      <c r="FK36" s="13">
        <f t="shared" si="8"/>
        <v>20.136518771331058</v>
      </c>
      <c r="FM36" s="13">
        <f t="shared" si="8"/>
        <v>27.561837455830389</v>
      </c>
      <c r="FO36" s="13">
        <f t="shared" si="9"/>
        <v>38.554216867469883</v>
      </c>
      <c r="FQ36" s="13">
        <f t="shared" si="9"/>
        <v>33.734939759036145</v>
      </c>
      <c r="FS36" s="13">
        <f t="shared" si="9"/>
        <v>32.222222222222221</v>
      </c>
      <c r="FU36" s="13">
        <f t="shared" si="9"/>
        <v>34.166666666666664</v>
      </c>
      <c r="FW36" s="13">
        <f t="shared" si="10"/>
        <v>32.089552238805972</v>
      </c>
      <c r="FY36" s="13">
        <f t="shared" si="10"/>
        <v>34.182590233545646</v>
      </c>
      <c r="GA36" s="13">
        <f t="shared" si="10"/>
        <v>34.015345268542205</v>
      </c>
      <c r="GC36" s="13">
        <f t="shared" si="10"/>
        <v>33.531157270029674</v>
      </c>
      <c r="GE36" s="13">
        <f t="shared" si="11"/>
        <v>35.97122302158273</v>
      </c>
      <c r="GG36" s="13">
        <f t="shared" si="11"/>
        <v>40</v>
      </c>
      <c r="GI36" s="13">
        <f t="shared" si="11"/>
        <v>13.122171945701359</v>
      </c>
      <c r="GK36" s="13">
        <f t="shared" si="11"/>
        <v>30.983716261432075</v>
      </c>
    </row>
    <row r="37" spans="1:193" x14ac:dyDescent="0.35">
      <c r="A37" s="10">
        <v>31</v>
      </c>
      <c r="B37" s="7" t="s">
        <v>32</v>
      </c>
      <c r="C37" s="31">
        <v>1954</v>
      </c>
      <c r="D37" s="31">
        <v>204</v>
      </c>
      <c r="E37" s="31">
        <v>2000</v>
      </c>
      <c r="F37" s="31">
        <v>235</v>
      </c>
      <c r="G37" s="31">
        <v>2433</v>
      </c>
      <c r="H37" s="31">
        <v>217</v>
      </c>
      <c r="I37" s="31">
        <v>2797</v>
      </c>
      <c r="J37" s="31">
        <v>261</v>
      </c>
      <c r="K37" s="31">
        <v>3071</v>
      </c>
      <c r="L37" s="31">
        <v>320</v>
      </c>
      <c r="M37" s="31">
        <v>2735</v>
      </c>
      <c r="N37" s="31">
        <v>431</v>
      </c>
      <c r="O37" s="31">
        <v>2551</v>
      </c>
      <c r="P37" s="31">
        <v>461</v>
      </c>
      <c r="Q37" s="31">
        <v>2470</v>
      </c>
      <c r="R37" s="31">
        <v>443</v>
      </c>
      <c r="S37" s="31">
        <v>2378</v>
      </c>
      <c r="T37" s="31">
        <v>356</v>
      </c>
      <c r="U37" s="31">
        <v>2100</v>
      </c>
      <c r="V37" s="31">
        <v>351</v>
      </c>
      <c r="W37" s="31">
        <v>1725</v>
      </c>
      <c r="X37" s="31">
        <v>290</v>
      </c>
      <c r="Y37" s="31">
        <v>1390</v>
      </c>
      <c r="Z37" s="31">
        <v>247</v>
      </c>
      <c r="AA37" s="31">
        <v>980</v>
      </c>
      <c r="AB37" s="31">
        <v>139</v>
      </c>
      <c r="AC37" s="31">
        <v>724</v>
      </c>
      <c r="AD37" s="31">
        <v>76</v>
      </c>
      <c r="AE37" s="31">
        <v>685</v>
      </c>
      <c r="AF37" s="31">
        <v>52</v>
      </c>
      <c r="AG37" s="31">
        <v>29997</v>
      </c>
      <c r="AH37" s="31">
        <v>4088</v>
      </c>
      <c r="AI37" s="31">
        <v>1846</v>
      </c>
      <c r="AJ37" s="31">
        <v>253</v>
      </c>
      <c r="AK37" s="31">
        <v>1778</v>
      </c>
      <c r="AL37" s="31">
        <v>291</v>
      </c>
      <c r="AM37" s="31">
        <v>2308</v>
      </c>
      <c r="AN37" s="31">
        <v>275</v>
      </c>
      <c r="AO37" s="31">
        <v>3001</v>
      </c>
      <c r="AP37" s="31">
        <v>316</v>
      </c>
      <c r="AQ37" s="31">
        <v>3186</v>
      </c>
      <c r="AR37" s="31">
        <v>440</v>
      </c>
      <c r="AS37" s="31">
        <v>2753</v>
      </c>
      <c r="AT37" s="31">
        <v>589</v>
      </c>
      <c r="AU37" s="31">
        <v>2610</v>
      </c>
      <c r="AV37" s="31">
        <v>583</v>
      </c>
      <c r="AW37" s="31">
        <v>2722</v>
      </c>
      <c r="AX37" s="31">
        <v>496</v>
      </c>
      <c r="AY37" s="31">
        <v>2380</v>
      </c>
      <c r="AZ37" s="31">
        <v>410</v>
      </c>
      <c r="BA37" s="31">
        <v>2280</v>
      </c>
      <c r="BB37" s="31">
        <v>375</v>
      </c>
      <c r="BC37" s="31">
        <v>1815</v>
      </c>
      <c r="BD37" s="31">
        <v>347</v>
      </c>
      <c r="BE37" s="31">
        <v>1610</v>
      </c>
      <c r="BF37" s="31">
        <v>284</v>
      </c>
      <c r="BG37" s="31">
        <v>1169</v>
      </c>
      <c r="BH37" s="31">
        <v>168</v>
      </c>
      <c r="BI37" s="31">
        <v>942</v>
      </c>
      <c r="BJ37" s="31">
        <v>84</v>
      </c>
      <c r="BK37" s="31">
        <v>1166</v>
      </c>
      <c r="BL37" s="31">
        <v>47</v>
      </c>
      <c r="BM37" s="31">
        <v>31564</v>
      </c>
      <c r="BN37" s="31">
        <v>4960</v>
      </c>
      <c r="BO37" s="31">
        <v>3800</v>
      </c>
      <c r="BP37" s="31">
        <v>459</v>
      </c>
      <c r="BQ37" s="31">
        <v>3775</v>
      </c>
      <c r="BR37" s="31">
        <v>528</v>
      </c>
      <c r="BS37" s="31">
        <v>4740</v>
      </c>
      <c r="BT37" s="31">
        <v>497</v>
      </c>
      <c r="BU37" s="31">
        <v>5798</v>
      </c>
      <c r="BV37" s="31">
        <v>570</v>
      </c>
      <c r="BW37" s="31">
        <v>6257</v>
      </c>
      <c r="BX37" s="31">
        <v>758</v>
      </c>
      <c r="BY37" s="31">
        <v>5484</v>
      </c>
      <c r="BZ37" s="31">
        <v>1020</v>
      </c>
      <c r="CA37" s="31">
        <v>5157</v>
      </c>
      <c r="CB37" s="31">
        <v>1050</v>
      </c>
      <c r="CC37" s="31">
        <v>5194</v>
      </c>
      <c r="CD37" s="31">
        <v>938</v>
      </c>
      <c r="CE37" s="31">
        <v>4759</v>
      </c>
      <c r="CF37" s="31">
        <v>766</v>
      </c>
      <c r="CG37" s="31">
        <v>4378</v>
      </c>
      <c r="CH37" s="31">
        <v>722</v>
      </c>
      <c r="CI37" s="31">
        <v>3544</v>
      </c>
      <c r="CJ37" s="31">
        <v>632</v>
      </c>
      <c r="CK37" s="31">
        <v>3000</v>
      </c>
      <c r="CL37" s="31">
        <v>537</v>
      </c>
      <c r="CM37" s="31">
        <v>2154</v>
      </c>
      <c r="CN37" s="31">
        <v>313</v>
      </c>
      <c r="CO37" s="31">
        <v>1665</v>
      </c>
      <c r="CP37" s="31">
        <v>164</v>
      </c>
      <c r="CQ37" s="31">
        <v>1845</v>
      </c>
      <c r="CR37" s="31">
        <v>99</v>
      </c>
      <c r="CS37" s="31">
        <v>61558</v>
      </c>
      <c r="CT37" s="31">
        <v>9045</v>
      </c>
      <c r="CU37" s="13">
        <f t="shared" si="0"/>
        <v>9.4531974050046337</v>
      </c>
      <c r="CW37" s="13">
        <f t="shared" si="0"/>
        <v>10.514541387024609</v>
      </c>
      <c r="CY37" s="13">
        <f t="shared" si="0"/>
        <v>8.1886792452830193</v>
      </c>
      <c r="DA37" s="13">
        <f t="shared" si="0"/>
        <v>8.5349901896664484</v>
      </c>
      <c r="DC37" s="13">
        <f t="shared" si="1"/>
        <v>9.4367443232084938</v>
      </c>
      <c r="DE37" s="13">
        <f t="shared" si="1"/>
        <v>13.613392293114341</v>
      </c>
      <c r="DG37" s="13">
        <f t="shared" si="1"/>
        <v>15.305444887118194</v>
      </c>
      <c r="DI37" s="13">
        <f t="shared" si="1"/>
        <v>15.207689667009955</v>
      </c>
      <c r="DK37" s="13">
        <f t="shared" si="2"/>
        <v>13.021214337966351</v>
      </c>
      <c r="DM37" s="13">
        <f t="shared" si="2"/>
        <v>14.320685434516525</v>
      </c>
      <c r="DO37" s="13">
        <f t="shared" si="2"/>
        <v>14.392059553349876</v>
      </c>
      <c r="DQ37" s="13">
        <f t="shared" si="2"/>
        <v>15.088576664630422</v>
      </c>
      <c r="DS37" s="13">
        <f t="shared" si="3"/>
        <v>12.421805183199284</v>
      </c>
      <c r="DU37" s="13">
        <f t="shared" si="3"/>
        <v>9.5</v>
      </c>
      <c r="DW37" s="13">
        <f t="shared" si="3"/>
        <v>7.055630936227951</v>
      </c>
      <c r="DY37" s="13">
        <f t="shared" si="3"/>
        <v>11.993545547894968</v>
      </c>
      <c r="EA37" s="13">
        <f t="shared" si="4"/>
        <v>12.053358742258217</v>
      </c>
      <c r="EC37" s="13">
        <f t="shared" si="4"/>
        <v>14.064765587240213</v>
      </c>
      <c r="EE37" s="13">
        <f t="shared" si="4"/>
        <v>10.646535036778939</v>
      </c>
      <c r="EG37" s="13">
        <f t="shared" si="4"/>
        <v>9.5266807356044616</v>
      </c>
      <c r="EI37" s="13">
        <f t="shared" si="5"/>
        <v>12.134583563154992</v>
      </c>
      <c r="EK37" s="13">
        <f t="shared" si="5"/>
        <v>17.624177139437464</v>
      </c>
      <c r="EM37" s="13">
        <f t="shared" si="5"/>
        <v>18.258690886313811</v>
      </c>
      <c r="EO37" s="13">
        <f t="shared" si="5"/>
        <v>15.413300186451211</v>
      </c>
      <c r="EQ37" s="13">
        <f t="shared" si="6"/>
        <v>14.695340501792115</v>
      </c>
      <c r="ES37" s="13">
        <f t="shared" si="6"/>
        <v>14.124293785310735</v>
      </c>
      <c r="EU37" s="13">
        <f t="shared" si="6"/>
        <v>16.049953746530988</v>
      </c>
      <c r="EW37" s="13">
        <f t="shared" si="6"/>
        <v>14.994720168954592</v>
      </c>
      <c r="EY37" s="13">
        <f t="shared" si="7"/>
        <v>12.56544502617801</v>
      </c>
      <c r="FA37" s="13">
        <f t="shared" si="7"/>
        <v>8.1871345029239766</v>
      </c>
      <c r="FC37" s="13">
        <f t="shared" si="7"/>
        <v>3.8746908491343777</v>
      </c>
      <c r="FE37" s="13">
        <f t="shared" si="7"/>
        <v>13.580111707370495</v>
      </c>
      <c r="FG37" s="13">
        <f t="shared" si="8"/>
        <v>10.777177741253816</v>
      </c>
      <c r="FI37" s="13">
        <f t="shared" si="8"/>
        <v>12.270508947246107</v>
      </c>
      <c r="FK37" s="13">
        <f t="shared" si="8"/>
        <v>9.4901661256444534</v>
      </c>
      <c r="FM37" s="13">
        <f t="shared" si="8"/>
        <v>8.9510050251256281</v>
      </c>
      <c r="FO37" s="13">
        <f t="shared" si="9"/>
        <v>10.805416963649323</v>
      </c>
      <c r="FQ37" s="13">
        <f t="shared" si="9"/>
        <v>15.682656826568268</v>
      </c>
      <c r="FS37" s="13">
        <f t="shared" si="9"/>
        <v>16.916384726921219</v>
      </c>
      <c r="FU37" s="13">
        <f t="shared" si="9"/>
        <v>15.296803652968036</v>
      </c>
      <c r="FW37" s="13">
        <f t="shared" si="10"/>
        <v>13.864253393665157</v>
      </c>
      <c r="FY37" s="13">
        <f t="shared" si="10"/>
        <v>14.156862745098039</v>
      </c>
      <c r="GA37" s="13">
        <f t="shared" si="10"/>
        <v>15.134099616858238</v>
      </c>
      <c r="GC37" s="13">
        <f t="shared" si="10"/>
        <v>15.182357930449534</v>
      </c>
      <c r="GE37" s="13">
        <f t="shared" si="11"/>
        <v>12.687474665585732</v>
      </c>
      <c r="GG37" s="13">
        <f t="shared" si="11"/>
        <v>8.9666484417714596</v>
      </c>
      <c r="GI37" s="13">
        <f t="shared" si="11"/>
        <v>5.0925925925925926</v>
      </c>
      <c r="GK37" s="13">
        <f t="shared" si="11"/>
        <v>12.811070351118225</v>
      </c>
    </row>
    <row r="38" spans="1:193" x14ac:dyDescent="0.35">
      <c r="A38" s="10">
        <v>32</v>
      </c>
      <c r="B38" s="7" t="s">
        <v>53</v>
      </c>
      <c r="C38" s="31">
        <v>476</v>
      </c>
      <c r="D38" s="31">
        <v>114</v>
      </c>
      <c r="E38" s="31">
        <v>445</v>
      </c>
      <c r="F38" s="31">
        <v>85</v>
      </c>
      <c r="G38" s="31">
        <v>525</v>
      </c>
      <c r="H38" s="31">
        <v>74</v>
      </c>
      <c r="I38" s="31">
        <v>474</v>
      </c>
      <c r="J38" s="31">
        <v>108</v>
      </c>
      <c r="K38" s="31">
        <v>427</v>
      </c>
      <c r="L38" s="31">
        <v>129</v>
      </c>
      <c r="M38" s="31">
        <v>350</v>
      </c>
      <c r="N38" s="31">
        <v>122</v>
      </c>
      <c r="O38" s="31">
        <v>391</v>
      </c>
      <c r="P38" s="31">
        <v>140</v>
      </c>
      <c r="Q38" s="31">
        <v>416</v>
      </c>
      <c r="R38" s="31">
        <v>164</v>
      </c>
      <c r="S38" s="31">
        <v>472</v>
      </c>
      <c r="T38" s="31">
        <v>146</v>
      </c>
      <c r="U38" s="31">
        <v>480</v>
      </c>
      <c r="V38" s="31">
        <v>180</v>
      </c>
      <c r="W38" s="31">
        <v>395</v>
      </c>
      <c r="X38" s="31">
        <v>146</v>
      </c>
      <c r="Y38" s="31">
        <v>317</v>
      </c>
      <c r="Z38" s="31">
        <v>170</v>
      </c>
      <c r="AA38" s="31">
        <v>218</v>
      </c>
      <c r="AB38" s="31">
        <v>117</v>
      </c>
      <c r="AC38" s="31">
        <v>189</v>
      </c>
      <c r="AD38" s="31">
        <v>66</v>
      </c>
      <c r="AE38" s="31">
        <v>192</v>
      </c>
      <c r="AF38" s="31">
        <v>40</v>
      </c>
      <c r="AG38" s="31">
        <v>5772</v>
      </c>
      <c r="AH38" s="31">
        <v>1798</v>
      </c>
      <c r="AI38" s="31">
        <v>383</v>
      </c>
      <c r="AJ38" s="31">
        <v>126</v>
      </c>
      <c r="AK38" s="31">
        <v>452</v>
      </c>
      <c r="AL38" s="31">
        <v>81</v>
      </c>
      <c r="AM38" s="31">
        <v>516</v>
      </c>
      <c r="AN38" s="31">
        <v>93</v>
      </c>
      <c r="AO38" s="31">
        <v>503</v>
      </c>
      <c r="AP38" s="31">
        <v>109</v>
      </c>
      <c r="AQ38" s="31">
        <v>438</v>
      </c>
      <c r="AR38" s="31">
        <v>138</v>
      </c>
      <c r="AS38" s="31">
        <v>366</v>
      </c>
      <c r="AT38" s="31">
        <v>165</v>
      </c>
      <c r="AU38" s="31">
        <v>431</v>
      </c>
      <c r="AV38" s="31">
        <v>180</v>
      </c>
      <c r="AW38" s="31">
        <v>427</v>
      </c>
      <c r="AX38" s="31">
        <v>164</v>
      </c>
      <c r="AY38" s="31">
        <v>526</v>
      </c>
      <c r="AZ38" s="31">
        <v>142</v>
      </c>
      <c r="BA38" s="31">
        <v>517</v>
      </c>
      <c r="BB38" s="31">
        <v>164</v>
      </c>
      <c r="BC38" s="31">
        <v>423</v>
      </c>
      <c r="BD38" s="31">
        <v>180</v>
      </c>
      <c r="BE38" s="31">
        <v>322</v>
      </c>
      <c r="BF38" s="31">
        <v>185</v>
      </c>
      <c r="BG38" s="31">
        <v>255</v>
      </c>
      <c r="BH38" s="31">
        <v>157</v>
      </c>
      <c r="BI38" s="31">
        <v>242</v>
      </c>
      <c r="BJ38" s="31">
        <v>68</v>
      </c>
      <c r="BK38" s="31">
        <v>332</v>
      </c>
      <c r="BL38" s="31">
        <v>37</v>
      </c>
      <c r="BM38" s="31">
        <v>6133</v>
      </c>
      <c r="BN38" s="31">
        <v>1986</v>
      </c>
      <c r="BO38" s="31">
        <v>855</v>
      </c>
      <c r="BP38" s="31">
        <v>245</v>
      </c>
      <c r="BQ38" s="31">
        <v>895</v>
      </c>
      <c r="BR38" s="31">
        <v>167</v>
      </c>
      <c r="BS38" s="31">
        <v>1032</v>
      </c>
      <c r="BT38" s="31">
        <v>161</v>
      </c>
      <c r="BU38" s="31">
        <v>981</v>
      </c>
      <c r="BV38" s="31">
        <v>216</v>
      </c>
      <c r="BW38" s="31">
        <v>865</v>
      </c>
      <c r="BX38" s="31">
        <v>265</v>
      </c>
      <c r="BY38" s="31">
        <v>721</v>
      </c>
      <c r="BZ38" s="31">
        <v>294</v>
      </c>
      <c r="CA38" s="31">
        <v>819</v>
      </c>
      <c r="CB38" s="31">
        <v>320</v>
      </c>
      <c r="CC38" s="31">
        <v>842</v>
      </c>
      <c r="CD38" s="31">
        <v>331</v>
      </c>
      <c r="CE38" s="31">
        <v>1000</v>
      </c>
      <c r="CF38" s="31">
        <v>290</v>
      </c>
      <c r="CG38" s="31">
        <v>994</v>
      </c>
      <c r="CH38" s="31">
        <v>345</v>
      </c>
      <c r="CI38" s="31">
        <v>815</v>
      </c>
      <c r="CJ38" s="31">
        <v>323</v>
      </c>
      <c r="CK38" s="31">
        <v>641</v>
      </c>
      <c r="CL38" s="31">
        <v>355</v>
      </c>
      <c r="CM38" s="31">
        <v>475</v>
      </c>
      <c r="CN38" s="31">
        <v>272</v>
      </c>
      <c r="CO38" s="31">
        <v>436</v>
      </c>
      <c r="CP38" s="31">
        <v>127</v>
      </c>
      <c r="CQ38" s="31">
        <v>525</v>
      </c>
      <c r="CR38" s="31">
        <v>71</v>
      </c>
      <c r="CS38" s="31">
        <v>11902</v>
      </c>
      <c r="CT38" s="31">
        <v>3778</v>
      </c>
      <c r="CU38" s="13">
        <f t="shared" si="0"/>
        <v>19.322033898305087</v>
      </c>
      <c r="CW38" s="13">
        <f t="shared" si="0"/>
        <v>16.037735849056602</v>
      </c>
      <c r="CY38" s="13">
        <f t="shared" si="0"/>
        <v>12.353923205342237</v>
      </c>
      <c r="DA38" s="13">
        <f t="shared" si="0"/>
        <v>18.556701030927837</v>
      </c>
      <c r="DC38" s="13">
        <f t="shared" si="1"/>
        <v>23.201438848920862</v>
      </c>
      <c r="DE38" s="13">
        <f t="shared" si="1"/>
        <v>25.847457627118644</v>
      </c>
      <c r="DG38" s="13">
        <f t="shared" si="1"/>
        <v>26.365348399246702</v>
      </c>
      <c r="DI38" s="13">
        <f t="shared" si="1"/>
        <v>28.27586206896552</v>
      </c>
      <c r="DK38" s="13">
        <f t="shared" si="2"/>
        <v>23.624595469255663</v>
      </c>
      <c r="DM38" s="13">
        <f t="shared" si="2"/>
        <v>27.27272727272727</v>
      </c>
      <c r="DO38" s="13">
        <f t="shared" si="2"/>
        <v>26.98706099815157</v>
      </c>
      <c r="DQ38" s="13">
        <f t="shared" si="2"/>
        <v>34.907597535934293</v>
      </c>
      <c r="DS38" s="13">
        <f t="shared" si="3"/>
        <v>34.92537313432836</v>
      </c>
      <c r="DU38" s="13">
        <f t="shared" si="3"/>
        <v>25.882352941176475</v>
      </c>
      <c r="DW38" s="13">
        <f t="shared" si="3"/>
        <v>17.241379310344829</v>
      </c>
      <c r="DY38" s="13">
        <f t="shared" si="3"/>
        <v>23.751651254953764</v>
      </c>
      <c r="EA38" s="13">
        <f t="shared" si="4"/>
        <v>24.754420432220041</v>
      </c>
      <c r="EC38" s="13">
        <f t="shared" si="4"/>
        <v>15.196998123827393</v>
      </c>
      <c r="EE38" s="13">
        <f t="shared" si="4"/>
        <v>15.270935960591133</v>
      </c>
      <c r="EG38" s="13">
        <f t="shared" si="4"/>
        <v>17.81045751633987</v>
      </c>
      <c r="EI38" s="13">
        <f t="shared" si="5"/>
        <v>23.958333333333336</v>
      </c>
      <c r="EK38" s="13">
        <f t="shared" si="5"/>
        <v>31.073446327683619</v>
      </c>
      <c r="EM38" s="13">
        <f t="shared" si="5"/>
        <v>29.45990180032733</v>
      </c>
      <c r="EO38" s="13">
        <f t="shared" si="5"/>
        <v>27.749576988155667</v>
      </c>
      <c r="EQ38" s="13">
        <f t="shared" si="6"/>
        <v>21.257485029940121</v>
      </c>
      <c r="ES38" s="13">
        <f t="shared" si="6"/>
        <v>24.082232011747433</v>
      </c>
      <c r="EU38" s="13">
        <f t="shared" si="6"/>
        <v>29.850746268656714</v>
      </c>
      <c r="EW38" s="13">
        <f t="shared" si="6"/>
        <v>36.489151873767256</v>
      </c>
      <c r="EY38" s="13">
        <f t="shared" si="7"/>
        <v>38.106796116504853</v>
      </c>
      <c r="FA38" s="13">
        <f t="shared" si="7"/>
        <v>21.935483870967744</v>
      </c>
      <c r="FC38" s="13">
        <f t="shared" si="7"/>
        <v>10.027100271002711</v>
      </c>
      <c r="FE38" s="13">
        <f t="shared" si="7"/>
        <v>24.461140534548591</v>
      </c>
      <c r="FG38" s="13">
        <f t="shared" si="8"/>
        <v>22.272727272727273</v>
      </c>
      <c r="FI38" s="13">
        <f t="shared" si="8"/>
        <v>15.725047080979285</v>
      </c>
      <c r="FK38" s="13">
        <f t="shared" si="8"/>
        <v>13.495389773679801</v>
      </c>
      <c r="FM38" s="13">
        <f t="shared" si="8"/>
        <v>18.045112781954884</v>
      </c>
      <c r="FO38" s="13">
        <f t="shared" si="9"/>
        <v>23.451327433628318</v>
      </c>
      <c r="FQ38" s="13">
        <f t="shared" si="9"/>
        <v>28.965517241379313</v>
      </c>
      <c r="FS38" s="13">
        <f t="shared" si="9"/>
        <v>28.094820017559265</v>
      </c>
      <c r="FU38" s="13">
        <f t="shared" si="9"/>
        <v>28.218243819266835</v>
      </c>
      <c r="FW38" s="13">
        <f t="shared" si="10"/>
        <v>22.480620155038761</v>
      </c>
      <c r="FY38" s="13">
        <f t="shared" si="10"/>
        <v>25.765496639283047</v>
      </c>
      <c r="GA38" s="13">
        <f t="shared" si="10"/>
        <v>28.383128295254835</v>
      </c>
      <c r="GC38" s="13">
        <f t="shared" si="10"/>
        <v>35.642570281124499</v>
      </c>
      <c r="GE38" s="13">
        <f t="shared" si="11"/>
        <v>36.412315930388218</v>
      </c>
      <c r="GG38" s="13">
        <f t="shared" si="11"/>
        <v>22.557726465364119</v>
      </c>
      <c r="GI38" s="13">
        <f t="shared" si="11"/>
        <v>11.912751677852349</v>
      </c>
      <c r="GK38" s="13">
        <f t="shared" si="11"/>
        <v>24.094387755102041</v>
      </c>
    </row>
    <row r="39" spans="1:193" x14ac:dyDescent="0.35">
      <c r="A39" s="10">
        <v>33</v>
      </c>
      <c r="B39" s="7" t="s">
        <v>33</v>
      </c>
      <c r="C39" s="31">
        <v>6843</v>
      </c>
      <c r="D39" s="31">
        <v>477</v>
      </c>
      <c r="E39" s="31">
        <v>7495</v>
      </c>
      <c r="F39" s="31">
        <v>526</v>
      </c>
      <c r="G39" s="31">
        <v>8206</v>
      </c>
      <c r="H39" s="31">
        <v>525</v>
      </c>
      <c r="I39" s="31">
        <v>9067</v>
      </c>
      <c r="J39" s="31">
        <v>540</v>
      </c>
      <c r="K39" s="31">
        <v>8959</v>
      </c>
      <c r="L39" s="31">
        <v>651</v>
      </c>
      <c r="M39" s="31">
        <v>7158</v>
      </c>
      <c r="N39" s="31">
        <v>653</v>
      </c>
      <c r="O39" s="31">
        <v>6120</v>
      </c>
      <c r="P39" s="31">
        <v>575</v>
      </c>
      <c r="Q39" s="31">
        <v>6027</v>
      </c>
      <c r="R39" s="31">
        <v>476</v>
      </c>
      <c r="S39" s="31">
        <v>5931</v>
      </c>
      <c r="T39" s="31">
        <v>445</v>
      </c>
      <c r="U39" s="31">
        <v>4840</v>
      </c>
      <c r="V39" s="31">
        <v>385</v>
      </c>
      <c r="W39" s="31">
        <v>3699</v>
      </c>
      <c r="X39" s="31">
        <v>396</v>
      </c>
      <c r="Y39" s="31">
        <v>2956</v>
      </c>
      <c r="Z39" s="31">
        <v>299</v>
      </c>
      <c r="AA39" s="31">
        <v>1991</v>
      </c>
      <c r="AB39" s="31">
        <v>189</v>
      </c>
      <c r="AC39" s="31">
        <v>1216</v>
      </c>
      <c r="AD39" s="31">
        <v>76</v>
      </c>
      <c r="AE39" s="31">
        <v>858</v>
      </c>
      <c r="AF39" s="31">
        <v>34</v>
      </c>
      <c r="AG39" s="31">
        <v>81362</v>
      </c>
      <c r="AH39" s="31">
        <v>6260</v>
      </c>
      <c r="AI39" s="31">
        <v>6337</v>
      </c>
      <c r="AJ39" s="31">
        <v>607</v>
      </c>
      <c r="AK39" s="31">
        <v>6664</v>
      </c>
      <c r="AL39" s="31">
        <v>824</v>
      </c>
      <c r="AM39" s="31">
        <v>8055</v>
      </c>
      <c r="AN39" s="31">
        <v>635</v>
      </c>
      <c r="AO39" s="31">
        <v>9557</v>
      </c>
      <c r="AP39" s="31">
        <v>705</v>
      </c>
      <c r="AQ39" s="31">
        <v>8890</v>
      </c>
      <c r="AR39" s="31">
        <v>782</v>
      </c>
      <c r="AS39" s="31">
        <v>6910</v>
      </c>
      <c r="AT39" s="31">
        <v>810</v>
      </c>
      <c r="AU39" s="31">
        <v>6149</v>
      </c>
      <c r="AV39" s="31">
        <v>691</v>
      </c>
      <c r="AW39" s="31">
        <v>6504</v>
      </c>
      <c r="AX39" s="31">
        <v>548</v>
      </c>
      <c r="AY39" s="31">
        <v>6024</v>
      </c>
      <c r="AZ39" s="31">
        <v>461</v>
      </c>
      <c r="BA39" s="31">
        <v>4985</v>
      </c>
      <c r="BB39" s="31">
        <v>443</v>
      </c>
      <c r="BC39" s="31">
        <v>4042</v>
      </c>
      <c r="BD39" s="31">
        <v>401</v>
      </c>
      <c r="BE39" s="31">
        <v>3379</v>
      </c>
      <c r="BF39" s="31">
        <v>306</v>
      </c>
      <c r="BG39" s="31">
        <v>2190</v>
      </c>
      <c r="BH39" s="31">
        <v>193</v>
      </c>
      <c r="BI39" s="31">
        <v>1402</v>
      </c>
      <c r="BJ39" s="31">
        <v>87</v>
      </c>
      <c r="BK39" s="31">
        <v>1316</v>
      </c>
      <c r="BL39" s="31">
        <v>26</v>
      </c>
      <c r="BM39" s="31">
        <v>82398</v>
      </c>
      <c r="BN39" s="31">
        <v>7510</v>
      </c>
      <c r="BO39" s="31">
        <v>13177</v>
      </c>
      <c r="BP39" s="31">
        <v>1087</v>
      </c>
      <c r="BQ39" s="31">
        <v>14160</v>
      </c>
      <c r="BR39" s="31">
        <v>1343</v>
      </c>
      <c r="BS39" s="31">
        <v>16258</v>
      </c>
      <c r="BT39" s="31">
        <v>1162</v>
      </c>
      <c r="BU39" s="31">
        <v>18627</v>
      </c>
      <c r="BV39" s="31">
        <v>1248</v>
      </c>
      <c r="BW39" s="31">
        <v>17847</v>
      </c>
      <c r="BX39" s="31">
        <v>1434</v>
      </c>
      <c r="BY39" s="31">
        <v>14068</v>
      </c>
      <c r="BZ39" s="31">
        <v>1461</v>
      </c>
      <c r="CA39" s="31">
        <v>12268</v>
      </c>
      <c r="CB39" s="31">
        <v>1266</v>
      </c>
      <c r="CC39" s="31">
        <v>12529</v>
      </c>
      <c r="CD39" s="31">
        <v>1032</v>
      </c>
      <c r="CE39" s="31">
        <v>11957</v>
      </c>
      <c r="CF39" s="31">
        <v>909</v>
      </c>
      <c r="CG39" s="31">
        <v>9824</v>
      </c>
      <c r="CH39" s="31">
        <v>830</v>
      </c>
      <c r="CI39" s="31">
        <v>7741</v>
      </c>
      <c r="CJ39" s="31">
        <v>798</v>
      </c>
      <c r="CK39" s="31">
        <v>6337</v>
      </c>
      <c r="CL39" s="31">
        <v>609</v>
      </c>
      <c r="CM39" s="31">
        <v>4181</v>
      </c>
      <c r="CN39" s="31">
        <v>377</v>
      </c>
      <c r="CO39" s="31">
        <v>2615</v>
      </c>
      <c r="CP39" s="31">
        <v>169</v>
      </c>
      <c r="CQ39" s="31">
        <v>2169</v>
      </c>
      <c r="CR39" s="31">
        <v>59</v>
      </c>
      <c r="CS39" s="31">
        <v>163765</v>
      </c>
      <c r="CT39" s="31">
        <v>13771</v>
      </c>
      <c r="CU39" s="13">
        <f t="shared" si="0"/>
        <v>6.5163934426229506</v>
      </c>
      <c r="CW39" s="13">
        <f t="shared" si="0"/>
        <v>6.5577858122428623</v>
      </c>
      <c r="CY39" s="13">
        <f t="shared" si="0"/>
        <v>6.0130569236055438</v>
      </c>
      <c r="DA39" s="13">
        <f t="shared" si="0"/>
        <v>5.6209014260435097</v>
      </c>
      <c r="DC39" s="13">
        <f t="shared" si="1"/>
        <v>6.7741935483870979</v>
      </c>
      <c r="DE39" s="13">
        <f t="shared" si="1"/>
        <v>8.360005120983228</v>
      </c>
      <c r="DG39" s="13">
        <f t="shared" si="1"/>
        <v>8.5884988797610156</v>
      </c>
      <c r="DI39" s="13">
        <f t="shared" si="1"/>
        <v>7.3196986006458564</v>
      </c>
      <c r="DK39" s="13">
        <f t="shared" si="2"/>
        <v>6.979297365119197</v>
      </c>
      <c r="DM39" s="13">
        <f t="shared" si="2"/>
        <v>7.3684210526315779</v>
      </c>
      <c r="DO39" s="13">
        <f t="shared" si="2"/>
        <v>9.6703296703296715</v>
      </c>
      <c r="DQ39" s="13">
        <f t="shared" si="2"/>
        <v>9.1858678955453144</v>
      </c>
      <c r="DS39" s="13">
        <f t="shared" si="3"/>
        <v>8.6697247706422029</v>
      </c>
      <c r="DU39" s="13">
        <f t="shared" si="3"/>
        <v>5.8823529411764701</v>
      </c>
      <c r="DW39" s="13">
        <f t="shared" si="3"/>
        <v>3.811659192825112</v>
      </c>
      <c r="DY39" s="13">
        <f t="shared" si="3"/>
        <v>7.1443244847184495</v>
      </c>
      <c r="EA39" s="13">
        <f t="shared" si="4"/>
        <v>8.7413594470046085</v>
      </c>
      <c r="EC39" s="13">
        <f t="shared" si="4"/>
        <v>11.004273504273504</v>
      </c>
      <c r="EE39" s="13">
        <f t="shared" si="4"/>
        <v>7.3072497123130038</v>
      </c>
      <c r="EG39" s="13">
        <f t="shared" si="4"/>
        <v>6.8700058468134877</v>
      </c>
      <c r="EI39" s="13">
        <f t="shared" si="5"/>
        <v>8.0851943755169557</v>
      </c>
      <c r="EK39" s="13">
        <f t="shared" si="5"/>
        <v>10.492227979274611</v>
      </c>
      <c r="EM39" s="13">
        <f t="shared" si="5"/>
        <v>10.102339181286551</v>
      </c>
      <c r="EO39" s="13">
        <f t="shared" si="5"/>
        <v>7.7708451503119687</v>
      </c>
      <c r="EQ39" s="13">
        <f t="shared" si="6"/>
        <v>7.1087124132613724</v>
      </c>
      <c r="ES39" s="13">
        <f t="shared" si="6"/>
        <v>8.1613854089904194</v>
      </c>
      <c r="EU39" s="13">
        <f t="shared" si="6"/>
        <v>9.0254332658113885</v>
      </c>
      <c r="EW39" s="13">
        <f t="shared" si="6"/>
        <v>8.3039348710990506</v>
      </c>
      <c r="EY39" s="13">
        <f t="shared" si="7"/>
        <v>8.0990348300461612</v>
      </c>
      <c r="FA39" s="13">
        <f t="shared" si="7"/>
        <v>5.8428475486903961</v>
      </c>
      <c r="FC39" s="13">
        <f t="shared" si="7"/>
        <v>1.9374068554396422</v>
      </c>
      <c r="FE39" s="13">
        <f t="shared" si="7"/>
        <v>8.3529830493393238</v>
      </c>
      <c r="FG39" s="13">
        <f t="shared" si="8"/>
        <v>7.6205832865956253</v>
      </c>
      <c r="FI39" s="13">
        <f t="shared" si="8"/>
        <v>8.6628394504289492</v>
      </c>
      <c r="FK39" s="13">
        <f t="shared" si="8"/>
        <v>6.6704936854190588</v>
      </c>
      <c r="FM39" s="13">
        <f t="shared" si="8"/>
        <v>6.2792452830188683</v>
      </c>
      <c r="FO39" s="13">
        <f t="shared" si="9"/>
        <v>7.4373735802084955</v>
      </c>
      <c r="FQ39" s="13">
        <f t="shared" si="9"/>
        <v>9.4082040054092353</v>
      </c>
      <c r="FS39" s="13">
        <f t="shared" si="9"/>
        <v>9.354219003989952</v>
      </c>
      <c r="FU39" s="13">
        <f t="shared" si="9"/>
        <v>7.610058255290908</v>
      </c>
      <c r="FW39" s="13">
        <f t="shared" si="10"/>
        <v>7.0651329084408516</v>
      </c>
      <c r="FY39" s="13">
        <f t="shared" si="10"/>
        <v>7.7905012201989869</v>
      </c>
      <c r="GA39" s="13">
        <f t="shared" si="10"/>
        <v>9.3453565991333871</v>
      </c>
      <c r="GC39" s="13">
        <f t="shared" si="10"/>
        <v>8.7676360495249064</v>
      </c>
      <c r="GE39" s="13">
        <f t="shared" si="11"/>
        <v>8.2711715664765251</v>
      </c>
      <c r="GG39" s="13">
        <f t="shared" si="11"/>
        <v>6.0704022988505741</v>
      </c>
      <c r="GI39" s="13">
        <f t="shared" si="11"/>
        <v>2.6481149012567324</v>
      </c>
      <c r="GK39" s="13">
        <f t="shared" si="11"/>
        <v>7.7567366618601294</v>
      </c>
    </row>
    <row r="40" spans="1:193" x14ac:dyDescent="0.35">
      <c r="A40" s="10">
        <v>34</v>
      </c>
      <c r="B40" s="7" t="s">
        <v>73</v>
      </c>
      <c r="C40" s="31">
        <v>365</v>
      </c>
      <c r="D40" s="31">
        <v>80</v>
      </c>
      <c r="E40" s="31">
        <v>219</v>
      </c>
      <c r="F40" s="31">
        <v>37</v>
      </c>
      <c r="G40" s="31">
        <v>272</v>
      </c>
      <c r="H40" s="31">
        <v>43</v>
      </c>
      <c r="I40" s="31">
        <v>282</v>
      </c>
      <c r="J40" s="31">
        <v>53</v>
      </c>
      <c r="K40" s="31">
        <v>308</v>
      </c>
      <c r="L40" s="31">
        <v>74</v>
      </c>
      <c r="M40" s="31">
        <v>325</v>
      </c>
      <c r="N40" s="31">
        <v>118</v>
      </c>
      <c r="O40" s="31">
        <v>357</v>
      </c>
      <c r="P40" s="31">
        <v>166</v>
      </c>
      <c r="Q40" s="31">
        <v>412</v>
      </c>
      <c r="R40" s="31">
        <v>151</v>
      </c>
      <c r="S40" s="31">
        <v>452</v>
      </c>
      <c r="T40" s="31">
        <v>166</v>
      </c>
      <c r="U40" s="31">
        <v>454</v>
      </c>
      <c r="V40" s="31">
        <v>199</v>
      </c>
      <c r="W40" s="31">
        <v>428</v>
      </c>
      <c r="X40" s="31">
        <v>187</v>
      </c>
      <c r="Y40" s="31">
        <v>364</v>
      </c>
      <c r="Z40" s="31">
        <v>176</v>
      </c>
      <c r="AA40" s="31">
        <v>285</v>
      </c>
      <c r="AB40" s="31">
        <v>107</v>
      </c>
      <c r="AC40" s="31">
        <v>162</v>
      </c>
      <c r="AD40" s="31">
        <v>44</v>
      </c>
      <c r="AE40" s="31">
        <v>127</v>
      </c>
      <c r="AF40" s="31">
        <v>6</v>
      </c>
      <c r="AG40" s="31">
        <v>4805</v>
      </c>
      <c r="AH40" s="31">
        <v>1610</v>
      </c>
      <c r="AI40" s="31">
        <v>363</v>
      </c>
      <c r="AJ40" s="31">
        <v>84</v>
      </c>
      <c r="AK40" s="31">
        <v>239</v>
      </c>
      <c r="AL40" s="31">
        <v>37</v>
      </c>
      <c r="AM40" s="31">
        <v>272</v>
      </c>
      <c r="AN40" s="31">
        <v>47</v>
      </c>
      <c r="AO40" s="31">
        <v>287</v>
      </c>
      <c r="AP40" s="31">
        <v>77</v>
      </c>
      <c r="AQ40" s="31">
        <v>332</v>
      </c>
      <c r="AR40" s="31">
        <v>123</v>
      </c>
      <c r="AS40" s="31">
        <v>354</v>
      </c>
      <c r="AT40" s="31">
        <v>158</v>
      </c>
      <c r="AU40" s="31">
        <v>415</v>
      </c>
      <c r="AV40" s="31">
        <v>159</v>
      </c>
      <c r="AW40" s="31">
        <v>471</v>
      </c>
      <c r="AX40" s="31">
        <v>154</v>
      </c>
      <c r="AY40" s="31">
        <v>485</v>
      </c>
      <c r="AZ40" s="31">
        <v>176</v>
      </c>
      <c r="BA40" s="31">
        <v>491</v>
      </c>
      <c r="BB40" s="31">
        <v>214</v>
      </c>
      <c r="BC40" s="31">
        <v>411</v>
      </c>
      <c r="BD40" s="31">
        <v>194</v>
      </c>
      <c r="BE40" s="31">
        <v>354</v>
      </c>
      <c r="BF40" s="31">
        <v>203</v>
      </c>
      <c r="BG40" s="31">
        <v>229</v>
      </c>
      <c r="BH40" s="31">
        <v>97</v>
      </c>
      <c r="BI40" s="31">
        <v>150</v>
      </c>
      <c r="BJ40" s="31">
        <v>38</v>
      </c>
      <c r="BK40" s="31">
        <v>204</v>
      </c>
      <c r="BL40" s="31">
        <v>25</v>
      </c>
      <c r="BM40" s="31">
        <v>5048</v>
      </c>
      <c r="BN40" s="31">
        <v>1794</v>
      </c>
      <c r="BO40" s="31">
        <v>727</v>
      </c>
      <c r="BP40" s="31">
        <v>161</v>
      </c>
      <c r="BQ40" s="31">
        <v>456</v>
      </c>
      <c r="BR40" s="31">
        <v>73</v>
      </c>
      <c r="BS40" s="31">
        <v>542</v>
      </c>
      <c r="BT40" s="31">
        <v>90</v>
      </c>
      <c r="BU40" s="31">
        <v>564</v>
      </c>
      <c r="BV40" s="31">
        <v>127</v>
      </c>
      <c r="BW40" s="31">
        <v>636</v>
      </c>
      <c r="BX40" s="31">
        <v>199</v>
      </c>
      <c r="BY40" s="31">
        <v>677</v>
      </c>
      <c r="BZ40" s="31">
        <v>271</v>
      </c>
      <c r="CA40" s="31">
        <v>769</v>
      </c>
      <c r="CB40" s="31">
        <v>325</v>
      </c>
      <c r="CC40" s="31">
        <v>880</v>
      </c>
      <c r="CD40" s="31">
        <v>302</v>
      </c>
      <c r="CE40" s="31">
        <v>936</v>
      </c>
      <c r="CF40" s="31">
        <v>341</v>
      </c>
      <c r="CG40" s="31">
        <v>943</v>
      </c>
      <c r="CH40" s="31">
        <v>416</v>
      </c>
      <c r="CI40" s="31">
        <v>837</v>
      </c>
      <c r="CJ40" s="31">
        <v>386</v>
      </c>
      <c r="CK40" s="31">
        <v>720</v>
      </c>
      <c r="CL40" s="31">
        <v>379</v>
      </c>
      <c r="CM40" s="31">
        <v>519</v>
      </c>
      <c r="CN40" s="31">
        <v>202</v>
      </c>
      <c r="CO40" s="31">
        <v>316</v>
      </c>
      <c r="CP40" s="31">
        <v>87</v>
      </c>
      <c r="CQ40" s="31">
        <v>325</v>
      </c>
      <c r="CR40" s="31">
        <v>37</v>
      </c>
      <c r="CS40" s="31">
        <v>9847</v>
      </c>
      <c r="CT40" s="31">
        <v>3407</v>
      </c>
      <c r="CU40" s="13">
        <f t="shared" si="0"/>
        <v>17.977528089887642</v>
      </c>
      <c r="CW40" s="13">
        <f t="shared" si="0"/>
        <v>14.453125</v>
      </c>
      <c r="CY40" s="13">
        <f t="shared" si="0"/>
        <v>13.65079365079365</v>
      </c>
      <c r="DA40" s="13">
        <f t="shared" si="0"/>
        <v>15.82089552238806</v>
      </c>
      <c r="DC40" s="13">
        <f t="shared" si="1"/>
        <v>19.3717277486911</v>
      </c>
      <c r="DE40" s="13">
        <f t="shared" si="1"/>
        <v>26.636568848758461</v>
      </c>
      <c r="DG40" s="13">
        <f t="shared" si="1"/>
        <v>31.73996175908222</v>
      </c>
      <c r="DI40" s="13">
        <f t="shared" si="1"/>
        <v>26.820603907637658</v>
      </c>
      <c r="DK40" s="13">
        <f t="shared" si="2"/>
        <v>26.860841423948216</v>
      </c>
      <c r="DM40" s="13">
        <f t="shared" si="2"/>
        <v>30.474732006125578</v>
      </c>
      <c r="DO40" s="13">
        <f t="shared" si="2"/>
        <v>30.40650406504065</v>
      </c>
      <c r="DQ40" s="13">
        <f t="shared" si="2"/>
        <v>32.592592592592595</v>
      </c>
      <c r="DS40" s="13">
        <f t="shared" si="3"/>
        <v>27.295918367346939</v>
      </c>
      <c r="DU40" s="13">
        <f t="shared" si="3"/>
        <v>21.359223300970871</v>
      </c>
      <c r="DW40" s="13">
        <f t="shared" si="3"/>
        <v>4.5112781954887211</v>
      </c>
      <c r="DY40" s="13">
        <f t="shared" si="3"/>
        <v>25.097427903351523</v>
      </c>
      <c r="EA40" s="13">
        <f t="shared" si="4"/>
        <v>18.791946308724832</v>
      </c>
      <c r="EC40" s="13">
        <f t="shared" si="4"/>
        <v>13.405797101449277</v>
      </c>
      <c r="EE40" s="13">
        <f t="shared" si="4"/>
        <v>14.733542319749215</v>
      </c>
      <c r="EG40" s="13">
        <f t="shared" si="4"/>
        <v>21.153846153846153</v>
      </c>
      <c r="EI40" s="13">
        <f t="shared" si="5"/>
        <v>27.032967032967033</v>
      </c>
      <c r="EK40" s="13">
        <f t="shared" si="5"/>
        <v>30.859375</v>
      </c>
      <c r="EM40" s="13">
        <f t="shared" si="5"/>
        <v>27.700348432055748</v>
      </c>
      <c r="EO40" s="13">
        <f t="shared" si="5"/>
        <v>24.64</v>
      </c>
      <c r="EQ40" s="13">
        <f t="shared" si="6"/>
        <v>26.626323751891075</v>
      </c>
      <c r="ES40" s="13">
        <f t="shared" si="6"/>
        <v>30.354609929078013</v>
      </c>
      <c r="EU40" s="13">
        <f t="shared" si="6"/>
        <v>32.066115702479337</v>
      </c>
      <c r="EW40" s="13">
        <f t="shared" si="6"/>
        <v>36.445242369838418</v>
      </c>
      <c r="EY40" s="13">
        <f t="shared" si="7"/>
        <v>29.754601226993866</v>
      </c>
      <c r="FA40" s="13">
        <f t="shared" si="7"/>
        <v>20.212765957446805</v>
      </c>
      <c r="FC40" s="13">
        <f t="shared" si="7"/>
        <v>10.91703056768559</v>
      </c>
      <c r="FE40" s="13">
        <f t="shared" si="7"/>
        <v>26.220403390821396</v>
      </c>
      <c r="FG40" s="13">
        <f t="shared" si="8"/>
        <v>18.13063063063063</v>
      </c>
      <c r="FI40" s="13">
        <f t="shared" si="8"/>
        <v>13.799621928166353</v>
      </c>
      <c r="FK40" s="13">
        <f t="shared" si="8"/>
        <v>14.240506329113925</v>
      </c>
      <c r="FM40" s="13">
        <f t="shared" si="8"/>
        <v>18.379160636758321</v>
      </c>
      <c r="FO40" s="13">
        <f t="shared" si="9"/>
        <v>23.832335329341316</v>
      </c>
      <c r="FQ40" s="13">
        <f t="shared" si="9"/>
        <v>28.586497890295359</v>
      </c>
      <c r="FS40" s="13">
        <f t="shared" si="9"/>
        <v>29.707495429616088</v>
      </c>
      <c r="FU40" s="13">
        <f t="shared" si="9"/>
        <v>25.549915397631136</v>
      </c>
      <c r="FW40" s="13">
        <f t="shared" si="10"/>
        <v>26.703210649960845</v>
      </c>
      <c r="FY40" s="13">
        <f t="shared" si="10"/>
        <v>30.610743193524652</v>
      </c>
      <c r="GA40" s="13">
        <f t="shared" si="10"/>
        <v>31.561733442354868</v>
      </c>
      <c r="GC40" s="13">
        <f t="shared" si="10"/>
        <v>34.485896269335761</v>
      </c>
      <c r="GE40" s="13">
        <f t="shared" si="11"/>
        <v>28.016643550624131</v>
      </c>
      <c r="GG40" s="13">
        <f t="shared" si="11"/>
        <v>21.588089330024815</v>
      </c>
      <c r="GI40" s="13">
        <f t="shared" si="11"/>
        <v>10.220994475138122</v>
      </c>
      <c r="GK40" s="13">
        <f t="shared" si="11"/>
        <v>25.705447412102007</v>
      </c>
    </row>
    <row r="41" spans="1:193" x14ac:dyDescent="0.35">
      <c r="A41" s="10">
        <v>35</v>
      </c>
      <c r="B41" s="7" t="s">
        <v>34</v>
      </c>
      <c r="C41" s="31">
        <v>3793</v>
      </c>
      <c r="D41" s="31">
        <v>414</v>
      </c>
      <c r="E41" s="31">
        <v>3717</v>
      </c>
      <c r="F41" s="31">
        <v>430</v>
      </c>
      <c r="G41" s="31">
        <v>4216</v>
      </c>
      <c r="H41" s="31">
        <v>368</v>
      </c>
      <c r="I41" s="31">
        <v>4481</v>
      </c>
      <c r="J41" s="31">
        <v>342</v>
      </c>
      <c r="K41" s="31">
        <v>4733</v>
      </c>
      <c r="L41" s="31">
        <v>498</v>
      </c>
      <c r="M41" s="31">
        <v>4566</v>
      </c>
      <c r="N41" s="31">
        <v>697</v>
      </c>
      <c r="O41" s="31">
        <v>4524</v>
      </c>
      <c r="P41" s="31">
        <v>842</v>
      </c>
      <c r="Q41" s="31">
        <v>4475</v>
      </c>
      <c r="R41" s="31">
        <v>774</v>
      </c>
      <c r="S41" s="31">
        <v>4123</v>
      </c>
      <c r="T41" s="31">
        <v>566</v>
      </c>
      <c r="U41" s="31">
        <v>3693</v>
      </c>
      <c r="V41" s="31">
        <v>501</v>
      </c>
      <c r="W41" s="31">
        <v>3126</v>
      </c>
      <c r="X41" s="31">
        <v>498</v>
      </c>
      <c r="Y41" s="31">
        <v>2686</v>
      </c>
      <c r="Z41" s="31">
        <v>482</v>
      </c>
      <c r="AA41" s="31">
        <v>2003</v>
      </c>
      <c r="AB41" s="31">
        <v>310</v>
      </c>
      <c r="AC41" s="31">
        <v>1471</v>
      </c>
      <c r="AD41" s="31">
        <v>204</v>
      </c>
      <c r="AE41" s="31">
        <v>1403</v>
      </c>
      <c r="AF41" s="31">
        <v>103</v>
      </c>
      <c r="AG41" s="31">
        <v>53006</v>
      </c>
      <c r="AH41" s="31">
        <v>7051</v>
      </c>
      <c r="AI41" s="31">
        <v>3540</v>
      </c>
      <c r="AJ41" s="31">
        <v>563</v>
      </c>
      <c r="AK41" s="31">
        <v>3235</v>
      </c>
      <c r="AL41" s="31">
        <v>614</v>
      </c>
      <c r="AM41" s="31">
        <v>3798</v>
      </c>
      <c r="AN41" s="31">
        <v>447</v>
      </c>
      <c r="AO41" s="31">
        <v>4755</v>
      </c>
      <c r="AP41" s="31">
        <v>475</v>
      </c>
      <c r="AQ41" s="31">
        <v>5028</v>
      </c>
      <c r="AR41" s="31">
        <v>762</v>
      </c>
      <c r="AS41" s="31">
        <v>4622</v>
      </c>
      <c r="AT41" s="31">
        <v>995</v>
      </c>
      <c r="AU41" s="31">
        <v>4779</v>
      </c>
      <c r="AV41" s="31">
        <v>981</v>
      </c>
      <c r="AW41" s="31">
        <v>4979</v>
      </c>
      <c r="AX41" s="31">
        <v>775</v>
      </c>
      <c r="AY41" s="31">
        <v>4344</v>
      </c>
      <c r="AZ41" s="31">
        <v>646</v>
      </c>
      <c r="BA41" s="31">
        <v>4120</v>
      </c>
      <c r="BB41" s="31">
        <v>599</v>
      </c>
      <c r="BC41" s="31">
        <v>3564</v>
      </c>
      <c r="BD41" s="31">
        <v>587</v>
      </c>
      <c r="BE41" s="31">
        <v>3253</v>
      </c>
      <c r="BF41" s="31">
        <v>556</v>
      </c>
      <c r="BG41" s="31">
        <v>2446</v>
      </c>
      <c r="BH41" s="31">
        <v>417</v>
      </c>
      <c r="BI41" s="31">
        <v>1861</v>
      </c>
      <c r="BJ41" s="31">
        <v>245</v>
      </c>
      <c r="BK41" s="31">
        <v>2446</v>
      </c>
      <c r="BL41" s="31">
        <v>106</v>
      </c>
      <c r="BM41" s="31">
        <v>56758</v>
      </c>
      <c r="BN41" s="31">
        <v>8771</v>
      </c>
      <c r="BO41" s="31">
        <v>7342</v>
      </c>
      <c r="BP41" s="31">
        <v>977</v>
      </c>
      <c r="BQ41" s="31">
        <v>6954</v>
      </c>
      <c r="BR41" s="31">
        <v>1041</v>
      </c>
      <c r="BS41" s="31">
        <v>8007</v>
      </c>
      <c r="BT41" s="31">
        <v>812</v>
      </c>
      <c r="BU41" s="31">
        <v>9237</v>
      </c>
      <c r="BV41" s="31">
        <v>816</v>
      </c>
      <c r="BW41" s="31">
        <v>9761</v>
      </c>
      <c r="BX41" s="31">
        <v>1263</v>
      </c>
      <c r="BY41" s="31">
        <v>9182</v>
      </c>
      <c r="BZ41" s="31">
        <v>1690</v>
      </c>
      <c r="CA41" s="31">
        <v>9303</v>
      </c>
      <c r="CB41" s="31">
        <v>1824</v>
      </c>
      <c r="CC41" s="31">
        <v>9451</v>
      </c>
      <c r="CD41" s="31">
        <v>1550</v>
      </c>
      <c r="CE41" s="31">
        <v>8466</v>
      </c>
      <c r="CF41" s="31">
        <v>1213</v>
      </c>
      <c r="CG41" s="31">
        <v>7810</v>
      </c>
      <c r="CH41" s="31">
        <v>1099</v>
      </c>
      <c r="CI41" s="31">
        <v>6698</v>
      </c>
      <c r="CJ41" s="31">
        <v>1090</v>
      </c>
      <c r="CK41" s="31">
        <v>5936</v>
      </c>
      <c r="CL41" s="31">
        <v>1043</v>
      </c>
      <c r="CM41" s="31">
        <v>4448</v>
      </c>
      <c r="CN41" s="31">
        <v>735</v>
      </c>
      <c r="CO41" s="31">
        <v>3324</v>
      </c>
      <c r="CP41" s="31">
        <v>455</v>
      </c>
      <c r="CQ41" s="31">
        <v>3846</v>
      </c>
      <c r="CR41" s="31">
        <v>213</v>
      </c>
      <c r="CS41" s="31">
        <v>109764</v>
      </c>
      <c r="CT41" s="31">
        <v>15820</v>
      </c>
      <c r="CU41" s="13">
        <f t="shared" si="0"/>
        <v>9.8407416211076786</v>
      </c>
      <c r="CW41" s="13">
        <f t="shared" si="0"/>
        <v>10.368941403424161</v>
      </c>
      <c r="CY41" s="13">
        <f t="shared" si="0"/>
        <v>8.0279232111692842</v>
      </c>
      <c r="DA41" s="13">
        <f t="shared" si="0"/>
        <v>7.0910221853618074</v>
      </c>
      <c r="DC41" s="13">
        <f t="shared" si="1"/>
        <v>9.5201682278723005</v>
      </c>
      <c r="DE41" s="13">
        <f t="shared" si="1"/>
        <v>13.243397301919057</v>
      </c>
      <c r="DG41" s="13">
        <f t="shared" si="1"/>
        <v>15.691390234811777</v>
      </c>
      <c r="DI41" s="13">
        <f t="shared" si="1"/>
        <v>14.745665841112594</v>
      </c>
      <c r="DK41" s="13">
        <f t="shared" si="2"/>
        <v>12.070804009383664</v>
      </c>
      <c r="DM41" s="13">
        <f t="shared" si="2"/>
        <v>11.945636623748211</v>
      </c>
      <c r="DO41" s="13">
        <f t="shared" si="2"/>
        <v>13.741721854304636</v>
      </c>
      <c r="DQ41" s="13">
        <f t="shared" si="2"/>
        <v>15.214646464646464</v>
      </c>
      <c r="DS41" s="13">
        <f t="shared" si="3"/>
        <v>13.402507565931691</v>
      </c>
      <c r="DU41" s="13">
        <f t="shared" si="3"/>
        <v>12.17910447761194</v>
      </c>
      <c r="DW41" s="13">
        <f t="shared" si="3"/>
        <v>6.8393094289508625</v>
      </c>
      <c r="DY41" s="13">
        <f t="shared" si="3"/>
        <v>11.740513179146477</v>
      </c>
      <c r="EA41" s="13">
        <f t="shared" si="4"/>
        <v>13.721667072873508</v>
      </c>
      <c r="EC41" s="13">
        <f t="shared" si="4"/>
        <v>15.952195375422187</v>
      </c>
      <c r="EE41" s="13">
        <f t="shared" si="4"/>
        <v>10.530035335689046</v>
      </c>
      <c r="EG41" s="13">
        <f t="shared" si="4"/>
        <v>9.0822179732313568</v>
      </c>
      <c r="EI41" s="13">
        <f t="shared" si="5"/>
        <v>13.160621761658032</v>
      </c>
      <c r="EK41" s="13">
        <f t="shared" si="5"/>
        <v>17.714082250311556</v>
      </c>
      <c r="EM41" s="13">
        <f t="shared" si="5"/>
        <v>17.03125</v>
      </c>
      <c r="EO41" s="13">
        <f t="shared" si="5"/>
        <v>13.468891206117483</v>
      </c>
      <c r="EQ41" s="13">
        <f t="shared" si="6"/>
        <v>12.945891783567134</v>
      </c>
      <c r="ES41" s="13">
        <f t="shared" si="6"/>
        <v>12.693367238821784</v>
      </c>
      <c r="EU41" s="13">
        <f t="shared" si="6"/>
        <v>14.141170802216333</v>
      </c>
      <c r="EW41" s="13">
        <f t="shared" si="6"/>
        <v>14.597007088474664</v>
      </c>
      <c r="EY41" s="13">
        <f t="shared" si="7"/>
        <v>14.565141460006986</v>
      </c>
      <c r="FA41" s="13">
        <f t="shared" si="7"/>
        <v>11.633428300094966</v>
      </c>
      <c r="FC41" s="13">
        <f t="shared" si="7"/>
        <v>4.153605015673981</v>
      </c>
      <c r="FE41" s="13">
        <f t="shared" si="7"/>
        <v>13.384913549726077</v>
      </c>
      <c r="FG41" s="13">
        <f t="shared" si="8"/>
        <v>11.744200024041351</v>
      </c>
      <c r="FI41" s="13">
        <f t="shared" si="8"/>
        <v>13.02063789868668</v>
      </c>
      <c r="FK41" s="13">
        <f t="shared" si="8"/>
        <v>9.2073931284726154</v>
      </c>
      <c r="FM41" s="13">
        <f t="shared" si="8"/>
        <v>8.116980005968367</v>
      </c>
      <c r="FO41" s="13">
        <f t="shared" si="9"/>
        <v>11.456821480406386</v>
      </c>
      <c r="FQ41" s="13">
        <f t="shared" si="9"/>
        <v>15.544518027961738</v>
      </c>
      <c r="FS41" s="13">
        <f t="shared" si="9"/>
        <v>16.392558641143165</v>
      </c>
      <c r="FU41" s="13">
        <f t="shared" si="9"/>
        <v>14.089628215616761</v>
      </c>
      <c r="FW41" s="13">
        <f t="shared" si="10"/>
        <v>12.532286393222442</v>
      </c>
      <c r="FY41" s="13">
        <f t="shared" si="10"/>
        <v>12.335840161634302</v>
      </c>
      <c r="GA41" s="13">
        <f t="shared" si="10"/>
        <v>13.995891114535183</v>
      </c>
      <c r="GC41" s="13">
        <f t="shared" si="10"/>
        <v>14.944834503510531</v>
      </c>
      <c r="GE41" s="13">
        <f t="shared" si="11"/>
        <v>14.180976268570324</v>
      </c>
      <c r="GG41" s="13">
        <f t="shared" si="11"/>
        <v>12.040222281026727</v>
      </c>
      <c r="GI41" s="13">
        <f t="shared" si="11"/>
        <v>5.2475979305247593</v>
      </c>
      <c r="GK41" s="13">
        <f t="shared" si="11"/>
        <v>12.597146133265383</v>
      </c>
    </row>
    <row r="42" spans="1:193" x14ac:dyDescent="0.35">
      <c r="A42" s="10">
        <v>36</v>
      </c>
      <c r="B42" s="7" t="s">
        <v>35</v>
      </c>
      <c r="C42" s="31">
        <v>4167</v>
      </c>
      <c r="D42" s="31">
        <v>514</v>
      </c>
      <c r="E42" s="31">
        <v>4209</v>
      </c>
      <c r="F42" s="31">
        <v>654</v>
      </c>
      <c r="G42" s="31">
        <v>4158</v>
      </c>
      <c r="H42" s="31">
        <v>457</v>
      </c>
      <c r="I42" s="31">
        <v>4475</v>
      </c>
      <c r="J42" s="31">
        <v>489</v>
      </c>
      <c r="K42" s="31">
        <v>4725</v>
      </c>
      <c r="L42" s="31">
        <v>571</v>
      </c>
      <c r="M42" s="31">
        <v>4426</v>
      </c>
      <c r="N42" s="31">
        <v>755</v>
      </c>
      <c r="O42" s="31">
        <v>4195</v>
      </c>
      <c r="P42" s="31">
        <v>798</v>
      </c>
      <c r="Q42" s="31">
        <v>4304</v>
      </c>
      <c r="R42" s="31">
        <v>705</v>
      </c>
      <c r="S42" s="31">
        <v>4275</v>
      </c>
      <c r="T42" s="31">
        <v>673</v>
      </c>
      <c r="U42" s="31">
        <v>4056</v>
      </c>
      <c r="V42" s="31">
        <v>581</v>
      </c>
      <c r="W42" s="31">
        <v>3356</v>
      </c>
      <c r="X42" s="31">
        <v>539</v>
      </c>
      <c r="Y42" s="31">
        <v>2855</v>
      </c>
      <c r="Z42" s="31">
        <v>520</v>
      </c>
      <c r="AA42" s="31">
        <v>1875</v>
      </c>
      <c r="AB42" s="31">
        <v>367</v>
      </c>
      <c r="AC42" s="31">
        <v>1371</v>
      </c>
      <c r="AD42" s="31">
        <v>215</v>
      </c>
      <c r="AE42" s="31">
        <v>1115</v>
      </c>
      <c r="AF42" s="31">
        <v>91</v>
      </c>
      <c r="AG42" s="31">
        <v>53557</v>
      </c>
      <c r="AH42" s="31">
        <v>7927</v>
      </c>
      <c r="AI42" s="31">
        <v>3706</v>
      </c>
      <c r="AJ42" s="31">
        <v>611</v>
      </c>
      <c r="AK42" s="31">
        <v>3696</v>
      </c>
      <c r="AL42" s="31">
        <v>755</v>
      </c>
      <c r="AM42" s="31">
        <v>3983</v>
      </c>
      <c r="AN42" s="31">
        <v>529</v>
      </c>
      <c r="AO42" s="31">
        <v>4717</v>
      </c>
      <c r="AP42" s="31">
        <v>587</v>
      </c>
      <c r="AQ42" s="31">
        <v>4816</v>
      </c>
      <c r="AR42" s="31">
        <v>863</v>
      </c>
      <c r="AS42" s="31">
        <v>4300</v>
      </c>
      <c r="AT42" s="31">
        <v>1034</v>
      </c>
      <c r="AU42" s="31">
        <v>4427</v>
      </c>
      <c r="AV42" s="31">
        <v>955</v>
      </c>
      <c r="AW42" s="31">
        <v>4769</v>
      </c>
      <c r="AX42" s="31">
        <v>767</v>
      </c>
      <c r="AY42" s="31">
        <v>4711</v>
      </c>
      <c r="AZ42" s="31">
        <v>654</v>
      </c>
      <c r="BA42" s="31">
        <v>4340</v>
      </c>
      <c r="BB42" s="31">
        <v>693</v>
      </c>
      <c r="BC42" s="31">
        <v>3800</v>
      </c>
      <c r="BD42" s="31">
        <v>641</v>
      </c>
      <c r="BE42" s="31">
        <v>3169</v>
      </c>
      <c r="BF42" s="31">
        <v>592</v>
      </c>
      <c r="BG42" s="31">
        <v>2226</v>
      </c>
      <c r="BH42" s="31">
        <v>427</v>
      </c>
      <c r="BI42" s="31">
        <v>1666</v>
      </c>
      <c r="BJ42" s="31">
        <v>209</v>
      </c>
      <c r="BK42" s="31">
        <v>1834</v>
      </c>
      <c r="BL42" s="31">
        <v>101</v>
      </c>
      <c r="BM42" s="31">
        <v>56175</v>
      </c>
      <c r="BN42" s="31">
        <v>9424</v>
      </c>
      <c r="BO42" s="31">
        <v>7871</v>
      </c>
      <c r="BP42" s="31">
        <v>1135</v>
      </c>
      <c r="BQ42" s="31">
        <v>7909</v>
      </c>
      <c r="BR42" s="31">
        <v>1403</v>
      </c>
      <c r="BS42" s="31">
        <v>8143</v>
      </c>
      <c r="BT42" s="31">
        <v>983</v>
      </c>
      <c r="BU42" s="31">
        <v>9193</v>
      </c>
      <c r="BV42" s="31">
        <v>1074</v>
      </c>
      <c r="BW42" s="31">
        <v>9545</v>
      </c>
      <c r="BX42" s="31">
        <v>1434</v>
      </c>
      <c r="BY42" s="31">
        <v>8728</v>
      </c>
      <c r="BZ42" s="31">
        <v>1794</v>
      </c>
      <c r="CA42" s="31">
        <v>8617</v>
      </c>
      <c r="CB42" s="31">
        <v>1754</v>
      </c>
      <c r="CC42" s="31">
        <v>9072</v>
      </c>
      <c r="CD42" s="31">
        <v>1467</v>
      </c>
      <c r="CE42" s="31">
        <v>8987</v>
      </c>
      <c r="CF42" s="31">
        <v>1321</v>
      </c>
      <c r="CG42" s="31">
        <v>8396</v>
      </c>
      <c r="CH42" s="31">
        <v>1273</v>
      </c>
      <c r="CI42" s="31">
        <v>7159</v>
      </c>
      <c r="CJ42" s="31">
        <v>1182</v>
      </c>
      <c r="CK42" s="31">
        <v>6026</v>
      </c>
      <c r="CL42" s="31">
        <v>1106</v>
      </c>
      <c r="CM42" s="31">
        <v>4101</v>
      </c>
      <c r="CN42" s="31">
        <v>789</v>
      </c>
      <c r="CO42" s="31">
        <v>3039</v>
      </c>
      <c r="CP42" s="31">
        <v>429</v>
      </c>
      <c r="CQ42" s="31">
        <v>2949</v>
      </c>
      <c r="CR42" s="31">
        <v>191</v>
      </c>
      <c r="CS42" s="31">
        <v>109736</v>
      </c>
      <c r="CT42" s="31">
        <v>17355</v>
      </c>
      <c r="CU42" s="13">
        <f t="shared" si="0"/>
        <v>10.98055970946379</v>
      </c>
      <c r="CW42" s="13">
        <f t="shared" si="0"/>
        <v>13.448488587291795</v>
      </c>
      <c r="CY42" s="13">
        <f t="shared" si="0"/>
        <v>9.9024918743228607</v>
      </c>
      <c r="DA42" s="13">
        <f t="shared" si="0"/>
        <v>9.8509266720386783</v>
      </c>
      <c r="DC42" s="13">
        <f t="shared" si="1"/>
        <v>10.781722054380664</v>
      </c>
      <c r="DE42" s="13">
        <f t="shared" si="1"/>
        <v>14.572476355915848</v>
      </c>
      <c r="DG42" s="13">
        <f t="shared" si="1"/>
        <v>15.982375325455639</v>
      </c>
      <c r="DI42" s="13">
        <f t="shared" si="1"/>
        <v>14.07466560191655</v>
      </c>
      <c r="DK42" s="13">
        <f t="shared" si="2"/>
        <v>13.601455133387228</v>
      </c>
      <c r="DM42" s="13">
        <f t="shared" si="2"/>
        <v>12.529652792753938</v>
      </c>
      <c r="DO42" s="13">
        <f t="shared" si="2"/>
        <v>13.838254172015404</v>
      </c>
      <c r="DQ42" s="13">
        <f t="shared" si="2"/>
        <v>15.407407407407408</v>
      </c>
      <c r="DS42" s="13">
        <f t="shared" si="3"/>
        <v>16.369313113291703</v>
      </c>
      <c r="DU42" s="13">
        <f t="shared" si="3"/>
        <v>13.556116015132408</v>
      </c>
      <c r="DW42" s="13">
        <f t="shared" si="3"/>
        <v>7.5456053067993372</v>
      </c>
      <c r="DY42" s="13">
        <f t="shared" si="3"/>
        <v>12.892785114826621</v>
      </c>
      <c r="EA42" s="13">
        <f t="shared" si="4"/>
        <v>14.153347231873987</v>
      </c>
      <c r="EC42" s="13">
        <f t="shared" si="4"/>
        <v>16.962480341496292</v>
      </c>
      <c r="EE42" s="13">
        <f t="shared" si="4"/>
        <v>11.724290780141844</v>
      </c>
      <c r="EG42" s="13">
        <f t="shared" si="4"/>
        <v>11.067119155354449</v>
      </c>
      <c r="EI42" s="13">
        <f t="shared" si="5"/>
        <v>15.196337383342136</v>
      </c>
      <c r="EK42" s="13">
        <f t="shared" si="5"/>
        <v>19.385076865391827</v>
      </c>
      <c r="EM42" s="13">
        <f t="shared" si="5"/>
        <v>17.744332961724265</v>
      </c>
      <c r="EO42" s="13">
        <f t="shared" si="5"/>
        <v>13.854768786127167</v>
      </c>
      <c r="EQ42" s="13">
        <f t="shared" si="6"/>
        <v>12.190121155638398</v>
      </c>
      <c r="ES42" s="13">
        <f t="shared" si="6"/>
        <v>13.76912378303199</v>
      </c>
      <c r="EU42" s="13">
        <f t="shared" si="6"/>
        <v>14.433686106732718</v>
      </c>
      <c r="EW42" s="13">
        <f t="shared" si="6"/>
        <v>15.740494549321991</v>
      </c>
      <c r="EY42" s="13">
        <f t="shared" si="7"/>
        <v>16.094986807387862</v>
      </c>
      <c r="FA42" s="13">
        <f t="shared" si="7"/>
        <v>11.146666666666667</v>
      </c>
      <c r="FC42" s="13">
        <f t="shared" si="7"/>
        <v>5.2196382428940566</v>
      </c>
      <c r="FE42" s="13">
        <f t="shared" si="7"/>
        <v>14.366072653546546</v>
      </c>
      <c r="FG42" s="13">
        <f t="shared" si="8"/>
        <v>12.602709304907838</v>
      </c>
      <c r="FI42" s="13">
        <f t="shared" si="8"/>
        <v>15.066580756013744</v>
      </c>
      <c r="FK42" s="13">
        <f t="shared" si="8"/>
        <v>10.771422309883848</v>
      </c>
      <c r="FM42" s="13">
        <f t="shared" si="8"/>
        <v>10.460699327943898</v>
      </c>
      <c r="FO42" s="13">
        <f t="shared" si="9"/>
        <v>13.061298843246197</v>
      </c>
      <c r="FQ42" s="13">
        <f t="shared" si="9"/>
        <v>17.049990496103405</v>
      </c>
      <c r="FS42" s="13">
        <f t="shared" si="9"/>
        <v>16.912544595506702</v>
      </c>
      <c r="FU42" s="13">
        <f t="shared" si="9"/>
        <v>13.919726729291204</v>
      </c>
      <c r="FW42" s="13">
        <f t="shared" si="10"/>
        <v>12.815289095847884</v>
      </c>
      <c r="FY42" s="13">
        <f t="shared" si="10"/>
        <v>13.165787568517946</v>
      </c>
      <c r="GA42" s="13">
        <f t="shared" si="10"/>
        <v>14.170962714302842</v>
      </c>
      <c r="GC42" s="13">
        <f t="shared" si="10"/>
        <v>15.507571508693212</v>
      </c>
      <c r="GE42" s="13">
        <f t="shared" si="11"/>
        <v>16.134969325153374</v>
      </c>
      <c r="GG42" s="13">
        <f t="shared" si="11"/>
        <v>12.370242214532871</v>
      </c>
      <c r="GI42" s="13">
        <f t="shared" si="11"/>
        <v>6.0828025477707008</v>
      </c>
      <c r="GK42" s="13">
        <f t="shared" si="11"/>
        <v>13.655569631209133</v>
      </c>
    </row>
    <row r="43" spans="1:193" x14ac:dyDescent="0.35">
      <c r="A43" s="10">
        <v>37</v>
      </c>
      <c r="B43" s="7" t="s">
        <v>36</v>
      </c>
      <c r="C43" s="31">
        <v>1854</v>
      </c>
      <c r="D43" s="31">
        <v>165</v>
      </c>
      <c r="E43" s="31">
        <v>1774</v>
      </c>
      <c r="F43" s="31">
        <v>190</v>
      </c>
      <c r="G43" s="31">
        <v>2029</v>
      </c>
      <c r="H43" s="31">
        <v>212</v>
      </c>
      <c r="I43" s="31">
        <v>1902</v>
      </c>
      <c r="J43" s="31">
        <v>226</v>
      </c>
      <c r="K43" s="31">
        <v>1761</v>
      </c>
      <c r="L43" s="31">
        <v>268</v>
      </c>
      <c r="M43" s="31">
        <v>1600</v>
      </c>
      <c r="N43" s="31">
        <v>292</v>
      </c>
      <c r="O43" s="31">
        <v>1654</v>
      </c>
      <c r="P43" s="31">
        <v>303</v>
      </c>
      <c r="Q43" s="31">
        <v>1874</v>
      </c>
      <c r="R43" s="31">
        <v>307</v>
      </c>
      <c r="S43" s="31">
        <v>2039</v>
      </c>
      <c r="T43" s="31">
        <v>301</v>
      </c>
      <c r="U43" s="31">
        <v>2010</v>
      </c>
      <c r="V43" s="31">
        <v>413</v>
      </c>
      <c r="W43" s="31">
        <v>1821</v>
      </c>
      <c r="X43" s="31">
        <v>418</v>
      </c>
      <c r="Y43" s="31">
        <v>1652</v>
      </c>
      <c r="Z43" s="31">
        <v>362</v>
      </c>
      <c r="AA43" s="31">
        <v>1051</v>
      </c>
      <c r="AB43" s="31">
        <v>283</v>
      </c>
      <c r="AC43" s="31">
        <v>711</v>
      </c>
      <c r="AD43" s="31">
        <v>125</v>
      </c>
      <c r="AE43" s="31">
        <v>580</v>
      </c>
      <c r="AF43" s="31">
        <v>57</v>
      </c>
      <c r="AG43" s="31">
        <v>24319</v>
      </c>
      <c r="AH43" s="31">
        <v>3926</v>
      </c>
      <c r="AI43" s="31">
        <v>1730</v>
      </c>
      <c r="AJ43" s="31">
        <v>199</v>
      </c>
      <c r="AK43" s="31">
        <v>1759</v>
      </c>
      <c r="AL43" s="31">
        <v>205</v>
      </c>
      <c r="AM43" s="31">
        <v>2085</v>
      </c>
      <c r="AN43" s="31">
        <v>220</v>
      </c>
      <c r="AO43" s="31">
        <v>2059</v>
      </c>
      <c r="AP43" s="31">
        <v>289</v>
      </c>
      <c r="AQ43" s="31">
        <v>1881</v>
      </c>
      <c r="AR43" s="31">
        <v>360</v>
      </c>
      <c r="AS43" s="31">
        <v>1609</v>
      </c>
      <c r="AT43" s="31">
        <v>364</v>
      </c>
      <c r="AU43" s="31">
        <v>1846</v>
      </c>
      <c r="AV43" s="31">
        <v>312</v>
      </c>
      <c r="AW43" s="31">
        <v>1992</v>
      </c>
      <c r="AX43" s="31">
        <v>348</v>
      </c>
      <c r="AY43" s="31">
        <v>2221</v>
      </c>
      <c r="AZ43" s="31">
        <v>375</v>
      </c>
      <c r="BA43" s="31">
        <v>2095</v>
      </c>
      <c r="BB43" s="31">
        <v>503</v>
      </c>
      <c r="BC43" s="31">
        <v>1913</v>
      </c>
      <c r="BD43" s="31">
        <v>477</v>
      </c>
      <c r="BE43" s="31">
        <v>1615</v>
      </c>
      <c r="BF43" s="31">
        <v>431</v>
      </c>
      <c r="BG43" s="31">
        <v>1120</v>
      </c>
      <c r="BH43" s="31">
        <v>284</v>
      </c>
      <c r="BI43" s="31">
        <v>853</v>
      </c>
      <c r="BJ43" s="31">
        <v>153</v>
      </c>
      <c r="BK43" s="31">
        <v>949</v>
      </c>
      <c r="BL43" s="31">
        <v>69</v>
      </c>
      <c r="BM43" s="31">
        <v>25734</v>
      </c>
      <c r="BN43" s="31">
        <v>4577</v>
      </c>
      <c r="BO43" s="31">
        <v>3586</v>
      </c>
      <c r="BP43" s="31">
        <v>368</v>
      </c>
      <c r="BQ43" s="31">
        <v>3533</v>
      </c>
      <c r="BR43" s="31">
        <v>396</v>
      </c>
      <c r="BS43" s="31">
        <v>4115</v>
      </c>
      <c r="BT43" s="31">
        <v>436</v>
      </c>
      <c r="BU43" s="31">
        <v>3958</v>
      </c>
      <c r="BV43" s="31">
        <v>516</v>
      </c>
      <c r="BW43" s="31">
        <v>3647</v>
      </c>
      <c r="BX43" s="31">
        <v>629</v>
      </c>
      <c r="BY43" s="31">
        <v>3211</v>
      </c>
      <c r="BZ43" s="31">
        <v>655</v>
      </c>
      <c r="CA43" s="31">
        <v>3504</v>
      </c>
      <c r="CB43" s="31">
        <v>612</v>
      </c>
      <c r="CC43" s="31">
        <v>3869</v>
      </c>
      <c r="CD43" s="31">
        <v>658</v>
      </c>
      <c r="CE43" s="31">
        <v>4261</v>
      </c>
      <c r="CF43" s="31">
        <v>675</v>
      </c>
      <c r="CG43" s="31">
        <v>4102</v>
      </c>
      <c r="CH43" s="31">
        <v>911</v>
      </c>
      <c r="CI43" s="31">
        <v>3738</v>
      </c>
      <c r="CJ43" s="31">
        <v>898</v>
      </c>
      <c r="CK43" s="31">
        <v>3263</v>
      </c>
      <c r="CL43" s="31">
        <v>795</v>
      </c>
      <c r="CM43" s="31">
        <v>2174</v>
      </c>
      <c r="CN43" s="31">
        <v>567</v>
      </c>
      <c r="CO43" s="31">
        <v>1562</v>
      </c>
      <c r="CP43" s="31">
        <v>279</v>
      </c>
      <c r="CQ43" s="31">
        <v>1530</v>
      </c>
      <c r="CR43" s="31">
        <v>121</v>
      </c>
      <c r="CS43" s="31">
        <v>50048</v>
      </c>
      <c r="CT43" s="31">
        <v>8510</v>
      </c>
      <c r="CU43" s="13">
        <f t="shared" si="0"/>
        <v>8.1723625557206532</v>
      </c>
      <c r="CW43" s="13">
        <f t="shared" si="0"/>
        <v>9.674134419551935</v>
      </c>
      <c r="CY43" s="13">
        <f t="shared" si="0"/>
        <v>9.4600624721106659</v>
      </c>
      <c r="DA43" s="13">
        <f t="shared" si="0"/>
        <v>10.6203007518797</v>
      </c>
      <c r="DC43" s="13">
        <f t="shared" si="1"/>
        <v>13.208477082306555</v>
      </c>
      <c r="DE43" s="13">
        <f t="shared" si="1"/>
        <v>15.433403805496829</v>
      </c>
      <c r="DG43" s="13">
        <f t="shared" si="1"/>
        <v>15.482881962187021</v>
      </c>
      <c r="DI43" s="13">
        <f t="shared" si="1"/>
        <v>14.076111875286564</v>
      </c>
      <c r="DK43" s="13">
        <f t="shared" si="2"/>
        <v>12.863247863247862</v>
      </c>
      <c r="DM43" s="13">
        <f t="shared" si="2"/>
        <v>17.044985555096986</v>
      </c>
      <c r="DO43" s="13">
        <f t="shared" si="2"/>
        <v>18.669048682447521</v>
      </c>
      <c r="DQ43" s="13">
        <f t="shared" si="2"/>
        <v>17.974180734856006</v>
      </c>
      <c r="DS43" s="13">
        <f t="shared" si="3"/>
        <v>21.214392803598201</v>
      </c>
      <c r="DU43" s="13">
        <f t="shared" si="3"/>
        <v>14.952153110047847</v>
      </c>
      <c r="DW43" s="13">
        <f t="shared" si="3"/>
        <v>8.9481946624803772</v>
      </c>
      <c r="DY43" s="13">
        <f t="shared" si="3"/>
        <v>13.899805275269959</v>
      </c>
      <c r="EA43" s="13">
        <f t="shared" si="4"/>
        <v>10.316226023846554</v>
      </c>
      <c r="EC43" s="13">
        <f t="shared" si="4"/>
        <v>10.437881873727088</v>
      </c>
      <c r="EE43" s="13">
        <f t="shared" si="4"/>
        <v>9.5444685466377432</v>
      </c>
      <c r="EG43" s="13">
        <f t="shared" si="4"/>
        <v>12.308347529812606</v>
      </c>
      <c r="EI43" s="13">
        <f t="shared" si="5"/>
        <v>16.064257028112451</v>
      </c>
      <c r="EK43" s="13">
        <f t="shared" si="5"/>
        <v>18.449062341611757</v>
      </c>
      <c r="EM43" s="13">
        <f t="shared" si="5"/>
        <v>14.457831325301203</v>
      </c>
      <c r="EO43" s="13">
        <f t="shared" si="5"/>
        <v>14.871794871794872</v>
      </c>
      <c r="EQ43" s="13">
        <f t="shared" si="6"/>
        <v>14.445300462249616</v>
      </c>
      <c r="ES43" s="13">
        <f t="shared" si="6"/>
        <v>19.361046959199385</v>
      </c>
      <c r="EU43" s="13">
        <f t="shared" si="6"/>
        <v>19.9581589958159</v>
      </c>
      <c r="EW43" s="13">
        <f t="shared" si="6"/>
        <v>21.065493646138808</v>
      </c>
      <c r="EY43" s="13">
        <f t="shared" si="7"/>
        <v>20.227920227920229</v>
      </c>
      <c r="FA43" s="13">
        <f t="shared" si="7"/>
        <v>15.208747514910536</v>
      </c>
      <c r="FC43" s="13">
        <f t="shared" si="7"/>
        <v>6.7779960707269158</v>
      </c>
      <c r="FE43" s="13">
        <f t="shared" si="7"/>
        <v>15.100128666160801</v>
      </c>
      <c r="FG43" s="13">
        <f t="shared" si="8"/>
        <v>9.3070308548305523</v>
      </c>
      <c r="FI43" s="13">
        <f t="shared" si="8"/>
        <v>10.07890048358361</v>
      </c>
      <c r="FK43" s="13">
        <f t="shared" si="8"/>
        <v>9.5803120193364091</v>
      </c>
      <c r="FM43" s="13">
        <f t="shared" si="8"/>
        <v>11.533303531515422</v>
      </c>
      <c r="FO43" s="13">
        <f t="shared" si="9"/>
        <v>14.710009354536952</v>
      </c>
      <c r="FQ43" s="13">
        <f t="shared" si="9"/>
        <v>16.942576306259699</v>
      </c>
      <c r="FS43" s="13">
        <f t="shared" si="9"/>
        <v>14.868804664723031</v>
      </c>
      <c r="FU43" s="13">
        <f t="shared" si="9"/>
        <v>14.535012149326265</v>
      </c>
      <c r="FW43" s="13">
        <f t="shared" si="10"/>
        <v>13.675040518638573</v>
      </c>
      <c r="FY43" s="13">
        <f t="shared" si="10"/>
        <v>18.172750847795733</v>
      </c>
      <c r="GA43" s="13">
        <f t="shared" si="10"/>
        <v>19.370146678170837</v>
      </c>
      <c r="GC43" s="13">
        <f t="shared" si="10"/>
        <v>19.590931493346474</v>
      </c>
      <c r="GE43" s="13">
        <f t="shared" si="11"/>
        <v>20.685881065304635</v>
      </c>
      <c r="GG43" s="13">
        <f t="shared" si="11"/>
        <v>15.154807170016296</v>
      </c>
      <c r="GI43" s="13">
        <f t="shared" si="11"/>
        <v>7.328891580860085</v>
      </c>
      <c r="GK43" s="13">
        <f t="shared" si="11"/>
        <v>14.53260015710919</v>
      </c>
    </row>
    <row r="44" spans="1:193" x14ac:dyDescent="0.35">
      <c r="A44" s="10">
        <v>38</v>
      </c>
      <c r="B44" s="7" t="s">
        <v>74</v>
      </c>
      <c r="C44" s="31">
        <v>121</v>
      </c>
      <c r="D44" s="31">
        <v>40</v>
      </c>
      <c r="E44" s="31">
        <v>95</v>
      </c>
      <c r="F44" s="31">
        <v>25</v>
      </c>
      <c r="G44" s="31">
        <v>90</v>
      </c>
      <c r="H44" s="31">
        <v>11</v>
      </c>
      <c r="I44" s="31">
        <v>129</v>
      </c>
      <c r="J44" s="31">
        <v>32</v>
      </c>
      <c r="K44" s="31">
        <v>104</v>
      </c>
      <c r="L44" s="31">
        <v>35</v>
      </c>
      <c r="M44" s="31">
        <v>113</v>
      </c>
      <c r="N44" s="31">
        <v>53</v>
      </c>
      <c r="O44" s="31">
        <v>140</v>
      </c>
      <c r="P44" s="31">
        <v>46</v>
      </c>
      <c r="Q44" s="31">
        <v>177</v>
      </c>
      <c r="R44" s="31">
        <v>71</v>
      </c>
      <c r="S44" s="31">
        <v>183</v>
      </c>
      <c r="T44" s="31">
        <v>71</v>
      </c>
      <c r="U44" s="31">
        <v>272</v>
      </c>
      <c r="V44" s="31">
        <v>113</v>
      </c>
      <c r="W44" s="31">
        <v>229</v>
      </c>
      <c r="X44" s="31">
        <v>97</v>
      </c>
      <c r="Y44" s="31">
        <v>223</v>
      </c>
      <c r="Z44" s="31">
        <v>83</v>
      </c>
      <c r="AA44" s="31">
        <v>133</v>
      </c>
      <c r="AB44" s="31">
        <v>61</v>
      </c>
      <c r="AC44" s="31">
        <v>81</v>
      </c>
      <c r="AD44" s="31">
        <v>21</v>
      </c>
      <c r="AE44" s="31">
        <v>83</v>
      </c>
      <c r="AF44" s="31">
        <v>19</v>
      </c>
      <c r="AG44" s="31">
        <v>2184</v>
      </c>
      <c r="AH44" s="31">
        <v>783</v>
      </c>
      <c r="AI44" s="31">
        <v>107</v>
      </c>
      <c r="AJ44" s="31">
        <v>64</v>
      </c>
      <c r="AK44" s="31">
        <v>80</v>
      </c>
      <c r="AL44" s="31">
        <v>30</v>
      </c>
      <c r="AM44" s="31">
        <v>114</v>
      </c>
      <c r="AN44" s="31">
        <v>29</v>
      </c>
      <c r="AO44" s="31">
        <v>120</v>
      </c>
      <c r="AP44" s="31">
        <v>35</v>
      </c>
      <c r="AQ44" s="31">
        <v>94</v>
      </c>
      <c r="AR44" s="31">
        <v>52</v>
      </c>
      <c r="AS44" s="31">
        <v>92</v>
      </c>
      <c r="AT44" s="31">
        <v>56</v>
      </c>
      <c r="AU44" s="31">
        <v>118</v>
      </c>
      <c r="AV44" s="31">
        <v>78</v>
      </c>
      <c r="AW44" s="31">
        <v>155</v>
      </c>
      <c r="AX44" s="31">
        <v>78</v>
      </c>
      <c r="AY44" s="31">
        <v>195</v>
      </c>
      <c r="AZ44" s="31">
        <v>91</v>
      </c>
      <c r="BA44" s="31">
        <v>219</v>
      </c>
      <c r="BB44" s="31">
        <v>95</v>
      </c>
      <c r="BC44" s="31">
        <v>192</v>
      </c>
      <c r="BD44" s="31">
        <v>98</v>
      </c>
      <c r="BE44" s="31">
        <v>169</v>
      </c>
      <c r="BF44" s="31">
        <v>84</v>
      </c>
      <c r="BG44" s="31">
        <v>100</v>
      </c>
      <c r="BH44" s="31">
        <v>58</v>
      </c>
      <c r="BI44" s="31">
        <v>68</v>
      </c>
      <c r="BJ44" s="31">
        <v>31</v>
      </c>
      <c r="BK44" s="31">
        <v>120</v>
      </c>
      <c r="BL44" s="31">
        <v>13</v>
      </c>
      <c r="BM44" s="31">
        <v>1951</v>
      </c>
      <c r="BN44" s="31">
        <v>899</v>
      </c>
      <c r="BO44" s="31">
        <v>235</v>
      </c>
      <c r="BP44" s="31">
        <v>102</v>
      </c>
      <c r="BQ44" s="31">
        <v>178</v>
      </c>
      <c r="BR44" s="31">
        <v>50</v>
      </c>
      <c r="BS44" s="31">
        <v>211</v>
      </c>
      <c r="BT44" s="31">
        <v>51</v>
      </c>
      <c r="BU44" s="31">
        <v>248</v>
      </c>
      <c r="BV44" s="31">
        <v>68</v>
      </c>
      <c r="BW44" s="31">
        <v>204</v>
      </c>
      <c r="BX44" s="31">
        <v>86</v>
      </c>
      <c r="BY44" s="31">
        <v>207</v>
      </c>
      <c r="BZ44" s="31">
        <v>113</v>
      </c>
      <c r="CA44" s="31">
        <v>260</v>
      </c>
      <c r="CB44" s="31">
        <v>129</v>
      </c>
      <c r="CC44" s="31">
        <v>324</v>
      </c>
      <c r="CD44" s="31">
        <v>155</v>
      </c>
      <c r="CE44" s="31">
        <v>382</v>
      </c>
      <c r="CF44" s="31">
        <v>164</v>
      </c>
      <c r="CG44" s="31">
        <v>490</v>
      </c>
      <c r="CH44" s="31">
        <v>203</v>
      </c>
      <c r="CI44" s="31">
        <v>418</v>
      </c>
      <c r="CJ44" s="31">
        <v>193</v>
      </c>
      <c r="CK44" s="31">
        <v>392</v>
      </c>
      <c r="CL44" s="31">
        <v>160</v>
      </c>
      <c r="CM44" s="31">
        <v>228</v>
      </c>
      <c r="CN44" s="31">
        <v>122</v>
      </c>
      <c r="CO44" s="31">
        <v>148</v>
      </c>
      <c r="CP44" s="31">
        <v>56</v>
      </c>
      <c r="CQ44" s="31">
        <v>202</v>
      </c>
      <c r="CR44" s="31">
        <v>30</v>
      </c>
      <c r="CS44" s="31">
        <v>4128</v>
      </c>
      <c r="CT44" s="31">
        <v>1678</v>
      </c>
      <c r="CU44" s="13">
        <f t="shared" si="0"/>
        <v>24.844720496894411</v>
      </c>
      <c r="CW44" s="13">
        <f t="shared" si="0"/>
        <v>20.833333333333336</v>
      </c>
      <c r="CY44" s="13">
        <f t="shared" si="0"/>
        <v>10.891089108910892</v>
      </c>
      <c r="DA44" s="13">
        <f t="shared" si="0"/>
        <v>19.875776397515526</v>
      </c>
      <c r="DC44" s="13">
        <f t="shared" si="1"/>
        <v>25.179856115107913</v>
      </c>
      <c r="DE44" s="13">
        <f t="shared" si="1"/>
        <v>31.92771084337349</v>
      </c>
      <c r="DG44" s="13">
        <f t="shared" si="1"/>
        <v>24.731182795698924</v>
      </c>
      <c r="DI44" s="13">
        <f t="shared" si="1"/>
        <v>28.62903225806452</v>
      </c>
      <c r="DK44" s="13">
        <f t="shared" si="2"/>
        <v>27.952755905511811</v>
      </c>
      <c r="DM44" s="13">
        <f t="shared" si="2"/>
        <v>29.350649350649348</v>
      </c>
      <c r="DO44" s="13">
        <f t="shared" si="2"/>
        <v>29.754601226993866</v>
      </c>
      <c r="DQ44" s="13">
        <f t="shared" si="2"/>
        <v>27.124183006535947</v>
      </c>
      <c r="DS44" s="13">
        <f t="shared" si="3"/>
        <v>31.443298969072163</v>
      </c>
      <c r="DU44" s="13">
        <f t="shared" si="3"/>
        <v>20.588235294117645</v>
      </c>
      <c r="DW44" s="13">
        <f t="shared" si="3"/>
        <v>18.627450980392158</v>
      </c>
      <c r="DY44" s="13">
        <f t="shared" si="3"/>
        <v>26.390293225480281</v>
      </c>
      <c r="EA44" s="13">
        <f t="shared" si="4"/>
        <v>37.42690058479532</v>
      </c>
      <c r="EC44" s="13">
        <f t="shared" si="4"/>
        <v>27.27272727272727</v>
      </c>
      <c r="EE44" s="13">
        <f t="shared" si="4"/>
        <v>20.27972027972028</v>
      </c>
      <c r="EG44" s="13">
        <f t="shared" si="4"/>
        <v>22.58064516129032</v>
      </c>
      <c r="EI44" s="13">
        <f t="shared" si="5"/>
        <v>35.61643835616438</v>
      </c>
      <c r="EK44" s="13">
        <f t="shared" si="5"/>
        <v>37.837837837837839</v>
      </c>
      <c r="EM44" s="13">
        <f t="shared" si="5"/>
        <v>39.795918367346935</v>
      </c>
      <c r="EO44" s="13">
        <f t="shared" si="5"/>
        <v>33.476394849785407</v>
      </c>
      <c r="EQ44" s="13">
        <f t="shared" si="6"/>
        <v>31.818181818181817</v>
      </c>
      <c r="ES44" s="13">
        <f t="shared" si="6"/>
        <v>30.254777070063692</v>
      </c>
      <c r="EU44" s="13">
        <f t="shared" si="6"/>
        <v>33.793103448275865</v>
      </c>
      <c r="EW44" s="13">
        <f t="shared" si="6"/>
        <v>33.201581027667984</v>
      </c>
      <c r="EY44" s="13">
        <f t="shared" si="7"/>
        <v>36.708860759493675</v>
      </c>
      <c r="FA44" s="13">
        <f t="shared" si="7"/>
        <v>31.313131313131315</v>
      </c>
      <c r="FC44" s="13">
        <f t="shared" si="7"/>
        <v>9.7744360902255636</v>
      </c>
      <c r="FE44" s="13">
        <f t="shared" si="7"/>
        <v>31.543859649122808</v>
      </c>
      <c r="FG44" s="13">
        <f t="shared" si="8"/>
        <v>30.267062314540063</v>
      </c>
      <c r="FI44" s="13">
        <f t="shared" si="8"/>
        <v>21.929824561403507</v>
      </c>
      <c r="FK44" s="13">
        <f t="shared" si="8"/>
        <v>19.465648854961831</v>
      </c>
      <c r="FM44" s="13">
        <f t="shared" si="8"/>
        <v>21.518987341772153</v>
      </c>
      <c r="FO44" s="13">
        <f t="shared" si="9"/>
        <v>29.655172413793103</v>
      </c>
      <c r="FQ44" s="13">
        <f t="shared" si="9"/>
        <v>35.3125</v>
      </c>
      <c r="FS44" s="13">
        <f t="shared" si="9"/>
        <v>33.161953727506429</v>
      </c>
      <c r="FU44" s="13">
        <f t="shared" si="9"/>
        <v>32.359081419624218</v>
      </c>
      <c r="FW44" s="13">
        <f t="shared" si="10"/>
        <v>30.036630036630036</v>
      </c>
      <c r="FY44" s="13">
        <f t="shared" si="10"/>
        <v>29.292929292929294</v>
      </c>
      <c r="GA44" s="13">
        <f t="shared" si="10"/>
        <v>31.58756137479542</v>
      </c>
      <c r="GC44" s="13">
        <f t="shared" si="10"/>
        <v>28.985507246376812</v>
      </c>
      <c r="GE44" s="13">
        <f t="shared" si="11"/>
        <v>34.857142857142861</v>
      </c>
      <c r="GG44" s="13">
        <f t="shared" si="11"/>
        <v>27.450980392156865</v>
      </c>
      <c r="GI44" s="13">
        <f t="shared" si="11"/>
        <v>12.931034482758621</v>
      </c>
      <c r="GK44" s="13">
        <f t="shared" si="11"/>
        <v>28.901136755080952</v>
      </c>
    </row>
    <row r="45" spans="1:193" x14ac:dyDescent="0.35">
      <c r="A45" s="10">
        <v>39</v>
      </c>
      <c r="B45" s="7" t="s">
        <v>75</v>
      </c>
      <c r="C45" s="31">
        <v>1382</v>
      </c>
      <c r="D45" s="31">
        <v>196</v>
      </c>
      <c r="E45" s="31">
        <v>937</v>
      </c>
      <c r="F45" s="31">
        <v>132</v>
      </c>
      <c r="G45" s="31">
        <v>836</v>
      </c>
      <c r="H45" s="31">
        <v>94</v>
      </c>
      <c r="I45" s="31">
        <v>997</v>
      </c>
      <c r="J45" s="31">
        <v>118</v>
      </c>
      <c r="K45" s="31">
        <v>1185</v>
      </c>
      <c r="L45" s="31">
        <v>215</v>
      </c>
      <c r="M45" s="31">
        <v>1294</v>
      </c>
      <c r="N45" s="31">
        <v>308</v>
      </c>
      <c r="O45" s="31">
        <v>1391</v>
      </c>
      <c r="P45" s="31">
        <v>395</v>
      </c>
      <c r="Q45" s="31">
        <v>1373</v>
      </c>
      <c r="R45" s="31">
        <v>404</v>
      </c>
      <c r="S45" s="31">
        <v>1318</v>
      </c>
      <c r="T45" s="31">
        <v>315</v>
      </c>
      <c r="U45" s="31">
        <v>1262</v>
      </c>
      <c r="V45" s="31">
        <v>360</v>
      </c>
      <c r="W45" s="31">
        <v>1053</v>
      </c>
      <c r="X45" s="31">
        <v>346</v>
      </c>
      <c r="Y45" s="31">
        <v>1002</v>
      </c>
      <c r="Z45" s="31">
        <v>326</v>
      </c>
      <c r="AA45" s="31">
        <v>682</v>
      </c>
      <c r="AB45" s="31">
        <v>231</v>
      </c>
      <c r="AC45" s="31">
        <v>399</v>
      </c>
      <c r="AD45" s="31">
        <v>109</v>
      </c>
      <c r="AE45" s="31">
        <v>282</v>
      </c>
      <c r="AF45" s="31">
        <v>30</v>
      </c>
      <c r="AG45" s="31">
        <v>15389</v>
      </c>
      <c r="AH45" s="31">
        <v>3579</v>
      </c>
      <c r="AI45" s="31">
        <v>1202</v>
      </c>
      <c r="AJ45" s="31">
        <v>252</v>
      </c>
      <c r="AK45" s="31">
        <v>788</v>
      </c>
      <c r="AL45" s="31">
        <v>151</v>
      </c>
      <c r="AM45" s="31">
        <v>829</v>
      </c>
      <c r="AN45" s="31">
        <v>114</v>
      </c>
      <c r="AO45" s="31">
        <v>1085</v>
      </c>
      <c r="AP45" s="31">
        <v>156</v>
      </c>
      <c r="AQ45" s="31">
        <v>1265</v>
      </c>
      <c r="AR45" s="31">
        <v>336</v>
      </c>
      <c r="AS45" s="31">
        <v>1309</v>
      </c>
      <c r="AT45" s="31">
        <v>467</v>
      </c>
      <c r="AU45" s="31">
        <v>1383</v>
      </c>
      <c r="AV45" s="31">
        <v>530</v>
      </c>
      <c r="AW45" s="31">
        <v>1514</v>
      </c>
      <c r="AX45" s="31">
        <v>432</v>
      </c>
      <c r="AY45" s="31">
        <v>1370</v>
      </c>
      <c r="AZ45" s="31">
        <v>384</v>
      </c>
      <c r="BA45" s="31">
        <v>1248</v>
      </c>
      <c r="BB45" s="31">
        <v>379</v>
      </c>
      <c r="BC45" s="31">
        <v>1121</v>
      </c>
      <c r="BD45" s="31">
        <v>370</v>
      </c>
      <c r="BE45" s="31">
        <v>1042</v>
      </c>
      <c r="BF45" s="31">
        <v>361</v>
      </c>
      <c r="BG45" s="31">
        <v>643</v>
      </c>
      <c r="BH45" s="31">
        <v>229</v>
      </c>
      <c r="BI45" s="31">
        <v>370</v>
      </c>
      <c r="BJ45" s="31">
        <v>115</v>
      </c>
      <c r="BK45" s="31">
        <v>404</v>
      </c>
      <c r="BL45" s="31">
        <v>48</v>
      </c>
      <c r="BM45" s="31">
        <v>15575</v>
      </c>
      <c r="BN45" s="31">
        <v>4328</v>
      </c>
      <c r="BO45" s="31">
        <v>2585</v>
      </c>
      <c r="BP45" s="31">
        <v>450</v>
      </c>
      <c r="BQ45" s="31">
        <v>1722</v>
      </c>
      <c r="BR45" s="31">
        <v>281</v>
      </c>
      <c r="BS45" s="31">
        <v>1664</v>
      </c>
      <c r="BT45" s="31">
        <v>211</v>
      </c>
      <c r="BU45" s="31">
        <v>2081</v>
      </c>
      <c r="BV45" s="31">
        <v>274</v>
      </c>
      <c r="BW45" s="31">
        <v>2445</v>
      </c>
      <c r="BX45" s="31">
        <v>549</v>
      </c>
      <c r="BY45" s="31">
        <v>2601</v>
      </c>
      <c r="BZ45" s="31">
        <v>768</v>
      </c>
      <c r="CA45" s="31">
        <v>2775</v>
      </c>
      <c r="CB45" s="31">
        <v>930</v>
      </c>
      <c r="CC45" s="31">
        <v>2890</v>
      </c>
      <c r="CD45" s="31">
        <v>841</v>
      </c>
      <c r="CE45" s="31">
        <v>2690</v>
      </c>
      <c r="CF45" s="31">
        <v>697</v>
      </c>
      <c r="CG45" s="31">
        <v>2515</v>
      </c>
      <c r="CH45" s="31">
        <v>734</v>
      </c>
      <c r="CI45" s="31">
        <v>2170</v>
      </c>
      <c r="CJ45" s="31">
        <v>718</v>
      </c>
      <c r="CK45" s="31">
        <v>2043</v>
      </c>
      <c r="CL45" s="31">
        <v>689</v>
      </c>
      <c r="CM45" s="31">
        <v>1319</v>
      </c>
      <c r="CN45" s="31">
        <v>461</v>
      </c>
      <c r="CO45" s="31">
        <v>770</v>
      </c>
      <c r="CP45" s="31">
        <v>223</v>
      </c>
      <c r="CQ45" s="31">
        <v>685</v>
      </c>
      <c r="CR45" s="31">
        <v>80</v>
      </c>
      <c r="CS45" s="31">
        <v>30971</v>
      </c>
      <c r="CT45" s="31">
        <v>7905</v>
      </c>
      <c r="CU45" s="13">
        <f t="shared" si="0"/>
        <v>12.420785804816223</v>
      </c>
      <c r="CW45" s="13">
        <f t="shared" si="0"/>
        <v>12.34798877455566</v>
      </c>
      <c r="CY45" s="13">
        <f t="shared" si="0"/>
        <v>10.10752688172043</v>
      </c>
      <c r="DA45" s="13">
        <f t="shared" si="0"/>
        <v>10.582959641255606</v>
      </c>
      <c r="DC45" s="13">
        <f t="shared" si="1"/>
        <v>15.357142857142858</v>
      </c>
      <c r="DE45" s="13">
        <f t="shared" si="1"/>
        <v>19.225967540574281</v>
      </c>
      <c r="DG45" s="13">
        <f t="shared" si="1"/>
        <v>22.116461366181412</v>
      </c>
      <c r="DI45" s="13">
        <f t="shared" si="1"/>
        <v>22.734946539110862</v>
      </c>
      <c r="DK45" s="13">
        <f t="shared" si="2"/>
        <v>19.2896509491733</v>
      </c>
      <c r="DM45" s="13">
        <f t="shared" si="2"/>
        <v>22.19482120838471</v>
      </c>
      <c r="DO45" s="13">
        <f t="shared" si="2"/>
        <v>24.731951393852754</v>
      </c>
      <c r="DQ45" s="13">
        <f t="shared" si="2"/>
        <v>24.548192771084338</v>
      </c>
      <c r="DS45" s="13">
        <f t="shared" si="3"/>
        <v>25.301204819277107</v>
      </c>
      <c r="DU45" s="13">
        <f t="shared" si="3"/>
        <v>21.456692913385826</v>
      </c>
      <c r="DW45" s="13">
        <f t="shared" si="3"/>
        <v>9.6153846153846168</v>
      </c>
      <c r="DY45" s="13">
        <f t="shared" si="3"/>
        <v>18.868620835090681</v>
      </c>
      <c r="EA45" s="13">
        <f t="shared" si="4"/>
        <v>17.331499312242091</v>
      </c>
      <c r="EC45" s="13">
        <f t="shared" si="4"/>
        <v>16.080937167199146</v>
      </c>
      <c r="EE45" s="13">
        <f t="shared" si="4"/>
        <v>12.089077412513255</v>
      </c>
      <c r="EG45" s="13">
        <f t="shared" si="4"/>
        <v>12.570507655116842</v>
      </c>
      <c r="EI45" s="13">
        <f t="shared" si="5"/>
        <v>20.986883198001248</v>
      </c>
      <c r="EK45" s="13">
        <f t="shared" si="5"/>
        <v>26.295045045045047</v>
      </c>
      <c r="EM45" s="13">
        <f t="shared" si="5"/>
        <v>27.70517511761631</v>
      </c>
      <c r="EO45" s="13">
        <f t="shared" si="5"/>
        <v>22.199383350462487</v>
      </c>
      <c r="EQ45" s="13">
        <f t="shared" si="6"/>
        <v>21.892816419612316</v>
      </c>
      <c r="ES45" s="13">
        <f t="shared" si="6"/>
        <v>23.294406883835279</v>
      </c>
      <c r="EU45" s="13">
        <f t="shared" si="6"/>
        <v>24.815560026827633</v>
      </c>
      <c r="EW45" s="13">
        <f t="shared" si="6"/>
        <v>25.730577334283677</v>
      </c>
      <c r="EY45" s="13">
        <f t="shared" si="7"/>
        <v>26.261467889908257</v>
      </c>
      <c r="FA45" s="13">
        <f t="shared" si="7"/>
        <v>23.711340206185564</v>
      </c>
      <c r="FC45" s="13">
        <f t="shared" si="7"/>
        <v>10.619469026548673</v>
      </c>
      <c r="FE45" s="13">
        <f t="shared" si="7"/>
        <v>21.745465507712407</v>
      </c>
      <c r="FG45" s="13">
        <f t="shared" si="8"/>
        <v>14.827018121911037</v>
      </c>
      <c r="FI45" s="13">
        <f t="shared" si="8"/>
        <v>14.028956565152273</v>
      </c>
      <c r="FK45" s="13">
        <f t="shared" si="8"/>
        <v>11.253333333333334</v>
      </c>
      <c r="FM45" s="13">
        <f t="shared" si="8"/>
        <v>11.634819532908706</v>
      </c>
      <c r="FO45" s="13">
        <f t="shared" si="9"/>
        <v>18.336673346693384</v>
      </c>
      <c r="FQ45" s="13">
        <f t="shared" si="9"/>
        <v>22.796081923419411</v>
      </c>
      <c r="FS45" s="13">
        <f t="shared" si="9"/>
        <v>25.101214574898783</v>
      </c>
      <c r="FU45" s="13">
        <f t="shared" si="9"/>
        <v>22.540873760385953</v>
      </c>
      <c r="FW45" s="13">
        <f t="shared" si="10"/>
        <v>20.578683200472394</v>
      </c>
      <c r="FY45" s="13">
        <f t="shared" si="10"/>
        <v>22.591566635887965</v>
      </c>
      <c r="GA45" s="13">
        <f t="shared" si="10"/>
        <v>24.861495844875346</v>
      </c>
      <c r="GC45" s="13">
        <f t="shared" si="10"/>
        <v>25.21961932650073</v>
      </c>
      <c r="GE45" s="13">
        <f t="shared" si="11"/>
        <v>25.898876404494381</v>
      </c>
      <c r="GG45" s="13">
        <f t="shared" si="11"/>
        <v>22.457200402819737</v>
      </c>
      <c r="GI45" s="13">
        <f t="shared" si="11"/>
        <v>10.457516339869281</v>
      </c>
      <c r="GK45" s="13">
        <f t="shared" si="11"/>
        <v>20.333882086634429</v>
      </c>
    </row>
    <row r="46" spans="1:193" x14ac:dyDescent="0.35">
      <c r="A46" s="10">
        <v>40</v>
      </c>
      <c r="B46" s="7" t="s">
        <v>37</v>
      </c>
      <c r="C46" s="31">
        <v>3339</v>
      </c>
      <c r="D46" s="31">
        <v>433</v>
      </c>
      <c r="E46" s="31">
        <v>3286</v>
      </c>
      <c r="F46" s="31">
        <v>492</v>
      </c>
      <c r="G46" s="31">
        <v>2786</v>
      </c>
      <c r="H46" s="31">
        <v>270</v>
      </c>
      <c r="I46" s="31">
        <v>3046</v>
      </c>
      <c r="J46" s="31">
        <v>269</v>
      </c>
      <c r="K46" s="31">
        <v>3184</v>
      </c>
      <c r="L46" s="31">
        <v>404</v>
      </c>
      <c r="M46" s="31">
        <v>3220</v>
      </c>
      <c r="N46" s="31">
        <v>521</v>
      </c>
      <c r="O46" s="31">
        <v>3100</v>
      </c>
      <c r="P46" s="31">
        <v>571</v>
      </c>
      <c r="Q46" s="31">
        <v>3408</v>
      </c>
      <c r="R46" s="31">
        <v>609</v>
      </c>
      <c r="S46" s="31">
        <v>3309</v>
      </c>
      <c r="T46" s="31">
        <v>482</v>
      </c>
      <c r="U46" s="31">
        <v>3053</v>
      </c>
      <c r="V46" s="31">
        <v>478</v>
      </c>
      <c r="W46" s="31">
        <v>2551</v>
      </c>
      <c r="X46" s="31">
        <v>454</v>
      </c>
      <c r="Y46" s="31">
        <v>2309</v>
      </c>
      <c r="Z46" s="31">
        <v>447</v>
      </c>
      <c r="AA46" s="31">
        <v>1962</v>
      </c>
      <c r="AB46" s="31">
        <v>445</v>
      </c>
      <c r="AC46" s="31">
        <v>1740</v>
      </c>
      <c r="AD46" s="31">
        <v>279</v>
      </c>
      <c r="AE46" s="31">
        <v>1690</v>
      </c>
      <c r="AF46" s="31">
        <v>115</v>
      </c>
      <c r="AG46" s="31">
        <v>41988</v>
      </c>
      <c r="AH46" s="31">
        <v>6266</v>
      </c>
      <c r="AI46" s="31">
        <v>2867</v>
      </c>
      <c r="AJ46" s="31">
        <v>517</v>
      </c>
      <c r="AK46" s="31">
        <v>2697</v>
      </c>
      <c r="AL46" s="31">
        <v>640</v>
      </c>
      <c r="AM46" s="31">
        <v>2635</v>
      </c>
      <c r="AN46" s="31">
        <v>348</v>
      </c>
      <c r="AO46" s="31">
        <v>3122</v>
      </c>
      <c r="AP46" s="31">
        <v>379</v>
      </c>
      <c r="AQ46" s="31">
        <v>3559</v>
      </c>
      <c r="AR46" s="31">
        <v>612</v>
      </c>
      <c r="AS46" s="31">
        <v>3278</v>
      </c>
      <c r="AT46" s="31">
        <v>720</v>
      </c>
      <c r="AU46" s="31">
        <v>3406</v>
      </c>
      <c r="AV46" s="31">
        <v>739</v>
      </c>
      <c r="AW46" s="31">
        <v>3658</v>
      </c>
      <c r="AX46" s="31">
        <v>691</v>
      </c>
      <c r="AY46" s="31">
        <v>3689</v>
      </c>
      <c r="AZ46" s="31">
        <v>582</v>
      </c>
      <c r="BA46" s="31">
        <v>3344</v>
      </c>
      <c r="BB46" s="31">
        <v>556</v>
      </c>
      <c r="BC46" s="31">
        <v>2956</v>
      </c>
      <c r="BD46" s="31">
        <v>491</v>
      </c>
      <c r="BE46" s="31">
        <v>2871</v>
      </c>
      <c r="BF46" s="31">
        <v>573</v>
      </c>
      <c r="BG46" s="31">
        <v>2402</v>
      </c>
      <c r="BH46" s="31">
        <v>493</v>
      </c>
      <c r="BI46" s="31">
        <v>2117</v>
      </c>
      <c r="BJ46" s="31">
        <v>272</v>
      </c>
      <c r="BK46" s="31">
        <v>2279</v>
      </c>
      <c r="BL46" s="31">
        <v>134</v>
      </c>
      <c r="BM46" s="31">
        <v>44877</v>
      </c>
      <c r="BN46" s="31">
        <v>7726</v>
      </c>
      <c r="BO46" s="31">
        <v>6206</v>
      </c>
      <c r="BP46" s="31">
        <v>951</v>
      </c>
      <c r="BQ46" s="31">
        <v>5986</v>
      </c>
      <c r="BR46" s="31">
        <v>1130</v>
      </c>
      <c r="BS46" s="31">
        <v>5426</v>
      </c>
      <c r="BT46" s="31">
        <v>619</v>
      </c>
      <c r="BU46" s="31">
        <v>6173</v>
      </c>
      <c r="BV46" s="31">
        <v>646</v>
      </c>
      <c r="BW46" s="31">
        <v>6746</v>
      </c>
      <c r="BX46" s="31">
        <v>1014</v>
      </c>
      <c r="BY46" s="31">
        <v>6495</v>
      </c>
      <c r="BZ46" s="31">
        <v>1242</v>
      </c>
      <c r="CA46" s="31">
        <v>6505</v>
      </c>
      <c r="CB46" s="31">
        <v>1308</v>
      </c>
      <c r="CC46" s="31">
        <v>7065</v>
      </c>
      <c r="CD46" s="31">
        <v>1304</v>
      </c>
      <c r="CE46" s="31">
        <v>6998</v>
      </c>
      <c r="CF46" s="31">
        <v>1057</v>
      </c>
      <c r="CG46" s="31">
        <v>6401</v>
      </c>
      <c r="CH46" s="31">
        <v>1031</v>
      </c>
      <c r="CI46" s="31">
        <v>5514</v>
      </c>
      <c r="CJ46" s="31">
        <v>942</v>
      </c>
      <c r="CK46" s="31">
        <v>5184</v>
      </c>
      <c r="CL46" s="31">
        <v>1019</v>
      </c>
      <c r="CM46" s="31">
        <v>4361</v>
      </c>
      <c r="CN46" s="31">
        <v>929</v>
      </c>
      <c r="CO46" s="31">
        <v>3856</v>
      </c>
      <c r="CP46" s="31">
        <v>548</v>
      </c>
      <c r="CQ46" s="31">
        <v>3968</v>
      </c>
      <c r="CR46" s="31">
        <v>252</v>
      </c>
      <c r="CS46" s="31">
        <v>86872</v>
      </c>
      <c r="CT46" s="31">
        <v>13996</v>
      </c>
      <c r="CU46" s="13">
        <f t="shared" si="0"/>
        <v>11.47932131495228</v>
      </c>
      <c r="CW46" s="13">
        <f t="shared" si="0"/>
        <v>13.022763366860774</v>
      </c>
      <c r="CY46" s="13">
        <f t="shared" si="0"/>
        <v>8.835078534031414</v>
      </c>
      <c r="DA46" s="13">
        <f t="shared" si="0"/>
        <v>8.1146304675716436</v>
      </c>
      <c r="DC46" s="13">
        <f t="shared" si="1"/>
        <v>11.259754738015609</v>
      </c>
      <c r="DE46" s="13">
        <f t="shared" si="1"/>
        <v>13.926757551456831</v>
      </c>
      <c r="DG46" s="13">
        <f t="shared" si="1"/>
        <v>15.554344865159356</v>
      </c>
      <c r="DI46" s="13">
        <f t="shared" si="1"/>
        <v>15.160567587752055</v>
      </c>
      <c r="DK46" s="13">
        <f t="shared" si="2"/>
        <v>12.714323397520443</v>
      </c>
      <c r="DM46" s="13">
        <f t="shared" si="2"/>
        <v>13.537241574624753</v>
      </c>
      <c r="DO46" s="13">
        <f t="shared" si="2"/>
        <v>15.108153078202996</v>
      </c>
      <c r="DQ46" s="13">
        <f t="shared" si="2"/>
        <v>16.219158200290277</v>
      </c>
      <c r="DS46" s="13">
        <f t="shared" si="3"/>
        <v>18.487744079767346</v>
      </c>
      <c r="DU46" s="13">
        <f t="shared" si="3"/>
        <v>13.818722139673106</v>
      </c>
      <c r="DW46" s="13">
        <f t="shared" si="3"/>
        <v>6.3711911357340725</v>
      </c>
      <c r="DY46" s="13">
        <f t="shared" si="3"/>
        <v>12.985451983255276</v>
      </c>
      <c r="EA46" s="13">
        <f t="shared" si="4"/>
        <v>15.277777777777779</v>
      </c>
      <c r="EC46" s="13">
        <f t="shared" si="4"/>
        <v>19.178903206472881</v>
      </c>
      <c r="EE46" s="13">
        <f t="shared" si="4"/>
        <v>11.666107945021791</v>
      </c>
      <c r="EG46" s="13">
        <f t="shared" si="4"/>
        <v>10.825478434732934</v>
      </c>
      <c r="EI46" s="13">
        <f t="shared" si="5"/>
        <v>14.672740350035962</v>
      </c>
      <c r="EK46" s="13">
        <f t="shared" si="5"/>
        <v>18.009004502251123</v>
      </c>
      <c r="EM46" s="13">
        <f t="shared" si="5"/>
        <v>17.828709288299155</v>
      </c>
      <c r="EO46" s="13">
        <f t="shared" si="5"/>
        <v>15.888710048286963</v>
      </c>
      <c r="EQ46" s="13">
        <f t="shared" si="6"/>
        <v>13.626785296183563</v>
      </c>
      <c r="ES46" s="13">
        <f t="shared" si="6"/>
        <v>14.256410256410257</v>
      </c>
      <c r="EU46" s="13">
        <f t="shared" si="6"/>
        <v>14.244270380040616</v>
      </c>
      <c r="EW46" s="13">
        <f t="shared" si="6"/>
        <v>16.637630662020904</v>
      </c>
      <c r="EY46" s="13">
        <f t="shared" si="7"/>
        <v>17.0293609671848</v>
      </c>
      <c r="FA46" s="13">
        <f t="shared" si="7"/>
        <v>11.385516952699874</v>
      </c>
      <c r="FC46" s="13">
        <f t="shared" si="7"/>
        <v>5.5532532117695812</v>
      </c>
      <c r="FE46" s="13">
        <f t="shared" si="7"/>
        <v>14.687375244757902</v>
      </c>
      <c r="FG46" s="13">
        <f t="shared" si="8"/>
        <v>13.28769037306134</v>
      </c>
      <c r="FI46" s="13">
        <f t="shared" si="8"/>
        <v>15.879707700955592</v>
      </c>
      <c r="FK46" s="13">
        <f t="shared" si="8"/>
        <v>10.239867659222499</v>
      </c>
      <c r="FM46" s="13">
        <f t="shared" si="8"/>
        <v>9.4735298430854957</v>
      </c>
      <c r="FO46" s="13">
        <f t="shared" si="9"/>
        <v>13.067010309278352</v>
      </c>
      <c r="FQ46" s="13">
        <f t="shared" si="9"/>
        <v>16.052733617681273</v>
      </c>
      <c r="FS46" s="13">
        <f t="shared" si="9"/>
        <v>16.741328554972483</v>
      </c>
      <c r="FU46" s="13">
        <f t="shared" si="9"/>
        <v>15.58131198470546</v>
      </c>
      <c r="FW46" s="13">
        <f t="shared" si="10"/>
        <v>13.122284295468653</v>
      </c>
      <c r="FY46" s="13">
        <f t="shared" si="10"/>
        <v>13.872443487621098</v>
      </c>
      <c r="GA46" s="13">
        <f t="shared" si="10"/>
        <v>14.591078066914498</v>
      </c>
      <c r="GC46" s="13">
        <f t="shared" si="10"/>
        <v>16.427535063678867</v>
      </c>
      <c r="GE46" s="13">
        <f t="shared" si="11"/>
        <v>17.561436672967865</v>
      </c>
      <c r="GG46" s="13">
        <f t="shared" si="11"/>
        <v>12.443233424159855</v>
      </c>
      <c r="GI46" s="13">
        <f t="shared" si="11"/>
        <v>5.971563981042654</v>
      </c>
      <c r="GK46" s="13">
        <f t="shared" si="11"/>
        <v>13.875560138002141</v>
      </c>
    </row>
    <row r="47" spans="1:193" x14ac:dyDescent="0.35">
      <c r="A47" s="10">
        <v>41</v>
      </c>
      <c r="B47" s="7" t="s">
        <v>76</v>
      </c>
      <c r="C47" s="31">
        <v>188</v>
      </c>
      <c r="D47" s="31">
        <v>55</v>
      </c>
      <c r="E47" s="31">
        <v>135</v>
      </c>
      <c r="F47" s="31">
        <v>15</v>
      </c>
      <c r="G47" s="31">
        <v>160</v>
      </c>
      <c r="H47" s="31">
        <v>27</v>
      </c>
      <c r="I47" s="31">
        <v>174</v>
      </c>
      <c r="J47" s="31">
        <v>24</v>
      </c>
      <c r="K47" s="31">
        <v>192</v>
      </c>
      <c r="L47" s="31">
        <v>41</v>
      </c>
      <c r="M47" s="31">
        <v>190</v>
      </c>
      <c r="N47" s="31">
        <v>64</v>
      </c>
      <c r="O47" s="31">
        <v>202</v>
      </c>
      <c r="P47" s="31">
        <v>68</v>
      </c>
      <c r="Q47" s="31">
        <v>222</v>
      </c>
      <c r="R47" s="31">
        <v>70</v>
      </c>
      <c r="S47" s="31">
        <v>269</v>
      </c>
      <c r="T47" s="31">
        <v>72</v>
      </c>
      <c r="U47" s="31">
        <v>306</v>
      </c>
      <c r="V47" s="31">
        <v>108</v>
      </c>
      <c r="W47" s="31">
        <v>319</v>
      </c>
      <c r="X47" s="31">
        <v>94</v>
      </c>
      <c r="Y47" s="31">
        <v>249</v>
      </c>
      <c r="Z47" s="31">
        <v>115</v>
      </c>
      <c r="AA47" s="31">
        <v>182</v>
      </c>
      <c r="AB47" s="31">
        <v>53</v>
      </c>
      <c r="AC47" s="31">
        <v>108</v>
      </c>
      <c r="AD47" s="31">
        <v>22</v>
      </c>
      <c r="AE47" s="31">
        <v>78</v>
      </c>
      <c r="AF47" s="31">
        <v>5</v>
      </c>
      <c r="AG47" s="31">
        <v>2983</v>
      </c>
      <c r="AH47" s="31">
        <v>824</v>
      </c>
      <c r="AI47" s="31">
        <v>214</v>
      </c>
      <c r="AJ47" s="31">
        <v>54</v>
      </c>
      <c r="AK47" s="31">
        <v>101</v>
      </c>
      <c r="AL47" s="31">
        <v>21</v>
      </c>
      <c r="AM47" s="31">
        <v>192</v>
      </c>
      <c r="AN47" s="31">
        <v>27</v>
      </c>
      <c r="AO47" s="31">
        <v>170</v>
      </c>
      <c r="AP47" s="31">
        <v>29</v>
      </c>
      <c r="AQ47" s="31">
        <v>207</v>
      </c>
      <c r="AR47" s="31">
        <v>63</v>
      </c>
      <c r="AS47" s="31">
        <v>185</v>
      </c>
      <c r="AT47" s="31">
        <v>80</v>
      </c>
      <c r="AU47" s="31">
        <v>178</v>
      </c>
      <c r="AV47" s="31">
        <v>80</v>
      </c>
      <c r="AW47" s="31">
        <v>240</v>
      </c>
      <c r="AX47" s="31">
        <v>75</v>
      </c>
      <c r="AY47" s="31">
        <v>282</v>
      </c>
      <c r="AZ47" s="31">
        <v>81</v>
      </c>
      <c r="BA47" s="31">
        <v>316</v>
      </c>
      <c r="BB47" s="31">
        <v>134</v>
      </c>
      <c r="BC47" s="31">
        <v>270</v>
      </c>
      <c r="BD47" s="31">
        <v>118</v>
      </c>
      <c r="BE47" s="31">
        <v>240</v>
      </c>
      <c r="BF47" s="31">
        <v>111</v>
      </c>
      <c r="BG47" s="31">
        <v>145</v>
      </c>
      <c r="BH47" s="31">
        <v>65</v>
      </c>
      <c r="BI47" s="31">
        <v>95</v>
      </c>
      <c r="BJ47" s="31">
        <v>42</v>
      </c>
      <c r="BK47" s="31">
        <v>110</v>
      </c>
      <c r="BL47" s="31">
        <v>16</v>
      </c>
      <c r="BM47" s="31">
        <v>2946</v>
      </c>
      <c r="BN47" s="31">
        <v>987</v>
      </c>
      <c r="BO47" s="31">
        <v>404</v>
      </c>
      <c r="BP47" s="31">
        <v>106</v>
      </c>
      <c r="BQ47" s="31">
        <v>239</v>
      </c>
      <c r="BR47" s="31">
        <v>34</v>
      </c>
      <c r="BS47" s="31">
        <v>354</v>
      </c>
      <c r="BT47" s="31">
        <v>57</v>
      </c>
      <c r="BU47" s="31">
        <v>339</v>
      </c>
      <c r="BV47" s="31">
        <v>50</v>
      </c>
      <c r="BW47" s="31">
        <v>402</v>
      </c>
      <c r="BX47" s="31">
        <v>99</v>
      </c>
      <c r="BY47" s="31">
        <v>376</v>
      </c>
      <c r="BZ47" s="31">
        <v>146</v>
      </c>
      <c r="CA47" s="31">
        <v>383</v>
      </c>
      <c r="CB47" s="31">
        <v>140</v>
      </c>
      <c r="CC47" s="31">
        <v>465</v>
      </c>
      <c r="CD47" s="31">
        <v>140</v>
      </c>
      <c r="CE47" s="31">
        <v>552</v>
      </c>
      <c r="CF47" s="31">
        <v>159</v>
      </c>
      <c r="CG47" s="31">
        <v>623</v>
      </c>
      <c r="CH47" s="31">
        <v>237</v>
      </c>
      <c r="CI47" s="31">
        <v>586</v>
      </c>
      <c r="CJ47" s="31">
        <v>214</v>
      </c>
      <c r="CK47" s="31">
        <v>488</v>
      </c>
      <c r="CL47" s="31">
        <v>223</v>
      </c>
      <c r="CM47" s="31">
        <v>324</v>
      </c>
      <c r="CN47" s="31">
        <v>115</v>
      </c>
      <c r="CO47" s="31">
        <v>202</v>
      </c>
      <c r="CP47" s="31">
        <v>59</v>
      </c>
      <c r="CQ47" s="31">
        <v>197</v>
      </c>
      <c r="CR47" s="31">
        <v>25</v>
      </c>
      <c r="CS47" s="31">
        <v>5928</v>
      </c>
      <c r="CT47" s="31">
        <v>1810</v>
      </c>
      <c r="CU47" s="13">
        <f t="shared" si="0"/>
        <v>22.633744855967077</v>
      </c>
      <c r="CW47" s="13">
        <f t="shared" si="0"/>
        <v>10</v>
      </c>
      <c r="CY47" s="13">
        <f t="shared" si="0"/>
        <v>14.438502673796791</v>
      </c>
      <c r="DA47" s="13">
        <f t="shared" si="0"/>
        <v>12.121212121212121</v>
      </c>
      <c r="DC47" s="13">
        <f t="shared" si="1"/>
        <v>17.596566523605151</v>
      </c>
      <c r="DE47" s="13">
        <f t="shared" si="1"/>
        <v>25.196850393700785</v>
      </c>
      <c r="DG47" s="13">
        <f t="shared" si="1"/>
        <v>25.185185185185183</v>
      </c>
      <c r="DI47" s="13">
        <f t="shared" si="1"/>
        <v>23.972602739726025</v>
      </c>
      <c r="DK47" s="13">
        <f t="shared" si="2"/>
        <v>21.114369501466275</v>
      </c>
      <c r="DM47" s="13">
        <f t="shared" si="2"/>
        <v>26.086956521739129</v>
      </c>
      <c r="DO47" s="13">
        <f t="shared" si="2"/>
        <v>22.760290556900724</v>
      </c>
      <c r="DQ47" s="13">
        <f t="shared" si="2"/>
        <v>31.593406593406591</v>
      </c>
      <c r="DS47" s="13">
        <f t="shared" si="3"/>
        <v>22.553191489361701</v>
      </c>
      <c r="DU47" s="13">
        <f t="shared" si="3"/>
        <v>16.923076923076923</v>
      </c>
      <c r="DW47" s="13">
        <f t="shared" si="3"/>
        <v>6.024096385542169</v>
      </c>
      <c r="DY47" s="13">
        <f t="shared" si="3"/>
        <v>21.644339374835827</v>
      </c>
      <c r="EA47" s="13">
        <f t="shared" si="4"/>
        <v>20.149253731343283</v>
      </c>
      <c r="EC47" s="13">
        <f t="shared" si="4"/>
        <v>17.21311475409836</v>
      </c>
      <c r="EE47" s="13">
        <f t="shared" si="4"/>
        <v>12.328767123287671</v>
      </c>
      <c r="EG47" s="13">
        <f t="shared" si="4"/>
        <v>14.572864321608039</v>
      </c>
      <c r="EI47" s="13">
        <f t="shared" si="5"/>
        <v>23.333333333333332</v>
      </c>
      <c r="EK47" s="13">
        <f t="shared" si="5"/>
        <v>30.188679245283019</v>
      </c>
      <c r="EM47" s="13">
        <f t="shared" si="5"/>
        <v>31.007751937984494</v>
      </c>
      <c r="EO47" s="13">
        <f t="shared" si="5"/>
        <v>23.809523809523807</v>
      </c>
      <c r="EQ47" s="13">
        <f t="shared" si="6"/>
        <v>22.314049586776861</v>
      </c>
      <c r="ES47" s="13">
        <f t="shared" si="6"/>
        <v>29.777777777777775</v>
      </c>
      <c r="EU47" s="13">
        <f t="shared" si="6"/>
        <v>30.412371134020617</v>
      </c>
      <c r="EW47" s="13">
        <f t="shared" si="6"/>
        <v>31.623931623931622</v>
      </c>
      <c r="EY47" s="13">
        <f t="shared" si="7"/>
        <v>30.952380952380953</v>
      </c>
      <c r="FA47" s="13">
        <f t="shared" si="7"/>
        <v>30.656934306569344</v>
      </c>
      <c r="FC47" s="13">
        <f t="shared" si="7"/>
        <v>12.698412698412698</v>
      </c>
      <c r="FE47" s="13">
        <f t="shared" si="7"/>
        <v>25.095347063310452</v>
      </c>
      <c r="FG47" s="13">
        <f t="shared" si="8"/>
        <v>20.784313725490197</v>
      </c>
      <c r="FI47" s="13">
        <f t="shared" si="8"/>
        <v>12.454212454212454</v>
      </c>
      <c r="FK47" s="13">
        <f t="shared" si="8"/>
        <v>13.868613138686131</v>
      </c>
      <c r="FM47" s="13">
        <f t="shared" si="8"/>
        <v>12.853470437017995</v>
      </c>
      <c r="FO47" s="13">
        <f t="shared" si="9"/>
        <v>19.760479041916167</v>
      </c>
      <c r="FQ47" s="13">
        <f t="shared" si="9"/>
        <v>27.969348659003828</v>
      </c>
      <c r="FS47" s="13">
        <f t="shared" si="9"/>
        <v>26.768642447418738</v>
      </c>
      <c r="FU47" s="13">
        <f t="shared" si="9"/>
        <v>23.140495867768596</v>
      </c>
      <c r="FW47" s="13">
        <f t="shared" si="10"/>
        <v>22.362869198312236</v>
      </c>
      <c r="FY47" s="13">
        <f t="shared" si="10"/>
        <v>27.558139534883718</v>
      </c>
      <c r="GA47" s="13">
        <f t="shared" si="10"/>
        <v>26.75</v>
      </c>
      <c r="GC47" s="13">
        <f t="shared" si="10"/>
        <v>31.364275668073137</v>
      </c>
      <c r="GE47" s="13">
        <f t="shared" si="11"/>
        <v>26.195899772209568</v>
      </c>
      <c r="GG47" s="13">
        <f t="shared" si="11"/>
        <v>22.60536398467433</v>
      </c>
      <c r="GI47" s="13">
        <f t="shared" si="11"/>
        <v>11.261261261261261</v>
      </c>
      <c r="GK47" s="13">
        <f t="shared" si="11"/>
        <v>23.391057120703024</v>
      </c>
    </row>
    <row r="48" spans="1:193" x14ac:dyDescent="0.35">
      <c r="A48" s="10">
        <v>42</v>
      </c>
      <c r="B48" s="7" t="s">
        <v>38</v>
      </c>
      <c r="C48" s="31">
        <v>1465</v>
      </c>
      <c r="D48" s="31">
        <v>154</v>
      </c>
      <c r="E48" s="31">
        <v>2357</v>
      </c>
      <c r="F48" s="31">
        <v>287</v>
      </c>
      <c r="G48" s="31">
        <v>3975</v>
      </c>
      <c r="H48" s="31">
        <v>415</v>
      </c>
      <c r="I48" s="31">
        <v>4203</v>
      </c>
      <c r="J48" s="31">
        <v>433</v>
      </c>
      <c r="K48" s="31">
        <v>3644</v>
      </c>
      <c r="L48" s="31">
        <v>442</v>
      </c>
      <c r="M48" s="31">
        <v>2804</v>
      </c>
      <c r="N48" s="31">
        <v>370</v>
      </c>
      <c r="O48" s="31">
        <v>2395</v>
      </c>
      <c r="P48" s="31">
        <v>390</v>
      </c>
      <c r="Q48" s="31">
        <v>2033</v>
      </c>
      <c r="R48" s="31">
        <v>321</v>
      </c>
      <c r="S48" s="31">
        <v>1773</v>
      </c>
      <c r="T48" s="31">
        <v>230</v>
      </c>
      <c r="U48" s="31">
        <v>1569</v>
      </c>
      <c r="V48" s="31">
        <v>220</v>
      </c>
      <c r="W48" s="31">
        <v>1220</v>
      </c>
      <c r="X48" s="31">
        <v>157</v>
      </c>
      <c r="Y48" s="31">
        <v>912</v>
      </c>
      <c r="Z48" s="31">
        <v>87</v>
      </c>
      <c r="AA48" s="31">
        <v>578</v>
      </c>
      <c r="AB48" s="31">
        <v>58</v>
      </c>
      <c r="AC48" s="31">
        <v>439</v>
      </c>
      <c r="AD48" s="31">
        <v>28</v>
      </c>
      <c r="AE48" s="31">
        <v>429</v>
      </c>
      <c r="AF48" s="31">
        <v>16</v>
      </c>
      <c r="AG48" s="31">
        <v>29804</v>
      </c>
      <c r="AH48" s="31">
        <v>3606</v>
      </c>
      <c r="AI48" s="31">
        <v>1431</v>
      </c>
      <c r="AJ48" s="31">
        <v>190</v>
      </c>
      <c r="AK48" s="31">
        <v>2157</v>
      </c>
      <c r="AL48" s="31">
        <v>391</v>
      </c>
      <c r="AM48" s="31">
        <v>3673</v>
      </c>
      <c r="AN48" s="31">
        <v>560</v>
      </c>
      <c r="AO48" s="31">
        <v>4122</v>
      </c>
      <c r="AP48" s="31">
        <v>558</v>
      </c>
      <c r="AQ48" s="31">
        <v>3462</v>
      </c>
      <c r="AR48" s="31">
        <v>539</v>
      </c>
      <c r="AS48" s="31">
        <v>2732</v>
      </c>
      <c r="AT48" s="31">
        <v>456</v>
      </c>
      <c r="AU48" s="31">
        <v>2388</v>
      </c>
      <c r="AV48" s="31">
        <v>461</v>
      </c>
      <c r="AW48" s="31">
        <v>2022</v>
      </c>
      <c r="AX48" s="31">
        <v>371</v>
      </c>
      <c r="AY48" s="31">
        <v>1797</v>
      </c>
      <c r="AZ48" s="31">
        <v>268</v>
      </c>
      <c r="BA48" s="31">
        <v>1648</v>
      </c>
      <c r="BB48" s="31">
        <v>275</v>
      </c>
      <c r="BC48" s="31">
        <v>1264</v>
      </c>
      <c r="BD48" s="31">
        <v>196</v>
      </c>
      <c r="BE48" s="31">
        <v>964</v>
      </c>
      <c r="BF48" s="31">
        <v>133</v>
      </c>
      <c r="BG48" s="31">
        <v>657</v>
      </c>
      <c r="BH48" s="31">
        <v>56</v>
      </c>
      <c r="BI48" s="31">
        <v>614</v>
      </c>
      <c r="BJ48" s="31">
        <v>28</v>
      </c>
      <c r="BK48" s="31">
        <v>706</v>
      </c>
      <c r="BL48" s="31">
        <v>14</v>
      </c>
      <c r="BM48" s="31">
        <v>29626</v>
      </c>
      <c r="BN48" s="31">
        <v>4498</v>
      </c>
      <c r="BO48" s="31">
        <v>2904</v>
      </c>
      <c r="BP48" s="31">
        <v>347</v>
      </c>
      <c r="BQ48" s="31">
        <v>4514</v>
      </c>
      <c r="BR48" s="31">
        <v>680</v>
      </c>
      <c r="BS48" s="31">
        <v>7648</v>
      </c>
      <c r="BT48" s="31">
        <v>974</v>
      </c>
      <c r="BU48" s="31">
        <v>8322</v>
      </c>
      <c r="BV48" s="31">
        <v>993</v>
      </c>
      <c r="BW48" s="31">
        <v>7108</v>
      </c>
      <c r="BX48" s="31">
        <v>980</v>
      </c>
      <c r="BY48" s="31">
        <v>5532</v>
      </c>
      <c r="BZ48" s="31">
        <v>822</v>
      </c>
      <c r="CA48" s="31">
        <v>4776</v>
      </c>
      <c r="CB48" s="31">
        <v>848</v>
      </c>
      <c r="CC48" s="31">
        <v>4058</v>
      </c>
      <c r="CD48" s="31">
        <v>687</v>
      </c>
      <c r="CE48" s="31">
        <v>3570</v>
      </c>
      <c r="CF48" s="31">
        <v>500</v>
      </c>
      <c r="CG48" s="31">
        <v>3221</v>
      </c>
      <c r="CH48" s="31">
        <v>497</v>
      </c>
      <c r="CI48" s="31">
        <v>2482</v>
      </c>
      <c r="CJ48" s="31">
        <v>354</v>
      </c>
      <c r="CK48" s="31">
        <v>1875</v>
      </c>
      <c r="CL48" s="31">
        <v>222</v>
      </c>
      <c r="CM48" s="31">
        <v>1235</v>
      </c>
      <c r="CN48" s="31">
        <v>108</v>
      </c>
      <c r="CO48" s="31">
        <v>1052</v>
      </c>
      <c r="CP48" s="31">
        <v>59</v>
      </c>
      <c r="CQ48" s="31">
        <v>1139</v>
      </c>
      <c r="CR48" s="31">
        <v>24</v>
      </c>
      <c r="CS48" s="31">
        <v>59429</v>
      </c>
      <c r="CT48" s="31">
        <v>8105</v>
      </c>
      <c r="CU48" s="13">
        <f t="shared" si="0"/>
        <v>9.5120444718962318</v>
      </c>
      <c r="CW48" s="13">
        <f t="shared" si="0"/>
        <v>10.854765506807867</v>
      </c>
      <c r="CY48" s="13">
        <f t="shared" si="0"/>
        <v>9.453302961275627</v>
      </c>
      <c r="DA48" s="13">
        <f t="shared" si="0"/>
        <v>9.3399482312338211</v>
      </c>
      <c r="DC48" s="13">
        <f t="shared" si="1"/>
        <v>10.817425354870288</v>
      </c>
      <c r="DE48" s="13">
        <f t="shared" si="1"/>
        <v>11.657214870825456</v>
      </c>
      <c r="DG48" s="13">
        <f t="shared" si="1"/>
        <v>14.003590664272892</v>
      </c>
      <c r="DI48" s="13">
        <f t="shared" si="1"/>
        <v>13.636363636363635</v>
      </c>
      <c r="DK48" s="13">
        <f t="shared" si="2"/>
        <v>11.482775836245631</v>
      </c>
      <c r="DM48" s="13">
        <f t="shared" si="2"/>
        <v>12.297372833985467</v>
      </c>
      <c r="DO48" s="13">
        <f t="shared" si="2"/>
        <v>11.40159767610748</v>
      </c>
      <c r="DQ48" s="13">
        <f t="shared" si="2"/>
        <v>8.7087087087087074</v>
      </c>
      <c r="DS48" s="13">
        <f t="shared" si="3"/>
        <v>9.1194968553459113</v>
      </c>
      <c r="DU48" s="13">
        <f t="shared" si="3"/>
        <v>5.9957173447537473</v>
      </c>
      <c r="DW48" s="13">
        <f t="shared" si="3"/>
        <v>3.5955056179775284</v>
      </c>
      <c r="DY48" s="13">
        <f t="shared" si="3"/>
        <v>10.793175695899432</v>
      </c>
      <c r="EA48" s="13">
        <f t="shared" si="4"/>
        <v>11.721159777914867</v>
      </c>
      <c r="EC48" s="13">
        <f t="shared" si="4"/>
        <v>15.345368916797488</v>
      </c>
      <c r="EE48" s="13">
        <f t="shared" si="4"/>
        <v>13.229388140798488</v>
      </c>
      <c r="EG48" s="13">
        <f t="shared" si="4"/>
        <v>11.923076923076923</v>
      </c>
      <c r="EI48" s="13">
        <f t="shared" si="5"/>
        <v>13.471632091977007</v>
      </c>
      <c r="EK48" s="13">
        <f t="shared" si="5"/>
        <v>14.303638644918445</v>
      </c>
      <c r="EM48" s="13">
        <f t="shared" si="5"/>
        <v>16.181116181116181</v>
      </c>
      <c r="EO48" s="13">
        <f t="shared" si="5"/>
        <v>15.503552026744671</v>
      </c>
      <c r="EQ48" s="13">
        <f t="shared" si="6"/>
        <v>12.978208232445521</v>
      </c>
      <c r="ES48" s="13">
        <f t="shared" si="6"/>
        <v>14.300572022880914</v>
      </c>
      <c r="EU48" s="13">
        <f t="shared" si="6"/>
        <v>13.424657534246576</v>
      </c>
      <c r="EW48" s="13">
        <f t="shared" si="6"/>
        <v>12.123974475843209</v>
      </c>
      <c r="EY48" s="13">
        <f t="shared" si="7"/>
        <v>7.8541374474053294</v>
      </c>
      <c r="FA48" s="13">
        <f t="shared" si="7"/>
        <v>4.361370716510903</v>
      </c>
      <c r="FC48" s="13">
        <f t="shared" si="7"/>
        <v>1.9444444444444444</v>
      </c>
      <c r="FE48" s="13">
        <f t="shared" si="7"/>
        <v>13.181338647286367</v>
      </c>
      <c r="FG48" s="13">
        <f t="shared" si="8"/>
        <v>10.673638880344509</v>
      </c>
      <c r="FI48" s="13">
        <f t="shared" si="8"/>
        <v>13.092029264536004</v>
      </c>
      <c r="FK48" s="13">
        <f t="shared" si="8"/>
        <v>11.296682904198562</v>
      </c>
      <c r="FM48" s="13">
        <f t="shared" si="8"/>
        <v>10.660225442834138</v>
      </c>
      <c r="FO48" s="13">
        <f t="shared" si="9"/>
        <v>12.116716122650841</v>
      </c>
      <c r="FQ48" s="13">
        <f t="shared" si="9"/>
        <v>12.936732766761095</v>
      </c>
      <c r="FS48" s="13">
        <f t="shared" si="9"/>
        <v>15.078236130867708</v>
      </c>
      <c r="FU48" s="13">
        <f t="shared" si="9"/>
        <v>14.478398314014754</v>
      </c>
      <c r="FW48" s="13">
        <f t="shared" si="10"/>
        <v>12.285012285012286</v>
      </c>
      <c r="FY48" s="13">
        <f t="shared" si="10"/>
        <v>13.36740182894029</v>
      </c>
      <c r="GA48" s="13">
        <f t="shared" si="10"/>
        <v>12.482369534555712</v>
      </c>
      <c r="GC48" s="13">
        <f t="shared" si="10"/>
        <v>10.586552217453505</v>
      </c>
      <c r="GE48" s="13">
        <f t="shared" si="11"/>
        <v>8.041697691734921</v>
      </c>
      <c r="GG48" s="13">
        <f t="shared" si="11"/>
        <v>5.3105310531053105</v>
      </c>
      <c r="GI48" s="13">
        <f t="shared" si="11"/>
        <v>2.0636285468615649</v>
      </c>
      <c r="GK48" s="13">
        <f t="shared" si="11"/>
        <v>12.001362276779105</v>
      </c>
    </row>
    <row r="49" spans="1:193" x14ac:dyDescent="0.35">
      <c r="A49" s="10">
        <v>43</v>
      </c>
      <c r="B49" s="7" t="s">
        <v>39</v>
      </c>
      <c r="C49" s="31">
        <v>2900</v>
      </c>
      <c r="D49" s="31">
        <v>409</v>
      </c>
      <c r="E49" s="31">
        <v>2852</v>
      </c>
      <c r="F49" s="31">
        <v>377</v>
      </c>
      <c r="G49" s="31">
        <v>2922</v>
      </c>
      <c r="H49" s="31">
        <v>366</v>
      </c>
      <c r="I49" s="31">
        <v>3304</v>
      </c>
      <c r="J49" s="31">
        <v>399</v>
      </c>
      <c r="K49" s="31">
        <v>3610</v>
      </c>
      <c r="L49" s="31">
        <v>472</v>
      </c>
      <c r="M49" s="31">
        <v>3202</v>
      </c>
      <c r="N49" s="31">
        <v>581</v>
      </c>
      <c r="O49" s="31">
        <v>3058</v>
      </c>
      <c r="P49" s="31">
        <v>648</v>
      </c>
      <c r="Q49" s="31">
        <v>2877</v>
      </c>
      <c r="R49" s="31">
        <v>568</v>
      </c>
      <c r="S49" s="31">
        <v>2785</v>
      </c>
      <c r="T49" s="31">
        <v>462</v>
      </c>
      <c r="U49" s="31">
        <v>2567</v>
      </c>
      <c r="V49" s="31">
        <v>469</v>
      </c>
      <c r="W49" s="31">
        <v>2064</v>
      </c>
      <c r="X49" s="31">
        <v>451</v>
      </c>
      <c r="Y49" s="31">
        <v>1748</v>
      </c>
      <c r="Z49" s="31">
        <v>440</v>
      </c>
      <c r="AA49" s="31">
        <v>1347</v>
      </c>
      <c r="AB49" s="31">
        <v>311</v>
      </c>
      <c r="AC49" s="31">
        <v>869</v>
      </c>
      <c r="AD49" s="31">
        <v>175</v>
      </c>
      <c r="AE49" s="31">
        <v>817</v>
      </c>
      <c r="AF49" s="31">
        <v>87</v>
      </c>
      <c r="AG49" s="31">
        <v>36923</v>
      </c>
      <c r="AH49" s="31">
        <v>6204</v>
      </c>
      <c r="AI49" s="31">
        <v>2508</v>
      </c>
      <c r="AJ49" s="31">
        <v>484</v>
      </c>
      <c r="AK49" s="31">
        <v>2482</v>
      </c>
      <c r="AL49" s="31">
        <v>529</v>
      </c>
      <c r="AM49" s="31">
        <v>2925</v>
      </c>
      <c r="AN49" s="31">
        <v>431</v>
      </c>
      <c r="AO49" s="31">
        <v>3617</v>
      </c>
      <c r="AP49" s="31">
        <v>482</v>
      </c>
      <c r="AQ49" s="31">
        <v>3846</v>
      </c>
      <c r="AR49" s="31">
        <v>686</v>
      </c>
      <c r="AS49" s="31">
        <v>3020</v>
      </c>
      <c r="AT49" s="31">
        <v>857</v>
      </c>
      <c r="AU49" s="31">
        <v>3150</v>
      </c>
      <c r="AV49" s="31">
        <v>813</v>
      </c>
      <c r="AW49" s="31">
        <v>3135</v>
      </c>
      <c r="AX49" s="31">
        <v>671</v>
      </c>
      <c r="AY49" s="31">
        <v>3094</v>
      </c>
      <c r="AZ49" s="31">
        <v>556</v>
      </c>
      <c r="BA49" s="31">
        <v>2768</v>
      </c>
      <c r="BB49" s="31">
        <v>515</v>
      </c>
      <c r="BC49" s="31">
        <v>2380</v>
      </c>
      <c r="BD49" s="31">
        <v>547</v>
      </c>
      <c r="BE49" s="31">
        <v>2230</v>
      </c>
      <c r="BF49" s="31">
        <v>524</v>
      </c>
      <c r="BG49" s="31">
        <v>1682</v>
      </c>
      <c r="BH49" s="31">
        <v>361</v>
      </c>
      <c r="BI49" s="31">
        <v>1180</v>
      </c>
      <c r="BJ49" s="31">
        <v>195</v>
      </c>
      <c r="BK49" s="31">
        <v>1415</v>
      </c>
      <c r="BL49" s="31">
        <v>77</v>
      </c>
      <c r="BM49" s="31">
        <v>39432</v>
      </c>
      <c r="BN49" s="31">
        <v>7732</v>
      </c>
      <c r="BO49" s="31">
        <v>5404</v>
      </c>
      <c r="BP49" s="31">
        <v>894</v>
      </c>
      <c r="BQ49" s="31">
        <v>5330</v>
      </c>
      <c r="BR49" s="31">
        <v>907</v>
      </c>
      <c r="BS49" s="31">
        <v>5846</v>
      </c>
      <c r="BT49" s="31">
        <v>795</v>
      </c>
      <c r="BU49" s="31">
        <v>6921</v>
      </c>
      <c r="BV49" s="31">
        <v>882</v>
      </c>
      <c r="BW49" s="31">
        <v>7457</v>
      </c>
      <c r="BX49" s="31">
        <v>1159</v>
      </c>
      <c r="BY49" s="31">
        <v>6227</v>
      </c>
      <c r="BZ49" s="31">
        <v>1437</v>
      </c>
      <c r="CA49" s="31">
        <v>6208</v>
      </c>
      <c r="CB49" s="31">
        <v>1455</v>
      </c>
      <c r="CC49" s="31">
        <v>6010</v>
      </c>
      <c r="CD49" s="31">
        <v>1231</v>
      </c>
      <c r="CE49" s="31">
        <v>5872</v>
      </c>
      <c r="CF49" s="31">
        <v>1024</v>
      </c>
      <c r="CG49" s="31">
        <v>5339</v>
      </c>
      <c r="CH49" s="31">
        <v>977</v>
      </c>
      <c r="CI49" s="31">
        <v>4448</v>
      </c>
      <c r="CJ49" s="31">
        <v>996</v>
      </c>
      <c r="CK49" s="31">
        <v>3982</v>
      </c>
      <c r="CL49" s="31">
        <v>967</v>
      </c>
      <c r="CM49" s="31">
        <v>3033</v>
      </c>
      <c r="CN49" s="31">
        <v>677</v>
      </c>
      <c r="CO49" s="31">
        <v>2045</v>
      </c>
      <c r="CP49" s="31">
        <v>375</v>
      </c>
      <c r="CQ49" s="31">
        <v>2235</v>
      </c>
      <c r="CR49" s="31">
        <v>163</v>
      </c>
      <c r="CS49" s="31">
        <v>76355</v>
      </c>
      <c r="CT49" s="31">
        <v>13938</v>
      </c>
      <c r="CU49" s="13">
        <f t="shared" si="0"/>
        <v>12.360229676639468</v>
      </c>
      <c r="CW49" s="13">
        <f t="shared" si="0"/>
        <v>11.675441313100031</v>
      </c>
      <c r="CY49" s="13">
        <f t="shared" si="0"/>
        <v>11.131386861313869</v>
      </c>
      <c r="DA49" s="13">
        <f t="shared" si="0"/>
        <v>10.775047258979207</v>
      </c>
      <c r="DC49" s="13">
        <f t="shared" si="1"/>
        <v>11.56295933365997</v>
      </c>
      <c r="DE49" s="13">
        <f t="shared" si="1"/>
        <v>15.358181337562781</v>
      </c>
      <c r="DG49" s="13">
        <f t="shared" si="1"/>
        <v>17.485159201295197</v>
      </c>
      <c r="DI49" s="13">
        <f t="shared" si="1"/>
        <v>16.487663280116109</v>
      </c>
      <c r="DK49" s="13">
        <f t="shared" si="2"/>
        <v>14.228518632583922</v>
      </c>
      <c r="DM49" s="13">
        <f t="shared" si="2"/>
        <v>15.447957839262186</v>
      </c>
      <c r="DO49" s="13">
        <f t="shared" si="2"/>
        <v>17.932405566600398</v>
      </c>
      <c r="DQ49" s="13">
        <f t="shared" si="2"/>
        <v>20.109689213893965</v>
      </c>
      <c r="DS49" s="13">
        <f t="shared" si="3"/>
        <v>18.75753920386007</v>
      </c>
      <c r="DU49" s="13">
        <f t="shared" si="3"/>
        <v>16.762452107279692</v>
      </c>
      <c r="DW49" s="13">
        <f t="shared" si="3"/>
        <v>9.6238938053097343</v>
      </c>
      <c r="DY49" s="13">
        <f t="shared" si="3"/>
        <v>14.385419806617664</v>
      </c>
      <c r="EA49" s="13">
        <f t="shared" si="4"/>
        <v>16.176470588235293</v>
      </c>
      <c r="EC49" s="13">
        <f t="shared" si="4"/>
        <v>17.568913982065759</v>
      </c>
      <c r="EE49" s="13">
        <f t="shared" si="4"/>
        <v>12.842669845053637</v>
      </c>
      <c r="EG49" s="13">
        <f t="shared" si="4"/>
        <v>11.758965601366187</v>
      </c>
      <c r="EI49" s="13">
        <f t="shared" si="5"/>
        <v>15.136804942630185</v>
      </c>
      <c r="EK49" s="13">
        <f t="shared" si="5"/>
        <v>22.104720144441579</v>
      </c>
      <c r="EM49" s="13">
        <f t="shared" si="5"/>
        <v>20.514761544284632</v>
      </c>
      <c r="EO49" s="13">
        <f t="shared" si="5"/>
        <v>17.630057803468208</v>
      </c>
      <c r="EQ49" s="13">
        <f t="shared" si="6"/>
        <v>15.232876712328766</v>
      </c>
      <c r="ES49" s="13">
        <f t="shared" si="6"/>
        <v>15.686871763630824</v>
      </c>
      <c r="EU49" s="13">
        <f t="shared" si="6"/>
        <v>18.68807652886915</v>
      </c>
      <c r="EW49" s="13">
        <f t="shared" si="6"/>
        <v>19.026870007262165</v>
      </c>
      <c r="EY49" s="13">
        <f t="shared" si="7"/>
        <v>17.670093000489477</v>
      </c>
      <c r="FA49" s="13">
        <f t="shared" si="7"/>
        <v>14.181818181818182</v>
      </c>
      <c r="FC49" s="13">
        <f t="shared" si="7"/>
        <v>5.1608579088471851</v>
      </c>
      <c r="FE49" s="13">
        <f t="shared" si="7"/>
        <v>16.393859723517938</v>
      </c>
      <c r="FG49" s="13">
        <f t="shared" si="8"/>
        <v>14.19498253413782</v>
      </c>
      <c r="FI49" s="13">
        <f t="shared" si="8"/>
        <v>14.542247875581211</v>
      </c>
      <c r="FK49" s="13">
        <f t="shared" si="8"/>
        <v>11.97108869146213</v>
      </c>
      <c r="FM49" s="13">
        <f t="shared" si="8"/>
        <v>11.303344867358708</v>
      </c>
      <c r="FO49" s="13">
        <f t="shared" si="9"/>
        <v>13.451717734447541</v>
      </c>
      <c r="FQ49" s="13">
        <f t="shared" si="9"/>
        <v>18.75</v>
      </c>
      <c r="FS49" s="13">
        <f t="shared" si="9"/>
        <v>18.9873417721519</v>
      </c>
      <c r="FU49" s="13">
        <f t="shared" si="9"/>
        <v>17.000414307416104</v>
      </c>
      <c r="FW49" s="13">
        <f t="shared" si="10"/>
        <v>14.849187935034802</v>
      </c>
      <c r="FY49" s="13">
        <f t="shared" si="10"/>
        <v>15.468651044965167</v>
      </c>
      <c r="GA49" s="13">
        <f t="shared" si="10"/>
        <v>18.295371050698016</v>
      </c>
      <c r="GC49" s="13">
        <f t="shared" si="10"/>
        <v>19.539300868862398</v>
      </c>
      <c r="GE49" s="13">
        <f t="shared" si="11"/>
        <v>18.247978436657682</v>
      </c>
      <c r="GG49" s="13">
        <f t="shared" si="11"/>
        <v>15.495867768595042</v>
      </c>
      <c r="GI49" s="13">
        <f t="shared" si="11"/>
        <v>6.7973311092577147</v>
      </c>
      <c r="GK49" s="13">
        <f t="shared" si="11"/>
        <v>15.436412567973154</v>
      </c>
    </row>
    <row r="50" spans="1:193" x14ac:dyDescent="0.35">
      <c r="A50" s="10">
        <v>44</v>
      </c>
      <c r="B50" s="7" t="s">
        <v>40</v>
      </c>
      <c r="C50" s="31">
        <v>2175</v>
      </c>
      <c r="D50" s="31">
        <v>415</v>
      </c>
      <c r="E50" s="31">
        <v>9099</v>
      </c>
      <c r="F50" s="31">
        <v>1784</v>
      </c>
      <c r="G50" s="31">
        <v>11671</v>
      </c>
      <c r="H50" s="31">
        <v>1665</v>
      </c>
      <c r="I50" s="31">
        <v>9929</v>
      </c>
      <c r="J50" s="31">
        <v>1122</v>
      </c>
      <c r="K50" s="31">
        <v>6229</v>
      </c>
      <c r="L50" s="31">
        <v>737</v>
      </c>
      <c r="M50" s="31">
        <v>3791</v>
      </c>
      <c r="N50" s="31">
        <v>484</v>
      </c>
      <c r="O50" s="31">
        <v>2505</v>
      </c>
      <c r="P50" s="31">
        <v>438</v>
      </c>
      <c r="Q50" s="31">
        <v>2101</v>
      </c>
      <c r="R50" s="31">
        <v>364</v>
      </c>
      <c r="S50" s="31">
        <v>1849</v>
      </c>
      <c r="T50" s="31">
        <v>352</v>
      </c>
      <c r="U50" s="31">
        <v>1594</v>
      </c>
      <c r="V50" s="31">
        <v>369</v>
      </c>
      <c r="W50" s="31">
        <v>1237</v>
      </c>
      <c r="X50" s="31">
        <v>330</v>
      </c>
      <c r="Y50" s="31">
        <v>1081</v>
      </c>
      <c r="Z50" s="31">
        <v>305</v>
      </c>
      <c r="AA50" s="31">
        <v>658</v>
      </c>
      <c r="AB50" s="31">
        <v>203</v>
      </c>
      <c r="AC50" s="31">
        <v>445</v>
      </c>
      <c r="AD50" s="31">
        <v>95</v>
      </c>
      <c r="AE50" s="31">
        <v>359</v>
      </c>
      <c r="AF50" s="31">
        <v>39</v>
      </c>
      <c r="AG50" s="31">
        <v>54715</v>
      </c>
      <c r="AH50" s="31">
        <v>8700</v>
      </c>
      <c r="AI50" s="31">
        <v>2519</v>
      </c>
      <c r="AJ50" s="31">
        <v>717</v>
      </c>
      <c r="AK50" s="31">
        <v>9711</v>
      </c>
      <c r="AL50" s="31">
        <v>2684</v>
      </c>
      <c r="AM50" s="31">
        <v>11950</v>
      </c>
      <c r="AN50" s="31">
        <v>1992</v>
      </c>
      <c r="AO50" s="31">
        <v>9109</v>
      </c>
      <c r="AP50" s="31">
        <v>1300</v>
      </c>
      <c r="AQ50" s="31">
        <v>5462</v>
      </c>
      <c r="AR50" s="31">
        <v>849</v>
      </c>
      <c r="AS50" s="31">
        <v>3078</v>
      </c>
      <c r="AT50" s="31">
        <v>598</v>
      </c>
      <c r="AU50" s="31">
        <v>2343</v>
      </c>
      <c r="AV50" s="31">
        <v>488</v>
      </c>
      <c r="AW50" s="31">
        <v>2079</v>
      </c>
      <c r="AX50" s="31">
        <v>426</v>
      </c>
      <c r="AY50" s="31">
        <v>1939</v>
      </c>
      <c r="AZ50" s="31">
        <v>388</v>
      </c>
      <c r="BA50" s="31">
        <v>1601</v>
      </c>
      <c r="BB50" s="31">
        <v>411</v>
      </c>
      <c r="BC50" s="31">
        <v>1333</v>
      </c>
      <c r="BD50" s="31">
        <v>352</v>
      </c>
      <c r="BE50" s="31">
        <v>1097</v>
      </c>
      <c r="BF50" s="31">
        <v>333</v>
      </c>
      <c r="BG50" s="31">
        <v>682</v>
      </c>
      <c r="BH50" s="31">
        <v>194</v>
      </c>
      <c r="BI50" s="31">
        <v>478</v>
      </c>
      <c r="BJ50" s="31">
        <v>95</v>
      </c>
      <c r="BK50" s="31">
        <v>588</v>
      </c>
      <c r="BL50" s="31">
        <v>38</v>
      </c>
      <c r="BM50" s="31">
        <v>53974</v>
      </c>
      <c r="BN50" s="31">
        <v>10859</v>
      </c>
      <c r="BO50" s="31">
        <v>4692</v>
      </c>
      <c r="BP50" s="31">
        <v>1134</v>
      </c>
      <c r="BQ50" s="31">
        <v>18810</v>
      </c>
      <c r="BR50" s="31">
        <v>4472</v>
      </c>
      <c r="BS50" s="31">
        <v>23624</v>
      </c>
      <c r="BT50" s="31">
        <v>3649</v>
      </c>
      <c r="BU50" s="31">
        <v>19035</v>
      </c>
      <c r="BV50" s="31">
        <v>2425</v>
      </c>
      <c r="BW50" s="31">
        <v>11696</v>
      </c>
      <c r="BX50" s="31">
        <v>1580</v>
      </c>
      <c r="BY50" s="31">
        <v>6874</v>
      </c>
      <c r="BZ50" s="31">
        <v>1087</v>
      </c>
      <c r="CA50" s="31">
        <v>4846</v>
      </c>
      <c r="CB50" s="31">
        <v>920</v>
      </c>
      <c r="CC50" s="31">
        <v>4186</v>
      </c>
      <c r="CD50" s="31">
        <v>792</v>
      </c>
      <c r="CE50" s="31">
        <v>3789</v>
      </c>
      <c r="CF50" s="31">
        <v>743</v>
      </c>
      <c r="CG50" s="31">
        <v>3193</v>
      </c>
      <c r="CH50" s="31">
        <v>782</v>
      </c>
      <c r="CI50" s="31">
        <v>2573</v>
      </c>
      <c r="CJ50" s="31">
        <v>686</v>
      </c>
      <c r="CK50" s="31">
        <v>2177</v>
      </c>
      <c r="CL50" s="31">
        <v>640</v>
      </c>
      <c r="CM50" s="31">
        <v>1333</v>
      </c>
      <c r="CN50" s="31">
        <v>395</v>
      </c>
      <c r="CO50" s="31">
        <v>921</v>
      </c>
      <c r="CP50" s="31">
        <v>190</v>
      </c>
      <c r="CQ50" s="31">
        <v>943</v>
      </c>
      <c r="CR50" s="31">
        <v>79</v>
      </c>
      <c r="CS50" s="31">
        <v>108687</v>
      </c>
      <c r="CT50" s="31">
        <v>19565</v>
      </c>
      <c r="CU50" s="13">
        <f t="shared" si="0"/>
        <v>16.023166023166024</v>
      </c>
      <c r="CW50" s="13">
        <f t="shared" si="0"/>
        <v>16.39253882201599</v>
      </c>
      <c r="CY50" s="13">
        <f t="shared" si="0"/>
        <v>12.48500299940012</v>
      </c>
      <c r="DA50" s="13">
        <f t="shared" si="0"/>
        <v>10.152927336892589</v>
      </c>
      <c r="DC50" s="13">
        <f t="shared" si="1"/>
        <v>10.579959804766007</v>
      </c>
      <c r="DE50" s="13">
        <f t="shared" si="1"/>
        <v>11.321637426900585</v>
      </c>
      <c r="DG50" s="13">
        <f t="shared" si="1"/>
        <v>14.882772680937819</v>
      </c>
      <c r="DI50" s="13">
        <f t="shared" si="1"/>
        <v>14.766734279918865</v>
      </c>
      <c r="DK50" s="13">
        <f t="shared" si="2"/>
        <v>15.99273057701045</v>
      </c>
      <c r="DM50" s="13">
        <f t="shared" si="2"/>
        <v>18.79775853285787</v>
      </c>
      <c r="DO50" s="13">
        <f t="shared" si="2"/>
        <v>21.059349074664965</v>
      </c>
      <c r="DQ50" s="13">
        <f t="shared" si="2"/>
        <v>22.005772005772005</v>
      </c>
      <c r="DS50" s="13">
        <f t="shared" si="3"/>
        <v>23.577235772357724</v>
      </c>
      <c r="DU50" s="13">
        <f t="shared" si="3"/>
        <v>17.592592592592592</v>
      </c>
      <c r="DW50" s="13">
        <f t="shared" si="3"/>
        <v>9.7989949748743719</v>
      </c>
      <c r="DY50" s="13">
        <f t="shared" si="3"/>
        <v>13.719151620279114</v>
      </c>
      <c r="EA50" s="13">
        <f t="shared" si="4"/>
        <v>22.15698393077874</v>
      </c>
      <c r="EC50" s="13">
        <f t="shared" si="4"/>
        <v>21.653892698668816</v>
      </c>
      <c r="EE50" s="13">
        <f t="shared" si="4"/>
        <v>14.287763592024099</v>
      </c>
      <c r="EG50" s="13">
        <f t="shared" si="4"/>
        <v>12.489192045345373</v>
      </c>
      <c r="EI50" s="13">
        <f t="shared" si="5"/>
        <v>13.452701632070987</v>
      </c>
      <c r="EK50" s="13">
        <f t="shared" si="5"/>
        <v>16.267682263329704</v>
      </c>
      <c r="EM50" s="13">
        <f t="shared" si="5"/>
        <v>17.237725185446841</v>
      </c>
      <c r="EO50" s="13">
        <f t="shared" si="5"/>
        <v>17.005988023952096</v>
      </c>
      <c r="EQ50" s="13">
        <f t="shared" si="6"/>
        <v>16.673828964331758</v>
      </c>
      <c r="ES50" s="13">
        <f t="shared" si="6"/>
        <v>20.427435387673956</v>
      </c>
      <c r="EU50" s="13">
        <f t="shared" si="6"/>
        <v>20.890207715133531</v>
      </c>
      <c r="EW50" s="13">
        <f t="shared" si="6"/>
        <v>23.286713286713287</v>
      </c>
      <c r="EY50" s="13">
        <f t="shared" si="7"/>
        <v>22.146118721461185</v>
      </c>
      <c r="FA50" s="13">
        <f t="shared" si="7"/>
        <v>16.579406631762652</v>
      </c>
      <c r="FC50" s="13">
        <f t="shared" si="7"/>
        <v>6.0702875399361016</v>
      </c>
      <c r="FE50" s="13">
        <f t="shared" si="7"/>
        <v>16.749186371138155</v>
      </c>
      <c r="FG50" s="13">
        <f t="shared" si="8"/>
        <v>19.464469618949536</v>
      </c>
      <c r="FI50" s="13">
        <f t="shared" si="8"/>
        <v>19.207971823726481</v>
      </c>
      <c r="FK50" s="13">
        <f t="shared" si="8"/>
        <v>13.379532871337954</v>
      </c>
      <c r="FM50" s="13">
        <f t="shared" si="8"/>
        <v>11.300093196644921</v>
      </c>
      <c r="FO50" s="13">
        <f t="shared" si="9"/>
        <v>11.901175052726725</v>
      </c>
      <c r="FQ50" s="13">
        <f t="shared" si="9"/>
        <v>13.65406355985429</v>
      </c>
      <c r="FS50" s="13">
        <f t="shared" si="9"/>
        <v>15.955601803676725</v>
      </c>
      <c r="FU50" s="13">
        <f t="shared" si="9"/>
        <v>15.910004017677782</v>
      </c>
      <c r="FW50" s="13">
        <f t="shared" si="10"/>
        <v>16.394527802294792</v>
      </c>
      <c r="FY50" s="13">
        <f t="shared" si="10"/>
        <v>19.672955974842768</v>
      </c>
      <c r="GA50" s="13">
        <f t="shared" si="10"/>
        <v>21.049401656949986</v>
      </c>
      <c r="GC50" s="13">
        <f t="shared" si="10"/>
        <v>22.719204827831028</v>
      </c>
      <c r="GE50" s="13">
        <f t="shared" si="11"/>
        <v>22.858796296296298</v>
      </c>
      <c r="GG50" s="13">
        <f t="shared" si="11"/>
        <v>17.1017101710171</v>
      </c>
      <c r="GI50" s="13">
        <f t="shared" si="11"/>
        <v>7.7299412915851269</v>
      </c>
      <c r="GK50" s="13">
        <f t="shared" si="11"/>
        <v>15.25512272713096</v>
      </c>
    </row>
    <row r="51" spans="1:193" x14ac:dyDescent="0.35">
      <c r="A51" s="10">
        <v>45</v>
      </c>
      <c r="B51" s="7" t="s">
        <v>77</v>
      </c>
      <c r="C51" s="31">
        <v>5095</v>
      </c>
      <c r="D51" s="31">
        <v>389</v>
      </c>
      <c r="E51" s="31">
        <v>4864</v>
      </c>
      <c r="F51" s="31">
        <v>370</v>
      </c>
      <c r="G51" s="31">
        <v>5050</v>
      </c>
      <c r="H51" s="31">
        <v>337</v>
      </c>
      <c r="I51" s="31">
        <v>6347</v>
      </c>
      <c r="J51" s="31">
        <v>399</v>
      </c>
      <c r="K51" s="31">
        <v>6792</v>
      </c>
      <c r="L51" s="31">
        <v>556</v>
      </c>
      <c r="M51" s="31">
        <v>5910</v>
      </c>
      <c r="N51" s="31">
        <v>632</v>
      </c>
      <c r="O51" s="31">
        <v>5305</v>
      </c>
      <c r="P51" s="31">
        <v>533</v>
      </c>
      <c r="Q51" s="31">
        <v>4264</v>
      </c>
      <c r="R51" s="31">
        <v>379</v>
      </c>
      <c r="S51" s="31">
        <v>3454</v>
      </c>
      <c r="T51" s="31">
        <v>321</v>
      </c>
      <c r="U51" s="31">
        <v>2922</v>
      </c>
      <c r="V51" s="31">
        <v>214</v>
      </c>
      <c r="W51" s="31">
        <v>2489</v>
      </c>
      <c r="X51" s="31">
        <v>216</v>
      </c>
      <c r="Y51" s="31">
        <v>1936</v>
      </c>
      <c r="Z51" s="31">
        <v>214</v>
      </c>
      <c r="AA51" s="31">
        <v>1180</v>
      </c>
      <c r="AB51" s="31">
        <v>108</v>
      </c>
      <c r="AC51" s="31">
        <v>626</v>
      </c>
      <c r="AD51" s="31">
        <v>62</v>
      </c>
      <c r="AE51" s="31">
        <v>367</v>
      </c>
      <c r="AF51" s="31">
        <v>16</v>
      </c>
      <c r="AG51" s="31">
        <v>56600</v>
      </c>
      <c r="AH51" s="31">
        <v>4745</v>
      </c>
      <c r="AI51" s="31">
        <v>4840</v>
      </c>
      <c r="AJ51" s="31">
        <v>496</v>
      </c>
      <c r="AK51" s="31">
        <v>4363</v>
      </c>
      <c r="AL51" s="31">
        <v>543</v>
      </c>
      <c r="AM51" s="31">
        <v>5496</v>
      </c>
      <c r="AN51" s="31">
        <v>414</v>
      </c>
      <c r="AO51" s="31">
        <v>7028</v>
      </c>
      <c r="AP51" s="31">
        <v>550</v>
      </c>
      <c r="AQ51" s="31">
        <v>7008</v>
      </c>
      <c r="AR51" s="31">
        <v>655</v>
      </c>
      <c r="AS51" s="31">
        <v>5884</v>
      </c>
      <c r="AT51" s="31">
        <v>733</v>
      </c>
      <c r="AU51" s="31">
        <v>5148</v>
      </c>
      <c r="AV51" s="31">
        <v>580</v>
      </c>
      <c r="AW51" s="31">
        <v>4394</v>
      </c>
      <c r="AX51" s="31">
        <v>456</v>
      </c>
      <c r="AY51" s="31">
        <v>3599</v>
      </c>
      <c r="AZ51" s="31">
        <v>306</v>
      </c>
      <c r="BA51" s="31">
        <v>3166</v>
      </c>
      <c r="BB51" s="31">
        <v>289</v>
      </c>
      <c r="BC51" s="31">
        <v>2711</v>
      </c>
      <c r="BD51" s="31">
        <v>296</v>
      </c>
      <c r="BE51" s="31">
        <v>2155</v>
      </c>
      <c r="BF51" s="31">
        <v>200</v>
      </c>
      <c r="BG51" s="31">
        <v>1161</v>
      </c>
      <c r="BH51" s="31">
        <v>113</v>
      </c>
      <c r="BI51" s="31">
        <v>697</v>
      </c>
      <c r="BJ51" s="31">
        <v>43</v>
      </c>
      <c r="BK51" s="31">
        <v>604</v>
      </c>
      <c r="BL51" s="31">
        <v>32</v>
      </c>
      <c r="BM51" s="31">
        <v>58253</v>
      </c>
      <c r="BN51" s="31">
        <v>5706</v>
      </c>
      <c r="BO51" s="31">
        <v>9930</v>
      </c>
      <c r="BP51" s="31">
        <v>886</v>
      </c>
      <c r="BQ51" s="31">
        <v>9228</v>
      </c>
      <c r="BR51" s="31">
        <v>913</v>
      </c>
      <c r="BS51" s="31">
        <v>10547</v>
      </c>
      <c r="BT51" s="31">
        <v>750</v>
      </c>
      <c r="BU51" s="31">
        <v>13378</v>
      </c>
      <c r="BV51" s="31">
        <v>954</v>
      </c>
      <c r="BW51" s="31">
        <v>13803</v>
      </c>
      <c r="BX51" s="31">
        <v>1214</v>
      </c>
      <c r="BY51" s="31">
        <v>11799</v>
      </c>
      <c r="BZ51" s="31">
        <v>1367</v>
      </c>
      <c r="CA51" s="31">
        <v>10447</v>
      </c>
      <c r="CB51" s="31">
        <v>1105</v>
      </c>
      <c r="CC51" s="31">
        <v>8662</v>
      </c>
      <c r="CD51" s="31">
        <v>831</v>
      </c>
      <c r="CE51" s="31">
        <v>7053</v>
      </c>
      <c r="CF51" s="31">
        <v>627</v>
      </c>
      <c r="CG51" s="31">
        <v>6088</v>
      </c>
      <c r="CH51" s="31">
        <v>502</v>
      </c>
      <c r="CI51" s="31">
        <v>5208</v>
      </c>
      <c r="CJ51" s="31">
        <v>512</v>
      </c>
      <c r="CK51" s="31">
        <v>4091</v>
      </c>
      <c r="CL51" s="31">
        <v>413</v>
      </c>
      <c r="CM51" s="31">
        <v>2342</v>
      </c>
      <c r="CN51" s="31">
        <v>223</v>
      </c>
      <c r="CO51" s="31">
        <v>1326</v>
      </c>
      <c r="CP51" s="31">
        <v>104</v>
      </c>
      <c r="CQ51" s="31">
        <v>969</v>
      </c>
      <c r="CR51" s="31">
        <v>51</v>
      </c>
      <c r="CS51" s="31">
        <v>114858</v>
      </c>
      <c r="CT51" s="31">
        <v>10450</v>
      </c>
      <c r="CU51" s="13">
        <f t="shared" si="0"/>
        <v>7.0933625091174335</v>
      </c>
      <c r="CW51" s="13">
        <f t="shared" si="0"/>
        <v>7.0691631639281622</v>
      </c>
      <c r="CY51" s="13">
        <f t="shared" si="0"/>
        <v>6.2558010024132162</v>
      </c>
      <c r="DA51" s="13">
        <f t="shared" si="0"/>
        <v>5.9146160687815001</v>
      </c>
      <c r="DC51" s="13">
        <f t="shared" si="1"/>
        <v>7.5666848121937944</v>
      </c>
      <c r="DE51" s="13">
        <f t="shared" si="1"/>
        <v>9.6606542341791499</v>
      </c>
      <c r="DG51" s="13">
        <f t="shared" si="1"/>
        <v>9.1298389859540929</v>
      </c>
      <c r="DI51" s="13">
        <f t="shared" si="1"/>
        <v>8.1628257592074096</v>
      </c>
      <c r="DK51" s="13">
        <f t="shared" si="2"/>
        <v>8.5033112582781456</v>
      </c>
      <c r="DM51" s="13">
        <f t="shared" si="2"/>
        <v>6.8239795918367347</v>
      </c>
      <c r="DO51" s="13">
        <f t="shared" si="2"/>
        <v>7.985212569316082</v>
      </c>
      <c r="DQ51" s="13">
        <f t="shared" si="2"/>
        <v>9.9534883720930232</v>
      </c>
      <c r="DS51" s="13">
        <f t="shared" si="3"/>
        <v>8.3850931677018643</v>
      </c>
      <c r="DU51" s="13">
        <f t="shared" si="3"/>
        <v>9.0116279069767433</v>
      </c>
      <c r="DW51" s="13">
        <f t="shared" si="3"/>
        <v>4.1775456919060057</v>
      </c>
      <c r="DY51" s="13">
        <f t="shared" si="3"/>
        <v>7.7349417230418132</v>
      </c>
      <c r="EA51" s="13">
        <f t="shared" si="4"/>
        <v>9.2953523238380811</v>
      </c>
      <c r="EC51" s="13">
        <f t="shared" si="4"/>
        <v>11.068079902160619</v>
      </c>
      <c r="EE51" s="13">
        <f t="shared" si="4"/>
        <v>7.0050761421319798</v>
      </c>
      <c r="EG51" s="13">
        <f t="shared" si="4"/>
        <v>7.2578516759039324</v>
      </c>
      <c r="EI51" s="13">
        <f t="shared" si="5"/>
        <v>8.5475662273261133</v>
      </c>
      <c r="EK51" s="13">
        <f t="shared" si="5"/>
        <v>11.077527580474534</v>
      </c>
      <c r="EM51" s="13">
        <f t="shared" si="5"/>
        <v>10.125698324022347</v>
      </c>
      <c r="EO51" s="13">
        <f t="shared" si="5"/>
        <v>9.4020618556701034</v>
      </c>
      <c r="EQ51" s="13">
        <f t="shared" si="6"/>
        <v>7.8361075544174135</v>
      </c>
      <c r="ES51" s="13">
        <f t="shared" si="6"/>
        <v>8.3646888567293782</v>
      </c>
      <c r="EU51" s="13">
        <f t="shared" si="6"/>
        <v>9.8436980379115404</v>
      </c>
      <c r="EW51" s="13">
        <f t="shared" si="6"/>
        <v>8.4925690021231421</v>
      </c>
      <c r="EY51" s="13">
        <f t="shared" si="7"/>
        <v>8.8697017268445837</v>
      </c>
      <c r="FA51" s="13">
        <f t="shared" si="7"/>
        <v>5.8108108108108114</v>
      </c>
      <c r="FC51" s="13">
        <f t="shared" si="7"/>
        <v>5.0314465408805038</v>
      </c>
      <c r="FE51" s="13">
        <f t="shared" si="7"/>
        <v>8.9213402335871415</v>
      </c>
      <c r="FG51" s="13">
        <f t="shared" si="8"/>
        <v>8.1915680473372774</v>
      </c>
      <c r="FI51" s="13">
        <f t="shared" si="8"/>
        <v>9.0030568977418408</v>
      </c>
      <c r="FK51" s="13">
        <f t="shared" si="8"/>
        <v>6.6389306895636002</v>
      </c>
      <c r="FM51" s="13">
        <f t="shared" si="8"/>
        <v>6.656433156572704</v>
      </c>
      <c r="FO51" s="13">
        <f t="shared" si="9"/>
        <v>8.0841712725577679</v>
      </c>
      <c r="FQ51" s="13">
        <f t="shared" si="9"/>
        <v>10.382804192617348</v>
      </c>
      <c r="FS51" s="13">
        <f t="shared" si="9"/>
        <v>9.5654432132963976</v>
      </c>
      <c r="FU51" s="13">
        <f t="shared" si="9"/>
        <v>8.7538186031812923</v>
      </c>
      <c r="FW51" s="13">
        <f t="shared" si="10"/>
        <v>8.1640625</v>
      </c>
      <c r="FY51" s="13">
        <f t="shared" si="10"/>
        <v>7.617602427921093</v>
      </c>
      <c r="GA51" s="13">
        <f t="shared" si="10"/>
        <v>8.9510489510489517</v>
      </c>
      <c r="GC51" s="13">
        <f t="shared" si="10"/>
        <v>9.1696269982238015</v>
      </c>
      <c r="GE51" s="13">
        <f t="shared" si="11"/>
        <v>8.6939571150097468</v>
      </c>
      <c r="GG51" s="13">
        <f t="shared" si="11"/>
        <v>7.2727272727272725</v>
      </c>
      <c r="GI51" s="13">
        <f t="shared" si="11"/>
        <v>5</v>
      </c>
      <c r="GK51" s="13">
        <f t="shared" si="11"/>
        <v>8.3394515912790883</v>
      </c>
    </row>
    <row r="52" spans="1:193" x14ac:dyDescent="0.35">
      <c r="A52" s="10">
        <v>46</v>
      </c>
      <c r="B52" s="7" t="s">
        <v>54</v>
      </c>
      <c r="C52" s="31">
        <v>1325</v>
      </c>
      <c r="D52" s="31">
        <v>180</v>
      </c>
      <c r="E52" s="31">
        <v>1360</v>
      </c>
      <c r="F52" s="31">
        <v>147</v>
      </c>
      <c r="G52" s="31">
        <v>1527</v>
      </c>
      <c r="H52" s="31">
        <v>163</v>
      </c>
      <c r="I52" s="31">
        <v>1527</v>
      </c>
      <c r="J52" s="31">
        <v>195</v>
      </c>
      <c r="K52" s="31">
        <v>1334</v>
      </c>
      <c r="L52" s="31">
        <v>164</v>
      </c>
      <c r="M52" s="31">
        <v>1202</v>
      </c>
      <c r="N52" s="31">
        <v>225</v>
      </c>
      <c r="O52" s="31">
        <v>1207</v>
      </c>
      <c r="P52" s="31">
        <v>276</v>
      </c>
      <c r="Q52" s="31">
        <v>1385</v>
      </c>
      <c r="R52" s="31">
        <v>253</v>
      </c>
      <c r="S52" s="31">
        <v>1375</v>
      </c>
      <c r="T52" s="31">
        <v>215</v>
      </c>
      <c r="U52" s="31">
        <v>1436</v>
      </c>
      <c r="V52" s="31">
        <v>288</v>
      </c>
      <c r="W52" s="31">
        <v>1187</v>
      </c>
      <c r="X52" s="31">
        <v>254</v>
      </c>
      <c r="Y52" s="31">
        <v>1060</v>
      </c>
      <c r="Z52" s="31">
        <v>266</v>
      </c>
      <c r="AA52" s="31">
        <v>749</v>
      </c>
      <c r="AB52" s="31">
        <v>176</v>
      </c>
      <c r="AC52" s="31">
        <v>491</v>
      </c>
      <c r="AD52" s="31">
        <v>91</v>
      </c>
      <c r="AE52" s="31">
        <v>451</v>
      </c>
      <c r="AF52" s="31">
        <v>43</v>
      </c>
      <c r="AG52" s="31">
        <v>17625</v>
      </c>
      <c r="AH52" s="31">
        <v>2932</v>
      </c>
      <c r="AI52" s="31">
        <v>1227</v>
      </c>
      <c r="AJ52" s="31">
        <v>217</v>
      </c>
      <c r="AK52" s="31">
        <v>1227</v>
      </c>
      <c r="AL52" s="31">
        <v>170</v>
      </c>
      <c r="AM52" s="31">
        <v>1578</v>
      </c>
      <c r="AN52" s="31">
        <v>204</v>
      </c>
      <c r="AO52" s="31">
        <v>1536</v>
      </c>
      <c r="AP52" s="31">
        <v>197</v>
      </c>
      <c r="AQ52" s="31">
        <v>1380</v>
      </c>
      <c r="AR52" s="31">
        <v>242</v>
      </c>
      <c r="AS52" s="31">
        <v>1230</v>
      </c>
      <c r="AT52" s="31">
        <v>322</v>
      </c>
      <c r="AU52" s="31">
        <v>1361</v>
      </c>
      <c r="AV52" s="31">
        <v>303</v>
      </c>
      <c r="AW52" s="31">
        <v>1435</v>
      </c>
      <c r="AX52" s="31">
        <v>288</v>
      </c>
      <c r="AY52" s="31">
        <v>1441</v>
      </c>
      <c r="AZ52" s="31">
        <v>293</v>
      </c>
      <c r="BA52" s="31">
        <v>1468</v>
      </c>
      <c r="BB52" s="31">
        <v>306</v>
      </c>
      <c r="BC52" s="31">
        <v>1190</v>
      </c>
      <c r="BD52" s="31">
        <v>297</v>
      </c>
      <c r="BE52" s="31">
        <v>1120</v>
      </c>
      <c r="BF52" s="31">
        <v>271</v>
      </c>
      <c r="BG52" s="31">
        <v>722</v>
      </c>
      <c r="BH52" s="31">
        <v>171</v>
      </c>
      <c r="BI52" s="31">
        <v>666</v>
      </c>
      <c r="BJ52" s="31">
        <v>105</v>
      </c>
      <c r="BK52" s="31">
        <v>810</v>
      </c>
      <c r="BL52" s="31">
        <v>36</v>
      </c>
      <c r="BM52" s="31">
        <v>18381</v>
      </c>
      <c r="BN52" s="31">
        <v>3416</v>
      </c>
      <c r="BO52" s="31">
        <v>2551</v>
      </c>
      <c r="BP52" s="31">
        <v>395</v>
      </c>
      <c r="BQ52" s="31">
        <v>2591</v>
      </c>
      <c r="BR52" s="31">
        <v>318</v>
      </c>
      <c r="BS52" s="31">
        <v>3111</v>
      </c>
      <c r="BT52" s="31">
        <v>366</v>
      </c>
      <c r="BU52" s="31">
        <v>3067</v>
      </c>
      <c r="BV52" s="31">
        <v>387</v>
      </c>
      <c r="BW52" s="31">
        <v>2716</v>
      </c>
      <c r="BX52" s="31">
        <v>410</v>
      </c>
      <c r="BY52" s="31">
        <v>2432</v>
      </c>
      <c r="BZ52" s="31">
        <v>544</v>
      </c>
      <c r="CA52" s="31">
        <v>2561</v>
      </c>
      <c r="CB52" s="31">
        <v>576</v>
      </c>
      <c r="CC52" s="31">
        <v>2820</v>
      </c>
      <c r="CD52" s="31">
        <v>542</v>
      </c>
      <c r="CE52" s="31">
        <v>2818</v>
      </c>
      <c r="CF52" s="31">
        <v>500</v>
      </c>
      <c r="CG52" s="31">
        <v>2902</v>
      </c>
      <c r="CH52" s="31">
        <v>600</v>
      </c>
      <c r="CI52" s="31">
        <v>2379</v>
      </c>
      <c r="CJ52" s="31">
        <v>553</v>
      </c>
      <c r="CK52" s="31">
        <v>2180</v>
      </c>
      <c r="CL52" s="31">
        <v>536</v>
      </c>
      <c r="CM52" s="31">
        <v>1474</v>
      </c>
      <c r="CN52" s="31">
        <v>345</v>
      </c>
      <c r="CO52" s="31">
        <v>1155</v>
      </c>
      <c r="CP52" s="31">
        <v>193</v>
      </c>
      <c r="CQ52" s="31">
        <v>1262</v>
      </c>
      <c r="CR52" s="31">
        <v>81</v>
      </c>
      <c r="CS52" s="31">
        <v>36012</v>
      </c>
      <c r="CT52" s="31">
        <v>6347</v>
      </c>
      <c r="CU52" s="13">
        <f t="shared" si="0"/>
        <v>11.960132890365449</v>
      </c>
      <c r="CW52" s="13">
        <f t="shared" si="0"/>
        <v>9.7544790975447917</v>
      </c>
      <c r="CY52" s="13">
        <f t="shared" si="0"/>
        <v>9.6449704142011825</v>
      </c>
      <c r="DA52" s="13">
        <f t="shared" si="0"/>
        <v>11.324041811846691</v>
      </c>
      <c r="DC52" s="13">
        <f t="shared" si="1"/>
        <v>10.947930574098798</v>
      </c>
      <c r="DE52" s="13">
        <f t="shared" si="1"/>
        <v>15.767344078486333</v>
      </c>
      <c r="DG52" s="13">
        <f t="shared" si="1"/>
        <v>18.610923803101819</v>
      </c>
      <c r="DI52" s="13">
        <f t="shared" si="1"/>
        <v>15.445665445665446</v>
      </c>
      <c r="DK52" s="13">
        <f t="shared" si="2"/>
        <v>13.522012578616351</v>
      </c>
      <c r="DM52" s="13">
        <f t="shared" si="2"/>
        <v>16.705336426914151</v>
      </c>
      <c r="DO52" s="13">
        <f t="shared" si="2"/>
        <v>17.626648160999306</v>
      </c>
      <c r="DQ52" s="13">
        <f t="shared" si="2"/>
        <v>20.060331825037707</v>
      </c>
      <c r="DS52" s="13">
        <f t="shared" si="3"/>
        <v>19.027027027027028</v>
      </c>
      <c r="DU52" s="13">
        <f t="shared" si="3"/>
        <v>15.63573883161512</v>
      </c>
      <c r="DW52" s="13">
        <f t="shared" si="3"/>
        <v>8.7044534412955468</v>
      </c>
      <c r="DY52" s="13">
        <f t="shared" si="3"/>
        <v>14.262781534270566</v>
      </c>
      <c r="EA52" s="13">
        <f t="shared" si="4"/>
        <v>15.027700831024932</v>
      </c>
      <c r="EC52" s="13">
        <f t="shared" si="4"/>
        <v>12.168933428775947</v>
      </c>
      <c r="EE52" s="13">
        <f t="shared" si="4"/>
        <v>11.447811447811448</v>
      </c>
      <c r="EG52" s="13">
        <f t="shared" si="4"/>
        <v>11.367570686670515</v>
      </c>
      <c r="EI52" s="13">
        <f t="shared" si="5"/>
        <v>14.919852034525277</v>
      </c>
      <c r="EK52" s="13">
        <f t="shared" si="5"/>
        <v>20.747422680412374</v>
      </c>
      <c r="EM52" s="13">
        <f t="shared" si="5"/>
        <v>18.209134615384613</v>
      </c>
      <c r="EO52" s="13">
        <f t="shared" si="5"/>
        <v>16.715031921067904</v>
      </c>
      <c r="EQ52" s="13">
        <f t="shared" si="6"/>
        <v>16.897347174163784</v>
      </c>
      <c r="ES52" s="13">
        <f t="shared" si="6"/>
        <v>17.249154453213077</v>
      </c>
      <c r="EU52" s="13">
        <f t="shared" si="6"/>
        <v>19.973100201748487</v>
      </c>
      <c r="EW52" s="13">
        <f t="shared" si="6"/>
        <v>19.482386772106398</v>
      </c>
      <c r="EY52" s="13">
        <f t="shared" si="7"/>
        <v>19.148936170212767</v>
      </c>
      <c r="FA52" s="13">
        <f t="shared" si="7"/>
        <v>13.618677042801556</v>
      </c>
      <c r="FC52" s="13">
        <f t="shared" si="7"/>
        <v>4.2553191489361701</v>
      </c>
      <c r="FE52" s="13">
        <f t="shared" si="7"/>
        <v>15.671881451575906</v>
      </c>
      <c r="FG52" s="13">
        <f t="shared" si="8"/>
        <v>13.408010862186014</v>
      </c>
      <c r="FI52" s="13">
        <f t="shared" si="8"/>
        <v>10.931591612237883</v>
      </c>
      <c r="FK52" s="13">
        <f t="shared" si="8"/>
        <v>10.526315789473683</v>
      </c>
      <c r="FM52" s="13">
        <f t="shared" si="8"/>
        <v>11.204400694846555</v>
      </c>
      <c r="FO52" s="13">
        <f t="shared" si="9"/>
        <v>13.115802943058222</v>
      </c>
      <c r="FQ52" s="13">
        <f t="shared" si="9"/>
        <v>18.27956989247312</v>
      </c>
      <c r="FS52" s="13">
        <f t="shared" si="9"/>
        <v>18.361491871214536</v>
      </c>
      <c r="FU52" s="13">
        <f t="shared" si="9"/>
        <v>16.121356335514577</v>
      </c>
      <c r="FW52" s="13">
        <f t="shared" si="10"/>
        <v>15.069318866787221</v>
      </c>
      <c r="FY52" s="13">
        <f t="shared" si="10"/>
        <v>17.133066818960593</v>
      </c>
      <c r="GA52" s="13">
        <f t="shared" si="10"/>
        <v>18.860845839017735</v>
      </c>
      <c r="GC52" s="13">
        <f t="shared" si="10"/>
        <v>19.734904270986746</v>
      </c>
      <c r="GE52" s="13">
        <f t="shared" si="11"/>
        <v>18.966465090709182</v>
      </c>
      <c r="GG52" s="13">
        <f t="shared" si="11"/>
        <v>14.317507418397627</v>
      </c>
      <c r="GI52" s="13">
        <f t="shared" si="11"/>
        <v>6.0312732688011916</v>
      </c>
      <c r="GK52" s="13">
        <f t="shared" si="11"/>
        <v>14.983828702282867</v>
      </c>
    </row>
    <row r="53" spans="1:193" x14ac:dyDescent="0.35">
      <c r="A53" s="10">
        <v>47</v>
      </c>
      <c r="B53" s="7" t="s">
        <v>78</v>
      </c>
      <c r="C53" s="31">
        <v>1317</v>
      </c>
      <c r="D53" s="31">
        <v>146</v>
      </c>
      <c r="E53" s="31">
        <v>1391</v>
      </c>
      <c r="F53" s="31">
        <v>100</v>
      </c>
      <c r="G53" s="31">
        <v>1377</v>
      </c>
      <c r="H53" s="31">
        <v>96</v>
      </c>
      <c r="I53" s="31">
        <v>1576</v>
      </c>
      <c r="J53" s="31">
        <v>143</v>
      </c>
      <c r="K53" s="31">
        <v>1508</v>
      </c>
      <c r="L53" s="31">
        <v>173</v>
      </c>
      <c r="M53" s="31">
        <v>1179</v>
      </c>
      <c r="N53" s="31">
        <v>183</v>
      </c>
      <c r="O53" s="31">
        <v>1215</v>
      </c>
      <c r="P53" s="31">
        <v>195</v>
      </c>
      <c r="Q53" s="31">
        <v>1315</v>
      </c>
      <c r="R53" s="31">
        <v>188</v>
      </c>
      <c r="S53" s="31">
        <v>1265</v>
      </c>
      <c r="T53" s="31">
        <v>167</v>
      </c>
      <c r="U53" s="31">
        <v>1142</v>
      </c>
      <c r="V53" s="31">
        <v>183</v>
      </c>
      <c r="W53" s="31">
        <v>962</v>
      </c>
      <c r="X53" s="31">
        <v>191</v>
      </c>
      <c r="Y53" s="31">
        <v>766</v>
      </c>
      <c r="Z53" s="31">
        <v>204</v>
      </c>
      <c r="AA53" s="31">
        <v>527</v>
      </c>
      <c r="AB53" s="31">
        <v>118</v>
      </c>
      <c r="AC53" s="31">
        <v>289</v>
      </c>
      <c r="AD53" s="31">
        <v>55</v>
      </c>
      <c r="AE53" s="31">
        <v>226</v>
      </c>
      <c r="AF53" s="31">
        <v>23</v>
      </c>
      <c r="AG53" s="31">
        <v>16042</v>
      </c>
      <c r="AH53" s="31">
        <v>2164</v>
      </c>
      <c r="AI53" s="31">
        <v>1104</v>
      </c>
      <c r="AJ53" s="31">
        <v>158</v>
      </c>
      <c r="AK53" s="31">
        <v>1081</v>
      </c>
      <c r="AL53" s="31">
        <v>127</v>
      </c>
      <c r="AM53" s="31">
        <v>1459</v>
      </c>
      <c r="AN53" s="31">
        <v>122</v>
      </c>
      <c r="AO53" s="31">
        <v>1614</v>
      </c>
      <c r="AP53" s="31">
        <v>187</v>
      </c>
      <c r="AQ53" s="31">
        <v>1407</v>
      </c>
      <c r="AR53" s="31">
        <v>234</v>
      </c>
      <c r="AS53" s="31">
        <v>1180</v>
      </c>
      <c r="AT53" s="31">
        <v>250</v>
      </c>
      <c r="AU53" s="31">
        <v>1296</v>
      </c>
      <c r="AV53" s="31">
        <v>231</v>
      </c>
      <c r="AW53" s="31">
        <v>1279</v>
      </c>
      <c r="AX53" s="31">
        <v>248</v>
      </c>
      <c r="AY53" s="31">
        <v>1270</v>
      </c>
      <c r="AZ53" s="31">
        <v>174</v>
      </c>
      <c r="BA53" s="31">
        <v>1115</v>
      </c>
      <c r="BB53" s="31">
        <v>242</v>
      </c>
      <c r="BC53" s="31">
        <v>919</v>
      </c>
      <c r="BD53" s="31">
        <v>204</v>
      </c>
      <c r="BE53" s="31">
        <v>786</v>
      </c>
      <c r="BF53" s="31">
        <v>197</v>
      </c>
      <c r="BG53" s="31">
        <v>538</v>
      </c>
      <c r="BH53" s="31">
        <v>118</v>
      </c>
      <c r="BI53" s="31">
        <v>306</v>
      </c>
      <c r="BJ53" s="31">
        <v>56</v>
      </c>
      <c r="BK53" s="31">
        <v>374</v>
      </c>
      <c r="BL53" s="31">
        <v>26</v>
      </c>
      <c r="BM53" s="31">
        <v>15723</v>
      </c>
      <c r="BN53" s="31">
        <v>2563</v>
      </c>
      <c r="BO53" s="31">
        <v>2427</v>
      </c>
      <c r="BP53" s="31">
        <v>305</v>
      </c>
      <c r="BQ53" s="31">
        <v>2474</v>
      </c>
      <c r="BR53" s="31">
        <v>223</v>
      </c>
      <c r="BS53" s="31">
        <v>2837</v>
      </c>
      <c r="BT53" s="31">
        <v>215</v>
      </c>
      <c r="BU53" s="31">
        <v>3194</v>
      </c>
      <c r="BV53" s="31">
        <v>328</v>
      </c>
      <c r="BW53" s="31">
        <v>2908</v>
      </c>
      <c r="BX53" s="31">
        <v>404</v>
      </c>
      <c r="BY53" s="31">
        <v>2362</v>
      </c>
      <c r="BZ53" s="31">
        <v>427</v>
      </c>
      <c r="CA53" s="31">
        <v>2511</v>
      </c>
      <c r="CB53" s="31">
        <v>429</v>
      </c>
      <c r="CC53" s="31">
        <v>2593</v>
      </c>
      <c r="CD53" s="31">
        <v>433</v>
      </c>
      <c r="CE53" s="31">
        <v>2534</v>
      </c>
      <c r="CF53" s="31">
        <v>335</v>
      </c>
      <c r="CG53" s="31">
        <v>2252</v>
      </c>
      <c r="CH53" s="31">
        <v>424</v>
      </c>
      <c r="CI53" s="31">
        <v>1877</v>
      </c>
      <c r="CJ53" s="31">
        <v>400</v>
      </c>
      <c r="CK53" s="31">
        <v>1551</v>
      </c>
      <c r="CL53" s="31">
        <v>399</v>
      </c>
      <c r="CM53" s="31">
        <v>1059</v>
      </c>
      <c r="CN53" s="31">
        <v>231</v>
      </c>
      <c r="CO53" s="31">
        <v>593</v>
      </c>
      <c r="CP53" s="31">
        <v>107</v>
      </c>
      <c r="CQ53" s="31">
        <v>598</v>
      </c>
      <c r="CR53" s="31">
        <v>50</v>
      </c>
      <c r="CS53" s="31">
        <v>31766</v>
      </c>
      <c r="CT53" s="31">
        <v>4729</v>
      </c>
      <c r="CU53" s="13">
        <f t="shared" si="0"/>
        <v>9.9794941900205067</v>
      </c>
      <c r="CW53" s="13">
        <f t="shared" si="0"/>
        <v>6.7069081153588197</v>
      </c>
      <c r="CY53" s="13">
        <f t="shared" si="0"/>
        <v>6.517311608961303</v>
      </c>
      <c r="DA53" s="13">
        <f t="shared" si="0"/>
        <v>8.318789994182664</v>
      </c>
      <c r="DC53" s="13">
        <f t="shared" si="1"/>
        <v>10.291493158834028</v>
      </c>
      <c r="DE53" s="13">
        <f t="shared" si="1"/>
        <v>13.43612334801762</v>
      </c>
      <c r="DG53" s="13">
        <f t="shared" si="1"/>
        <v>13.829787234042554</v>
      </c>
      <c r="DI53" s="13">
        <f t="shared" si="1"/>
        <v>12.508316699933467</v>
      </c>
      <c r="DK53" s="13">
        <f t="shared" si="2"/>
        <v>11.662011173184357</v>
      </c>
      <c r="DM53" s="13">
        <f t="shared" si="2"/>
        <v>13.811320754716983</v>
      </c>
      <c r="DO53" s="13">
        <f t="shared" si="2"/>
        <v>16.565481352992194</v>
      </c>
      <c r="DQ53" s="13">
        <f t="shared" si="2"/>
        <v>21.030927835051546</v>
      </c>
      <c r="DS53" s="13">
        <f t="shared" si="3"/>
        <v>18.294573643410853</v>
      </c>
      <c r="DU53" s="13">
        <f t="shared" si="3"/>
        <v>15.988372093023257</v>
      </c>
      <c r="DW53" s="13">
        <f t="shared" si="3"/>
        <v>9.236947791164658</v>
      </c>
      <c r="DY53" s="13">
        <f t="shared" si="3"/>
        <v>11.886191365483906</v>
      </c>
      <c r="EA53" s="13">
        <f t="shared" si="4"/>
        <v>12.519809825673534</v>
      </c>
      <c r="EC53" s="13">
        <f t="shared" si="4"/>
        <v>10.513245033112582</v>
      </c>
      <c r="EE53" s="13">
        <f t="shared" si="4"/>
        <v>7.7166350411132196</v>
      </c>
      <c r="EG53" s="13">
        <f t="shared" si="4"/>
        <v>10.383120488617434</v>
      </c>
      <c r="EI53" s="13">
        <f t="shared" si="5"/>
        <v>14.259597806215721</v>
      </c>
      <c r="EK53" s="13">
        <f t="shared" si="5"/>
        <v>17.482517482517483</v>
      </c>
      <c r="EM53" s="13">
        <f t="shared" si="5"/>
        <v>15.12770137524558</v>
      </c>
      <c r="EO53" s="13">
        <f t="shared" si="5"/>
        <v>16.240995415848065</v>
      </c>
      <c r="EQ53" s="13">
        <f t="shared" si="6"/>
        <v>12.049861495844876</v>
      </c>
      <c r="ES53" s="13">
        <f t="shared" si="6"/>
        <v>17.833456153279293</v>
      </c>
      <c r="EU53" s="13">
        <f t="shared" si="6"/>
        <v>18.165627782724844</v>
      </c>
      <c r="EW53" s="13">
        <f t="shared" si="6"/>
        <v>20.040691759918616</v>
      </c>
      <c r="EY53" s="13">
        <f t="shared" si="7"/>
        <v>17.987804878048781</v>
      </c>
      <c r="FA53" s="13">
        <f t="shared" si="7"/>
        <v>15.469613259668508</v>
      </c>
      <c r="FC53" s="13">
        <f t="shared" si="7"/>
        <v>6.5</v>
      </c>
      <c r="FE53" s="13">
        <f t="shared" si="7"/>
        <v>14.016187247074264</v>
      </c>
      <c r="FG53" s="13">
        <f t="shared" si="8"/>
        <v>11.16398243045388</v>
      </c>
      <c r="FI53" s="13">
        <f t="shared" si="8"/>
        <v>8.2684464219503155</v>
      </c>
      <c r="FK53" s="13">
        <f t="shared" si="8"/>
        <v>7.0445609436435133</v>
      </c>
      <c r="FM53" s="13">
        <f t="shared" si="8"/>
        <v>9.3128904031800115</v>
      </c>
      <c r="FO53" s="13">
        <f t="shared" si="9"/>
        <v>12.198067632850242</v>
      </c>
      <c r="FQ53" s="13">
        <f t="shared" si="9"/>
        <v>15.310147006095375</v>
      </c>
      <c r="FS53" s="13">
        <f t="shared" si="9"/>
        <v>14.591836734693878</v>
      </c>
      <c r="FU53" s="13">
        <f t="shared" si="9"/>
        <v>14.309319233311301</v>
      </c>
      <c r="FW53" s="13">
        <f t="shared" si="10"/>
        <v>11.67654234925061</v>
      </c>
      <c r="FY53" s="13">
        <f t="shared" si="10"/>
        <v>15.844544095665173</v>
      </c>
      <c r="GA53" s="13">
        <f t="shared" si="10"/>
        <v>17.56697408871322</v>
      </c>
      <c r="GC53" s="13">
        <f t="shared" si="10"/>
        <v>20.46153846153846</v>
      </c>
      <c r="GE53" s="13">
        <f t="shared" si="11"/>
        <v>17.906976744186046</v>
      </c>
      <c r="GG53" s="13">
        <f t="shared" si="11"/>
        <v>15.285714285714286</v>
      </c>
      <c r="GI53" s="13">
        <f t="shared" si="11"/>
        <v>7.716049382716049</v>
      </c>
      <c r="GK53" s="13">
        <f t="shared" si="11"/>
        <v>12.95793944375942</v>
      </c>
    </row>
    <row r="54" spans="1:193" x14ac:dyDescent="0.35">
      <c r="A54" s="10">
        <v>48</v>
      </c>
      <c r="B54" s="7" t="s">
        <v>79</v>
      </c>
      <c r="C54" s="31">
        <v>645</v>
      </c>
      <c r="D54" s="31">
        <v>135</v>
      </c>
      <c r="E54" s="31">
        <v>555</v>
      </c>
      <c r="F54" s="31">
        <v>68</v>
      </c>
      <c r="G54" s="31">
        <v>622</v>
      </c>
      <c r="H54" s="31">
        <v>93</v>
      </c>
      <c r="I54" s="31">
        <v>577</v>
      </c>
      <c r="J54" s="31">
        <v>96</v>
      </c>
      <c r="K54" s="31">
        <v>545</v>
      </c>
      <c r="L54" s="31">
        <v>117</v>
      </c>
      <c r="M54" s="31">
        <v>555</v>
      </c>
      <c r="N54" s="31">
        <v>139</v>
      </c>
      <c r="O54" s="31">
        <v>615</v>
      </c>
      <c r="P54" s="31">
        <v>178</v>
      </c>
      <c r="Q54" s="31">
        <v>731</v>
      </c>
      <c r="R54" s="31">
        <v>156</v>
      </c>
      <c r="S54" s="31">
        <v>778</v>
      </c>
      <c r="T54" s="31">
        <v>172</v>
      </c>
      <c r="U54" s="31">
        <v>885</v>
      </c>
      <c r="V54" s="31">
        <v>192</v>
      </c>
      <c r="W54" s="31">
        <v>869</v>
      </c>
      <c r="X54" s="31">
        <v>228</v>
      </c>
      <c r="Y54" s="31">
        <v>795</v>
      </c>
      <c r="Z54" s="31">
        <v>228</v>
      </c>
      <c r="AA54" s="31">
        <v>593</v>
      </c>
      <c r="AB54" s="31">
        <v>170</v>
      </c>
      <c r="AC54" s="31">
        <v>414</v>
      </c>
      <c r="AD54" s="31">
        <v>96</v>
      </c>
      <c r="AE54" s="31">
        <v>330</v>
      </c>
      <c r="AF54" s="31">
        <v>46</v>
      </c>
      <c r="AG54" s="31">
        <v>9507</v>
      </c>
      <c r="AH54" s="31">
        <v>2106</v>
      </c>
      <c r="AI54" s="31">
        <v>562</v>
      </c>
      <c r="AJ54" s="31">
        <v>140</v>
      </c>
      <c r="AK54" s="31">
        <v>485</v>
      </c>
      <c r="AL54" s="31">
        <v>89</v>
      </c>
      <c r="AM54" s="31">
        <v>603</v>
      </c>
      <c r="AN54" s="31">
        <v>92</v>
      </c>
      <c r="AO54" s="31">
        <v>619</v>
      </c>
      <c r="AP54" s="31">
        <v>106</v>
      </c>
      <c r="AQ54" s="31">
        <v>593</v>
      </c>
      <c r="AR54" s="31">
        <v>125</v>
      </c>
      <c r="AS54" s="31">
        <v>537</v>
      </c>
      <c r="AT54" s="31">
        <v>160</v>
      </c>
      <c r="AU54" s="31">
        <v>609</v>
      </c>
      <c r="AV54" s="31">
        <v>187</v>
      </c>
      <c r="AW54" s="31">
        <v>746</v>
      </c>
      <c r="AX54" s="31">
        <v>190</v>
      </c>
      <c r="AY54" s="31">
        <v>851</v>
      </c>
      <c r="AZ54" s="31">
        <v>183</v>
      </c>
      <c r="BA54" s="31">
        <v>865</v>
      </c>
      <c r="BB54" s="31">
        <v>206</v>
      </c>
      <c r="BC54" s="31">
        <v>805</v>
      </c>
      <c r="BD54" s="31">
        <v>270</v>
      </c>
      <c r="BE54" s="31">
        <v>784</v>
      </c>
      <c r="BF54" s="31">
        <v>272</v>
      </c>
      <c r="BG54" s="31">
        <v>530</v>
      </c>
      <c r="BH54" s="31">
        <v>183</v>
      </c>
      <c r="BI54" s="31">
        <v>393</v>
      </c>
      <c r="BJ54" s="31">
        <v>107</v>
      </c>
      <c r="BK54" s="31">
        <v>495</v>
      </c>
      <c r="BL54" s="31">
        <v>45</v>
      </c>
      <c r="BM54" s="31">
        <v>9479</v>
      </c>
      <c r="BN54" s="31">
        <v>2357</v>
      </c>
      <c r="BO54" s="31">
        <v>1205</v>
      </c>
      <c r="BP54" s="31">
        <v>277</v>
      </c>
      <c r="BQ54" s="31">
        <v>1042</v>
      </c>
      <c r="BR54" s="31">
        <v>158</v>
      </c>
      <c r="BS54" s="31">
        <v>1226</v>
      </c>
      <c r="BT54" s="31">
        <v>182</v>
      </c>
      <c r="BU54" s="31">
        <v>1196</v>
      </c>
      <c r="BV54" s="31">
        <v>203</v>
      </c>
      <c r="BW54" s="31">
        <v>1145</v>
      </c>
      <c r="BX54" s="31">
        <v>242</v>
      </c>
      <c r="BY54" s="31">
        <v>1090</v>
      </c>
      <c r="BZ54" s="31">
        <v>300</v>
      </c>
      <c r="CA54" s="31">
        <v>1227</v>
      </c>
      <c r="CB54" s="31">
        <v>361</v>
      </c>
      <c r="CC54" s="31">
        <v>1475</v>
      </c>
      <c r="CD54" s="31">
        <v>343</v>
      </c>
      <c r="CE54" s="31">
        <v>1626</v>
      </c>
      <c r="CF54" s="31">
        <v>357</v>
      </c>
      <c r="CG54" s="31">
        <v>1752</v>
      </c>
      <c r="CH54" s="31">
        <v>391</v>
      </c>
      <c r="CI54" s="31">
        <v>1672</v>
      </c>
      <c r="CJ54" s="31">
        <v>504</v>
      </c>
      <c r="CK54" s="31">
        <v>1582</v>
      </c>
      <c r="CL54" s="31">
        <v>501</v>
      </c>
      <c r="CM54" s="31">
        <v>1128</v>
      </c>
      <c r="CN54" s="31">
        <v>353</v>
      </c>
      <c r="CO54" s="31">
        <v>804</v>
      </c>
      <c r="CP54" s="31">
        <v>202</v>
      </c>
      <c r="CQ54" s="31">
        <v>827</v>
      </c>
      <c r="CR54" s="31">
        <v>93</v>
      </c>
      <c r="CS54" s="31">
        <v>18985</v>
      </c>
      <c r="CT54" s="31">
        <v>4459</v>
      </c>
      <c r="CU54" s="13">
        <f t="shared" si="0"/>
        <v>17.307692307692307</v>
      </c>
      <c r="CW54" s="13">
        <f t="shared" si="0"/>
        <v>10.914927768860354</v>
      </c>
      <c r="CY54" s="13">
        <f t="shared" si="0"/>
        <v>13.006993006993007</v>
      </c>
      <c r="DA54" s="13">
        <f t="shared" si="0"/>
        <v>14.26448736998514</v>
      </c>
      <c r="DC54" s="13">
        <f t="shared" si="1"/>
        <v>17.673716012084594</v>
      </c>
      <c r="DE54" s="13">
        <f t="shared" si="1"/>
        <v>20.028818443804035</v>
      </c>
      <c r="DG54" s="13">
        <f t="shared" si="1"/>
        <v>22.446406052963429</v>
      </c>
      <c r="DI54" s="13">
        <f t="shared" si="1"/>
        <v>17.587373167981962</v>
      </c>
      <c r="DK54" s="13">
        <f t="shared" si="2"/>
        <v>18.10526315789474</v>
      </c>
      <c r="DM54" s="13">
        <f t="shared" si="2"/>
        <v>17.827298050139277</v>
      </c>
      <c r="DO54" s="13">
        <f t="shared" si="2"/>
        <v>20.783956244302644</v>
      </c>
      <c r="DQ54" s="13">
        <f t="shared" si="2"/>
        <v>22.287390029325511</v>
      </c>
      <c r="DS54" s="13">
        <f t="shared" si="3"/>
        <v>22.280471821756226</v>
      </c>
      <c r="DU54" s="13">
        <f t="shared" si="3"/>
        <v>18.823529411764707</v>
      </c>
      <c r="DW54" s="13">
        <f t="shared" si="3"/>
        <v>12.23404255319149</v>
      </c>
      <c r="DY54" s="13">
        <f t="shared" si="3"/>
        <v>18.134848876259365</v>
      </c>
      <c r="EA54" s="13">
        <f t="shared" si="4"/>
        <v>19.943019943019944</v>
      </c>
      <c r="EC54" s="13">
        <f t="shared" si="4"/>
        <v>15.505226480836237</v>
      </c>
      <c r="EE54" s="13">
        <f t="shared" si="4"/>
        <v>13.237410071942445</v>
      </c>
      <c r="EG54" s="13">
        <f t="shared" si="4"/>
        <v>14.620689655172415</v>
      </c>
      <c r="EI54" s="13">
        <f t="shared" si="5"/>
        <v>17.409470752089138</v>
      </c>
      <c r="EK54" s="13">
        <f t="shared" si="5"/>
        <v>22.955523672883789</v>
      </c>
      <c r="EM54" s="13">
        <f t="shared" si="5"/>
        <v>23.492462311557787</v>
      </c>
      <c r="EO54" s="13">
        <f t="shared" si="5"/>
        <v>20.299145299145298</v>
      </c>
      <c r="EQ54" s="13">
        <f t="shared" si="6"/>
        <v>17.698259187620891</v>
      </c>
      <c r="ES54" s="13">
        <f t="shared" si="6"/>
        <v>19.234360410831002</v>
      </c>
      <c r="EU54" s="13">
        <f t="shared" si="6"/>
        <v>25.116279069767444</v>
      </c>
      <c r="EW54" s="13">
        <f t="shared" si="6"/>
        <v>25.757575757575758</v>
      </c>
      <c r="EY54" s="13">
        <f t="shared" si="7"/>
        <v>25.666199158485277</v>
      </c>
      <c r="FA54" s="13">
        <f t="shared" si="7"/>
        <v>21.4</v>
      </c>
      <c r="FC54" s="13">
        <f t="shared" si="7"/>
        <v>8.3333333333333321</v>
      </c>
      <c r="FE54" s="13">
        <f t="shared" si="7"/>
        <v>19.913822237242311</v>
      </c>
      <c r="FG54" s="13">
        <f t="shared" si="8"/>
        <v>18.690958164642375</v>
      </c>
      <c r="FI54" s="13">
        <f t="shared" si="8"/>
        <v>13.166666666666666</v>
      </c>
      <c r="FK54" s="13">
        <f t="shared" si="8"/>
        <v>12.926136363636365</v>
      </c>
      <c r="FM54" s="13">
        <f t="shared" si="8"/>
        <v>14.510364546104359</v>
      </c>
      <c r="FO54" s="13">
        <f t="shared" si="9"/>
        <v>17.447728911319395</v>
      </c>
      <c r="FQ54" s="13">
        <f t="shared" si="9"/>
        <v>21.582733812949641</v>
      </c>
      <c r="FS54" s="13">
        <f t="shared" si="9"/>
        <v>22.732997481108313</v>
      </c>
      <c r="FU54" s="13">
        <f t="shared" si="9"/>
        <v>18.866886688668867</v>
      </c>
      <c r="FW54" s="13">
        <f t="shared" si="10"/>
        <v>18.003025718608171</v>
      </c>
      <c r="FY54" s="13">
        <f t="shared" si="10"/>
        <v>18.245450303313113</v>
      </c>
      <c r="GA54" s="13">
        <f t="shared" si="10"/>
        <v>23.161764705882355</v>
      </c>
      <c r="GC54" s="13">
        <f t="shared" si="10"/>
        <v>24.051848295727314</v>
      </c>
      <c r="GE54" s="13">
        <f t="shared" si="11"/>
        <v>23.835246455097909</v>
      </c>
      <c r="GG54" s="13">
        <f t="shared" si="11"/>
        <v>20.079522862823062</v>
      </c>
      <c r="GI54" s="13">
        <f t="shared" si="11"/>
        <v>10.108695652173912</v>
      </c>
      <c r="GK54" s="13">
        <f t="shared" si="11"/>
        <v>19.019791844395154</v>
      </c>
    </row>
    <row r="55" spans="1:193" x14ac:dyDescent="0.35">
      <c r="A55" s="10">
        <v>49</v>
      </c>
      <c r="B55" s="7" t="s">
        <v>41</v>
      </c>
      <c r="C55" s="31">
        <v>4772</v>
      </c>
      <c r="D55" s="31">
        <v>719</v>
      </c>
      <c r="E55" s="31">
        <v>6919</v>
      </c>
      <c r="F55" s="31">
        <v>1297</v>
      </c>
      <c r="G55" s="31">
        <v>7350</v>
      </c>
      <c r="H55" s="31">
        <v>847</v>
      </c>
      <c r="I55" s="31">
        <v>5946</v>
      </c>
      <c r="J55" s="31">
        <v>532</v>
      </c>
      <c r="K55" s="31">
        <v>5732</v>
      </c>
      <c r="L55" s="31">
        <v>572</v>
      </c>
      <c r="M55" s="31">
        <v>5066</v>
      </c>
      <c r="N55" s="31">
        <v>697</v>
      </c>
      <c r="O55" s="31">
        <v>4720</v>
      </c>
      <c r="P55" s="31">
        <v>811</v>
      </c>
      <c r="Q55" s="31">
        <v>4639</v>
      </c>
      <c r="R55" s="31">
        <v>818</v>
      </c>
      <c r="S55" s="31">
        <v>4321</v>
      </c>
      <c r="T55" s="31">
        <v>638</v>
      </c>
      <c r="U55" s="31">
        <v>3791</v>
      </c>
      <c r="V55" s="31">
        <v>549</v>
      </c>
      <c r="W55" s="31">
        <v>3213</v>
      </c>
      <c r="X55" s="31">
        <v>549</v>
      </c>
      <c r="Y55" s="31">
        <v>2879</v>
      </c>
      <c r="Z55" s="31">
        <v>554</v>
      </c>
      <c r="AA55" s="31">
        <v>2414</v>
      </c>
      <c r="AB55" s="31">
        <v>447</v>
      </c>
      <c r="AC55" s="31">
        <v>2031</v>
      </c>
      <c r="AD55" s="31">
        <v>299</v>
      </c>
      <c r="AE55" s="31">
        <v>2097</v>
      </c>
      <c r="AF55" s="31">
        <v>162</v>
      </c>
      <c r="AG55" s="31">
        <v>65887</v>
      </c>
      <c r="AH55" s="31">
        <v>9501</v>
      </c>
      <c r="AI55" s="31">
        <v>4242</v>
      </c>
      <c r="AJ55" s="31">
        <v>939</v>
      </c>
      <c r="AK55" s="31">
        <v>5436</v>
      </c>
      <c r="AL55" s="31">
        <v>1593</v>
      </c>
      <c r="AM55" s="31">
        <v>5470</v>
      </c>
      <c r="AN55" s="31">
        <v>808</v>
      </c>
      <c r="AO55" s="31">
        <v>5824</v>
      </c>
      <c r="AP55" s="31">
        <v>587</v>
      </c>
      <c r="AQ55" s="31">
        <v>5819</v>
      </c>
      <c r="AR55" s="31">
        <v>749</v>
      </c>
      <c r="AS55" s="31">
        <v>5176</v>
      </c>
      <c r="AT55" s="31">
        <v>927</v>
      </c>
      <c r="AU55" s="31">
        <v>5016</v>
      </c>
      <c r="AV55" s="31">
        <v>972</v>
      </c>
      <c r="AW55" s="31">
        <v>4967</v>
      </c>
      <c r="AX55" s="31">
        <v>922</v>
      </c>
      <c r="AY55" s="31">
        <v>4473</v>
      </c>
      <c r="AZ55" s="31">
        <v>737</v>
      </c>
      <c r="BA55" s="31">
        <v>4083</v>
      </c>
      <c r="BB55" s="31">
        <v>684</v>
      </c>
      <c r="BC55" s="31">
        <v>3779</v>
      </c>
      <c r="BD55" s="31">
        <v>642</v>
      </c>
      <c r="BE55" s="31">
        <v>3445</v>
      </c>
      <c r="BF55" s="31">
        <v>623</v>
      </c>
      <c r="BG55" s="31">
        <v>2931</v>
      </c>
      <c r="BH55" s="31">
        <v>507</v>
      </c>
      <c r="BI55" s="31">
        <v>2586</v>
      </c>
      <c r="BJ55" s="31">
        <v>316</v>
      </c>
      <c r="BK55" s="31">
        <v>3041</v>
      </c>
      <c r="BL55" s="31">
        <v>187</v>
      </c>
      <c r="BM55" s="31">
        <v>66295</v>
      </c>
      <c r="BN55" s="31">
        <v>11203</v>
      </c>
      <c r="BO55" s="31">
        <v>9011</v>
      </c>
      <c r="BP55" s="31">
        <v>1659</v>
      </c>
      <c r="BQ55" s="31">
        <v>12356</v>
      </c>
      <c r="BR55" s="31">
        <v>2885</v>
      </c>
      <c r="BS55" s="31">
        <v>12826</v>
      </c>
      <c r="BT55" s="31">
        <v>1654</v>
      </c>
      <c r="BU55" s="31">
        <v>11769</v>
      </c>
      <c r="BV55" s="31">
        <v>1120</v>
      </c>
      <c r="BW55" s="31">
        <v>11550</v>
      </c>
      <c r="BX55" s="31">
        <v>1320</v>
      </c>
      <c r="BY55" s="31">
        <v>10244</v>
      </c>
      <c r="BZ55" s="31">
        <v>1633</v>
      </c>
      <c r="CA55" s="31">
        <v>9732</v>
      </c>
      <c r="CB55" s="31">
        <v>1783</v>
      </c>
      <c r="CC55" s="31">
        <v>9603</v>
      </c>
      <c r="CD55" s="31">
        <v>1744</v>
      </c>
      <c r="CE55" s="31">
        <v>8788</v>
      </c>
      <c r="CF55" s="31">
        <v>1377</v>
      </c>
      <c r="CG55" s="31">
        <v>7875</v>
      </c>
      <c r="CH55" s="31">
        <v>1240</v>
      </c>
      <c r="CI55" s="31">
        <v>6993</v>
      </c>
      <c r="CJ55" s="31">
        <v>1196</v>
      </c>
      <c r="CK55" s="31">
        <v>6318</v>
      </c>
      <c r="CL55" s="31">
        <v>1180</v>
      </c>
      <c r="CM55" s="31">
        <v>5353</v>
      </c>
      <c r="CN55" s="31">
        <v>961</v>
      </c>
      <c r="CO55" s="31">
        <v>4621</v>
      </c>
      <c r="CP55" s="31">
        <v>615</v>
      </c>
      <c r="CQ55" s="31">
        <v>5135</v>
      </c>
      <c r="CR55" s="31">
        <v>350</v>
      </c>
      <c r="CS55" s="31">
        <v>132182</v>
      </c>
      <c r="CT55" s="31">
        <v>20707</v>
      </c>
      <c r="CU55" s="13">
        <f t="shared" si="0"/>
        <v>13.094154070296849</v>
      </c>
      <c r="CW55" s="13">
        <f t="shared" si="0"/>
        <v>15.786270691333982</v>
      </c>
      <c r="CY55" s="13">
        <f t="shared" si="0"/>
        <v>10.333048676345005</v>
      </c>
      <c r="DA55" s="13">
        <f t="shared" si="0"/>
        <v>8.2124112380364309</v>
      </c>
      <c r="DC55" s="13">
        <f t="shared" si="1"/>
        <v>9.0736040609137056</v>
      </c>
      <c r="DE55" s="13">
        <f t="shared" si="1"/>
        <v>12.094395280235988</v>
      </c>
      <c r="DG55" s="13">
        <f t="shared" si="1"/>
        <v>14.662809618513831</v>
      </c>
      <c r="DI55" s="13">
        <f t="shared" si="1"/>
        <v>14.989921202125711</v>
      </c>
      <c r="DK55" s="13">
        <f t="shared" si="2"/>
        <v>12.865497076023392</v>
      </c>
      <c r="DM55" s="13">
        <f t="shared" si="2"/>
        <v>12.649769585253456</v>
      </c>
      <c r="DO55" s="13">
        <f t="shared" si="2"/>
        <v>14.593301435406699</v>
      </c>
      <c r="DQ55" s="13">
        <f t="shared" si="2"/>
        <v>16.137489076609381</v>
      </c>
      <c r="DS55" s="13">
        <f t="shared" si="3"/>
        <v>15.623907724571829</v>
      </c>
      <c r="DU55" s="13">
        <f t="shared" si="3"/>
        <v>12.832618025751072</v>
      </c>
      <c r="DW55" s="13">
        <f t="shared" si="3"/>
        <v>7.1713147410358573</v>
      </c>
      <c r="DY55" s="13">
        <f t="shared" si="3"/>
        <v>12.602801506871121</v>
      </c>
      <c r="EA55" s="13">
        <f t="shared" si="4"/>
        <v>18.12391430225825</v>
      </c>
      <c r="EC55" s="13">
        <f t="shared" si="4"/>
        <v>22.663252240717028</v>
      </c>
      <c r="EE55" s="13">
        <f t="shared" si="4"/>
        <v>12.870340872889455</v>
      </c>
      <c r="EG55" s="13">
        <f t="shared" si="4"/>
        <v>9.1561378880049915</v>
      </c>
      <c r="EI55" s="13">
        <f t="shared" si="5"/>
        <v>11.403775883069429</v>
      </c>
      <c r="EK55" s="13">
        <f t="shared" si="5"/>
        <v>15.189251187940359</v>
      </c>
      <c r="EM55" s="13">
        <f t="shared" si="5"/>
        <v>16.23246492985972</v>
      </c>
      <c r="EO55" s="13">
        <f t="shared" si="5"/>
        <v>15.65630837154016</v>
      </c>
      <c r="EQ55" s="13">
        <f t="shared" si="6"/>
        <v>14.145873320537428</v>
      </c>
      <c r="ES55" s="13">
        <f t="shared" si="6"/>
        <v>14.348646947765891</v>
      </c>
      <c r="EU55" s="13">
        <f t="shared" si="6"/>
        <v>14.521601447636282</v>
      </c>
      <c r="EW55" s="13">
        <f t="shared" si="6"/>
        <v>15.31465093411996</v>
      </c>
      <c r="EY55" s="13">
        <f t="shared" si="7"/>
        <v>14.74694589877836</v>
      </c>
      <c r="FA55" s="13">
        <f t="shared" si="7"/>
        <v>10.889042039972432</v>
      </c>
      <c r="FC55" s="13">
        <f t="shared" si="7"/>
        <v>5.7930607187112768</v>
      </c>
      <c r="FE55" s="13">
        <f t="shared" si="7"/>
        <v>14.455856925340008</v>
      </c>
      <c r="FG55" s="13">
        <f t="shared" si="8"/>
        <v>15.548266166822868</v>
      </c>
      <c r="FI55" s="13">
        <f t="shared" si="8"/>
        <v>18.929204120464536</v>
      </c>
      <c r="FK55" s="13">
        <f t="shared" si="8"/>
        <v>11.422651933701658</v>
      </c>
      <c r="FM55" s="13">
        <f t="shared" si="8"/>
        <v>8.6895802622391187</v>
      </c>
      <c r="FO55" s="13">
        <f t="shared" si="9"/>
        <v>10.256410256410255</v>
      </c>
      <c r="FQ55" s="13">
        <f t="shared" si="9"/>
        <v>13.749263281973562</v>
      </c>
      <c r="FS55" s="13">
        <f t="shared" si="9"/>
        <v>15.484151107251412</v>
      </c>
      <c r="FU55" s="13">
        <f t="shared" si="9"/>
        <v>15.369701242619193</v>
      </c>
      <c r="FW55" s="13">
        <f t="shared" si="10"/>
        <v>13.546483030004918</v>
      </c>
      <c r="FY55" s="13">
        <f t="shared" si="10"/>
        <v>13.603949533735602</v>
      </c>
      <c r="GA55" s="13">
        <f t="shared" si="10"/>
        <v>14.604957870313836</v>
      </c>
      <c r="GC55" s="13">
        <f t="shared" si="10"/>
        <v>15.737530008002135</v>
      </c>
      <c r="GE55" s="13">
        <f t="shared" si="11"/>
        <v>15.220145707950586</v>
      </c>
      <c r="GG55" s="13">
        <f t="shared" si="11"/>
        <v>11.745607333842628</v>
      </c>
      <c r="GI55" s="13">
        <f t="shared" si="11"/>
        <v>6.381039197812215</v>
      </c>
      <c r="GK55" s="13">
        <f t="shared" si="11"/>
        <v>13.543812831531371</v>
      </c>
    </row>
    <row r="56" spans="1:193" x14ac:dyDescent="0.35">
      <c r="A56" s="10">
        <v>50</v>
      </c>
      <c r="B56" s="7" t="s">
        <v>42</v>
      </c>
      <c r="C56" s="31">
        <v>2948</v>
      </c>
      <c r="D56" s="31">
        <v>273</v>
      </c>
      <c r="E56" s="31">
        <v>3296</v>
      </c>
      <c r="F56" s="31">
        <v>442</v>
      </c>
      <c r="G56" s="31">
        <v>3827</v>
      </c>
      <c r="H56" s="31">
        <v>451</v>
      </c>
      <c r="I56" s="31">
        <v>3854</v>
      </c>
      <c r="J56" s="31">
        <v>407</v>
      </c>
      <c r="K56" s="31">
        <v>3793</v>
      </c>
      <c r="L56" s="31">
        <v>443</v>
      </c>
      <c r="M56" s="31">
        <v>3381</v>
      </c>
      <c r="N56" s="31">
        <v>535</v>
      </c>
      <c r="O56" s="31">
        <v>3285</v>
      </c>
      <c r="P56" s="31">
        <v>574</v>
      </c>
      <c r="Q56" s="31">
        <v>3425</v>
      </c>
      <c r="R56" s="31">
        <v>566</v>
      </c>
      <c r="S56" s="31">
        <v>3019</v>
      </c>
      <c r="T56" s="31">
        <v>394</v>
      </c>
      <c r="U56" s="31">
        <v>2635</v>
      </c>
      <c r="V56" s="31">
        <v>409</v>
      </c>
      <c r="W56" s="31">
        <v>2238</v>
      </c>
      <c r="X56" s="31">
        <v>390</v>
      </c>
      <c r="Y56" s="31">
        <v>1919</v>
      </c>
      <c r="Z56" s="31">
        <v>314</v>
      </c>
      <c r="AA56" s="31">
        <v>1433</v>
      </c>
      <c r="AB56" s="31">
        <v>197</v>
      </c>
      <c r="AC56" s="31">
        <v>1121</v>
      </c>
      <c r="AD56" s="31">
        <v>122</v>
      </c>
      <c r="AE56" s="31">
        <v>1122</v>
      </c>
      <c r="AF56" s="31">
        <v>56</v>
      </c>
      <c r="AG56" s="31">
        <v>41310</v>
      </c>
      <c r="AH56" s="31">
        <v>5585</v>
      </c>
      <c r="AI56" s="31">
        <v>2629</v>
      </c>
      <c r="AJ56" s="31">
        <v>394</v>
      </c>
      <c r="AK56" s="31">
        <v>3092</v>
      </c>
      <c r="AL56" s="31">
        <v>570</v>
      </c>
      <c r="AM56" s="31">
        <v>3730</v>
      </c>
      <c r="AN56" s="31">
        <v>533</v>
      </c>
      <c r="AO56" s="31">
        <v>4221</v>
      </c>
      <c r="AP56" s="31">
        <v>488</v>
      </c>
      <c r="AQ56" s="31">
        <v>3876</v>
      </c>
      <c r="AR56" s="31">
        <v>599</v>
      </c>
      <c r="AS56" s="31">
        <v>3464</v>
      </c>
      <c r="AT56" s="31">
        <v>702</v>
      </c>
      <c r="AU56" s="31">
        <v>3545</v>
      </c>
      <c r="AV56" s="31">
        <v>730</v>
      </c>
      <c r="AW56" s="31">
        <v>3516</v>
      </c>
      <c r="AX56" s="31">
        <v>594</v>
      </c>
      <c r="AY56" s="31">
        <v>3219</v>
      </c>
      <c r="AZ56" s="31">
        <v>447</v>
      </c>
      <c r="BA56" s="31">
        <v>2993</v>
      </c>
      <c r="BB56" s="31">
        <v>442</v>
      </c>
      <c r="BC56" s="31">
        <v>2459</v>
      </c>
      <c r="BD56" s="31">
        <v>480</v>
      </c>
      <c r="BE56" s="31">
        <v>2306</v>
      </c>
      <c r="BF56" s="31">
        <v>353</v>
      </c>
      <c r="BG56" s="31">
        <v>1768</v>
      </c>
      <c r="BH56" s="31">
        <v>226</v>
      </c>
      <c r="BI56" s="31">
        <v>1525</v>
      </c>
      <c r="BJ56" s="31">
        <v>135</v>
      </c>
      <c r="BK56" s="31">
        <v>1817</v>
      </c>
      <c r="BL56" s="31">
        <v>53</v>
      </c>
      <c r="BM56" s="31">
        <v>44172</v>
      </c>
      <c r="BN56" s="31">
        <v>6745</v>
      </c>
      <c r="BO56" s="31">
        <v>5583</v>
      </c>
      <c r="BP56" s="31">
        <v>668</v>
      </c>
      <c r="BQ56" s="31">
        <v>6389</v>
      </c>
      <c r="BR56" s="31">
        <v>1006</v>
      </c>
      <c r="BS56" s="31">
        <v>7556</v>
      </c>
      <c r="BT56" s="31">
        <v>983</v>
      </c>
      <c r="BU56" s="31">
        <v>8077</v>
      </c>
      <c r="BV56" s="31">
        <v>902</v>
      </c>
      <c r="BW56" s="31">
        <v>7675</v>
      </c>
      <c r="BX56" s="31">
        <v>1040</v>
      </c>
      <c r="BY56" s="31">
        <v>6850</v>
      </c>
      <c r="BZ56" s="31">
        <v>1240</v>
      </c>
      <c r="CA56" s="31">
        <v>6829</v>
      </c>
      <c r="CB56" s="31">
        <v>1305</v>
      </c>
      <c r="CC56" s="31">
        <v>6943</v>
      </c>
      <c r="CD56" s="31">
        <v>1156</v>
      </c>
      <c r="CE56" s="31">
        <v>6245</v>
      </c>
      <c r="CF56" s="31">
        <v>843</v>
      </c>
      <c r="CG56" s="31">
        <v>5630</v>
      </c>
      <c r="CH56" s="31">
        <v>855</v>
      </c>
      <c r="CI56" s="31">
        <v>4698</v>
      </c>
      <c r="CJ56" s="31">
        <v>869</v>
      </c>
      <c r="CK56" s="31">
        <v>4224</v>
      </c>
      <c r="CL56" s="31">
        <v>671</v>
      </c>
      <c r="CM56" s="31">
        <v>3204</v>
      </c>
      <c r="CN56" s="31">
        <v>427</v>
      </c>
      <c r="CO56" s="31">
        <v>2649</v>
      </c>
      <c r="CP56" s="31">
        <v>249</v>
      </c>
      <c r="CQ56" s="31">
        <v>2936</v>
      </c>
      <c r="CR56" s="31">
        <v>114</v>
      </c>
      <c r="CS56" s="31">
        <v>85479</v>
      </c>
      <c r="CT56" s="31">
        <v>12324</v>
      </c>
      <c r="CU56" s="13">
        <f t="shared" si="0"/>
        <v>8.4756286867432475</v>
      </c>
      <c r="CW56" s="13">
        <f t="shared" si="0"/>
        <v>11.824505082932049</v>
      </c>
      <c r="CY56" s="13">
        <f t="shared" si="0"/>
        <v>10.542309490416082</v>
      </c>
      <c r="DA56" s="13">
        <f t="shared" si="0"/>
        <v>9.5517484158648198</v>
      </c>
      <c r="DC56" s="13">
        <f t="shared" si="1"/>
        <v>10.457979225684607</v>
      </c>
      <c r="DE56" s="13">
        <f t="shared" si="1"/>
        <v>13.661899897854953</v>
      </c>
      <c r="DG56" s="13">
        <f t="shared" si="1"/>
        <v>14.874319771961646</v>
      </c>
      <c r="DI56" s="13">
        <f t="shared" si="1"/>
        <v>14.18190929591581</v>
      </c>
      <c r="DK56" s="13">
        <f t="shared" si="2"/>
        <v>11.544096103135072</v>
      </c>
      <c r="DM56" s="13">
        <f t="shared" si="2"/>
        <v>13.436268068331142</v>
      </c>
      <c r="DO56" s="13">
        <f t="shared" si="2"/>
        <v>14.840182648401825</v>
      </c>
      <c r="DQ56" s="13">
        <f t="shared" si="2"/>
        <v>14.061800268696819</v>
      </c>
      <c r="DS56" s="13">
        <f t="shared" si="3"/>
        <v>12.085889570552148</v>
      </c>
      <c r="DU56" s="13">
        <f t="shared" si="3"/>
        <v>9.8149637972646815</v>
      </c>
      <c r="DW56" s="13">
        <f t="shared" si="3"/>
        <v>4.7538200339558569</v>
      </c>
      <c r="DY56" s="13">
        <f t="shared" si="3"/>
        <v>11.909585243629385</v>
      </c>
      <c r="EA56" s="13">
        <f t="shared" si="4"/>
        <v>13.033410519351637</v>
      </c>
      <c r="EC56" s="13">
        <f t="shared" si="4"/>
        <v>15.565264882577825</v>
      </c>
      <c r="EE56" s="13">
        <f t="shared" si="4"/>
        <v>12.502932207365705</v>
      </c>
      <c r="EG56" s="13">
        <f t="shared" si="4"/>
        <v>10.363134423444469</v>
      </c>
      <c r="EI56" s="13">
        <f t="shared" si="5"/>
        <v>13.385474860335195</v>
      </c>
      <c r="EK56" s="13">
        <f t="shared" si="5"/>
        <v>16.850696111377818</v>
      </c>
      <c r="EM56" s="13">
        <f t="shared" si="5"/>
        <v>17.076023391812868</v>
      </c>
      <c r="EO56" s="13">
        <f t="shared" si="5"/>
        <v>14.452554744525548</v>
      </c>
      <c r="EQ56" s="13">
        <f t="shared" si="6"/>
        <v>12.193126022913257</v>
      </c>
      <c r="ES56" s="13">
        <f t="shared" si="6"/>
        <v>12.867540029112082</v>
      </c>
      <c r="EU56" s="13">
        <f t="shared" si="6"/>
        <v>16.332085743450154</v>
      </c>
      <c r="EW56" s="13">
        <f t="shared" si="6"/>
        <v>13.275667544189545</v>
      </c>
      <c r="EY56" s="13">
        <f t="shared" si="7"/>
        <v>11.334002006018054</v>
      </c>
      <c r="FA56" s="13">
        <f t="shared" si="7"/>
        <v>8.1325301204819276</v>
      </c>
      <c r="FC56" s="13">
        <f t="shared" si="7"/>
        <v>2.8342245989304815</v>
      </c>
      <c r="FE56" s="13">
        <f t="shared" si="7"/>
        <v>13.247049119154703</v>
      </c>
      <c r="FG56" s="13">
        <f t="shared" si="8"/>
        <v>10.686290193569029</v>
      </c>
      <c r="FI56" s="13">
        <f t="shared" si="8"/>
        <v>13.603786342123056</v>
      </c>
      <c r="FK56" s="13">
        <f t="shared" si="8"/>
        <v>11.511886637779599</v>
      </c>
      <c r="FM56" s="13">
        <f t="shared" si="8"/>
        <v>10.045662100456621</v>
      </c>
      <c r="FO56" s="13">
        <f t="shared" si="9"/>
        <v>11.933448078026391</v>
      </c>
      <c r="FQ56" s="13">
        <f t="shared" si="9"/>
        <v>15.327564894932014</v>
      </c>
      <c r="FS56" s="13">
        <f t="shared" si="9"/>
        <v>16.043766904352104</v>
      </c>
      <c r="FU56" s="13">
        <f t="shared" si="9"/>
        <v>14.273367082355845</v>
      </c>
      <c r="FW56" s="13">
        <f t="shared" si="10"/>
        <v>11.893340857787809</v>
      </c>
      <c r="FY56" s="13">
        <f t="shared" si="10"/>
        <v>13.184271395528141</v>
      </c>
      <c r="GA56" s="13">
        <f t="shared" si="10"/>
        <v>15.609843721932817</v>
      </c>
      <c r="GC56" s="13">
        <f t="shared" si="10"/>
        <v>13.707865168539326</v>
      </c>
      <c r="GE56" s="13">
        <f t="shared" si="11"/>
        <v>11.759845772514458</v>
      </c>
      <c r="GG56" s="13">
        <f t="shared" si="11"/>
        <v>8.592132505175984</v>
      </c>
      <c r="GI56" s="13">
        <f t="shared" si="11"/>
        <v>3.7377049180327866</v>
      </c>
      <c r="GK56" s="13">
        <f t="shared" si="11"/>
        <v>12.600840465016411</v>
      </c>
    </row>
    <row r="57" spans="1:193" x14ac:dyDescent="0.35">
      <c r="A57" s="10">
        <v>51</v>
      </c>
      <c r="B57" s="7" t="s">
        <v>80</v>
      </c>
      <c r="C57" s="31">
        <v>946</v>
      </c>
      <c r="D57" s="31">
        <v>115</v>
      </c>
      <c r="E57" s="31">
        <v>840</v>
      </c>
      <c r="F57" s="31">
        <v>84</v>
      </c>
      <c r="G57" s="31">
        <v>952</v>
      </c>
      <c r="H57" s="31">
        <v>78</v>
      </c>
      <c r="I57" s="31">
        <v>1050</v>
      </c>
      <c r="J57" s="31">
        <v>96</v>
      </c>
      <c r="K57" s="31">
        <v>1056</v>
      </c>
      <c r="L57" s="31">
        <v>144</v>
      </c>
      <c r="M57" s="31">
        <v>987</v>
      </c>
      <c r="N57" s="31">
        <v>198</v>
      </c>
      <c r="O57" s="31">
        <v>918</v>
      </c>
      <c r="P57" s="31">
        <v>192</v>
      </c>
      <c r="Q57" s="31">
        <v>1065</v>
      </c>
      <c r="R57" s="31">
        <v>165</v>
      </c>
      <c r="S57" s="31">
        <v>958</v>
      </c>
      <c r="T57" s="31">
        <v>176</v>
      </c>
      <c r="U57" s="31">
        <v>835</v>
      </c>
      <c r="V57" s="31">
        <v>179</v>
      </c>
      <c r="W57" s="31">
        <v>763</v>
      </c>
      <c r="X57" s="31">
        <v>166</v>
      </c>
      <c r="Y57" s="31">
        <v>707</v>
      </c>
      <c r="Z57" s="31">
        <v>174</v>
      </c>
      <c r="AA57" s="31">
        <v>433</v>
      </c>
      <c r="AB57" s="31">
        <v>114</v>
      </c>
      <c r="AC57" s="31">
        <v>248</v>
      </c>
      <c r="AD57" s="31">
        <v>34</v>
      </c>
      <c r="AE57" s="31">
        <v>189</v>
      </c>
      <c r="AF57" s="31">
        <v>21</v>
      </c>
      <c r="AG57" s="31">
        <v>11939</v>
      </c>
      <c r="AH57" s="31">
        <v>1939</v>
      </c>
      <c r="AI57" s="31">
        <v>812</v>
      </c>
      <c r="AJ57" s="31">
        <v>158</v>
      </c>
      <c r="AK57" s="31">
        <v>777</v>
      </c>
      <c r="AL57" s="31">
        <v>121</v>
      </c>
      <c r="AM57" s="31">
        <v>990</v>
      </c>
      <c r="AN57" s="31">
        <v>109</v>
      </c>
      <c r="AO57" s="31">
        <v>1110</v>
      </c>
      <c r="AP57" s="31">
        <v>124</v>
      </c>
      <c r="AQ57" s="31">
        <v>1094</v>
      </c>
      <c r="AR57" s="31">
        <v>167</v>
      </c>
      <c r="AS57" s="31">
        <v>974</v>
      </c>
      <c r="AT57" s="31">
        <v>229</v>
      </c>
      <c r="AU57" s="31">
        <v>973</v>
      </c>
      <c r="AV57" s="31">
        <v>248</v>
      </c>
      <c r="AW57" s="31">
        <v>1019</v>
      </c>
      <c r="AX57" s="31">
        <v>224</v>
      </c>
      <c r="AY57" s="31">
        <v>953</v>
      </c>
      <c r="AZ57" s="31">
        <v>191</v>
      </c>
      <c r="BA57" s="31">
        <v>919</v>
      </c>
      <c r="BB57" s="31">
        <v>198</v>
      </c>
      <c r="BC57" s="31">
        <v>746</v>
      </c>
      <c r="BD57" s="31">
        <v>228</v>
      </c>
      <c r="BE57" s="31">
        <v>710</v>
      </c>
      <c r="BF57" s="31">
        <v>179</v>
      </c>
      <c r="BG57" s="31">
        <v>441</v>
      </c>
      <c r="BH57" s="31">
        <v>130</v>
      </c>
      <c r="BI57" s="31">
        <v>276</v>
      </c>
      <c r="BJ57" s="31">
        <v>39</v>
      </c>
      <c r="BK57" s="31">
        <v>333</v>
      </c>
      <c r="BL57" s="31">
        <v>24</v>
      </c>
      <c r="BM57" s="31">
        <v>12119</v>
      </c>
      <c r="BN57" s="31">
        <v>2375</v>
      </c>
      <c r="BO57" s="31">
        <v>1753</v>
      </c>
      <c r="BP57" s="31">
        <v>274</v>
      </c>
      <c r="BQ57" s="31">
        <v>1619</v>
      </c>
      <c r="BR57" s="31">
        <v>197</v>
      </c>
      <c r="BS57" s="31">
        <v>1937</v>
      </c>
      <c r="BT57" s="31">
        <v>187</v>
      </c>
      <c r="BU57" s="31">
        <v>2158</v>
      </c>
      <c r="BV57" s="31">
        <v>222</v>
      </c>
      <c r="BW57" s="31">
        <v>2147</v>
      </c>
      <c r="BX57" s="31">
        <v>311</v>
      </c>
      <c r="BY57" s="31">
        <v>1958</v>
      </c>
      <c r="BZ57" s="31">
        <v>425</v>
      </c>
      <c r="CA57" s="31">
        <v>1893</v>
      </c>
      <c r="CB57" s="31">
        <v>443</v>
      </c>
      <c r="CC57" s="31">
        <v>2084</v>
      </c>
      <c r="CD57" s="31">
        <v>382</v>
      </c>
      <c r="CE57" s="31">
        <v>1905</v>
      </c>
      <c r="CF57" s="31">
        <v>368</v>
      </c>
      <c r="CG57" s="31">
        <v>1751</v>
      </c>
      <c r="CH57" s="31">
        <v>382</v>
      </c>
      <c r="CI57" s="31">
        <v>1508</v>
      </c>
      <c r="CJ57" s="31">
        <v>398</v>
      </c>
      <c r="CK57" s="31">
        <v>1411</v>
      </c>
      <c r="CL57" s="31">
        <v>355</v>
      </c>
      <c r="CM57" s="31">
        <v>880</v>
      </c>
      <c r="CN57" s="31">
        <v>243</v>
      </c>
      <c r="CO57" s="31">
        <v>528</v>
      </c>
      <c r="CP57" s="31">
        <v>71</v>
      </c>
      <c r="CQ57" s="31">
        <v>522</v>
      </c>
      <c r="CR57" s="31">
        <v>45</v>
      </c>
      <c r="CS57" s="31">
        <v>24050</v>
      </c>
      <c r="CT57" s="31">
        <v>4306</v>
      </c>
      <c r="CU57" s="13">
        <f t="shared" si="0"/>
        <v>10.838831291234683</v>
      </c>
      <c r="CW57" s="13">
        <f t="shared" si="0"/>
        <v>9.0909090909090917</v>
      </c>
      <c r="CY57" s="13">
        <f t="shared" si="0"/>
        <v>7.5728155339805827</v>
      </c>
      <c r="DA57" s="13">
        <f t="shared" si="0"/>
        <v>8.3769633507853403</v>
      </c>
      <c r="DC57" s="13">
        <f t="shared" si="1"/>
        <v>12</v>
      </c>
      <c r="DE57" s="13">
        <f t="shared" si="1"/>
        <v>16.708860759493671</v>
      </c>
      <c r="DG57" s="13">
        <f t="shared" si="1"/>
        <v>17.297297297297298</v>
      </c>
      <c r="DI57" s="13">
        <f t="shared" si="1"/>
        <v>13.414634146341465</v>
      </c>
      <c r="DK57" s="13">
        <f t="shared" si="2"/>
        <v>15.520282186948853</v>
      </c>
      <c r="DM57" s="13">
        <f t="shared" si="2"/>
        <v>17.65285996055227</v>
      </c>
      <c r="DO57" s="13">
        <f t="shared" si="2"/>
        <v>17.868675995694293</v>
      </c>
      <c r="DQ57" s="13">
        <f t="shared" si="2"/>
        <v>19.750283768444948</v>
      </c>
      <c r="DS57" s="13">
        <f t="shared" si="3"/>
        <v>20.840950639853748</v>
      </c>
      <c r="DU57" s="13">
        <f t="shared" si="3"/>
        <v>12.056737588652481</v>
      </c>
      <c r="DW57" s="13">
        <f t="shared" si="3"/>
        <v>10</v>
      </c>
      <c r="DY57" s="13">
        <f t="shared" si="3"/>
        <v>13.971753855022337</v>
      </c>
      <c r="EA57" s="13">
        <f t="shared" si="4"/>
        <v>16.288659793814432</v>
      </c>
      <c r="EC57" s="13">
        <f t="shared" si="4"/>
        <v>13.474387527839642</v>
      </c>
      <c r="EE57" s="13">
        <f t="shared" si="4"/>
        <v>9.9181073703366689</v>
      </c>
      <c r="EG57" s="13">
        <f t="shared" si="4"/>
        <v>10.048622366288493</v>
      </c>
      <c r="EI57" s="13">
        <f t="shared" si="5"/>
        <v>13.243457573354481</v>
      </c>
      <c r="EK57" s="13">
        <f t="shared" si="5"/>
        <v>19.035743973399832</v>
      </c>
      <c r="EM57" s="13">
        <f t="shared" si="5"/>
        <v>20.31122031122031</v>
      </c>
      <c r="EO57" s="13">
        <f t="shared" si="5"/>
        <v>18.020917135961383</v>
      </c>
      <c r="EQ57" s="13">
        <f t="shared" si="6"/>
        <v>16.695804195804197</v>
      </c>
      <c r="ES57" s="13">
        <f t="shared" si="6"/>
        <v>17.726051924798565</v>
      </c>
      <c r="EU57" s="13">
        <f t="shared" si="6"/>
        <v>23.408624229979466</v>
      </c>
      <c r="EW57" s="13">
        <f t="shared" si="6"/>
        <v>20.134983127109109</v>
      </c>
      <c r="EY57" s="13">
        <f t="shared" si="7"/>
        <v>22.76707530647986</v>
      </c>
      <c r="FA57" s="13">
        <f t="shared" si="7"/>
        <v>12.380952380952381</v>
      </c>
      <c r="FC57" s="13">
        <f t="shared" si="7"/>
        <v>6.7226890756302522</v>
      </c>
      <c r="FE57" s="13">
        <f t="shared" si="7"/>
        <v>16.386090796191528</v>
      </c>
      <c r="FG57" s="13">
        <f t="shared" si="8"/>
        <v>13.517513566847558</v>
      </c>
      <c r="FI57" s="13">
        <f t="shared" si="8"/>
        <v>10.848017621145374</v>
      </c>
      <c r="FK57" s="13">
        <f t="shared" si="8"/>
        <v>8.8041431261770242</v>
      </c>
      <c r="FM57" s="13">
        <f t="shared" si="8"/>
        <v>9.3277310924369754</v>
      </c>
      <c r="FO57" s="13">
        <f t="shared" si="9"/>
        <v>12.652563059397885</v>
      </c>
      <c r="FQ57" s="13">
        <f t="shared" si="9"/>
        <v>17.834662190516156</v>
      </c>
      <c r="FS57" s="13">
        <f t="shared" si="9"/>
        <v>18.964041095890412</v>
      </c>
      <c r="FU57" s="13">
        <f t="shared" si="9"/>
        <v>15.49067315490673</v>
      </c>
      <c r="FW57" s="13">
        <f t="shared" si="10"/>
        <v>16.190057193136823</v>
      </c>
      <c r="FY57" s="13">
        <f t="shared" si="10"/>
        <v>17.909048288795123</v>
      </c>
      <c r="GA57" s="13">
        <f t="shared" si="10"/>
        <v>20.881427072402939</v>
      </c>
      <c r="GC57" s="13">
        <f t="shared" si="10"/>
        <v>20.101925254813139</v>
      </c>
      <c r="GE57" s="13">
        <f t="shared" si="11"/>
        <v>21.638468388245773</v>
      </c>
      <c r="GG57" s="13">
        <f t="shared" si="11"/>
        <v>11.853088480801336</v>
      </c>
      <c r="GI57" s="13">
        <f t="shared" si="11"/>
        <v>7.9365079365079358</v>
      </c>
      <c r="GK57" s="13">
        <f t="shared" si="11"/>
        <v>15.185498659895613</v>
      </c>
    </row>
    <row r="58" spans="1:193" x14ac:dyDescent="0.35">
      <c r="A58" s="10">
        <v>52</v>
      </c>
      <c r="B58" s="7" t="s">
        <v>43</v>
      </c>
      <c r="C58" s="31">
        <v>3164</v>
      </c>
      <c r="D58" s="31">
        <v>318</v>
      </c>
      <c r="E58" s="31">
        <v>5206</v>
      </c>
      <c r="F58" s="31">
        <v>668</v>
      </c>
      <c r="G58" s="31">
        <v>7388</v>
      </c>
      <c r="H58" s="31">
        <v>917</v>
      </c>
      <c r="I58" s="31">
        <v>7908</v>
      </c>
      <c r="J58" s="31">
        <v>963</v>
      </c>
      <c r="K58" s="31">
        <v>6828</v>
      </c>
      <c r="L58" s="31">
        <v>892</v>
      </c>
      <c r="M58" s="31">
        <v>5052</v>
      </c>
      <c r="N58" s="31">
        <v>782</v>
      </c>
      <c r="O58" s="31">
        <v>4281</v>
      </c>
      <c r="P58" s="31">
        <v>734</v>
      </c>
      <c r="Q58" s="31">
        <v>4034</v>
      </c>
      <c r="R58" s="31">
        <v>683</v>
      </c>
      <c r="S58" s="31">
        <v>3561</v>
      </c>
      <c r="T58" s="31">
        <v>455</v>
      </c>
      <c r="U58" s="31">
        <v>2882</v>
      </c>
      <c r="V58" s="31">
        <v>399</v>
      </c>
      <c r="W58" s="31">
        <v>2186</v>
      </c>
      <c r="X58" s="31">
        <v>343</v>
      </c>
      <c r="Y58" s="31">
        <v>1818</v>
      </c>
      <c r="Z58" s="31">
        <v>248</v>
      </c>
      <c r="AA58" s="31">
        <v>1426</v>
      </c>
      <c r="AB58" s="31">
        <v>152</v>
      </c>
      <c r="AC58" s="31">
        <v>1253</v>
      </c>
      <c r="AD58" s="31">
        <v>95</v>
      </c>
      <c r="AE58" s="31">
        <v>1552</v>
      </c>
      <c r="AF58" s="31">
        <v>67</v>
      </c>
      <c r="AG58" s="31">
        <v>58542</v>
      </c>
      <c r="AH58" s="31">
        <v>7716</v>
      </c>
      <c r="AI58" s="31">
        <v>2894</v>
      </c>
      <c r="AJ58" s="31">
        <v>431</v>
      </c>
      <c r="AK58" s="31">
        <v>4816</v>
      </c>
      <c r="AL58" s="31">
        <v>1153</v>
      </c>
      <c r="AM58" s="31">
        <v>7290</v>
      </c>
      <c r="AN58" s="31">
        <v>1445</v>
      </c>
      <c r="AO58" s="31">
        <v>8045</v>
      </c>
      <c r="AP58" s="31">
        <v>1216</v>
      </c>
      <c r="AQ58" s="31">
        <v>6580</v>
      </c>
      <c r="AR58" s="31">
        <v>1148</v>
      </c>
      <c r="AS58" s="31">
        <v>4922</v>
      </c>
      <c r="AT58" s="31">
        <v>1139</v>
      </c>
      <c r="AU58" s="31">
        <v>4296</v>
      </c>
      <c r="AV58" s="31">
        <v>978</v>
      </c>
      <c r="AW58" s="31">
        <v>4150</v>
      </c>
      <c r="AX58" s="31">
        <v>739</v>
      </c>
      <c r="AY58" s="31">
        <v>3652</v>
      </c>
      <c r="AZ58" s="31">
        <v>562</v>
      </c>
      <c r="BA58" s="31">
        <v>3175</v>
      </c>
      <c r="BB58" s="31">
        <v>491</v>
      </c>
      <c r="BC58" s="31">
        <v>2488</v>
      </c>
      <c r="BD58" s="31">
        <v>433</v>
      </c>
      <c r="BE58" s="31">
        <v>2252</v>
      </c>
      <c r="BF58" s="31">
        <v>312</v>
      </c>
      <c r="BG58" s="31">
        <v>1814</v>
      </c>
      <c r="BH58" s="31">
        <v>171</v>
      </c>
      <c r="BI58" s="31">
        <v>2011</v>
      </c>
      <c r="BJ58" s="31">
        <v>128</v>
      </c>
      <c r="BK58" s="31">
        <v>2502</v>
      </c>
      <c r="BL58" s="31">
        <v>75</v>
      </c>
      <c r="BM58" s="31">
        <v>60887</v>
      </c>
      <c r="BN58" s="31">
        <v>10432</v>
      </c>
      <c r="BO58" s="31">
        <v>6062</v>
      </c>
      <c r="BP58" s="31">
        <v>749</v>
      </c>
      <c r="BQ58" s="31">
        <v>10020</v>
      </c>
      <c r="BR58" s="31">
        <v>1822</v>
      </c>
      <c r="BS58" s="31">
        <v>14681</v>
      </c>
      <c r="BT58" s="31">
        <v>2360</v>
      </c>
      <c r="BU58" s="31">
        <v>15957</v>
      </c>
      <c r="BV58" s="31">
        <v>2185</v>
      </c>
      <c r="BW58" s="31">
        <v>13412</v>
      </c>
      <c r="BX58" s="31">
        <v>2039</v>
      </c>
      <c r="BY58" s="31">
        <v>9973</v>
      </c>
      <c r="BZ58" s="31">
        <v>1924</v>
      </c>
      <c r="CA58" s="31">
        <v>8569</v>
      </c>
      <c r="CB58" s="31">
        <v>1716</v>
      </c>
      <c r="CC58" s="31">
        <v>8181</v>
      </c>
      <c r="CD58" s="31">
        <v>1421</v>
      </c>
      <c r="CE58" s="31">
        <v>7216</v>
      </c>
      <c r="CF58" s="31">
        <v>1021</v>
      </c>
      <c r="CG58" s="31">
        <v>6055</v>
      </c>
      <c r="CH58" s="31">
        <v>893</v>
      </c>
      <c r="CI58" s="31">
        <v>4672</v>
      </c>
      <c r="CJ58" s="31">
        <v>771</v>
      </c>
      <c r="CK58" s="31">
        <v>4068</v>
      </c>
      <c r="CL58" s="31">
        <v>560</v>
      </c>
      <c r="CM58" s="31">
        <v>3245</v>
      </c>
      <c r="CN58" s="31">
        <v>324</v>
      </c>
      <c r="CO58" s="31">
        <v>3265</v>
      </c>
      <c r="CP58" s="31">
        <v>221</v>
      </c>
      <c r="CQ58" s="31">
        <v>4052</v>
      </c>
      <c r="CR58" s="31">
        <v>139</v>
      </c>
      <c r="CS58" s="31">
        <v>119431</v>
      </c>
      <c r="CT58" s="31">
        <v>18144</v>
      </c>
      <c r="CU58" s="13">
        <f t="shared" si="0"/>
        <v>9.132682366456061</v>
      </c>
      <c r="CW58" s="13">
        <f t="shared" si="0"/>
        <v>11.372148450800136</v>
      </c>
      <c r="CY58" s="13">
        <f t="shared" si="0"/>
        <v>11.041541240216738</v>
      </c>
      <c r="DA58" s="13">
        <f t="shared" si="0"/>
        <v>10.855596888738587</v>
      </c>
      <c r="DC58" s="13">
        <f t="shared" si="1"/>
        <v>11.55440414507772</v>
      </c>
      <c r="DE58" s="13">
        <f t="shared" si="1"/>
        <v>13.404182379156667</v>
      </c>
      <c r="DG58" s="13">
        <f t="shared" si="1"/>
        <v>14.636091724825523</v>
      </c>
      <c r="DI58" s="13">
        <f t="shared" si="1"/>
        <v>14.479542081831672</v>
      </c>
      <c r="DK58" s="13">
        <f t="shared" si="2"/>
        <v>11.329681274900398</v>
      </c>
      <c r="DM58" s="13">
        <f t="shared" si="2"/>
        <v>12.160926546784518</v>
      </c>
      <c r="DO58" s="13">
        <f t="shared" si="2"/>
        <v>13.562672993277975</v>
      </c>
      <c r="DQ58" s="13">
        <f t="shared" si="2"/>
        <v>12.003872216844142</v>
      </c>
      <c r="DS58" s="13">
        <f t="shared" si="3"/>
        <v>9.6324461343472745</v>
      </c>
      <c r="DU58" s="13">
        <f t="shared" si="3"/>
        <v>7.0474777448071224</v>
      </c>
      <c r="DW58" s="13">
        <f t="shared" si="3"/>
        <v>4.1383570105003091</v>
      </c>
      <c r="DY58" s="13">
        <f t="shared" si="3"/>
        <v>11.645386217513357</v>
      </c>
      <c r="EA58" s="13">
        <f t="shared" si="4"/>
        <v>12.962406015037594</v>
      </c>
      <c r="EC58" s="13">
        <f t="shared" si="4"/>
        <v>19.316468420170882</v>
      </c>
      <c r="EE58" s="13">
        <f t="shared" si="4"/>
        <v>16.542644533485976</v>
      </c>
      <c r="EG58" s="13">
        <f t="shared" si="4"/>
        <v>13.130331497678435</v>
      </c>
      <c r="EI58" s="13">
        <f t="shared" si="5"/>
        <v>14.855072463768115</v>
      </c>
      <c r="EK58" s="13">
        <f t="shared" si="5"/>
        <v>18.792278501897378</v>
      </c>
      <c r="EM58" s="13">
        <f t="shared" si="5"/>
        <v>18.543799772468713</v>
      </c>
      <c r="EO58" s="13">
        <f t="shared" si="5"/>
        <v>15.115565555328288</v>
      </c>
      <c r="EQ58" s="13">
        <f t="shared" si="6"/>
        <v>13.336497389653537</v>
      </c>
      <c r="ES58" s="13">
        <f t="shared" si="6"/>
        <v>13.393344244408073</v>
      </c>
      <c r="EU58" s="13">
        <f t="shared" si="6"/>
        <v>14.82369051694625</v>
      </c>
      <c r="EW58" s="13">
        <f t="shared" si="6"/>
        <v>12.168486739469579</v>
      </c>
      <c r="EY58" s="13">
        <f t="shared" si="7"/>
        <v>8.6146095717884137</v>
      </c>
      <c r="FA58" s="13">
        <f t="shared" si="7"/>
        <v>5.9841047218326322</v>
      </c>
      <c r="FC58" s="13">
        <f t="shared" si="7"/>
        <v>2.9103608847497089</v>
      </c>
      <c r="FE58" s="13">
        <f t="shared" si="7"/>
        <v>14.627238183373295</v>
      </c>
      <c r="FG58" s="13">
        <f t="shared" si="8"/>
        <v>10.996916752312435</v>
      </c>
      <c r="FI58" s="13">
        <f t="shared" si="8"/>
        <v>15.385914541462592</v>
      </c>
      <c r="FK58" s="13">
        <f t="shared" si="8"/>
        <v>13.848952526260197</v>
      </c>
      <c r="FM58" s="13">
        <f t="shared" si="8"/>
        <v>12.043876088634109</v>
      </c>
      <c r="FO58" s="13">
        <f t="shared" si="9"/>
        <v>13.196556857161349</v>
      </c>
      <c r="FQ58" s="13">
        <f t="shared" si="9"/>
        <v>16.172144238043202</v>
      </c>
      <c r="FS58" s="13">
        <f t="shared" si="9"/>
        <v>16.684491978609625</v>
      </c>
      <c r="FU58" s="13">
        <f t="shared" si="9"/>
        <v>14.799000208289939</v>
      </c>
      <c r="FW58" s="13">
        <f t="shared" si="10"/>
        <v>12.395289547165229</v>
      </c>
      <c r="FY58" s="13">
        <f t="shared" si="10"/>
        <v>12.852619458837076</v>
      </c>
      <c r="GA58" s="13">
        <f t="shared" si="10"/>
        <v>14.16498254638986</v>
      </c>
      <c r="GC58" s="13">
        <f t="shared" si="10"/>
        <v>12.100259291270527</v>
      </c>
      <c r="GE58" s="13">
        <f t="shared" si="11"/>
        <v>9.0781731577472691</v>
      </c>
      <c r="GG58" s="13">
        <f t="shared" si="11"/>
        <v>6.3396442914515196</v>
      </c>
      <c r="GI58" s="13">
        <f t="shared" si="11"/>
        <v>3.3166308756859939</v>
      </c>
      <c r="GK58" s="13">
        <f t="shared" si="11"/>
        <v>13.188442667635837</v>
      </c>
    </row>
    <row r="59" spans="1:193" x14ac:dyDescent="0.35">
      <c r="A59" s="10">
        <v>53</v>
      </c>
      <c r="B59" s="7" t="s">
        <v>81</v>
      </c>
      <c r="C59" s="31">
        <v>4365</v>
      </c>
      <c r="D59" s="31">
        <v>365</v>
      </c>
      <c r="E59" s="31">
        <v>3513</v>
      </c>
      <c r="F59" s="31">
        <v>320</v>
      </c>
      <c r="G59" s="31">
        <v>2944</v>
      </c>
      <c r="H59" s="31">
        <v>241</v>
      </c>
      <c r="I59" s="31">
        <v>3202</v>
      </c>
      <c r="J59" s="31">
        <v>335</v>
      </c>
      <c r="K59" s="31">
        <v>3381</v>
      </c>
      <c r="L59" s="31">
        <v>444</v>
      </c>
      <c r="M59" s="31">
        <v>3413</v>
      </c>
      <c r="N59" s="31">
        <v>648</v>
      </c>
      <c r="O59" s="31">
        <v>4056</v>
      </c>
      <c r="P59" s="31">
        <v>843</v>
      </c>
      <c r="Q59" s="31">
        <v>4347</v>
      </c>
      <c r="R59" s="31">
        <v>782</v>
      </c>
      <c r="S59" s="31">
        <v>4351</v>
      </c>
      <c r="T59" s="31">
        <v>780</v>
      </c>
      <c r="U59" s="31">
        <v>4405</v>
      </c>
      <c r="V59" s="31">
        <v>837</v>
      </c>
      <c r="W59" s="31">
        <v>4247</v>
      </c>
      <c r="X59" s="31">
        <v>1057</v>
      </c>
      <c r="Y59" s="31">
        <v>4236</v>
      </c>
      <c r="Z59" s="31">
        <v>1113</v>
      </c>
      <c r="AA59" s="31">
        <v>3288</v>
      </c>
      <c r="AB59" s="31">
        <v>870</v>
      </c>
      <c r="AC59" s="31">
        <v>2175</v>
      </c>
      <c r="AD59" s="31">
        <v>491</v>
      </c>
      <c r="AE59" s="31">
        <v>1980</v>
      </c>
      <c r="AF59" s="31">
        <v>232</v>
      </c>
      <c r="AG59" s="31">
        <v>53913</v>
      </c>
      <c r="AH59" s="31">
        <v>9359</v>
      </c>
      <c r="AI59" s="31">
        <v>3761</v>
      </c>
      <c r="AJ59" s="31">
        <v>511</v>
      </c>
      <c r="AK59" s="31">
        <v>2972</v>
      </c>
      <c r="AL59" s="31">
        <v>411</v>
      </c>
      <c r="AM59" s="31">
        <v>2807</v>
      </c>
      <c r="AN59" s="31">
        <v>324</v>
      </c>
      <c r="AO59" s="31">
        <v>3465</v>
      </c>
      <c r="AP59" s="31">
        <v>376</v>
      </c>
      <c r="AQ59" s="31">
        <v>3714</v>
      </c>
      <c r="AR59" s="31">
        <v>678</v>
      </c>
      <c r="AS59" s="31">
        <v>3658</v>
      </c>
      <c r="AT59" s="31">
        <v>883</v>
      </c>
      <c r="AU59" s="31">
        <v>4362</v>
      </c>
      <c r="AV59" s="31">
        <v>1000</v>
      </c>
      <c r="AW59" s="31">
        <v>5009</v>
      </c>
      <c r="AX59" s="31">
        <v>956</v>
      </c>
      <c r="AY59" s="31">
        <v>4719</v>
      </c>
      <c r="AZ59" s="31">
        <v>874</v>
      </c>
      <c r="BA59" s="31">
        <v>4992</v>
      </c>
      <c r="BB59" s="31">
        <v>1061</v>
      </c>
      <c r="BC59" s="31">
        <v>4768</v>
      </c>
      <c r="BD59" s="31">
        <v>1243</v>
      </c>
      <c r="BE59" s="31">
        <v>4612</v>
      </c>
      <c r="BF59" s="31">
        <v>1457</v>
      </c>
      <c r="BG59" s="31">
        <v>3750</v>
      </c>
      <c r="BH59" s="31">
        <v>995</v>
      </c>
      <c r="BI59" s="31">
        <v>2498</v>
      </c>
      <c r="BJ59" s="31">
        <v>513</v>
      </c>
      <c r="BK59" s="31">
        <v>2628</v>
      </c>
      <c r="BL59" s="31">
        <v>249</v>
      </c>
      <c r="BM59" s="31">
        <v>57725</v>
      </c>
      <c r="BN59" s="31">
        <v>11526</v>
      </c>
      <c r="BO59" s="31">
        <v>8121</v>
      </c>
      <c r="BP59" s="31">
        <v>878</v>
      </c>
      <c r="BQ59" s="31">
        <v>6490</v>
      </c>
      <c r="BR59" s="31">
        <v>734</v>
      </c>
      <c r="BS59" s="31">
        <v>5754</v>
      </c>
      <c r="BT59" s="31">
        <v>571</v>
      </c>
      <c r="BU59" s="31">
        <v>6671</v>
      </c>
      <c r="BV59" s="31">
        <v>715</v>
      </c>
      <c r="BW59" s="31">
        <v>7093</v>
      </c>
      <c r="BX59" s="31">
        <v>1120</v>
      </c>
      <c r="BY59" s="31">
        <v>7073</v>
      </c>
      <c r="BZ59" s="31">
        <v>1533</v>
      </c>
      <c r="CA59" s="31">
        <v>8416</v>
      </c>
      <c r="CB59" s="31">
        <v>1840</v>
      </c>
      <c r="CC59" s="31">
        <v>9357</v>
      </c>
      <c r="CD59" s="31">
        <v>1732</v>
      </c>
      <c r="CE59" s="31">
        <v>9072</v>
      </c>
      <c r="CF59" s="31">
        <v>1655</v>
      </c>
      <c r="CG59" s="31">
        <v>9398</v>
      </c>
      <c r="CH59" s="31">
        <v>1895</v>
      </c>
      <c r="CI59" s="31">
        <v>9013</v>
      </c>
      <c r="CJ59" s="31">
        <v>2297</v>
      </c>
      <c r="CK59" s="31">
        <v>8852</v>
      </c>
      <c r="CL59" s="31">
        <v>2570</v>
      </c>
      <c r="CM59" s="31">
        <v>7040</v>
      </c>
      <c r="CN59" s="31">
        <v>1869</v>
      </c>
      <c r="CO59" s="31">
        <v>4677</v>
      </c>
      <c r="CP59" s="31">
        <v>1003</v>
      </c>
      <c r="CQ59" s="31">
        <v>4612</v>
      </c>
      <c r="CR59" s="31">
        <v>487</v>
      </c>
      <c r="CS59" s="31">
        <v>111638</v>
      </c>
      <c r="CT59" s="31">
        <v>20886</v>
      </c>
      <c r="CU59" s="13">
        <f t="shared" si="0"/>
        <v>7.7167019027484143</v>
      </c>
      <c r="CW59" s="13">
        <f t="shared" si="0"/>
        <v>8.3485520480041728</v>
      </c>
      <c r="CY59" s="13">
        <f t="shared" si="0"/>
        <v>7.5667189952904241</v>
      </c>
      <c r="DA59" s="13">
        <f t="shared" si="0"/>
        <v>9.471303364433135</v>
      </c>
      <c r="DC59" s="13">
        <f t="shared" si="1"/>
        <v>11.607843137254902</v>
      </c>
      <c r="DE59" s="13">
        <f t="shared" si="1"/>
        <v>15.956660920955429</v>
      </c>
      <c r="DG59" s="13">
        <f t="shared" si="1"/>
        <v>17.207593386405389</v>
      </c>
      <c r="DI59" s="13">
        <f t="shared" si="1"/>
        <v>15.246636771300448</v>
      </c>
      <c r="DK59" s="13">
        <f t="shared" si="2"/>
        <v>15.201715065289417</v>
      </c>
      <c r="DM59" s="13">
        <f t="shared" si="2"/>
        <v>15.96718809614651</v>
      </c>
      <c r="DO59" s="13">
        <f t="shared" si="2"/>
        <v>19.928355957767725</v>
      </c>
      <c r="DQ59" s="13">
        <f t="shared" si="2"/>
        <v>20.807627593942794</v>
      </c>
      <c r="DS59" s="13">
        <f t="shared" si="3"/>
        <v>20.923520923520925</v>
      </c>
      <c r="DU59" s="13">
        <f t="shared" si="3"/>
        <v>18.417104276069018</v>
      </c>
      <c r="DW59" s="13">
        <f t="shared" si="3"/>
        <v>10.488245931283906</v>
      </c>
      <c r="DY59" s="13">
        <f t="shared" si="3"/>
        <v>14.791693007965609</v>
      </c>
      <c r="EA59" s="13">
        <f t="shared" si="4"/>
        <v>11.961610486891386</v>
      </c>
      <c r="EC59" s="13">
        <f t="shared" si="4"/>
        <v>12.148980195093111</v>
      </c>
      <c r="EE59" s="13">
        <f t="shared" si="4"/>
        <v>10.348131587352285</v>
      </c>
      <c r="EG59" s="13">
        <f t="shared" si="4"/>
        <v>9.7891174173392344</v>
      </c>
      <c r="EI59" s="13">
        <f t="shared" si="5"/>
        <v>15.437158469945356</v>
      </c>
      <c r="EK59" s="13">
        <f t="shared" si="5"/>
        <v>19.445056155031931</v>
      </c>
      <c r="EM59" s="13">
        <f t="shared" si="5"/>
        <v>18.649757553151808</v>
      </c>
      <c r="EO59" s="13">
        <f t="shared" si="5"/>
        <v>16.026823134953897</v>
      </c>
      <c r="EQ59" s="13">
        <f t="shared" si="6"/>
        <v>15.626676202395853</v>
      </c>
      <c r="ES59" s="13">
        <f t="shared" si="6"/>
        <v>17.52849826532298</v>
      </c>
      <c r="EU59" s="13">
        <f t="shared" si="6"/>
        <v>20.678755614706372</v>
      </c>
      <c r="EW59" s="13">
        <f t="shared" si="6"/>
        <v>24.007249958807051</v>
      </c>
      <c r="EY59" s="13">
        <f t="shared" si="7"/>
        <v>20.969441517386723</v>
      </c>
      <c r="FA59" s="13">
        <f t="shared" si="7"/>
        <v>17.03752906011292</v>
      </c>
      <c r="FC59" s="13">
        <f t="shared" si="7"/>
        <v>8.6548488008342019</v>
      </c>
      <c r="FE59" s="13">
        <f t="shared" si="7"/>
        <v>16.643802977574332</v>
      </c>
      <c r="FG59" s="13">
        <f t="shared" si="8"/>
        <v>9.7566396266251818</v>
      </c>
      <c r="FI59" s="13">
        <f t="shared" si="8"/>
        <v>10.160575858250278</v>
      </c>
      <c r="FK59" s="13">
        <f t="shared" si="8"/>
        <v>9.0276679841897227</v>
      </c>
      <c r="FM59" s="13">
        <f t="shared" si="8"/>
        <v>9.6804765773084203</v>
      </c>
      <c r="FO59" s="13">
        <f t="shared" si="9"/>
        <v>13.636917082673811</v>
      </c>
      <c r="FQ59" s="13">
        <f t="shared" si="9"/>
        <v>17.813153613757844</v>
      </c>
      <c r="FS59" s="13">
        <f t="shared" si="9"/>
        <v>17.940717628705151</v>
      </c>
      <c r="FU59" s="13">
        <f t="shared" si="9"/>
        <v>15.619081973126523</v>
      </c>
      <c r="FW59" s="13">
        <f t="shared" si="10"/>
        <v>15.428358348093596</v>
      </c>
      <c r="FY59" s="13">
        <f t="shared" si="10"/>
        <v>16.780306384485964</v>
      </c>
      <c r="GA59" s="13">
        <f t="shared" si="10"/>
        <v>20.309460654288241</v>
      </c>
      <c r="GC59" s="13">
        <f t="shared" si="10"/>
        <v>22.500437751707231</v>
      </c>
      <c r="GE59" s="13">
        <f t="shared" si="11"/>
        <v>20.978785497811202</v>
      </c>
      <c r="GG59" s="13">
        <f t="shared" si="11"/>
        <v>17.658450704225352</v>
      </c>
      <c r="GI59" s="13">
        <f t="shared" si="11"/>
        <v>9.55089233182977</v>
      </c>
      <c r="GK59" s="13">
        <f t="shared" si="11"/>
        <v>15.760164196673809</v>
      </c>
    </row>
    <row r="60" spans="1:193" x14ac:dyDescent="0.35">
      <c r="A60" s="10">
        <v>54</v>
      </c>
      <c r="B60" s="7" t="s">
        <v>82</v>
      </c>
      <c r="C60" s="31">
        <v>372</v>
      </c>
      <c r="D60" s="31">
        <v>77</v>
      </c>
      <c r="E60" s="31">
        <v>245</v>
      </c>
      <c r="F60" s="31">
        <v>58</v>
      </c>
      <c r="G60" s="31">
        <v>276</v>
      </c>
      <c r="H60" s="31">
        <v>49</v>
      </c>
      <c r="I60" s="31">
        <v>294</v>
      </c>
      <c r="J60" s="31">
        <v>61</v>
      </c>
      <c r="K60" s="31">
        <v>337</v>
      </c>
      <c r="L60" s="31">
        <v>95</v>
      </c>
      <c r="M60" s="31">
        <v>357</v>
      </c>
      <c r="N60" s="31">
        <v>122</v>
      </c>
      <c r="O60" s="31">
        <v>419</v>
      </c>
      <c r="P60" s="31">
        <v>135</v>
      </c>
      <c r="Q60" s="31">
        <v>469</v>
      </c>
      <c r="R60" s="31">
        <v>162</v>
      </c>
      <c r="S60" s="31">
        <v>487</v>
      </c>
      <c r="T60" s="31">
        <v>175</v>
      </c>
      <c r="U60" s="31">
        <v>570</v>
      </c>
      <c r="V60" s="31">
        <v>221</v>
      </c>
      <c r="W60" s="31">
        <v>577</v>
      </c>
      <c r="X60" s="31">
        <v>258</v>
      </c>
      <c r="Y60" s="31">
        <v>452</v>
      </c>
      <c r="Z60" s="31">
        <v>231</v>
      </c>
      <c r="AA60" s="31">
        <v>308</v>
      </c>
      <c r="AB60" s="31">
        <v>146</v>
      </c>
      <c r="AC60" s="31">
        <v>211</v>
      </c>
      <c r="AD60" s="31">
        <v>67</v>
      </c>
      <c r="AE60" s="31">
        <v>155</v>
      </c>
      <c r="AF60" s="31">
        <v>32</v>
      </c>
      <c r="AG60" s="31">
        <v>5542</v>
      </c>
      <c r="AH60" s="31">
        <v>1903</v>
      </c>
      <c r="AI60" s="31">
        <v>322</v>
      </c>
      <c r="AJ60" s="31">
        <v>65</v>
      </c>
      <c r="AK60" s="31">
        <v>198</v>
      </c>
      <c r="AL60" s="31">
        <v>42</v>
      </c>
      <c r="AM60" s="31">
        <v>266</v>
      </c>
      <c r="AN60" s="31">
        <v>49</v>
      </c>
      <c r="AO60" s="31">
        <v>306</v>
      </c>
      <c r="AP60" s="31">
        <v>96</v>
      </c>
      <c r="AQ60" s="31">
        <v>359</v>
      </c>
      <c r="AR60" s="31">
        <v>144</v>
      </c>
      <c r="AS60" s="31">
        <v>381</v>
      </c>
      <c r="AT60" s="31">
        <v>171</v>
      </c>
      <c r="AU60" s="31">
        <v>473</v>
      </c>
      <c r="AV60" s="31">
        <v>198</v>
      </c>
      <c r="AW60" s="31">
        <v>481</v>
      </c>
      <c r="AX60" s="31">
        <v>216</v>
      </c>
      <c r="AY60" s="31">
        <v>586</v>
      </c>
      <c r="AZ60" s="31">
        <v>212</v>
      </c>
      <c r="BA60" s="31">
        <v>550</v>
      </c>
      <c r="BB60" s="31">
        <v>267</v>
      </c>
      <c r="BC60" s="31">
        <v>519</v>
      </c>
      <c r="BD60" s="31">
        <v>328</v>
      </c>
      <c r="BE60" s="31">
        <v>482</v>
      </c>
      <c r="BF60" s="31">
        <v>252</v>
      </c>
      <c r="BG60" s="31">
        <v>358</v>
      </c>
      <c r="BH60" s="31">
        <v>141</v>
      </c>
      <c r="BI60" s="31">
        <v>237</v>
      </c>
      <c r="BJ60" s="31">
        <v>76</v>
      </c>
      <c r="BK60" s="31">
        <v>217</v>
      </c>
      <c r="BL60" s="31">
        <v>19</v>
      </c>
      <c r="BM60" s="31">
        <v>5739</v>
      </c>
      <c r="BN60" s="31">
        <v>2269</v>
      </c>
      <c r="BO60" s="31">
        <v>701</v>
      </c>
      <c r="BP60" s="31">
        <v>141</v>
      </c>
      <c r="BQ60" s="31">
        <v>443</v>
      </c>
      <c r="BR60" s="31">
        <v>93</v>
      </c>
      <c r="BS60" s="31">
        <v>542</v>
      </c>
      <c r="BT60" s="31">
        <v>98</v>
      </c>
      <c r="BU60" s="31">
        <v>603</v>
      </c>
      <c r="BV60" s="31">
        <v>156</v>
      </c>
      <c r="BW60" s="31">
        <v>695</v>
      </c>
      <c r="BX60" s="31">
        <v>240</v>
      </c>
      <c r="BY60" s="31">
        <v>741</v>
      </c>
      <c r="BZ60" s="31">
        <v>289</v>
      </c>
      <c r="CA60" s="31">
        <v>881</v>
      </c>
      <c r="CB60" s="31">
        <v>334</v>
      </c>
      <c r="CC60" s="31">
        <v>942</v>
      </c>
      <c r="CD60" s="31">
        <v>379</v>
      </c>
      <c r="CE60" s="31">
        <v>1073</v>
      </c>
      <c r="CF60" s="31">
        <v>384</v>
      </c>
      <c r="CG60" s="31">
        <v>1119</v>
      </c>
      <c r="CH60" s="31">
        <v>495</v>
      </c>
      <c r="CI60" s="31">
        <v>1099</v>
      </c>
      <c r="CJ60" s="31">
        <v>587</v>
      </c>
      <c r="CK60" s="31">
        <v>937</v>
      </c>
      <c r="CL60" s="31">
        <v>488</v>
      </c>
      <c r="CM60" s="31">
        <v>667</v>
      </c>
      <c r="CN60" s="31">
        <v>291</v>
      </c>
      <c r="CO60" s="31">
        <v>450</v>
      </c>
      <c r="CP60" s="31">
        <v>142</v>
      </c>
      <c r="CQ60" s="31">
        <v>377</v>
      </c>
      <c r="CR60" s="31">
        <v>55</v>
      </c>
      <c r="CS60" s="31">
        <v>11286</v>
      </c>
      <c r="CT60" s="31">
        <v>4171</v>
      </c>
      <c r="CU60" s="13">
        <f t="shared" si="0"/>
        <v>17.149220489977729</v>
      </c>
      <c r="CW60" s="13">
        <f t="shared" si="0"/>
        <v>19.141914191419144</v>
      </c>
      <c r="CY60" s="13">
        <f t="shared" si="0"/>
        <v>15.076923076923077</v>
      </c>
      <c r="DA60" s="13">
        <f t="shared" si="0"/>
        <v>17.183098591549296</v>
      </c>
      <c r="DC60" s="13">
        <f t="shared" si="1"/>
        <v>21.99074074074074</v>
      </c>
      <c r="DE60" s="13">
        <f t="shared" si="1"/>
        <v>25.469728601252612</v>
      </c>
      <c r="DG60" s="13">
        <f t="shared" si="1"/>
        <v>24.368231046931406</v>
      </c>
      <c r="DI60" s="13">
        <f t="shared" si="1"/>
        <v>25.673534072900157</v>
      </c>
      <c r="DK60" s="13">
        <f t="shared" si="2"/>
        <v>26.435045317220546</v>
      </c>
      <c r="DM60" s="13">
        <f t="shared" si="2"/>
        <v>27.939317319848296</v>
      </c>
      <c r="DO60" s="13">
        <f t="shared" si="2"/>
        <v>30.898203592814372</v>
      </c>
      <c r="DQ60" s="13">
        <f t="shared" si="2"/>
        <v>33.821376281112734</v>
      </c>
      <c r="DS60" s="13">
        <f t="shared" si="3"/>
        <v>32.158590308370044</v>
      </c>
      <c r="DU60" s="13">
        <f t="shared" si="3"/>
        <v>24.100719424460433</v>
      </c>
      <c r="DW60" s="13">
        <f t="shared" si="3"/>
        <v>17.112299465240639</v>
      </c>
      <c r="DY60" s="13">
        <f t="shared" si="3"/>
        <v>25.560779046339828</v>
      </c>
      <c r="EA60" s="13">
        <f t="shared" si="4"/>
        <v>16.795865633074936</v>
      </c>
      <c r="EC60" s="13">
        <f t="shared" si="4"/>
        <v>17.5</v>
      </c>
      <c r="EE60" s="13">
        <f t="shared" si="4"/>
        <v>15.555555555555555</v>
      </c>
      <c r="EG60" s="13">
        <f t="shared" si="4"/>
        <v>23.880597014925371</v>
      </c>
      <c r="EI60" s="13">
        <f t="shared" si="5"/>
        <v>28.628230616302186</v>
      </c>
      <c r="EK60" s="13">
        <f t="shared" si="5"/>
        <v>30.978260869565215</v>
      </c>
      <c r="EM60" s="13">
        <f t="shared" si="5"/>
        <v>29.508196721311474</v>
      </c>
      <c r="EO60" s="13">
        <f t="shared" si="5"/>
        <v>30.989956958393112</v>
      </c>
      <c r="EQ60" s="13">
        <f t="shared" si="6"/>
        <v>26.56641604010025</v>
      </c>
      <c r="ES60" s="13">
        <f t="shared" si="6"/>
        <v>32.680538555691555</v>
      </c>
      <c r="EU60" s="13">
        <f t="shared" si="6"/>
        <v>38.72491145218418</v>
      </c>
      <c r="EW60" s="13">
        <f t="shared" si="6"/>
        <v>34.332425068119896</v>
      </c>
      <c r="EY60" s="13">
        <f t="shared" si="7"/>
        <v>28.256513026052104</v>
      </c>
      <c r="FA60" s="13">
        <f t="shared" si="7"/>
        <v>24.281150159744406</v>
      </c>
      <c r="FC60" s="13">
        <f t="shared" si="7"/>
        <v>8.0508474576271176</v>
      </c>
      <c r="FE60" s="13">
        <f t="shared" si="7"/>
        <v>28.334165834165837</v>
      </c>
      <c r="FG60" s="13">
        <f t="shared" si="8"/>
        <v>16.7458432304038</v>
      </c>
      <c r="FI60" s="13">
        <f t="shared" si="8"/>
        <v>17.350746268656717</v>
      </c>
      <c r="FK60" s="13">
        <f t="shared" si="8"/>
        <v>15.312500000000002</v>
      </c>
      <c r="FM60" s="13">
        <f t="shared" si="8"/>
        <v>20.553359683794469</v>
      </c>
      <c r="FO60" s="13">
        <f t="shared" si="9"/>
        <v>25.668449197860966</v>
      </c>
      <c r="FQ60" s="13">
        <f t="shared" si="9"/>
        <v>28.058252427184467</v>
      </c>
      <c r="FS60" s="13">
        <f t="shared" si="9"/>
        <v>27.489711934156379</v>
      </c>
      <c r="FU60" s="13">
        <f t="shared" si="9"/>
        <v>28.690386071158215</v>
      </c>
      <c r="FW60" s="13">
        <f t="shared" si="10"/>
        <v>26.355525051475638</v>
      </c>
      <c r="FY60" s="13">
        <f t="shared" si="10"/>
        <v>30.669144981412639</v>
      </c>
      <c r="GA60" s="13">
        <f t="shared" si="10"/>
        <v>34.816132858837484</v>
      </c>
      <c r="GC60" s="13">
        <f t="shared" si="10"/>
        <v>34.245614035087719</v>
      </c>
      <c r="GE60" s="13">
        <f t="shared" si="11"/>
        <v>30.375782881002088</v>
      </c>
      <c r="GG60" s="13">
        <f t="shared" si="11"/>
        <v>23.986486486486484</v>
      </c>
      <c r="GI60" s="13">
        <f t="shared" si="11"/>
        <v>12.731481481481483</v>
      </c>
      <c r="GK60" s="13">
        <f t="shared" si="11"/>
        <v>26.984537749886783</v>
      </c>
    </row>
    <row r="61" spans="1:193" x14ac:dyDescent="0.35">
      <c r="A61" s="10">
        <v>55</v>
      </c>
      <c r="B61" s="7" t="s">
        <v>83</v>
      </c>
      <c r="C61" s="31">
        <v>372</v>
      </c>
      <c r="D61" s="31">
        <v>96</v>
      </c>
      <c r="E61" s="31">
        <v>290</v>
      </c>
      <c r="F61" s="31">
        <v>51</v>
      </c>
      <c r="G61" s="31">
        <v>291</v>
      </c>
      <c r="H61" s="31">
        <v>58</v>
      </c>
      <c r="I61" s="31">
        <v>362</v>
      </c>
      <c r="J61" s="31">
        <v>60</v>
      </c>
      <c r="K61" s="31">
        <v>311</v>
      </c>
      <c r="L61" s="31">
        <v>89</v>
      </c>
      <c r="M61" s="31">
        <v>322</v>
      </c>
      <c r="N61" s="31">
        <v>127</v>
      </c>
      <c r="O61" s="31">
        <v>364</v>
      </c>
      <c r="P61" s="31">
        <v>154</v>
      </c>
      <c r="Q61" s="31">
        <v>375</v>
      </c>
      <c r="R61" s="31">
        <v>163</v>
      </c>
      <c r="S61" s="31">
        <v>432</v>
      </c>
      <c r="T61" s="31">
        <v>159</v>
      </c>
      <c r="U61" s="31">
        <v>402</v>
      </c>
      <c r="V61" s="31">
        <v>189</v>
      </c>
      <c r="W61" s="31">
        <v>440</v>
      </c>
      <c r="X61" s="31">
        <v>194</v>
      </c>
      <c r="Y61" s="31">
        <v>339</v>
      </c>
      <c r="Z61" s="31">
        <v>169</v>
      </c>
      <c r="AA61" s="31">
        <v>200</v>
      </c>
      <c r="AB61" s="31">
        <v>103</v>
      </c>
      <c r="AC61" s="31">
        <v>122</v>
      </c>
      <c r="AD61" s="31">
        <v>55</v>
      </c>
      <c r="AE61" s="31">
        <v>118</v>
      </c>
      <c r="AF61" s="31">
        <v>15</v>
      </c>
      <c r="AG61" s="31">
        <v>4733</v>
      </c>
      <c r="AH61" s="31">
        <v>1678</v>
      </c>
      <c r="AI61" s="31">
        <v>369</v>
      </c>
      <c r="AJ61" s="31">
        <v>94</v>
      </c>
      <c r="AK61" s="31">
        <v>253</v>
      </c>
      <c r="AL61" s="31">
        <v>73</v>
      </c>
      <c r="AM61" s="31">
        <v>315</v>
      </c>
      <c r="AN61" s="31">
        <v>60</v>
      </c>
      <c r="AO61" s="31">
        <v>369</v>
      </c>
      <c r="AP61" s="31">
        <v>81</v>
      </c>
      <c r="AQ61" s="31">
        <v>333</v>
      </c>
      <c r="AR61" s="31">
        <v>127</v>
      </c>
      <c r="AS61" s="31">
        <v>322</v>
      </c>
      <c r="AT61" s="31">
        <v>136</v>
      </c>
      <c r="AU61" s="31">
        <v>325</v>
      </c>
      <c r="AV61" s="31">
        <v>166</v>
      </c>
      <c r="AW61" s="31">
        <v>428</v>
      </c>
      <c r="AX61" s="31">
        <v>145</v>
      </c>
      <c r="AY61" s="31">
        <v>479</v>
      </c>
      <c r="AZ61" s="31">
        <v>180</v>
      </c>
      <c r="BA61" s="31">
        <v>451</v>
      </c>
      <c r="BB61" s="31">
        <v>174</v>
      </c>
      <c r="BC61" s="31">
        <v>402</v>
      </c>
      <c r="BD61" s="31">
        <v>177</v>
      </c>
      <c r="BE61" s="31">
        <v>304</v>
      </c>
      <c r="BF61" s="31">
        <v>179</v>
      </c>
      <c r="BG61" s="31">
        <v>192</v>
      </c>
      <c r="BH61" s="31">
        <v>101</v>
      </c>
      <c r="BI61" s="31">
        <v>135</v>
      </c>
      <c r="BJ61" s="31">
        <v>51</v>
      </c>
      <c r="BK61" s="31">
        <v>179</v>
      </c>
      <c r="BL61" s="31">
        <v>17</v>
      </c>
      <c r="BM61" s="31">
        <v>4864</v>
      </c>
      <c r="BN61" s="31">
        <v>1762</v>
      </c>
      <c r="BO61" s="31">
        <v>738</v>
      </c>
      <c r="BP61" s="31">
        <v>186</v>
      </c>
      <c r="BQ61" s="31">
        <v>543</v>
      </c>
      <c r="BR61" s="31">
        <v>121</v>
      </c>
      <c r="BS61" s="31">
        <v>603</v>
      </c>
      <c r="BT61" s="31">
        <v>119</v>
      </c>
      <c r="BU61" s="31">
        <v>735</v>
      </c>
      <c r="BV61" s="31">
        <v>136</v>
      </c>
      <c r="BW61" s="31">
        <v>645</v>
      </c>
      <c r="BX61" s="31">
        <v>214</v>
      </c>
      <c r="BY61" s="31">
        <v>640</v>
      </c>
      <c r="BZ61" s="31">
        <v>264</v>
      </c>
      <c r="CA61" s="31">
        <v>693</v>
      </c>
      <c r="CB61" s="31">
        <v>318</v>
      </c>
      <c r="CC61" s="31">
        <v>804</v>
      </c>
      <c r="CD61" s="31">
        <v>311</v>
      </c>
      <c r="CE61" s="31">
        <v>910</v>
      </c>
      <c r="CF61" s="31">
        <v>342</v>
      </c>
      <c r="CG61" s="31">
        <v>850</v>
      </c>
      <c r="CH61" s="31">
        <v>364</v>
      </c>
      <c r="CI61" s="31">
        <v>842</v>
      </c>
      <c r="CJ61" s="31">
        <v>372</v>
      </c>
      <c r="CK61" s="31">
        <v>642</v>
      </c>
      <c r="CL61" s="31">
        <v>348</v>
      </c>
      <c r="CM61" s="31">
        <v>390</v>
      </c>
      <c r="CN61" s="31">
        <v>209</v>
      </c>
      <c r="CO61" s="31">
        <v>258</v>
      </c>
      <c r="CP61" s="31">
        <v>107</v>
      </c>
      <c r="CQ61" s="31">
        <v>291</v>
      </c>
      <c r="CR61" s="31">
        <v>35</v>
      </c>
      <c r="CS61" s="31">
        <v>9595</v>
      </c>
      <c r="CT61" s="31">
        <v>3443</v>
      </c>
      <c r="CU61" s="13">
        <f t="shared" si="0"/>
        <v>20.512820512820511</v>
      </c>
      <c r="CW61" s="13">
        <f t="shared" si="0"/>
        <v>14.95601173020528</v>
      </c>
      <c r="CY61" s="13">
        <f t="shared" si="0"/>
        <v>16.618911174785101</v>
      </c>
      <c r="DA61" s="13">
        <f t="shared" si="0"/>
        <v>14.218009478672986</v>
      </c>
      <c r="DC61" s="13">
        <f t="shared" si="1"/>
        <v>22.25</v>
      </c>
      <c r="DE61" s="13">
        <f t="shared" si="1"/>
        <v>28.285077951002229</v>
      </c>
      <c r="DG61" s="13">
        <f t="shared" si="1"/>
        <v>29.72972972972973</v>
      </c>
      <c r="DI61" s="13">
        <f t="shared" si="1"/>
        <v>30.297397769516728</v>
      </c>
      <c r="DK61" s="13">
        <f t="shared" si="2"/>
        <v>26.903553299492383</v>
      </c>
      <c r="DM61" s="13">
        <f t="shared" si="2"/>
        <v>31.979695431472084</v>
      </c>
      <c r="DO61" s="13">
        <f t="shared" si="2"/>
        <v>30.5993690851735</v>
      </c>
      <c r="DQ61" s="13">
        <f t="shared" si="2"/>
        <v>33.267716535433074</v>
      </c>
      <c r="DS61" s="13">
        <f t="shared" si="3"/>
        <v>33.993399339933994</v>
      </c>
      <c r="DU61" s="13">
        <f t="shared" si="3"/>
        <v>31.073446327683619</v>
      </c>
      <c r="DW61" s="13">
        <f t="shared" si="3"/>
        <v>11.278195488721805</v>
      </c>
      <c r="DY61" s="13">
        <f t="shared" si="3"/>
        <v>26.173763843394166</v>
      </c>
      <c r="EA61" s="13">
        <f t="shared" si="4"/>
        <v>20.302375809935207</v>
      </c>
      <c r="EC61" s="13">
        <f t="shared" si="4"/>
        <v>22.392638036809817</v>
      </c>
      <c r="EE61" s="13">
        <f t="shared" si="4"/>
        <v>16</v>
      </c>
      <c r="EG61" s="13">
        <f t="shared" si="4"/>
        <v>18</v>
      </c>
      <c r="EI61" s="13">
        <f t="shared" si="5"/>
        <v>27.608695652173914</v>
      </c>
      <c r="EK61" s="13">
        <f t="shared" si="5"/>
        <v>29.694323144104807</v>
      </c>
      <c r="EM61" s="13">
        <f t="shared" si="5"/>
        <v>33.808553971486759</v>
      </c>
      <c r="EO61" s="13">
        <f t="shared" si="5"/>
        <v>25.305410122164052</v>
      </c>
      <c r="EQ61" s="13">
        <f t="shared" si="6"/>
        <v>27.314112291350529</v>
      </c>
      <c r="ES61" s="13">
        <f t="shared" si="6"/>
        <v>27.839999999999996</v>
      </c>
      <c r="EU61" s="13">
        <f t="shared" si="6"/>
        <v>30.569948186528496</v>
      </c>
      <c r="EW61" s="13">
        <f t="shared" si="6"/>
        <v>37.060041407867494</v>
      </c>
      <c r="EY61" s="13">
        <f t="shared" si="7"/>
        <v>34.470989761092156</v>
      </c>
      <c r="FA61" s="13">
        <f t="shared" si="7"/>
        <v>27.419354838709676</v>
      </c>
      <c r="FC61" s="13">
        <f t="shared" si="7"/>
        <v>8.6734693877551017</v>
      </c>
      <c r="FE61" s="13">
        <f t="shared" si="7"/>
        <v>26.592212496226985</v>
      </c>
      <c r="FG61" s="13">
        <f t="shared" si="8"/>
        <v>20.129870129870131</v>
      </c>
      <c r="FI61" s="13">
        <f t="shared" si="8"/>
        <v>18.222891566265059</v>
      </c>
      <c r="FK61" s="13">
        <f t="shared" si="8"/>
        <v>16.481994459833796</v>
      </c>
      <c r="FM61" s="13">
        <f t="shared" si="8"/>
        <v>15.614236509758896</v>
      </c>
      <c r="FO61" s="13">
        <f t="shared" si="9"/>
        <v>24.912689173457508</v>
      </c>
      <c r="FQ61" s="13">
        <f t="shared" si="9"/>
        <v>29.20353982300885</v>
      </c>
      <c r="FS61" s="13">
        <f t="shared" si="9"/>
        <v>31.454005934718097</v>
      </c>
      <c r="FU61" s="13">
        <f t="shared" si="9"/>
        <v>27.892376681614351</v>
      </c>
      <c r="FW61" s="13">
        <f t="shared" si="10"/>
        <v>27.316293929712458</v>
      </c>
      <c r="FY61" s="13">
        <f t="shared" si="10"/>
        <v>29.983525535420096</v>
      </c>
      <c r="GA61" s="13">
        <f t="shared" si="10"/>
        <v>30.642504118616142</v>
      </c>
      <c r="GC61" s="13">
        <f t="shared" si="10"/>
        <v>35.151515151515149</v>
      </c>
      <c r="GE61" s="13">
        <f t="shared" si="11"/>
        <v>34.891485809682806</v>
      </c>
      <c r="GG61" s="13">
        <f t="shared" si="11"/>
        <v>29.315068493150687</v>
      </c>
      <c r="GI61" s="13">
        <f t="shared" si="11"/>
        <v>10.736196319018406</v>
      </c>
      <c r="GK61" s="13">
        <f t="shared" si="11"/>
        <v>26.407424451603006</v>
      </c>
    </row>
    <row r="62" spans="1:193" x14ac:dyDescent="0.35">
      <c r="A62" s="10">
        <v>56</v>
      </c>
      <c r="B62" s="7" t="s">
        <v>84</v>
      </c>
      <c r="C62" s="31">
        <v>336</v>
      </c>
      <c r="D62" s="31">
        <v>41</v>
      </c>
      <c r="E62" s="31">
        <v>245</v>
      </c>
      <c r="F62" s="31">
        <v>36</v>
      </c>
      <c r="G62" s="31">
        <v>255</v>
      </c>
      <c r="H62" s="31">
        <v>33</v>
      </c>
      <c r="I62" s="31">
        <v>264</v>
      </c>
      <c r="J62" s="31">
        <v>44</v>
      </c>
      <c r="K62" s="31">
        <v>287</v>
      </c>
      <c r="L62" s="31">
        <v>48</v>
      </c>
      <c r="M62" s="31">
        <v>312</v>
      </c>
      <c r="N62" s="31">
        <v>71</v>
      </c>
      <c r="O62" s="31">
        <v>341</v>
      </c>
      <c r="P62" s="31">
        <v>94</v>
      </c>
      <c r="Q62" s="31">
        <v>413</v>
      </c>
      <c r="R62" s="31">
        <v>110</v>
      </c>
      <c r="S62" s="31">
        <v>450</v>
      </c>
      <c r="T62" s="31">
        <v>112</v>
      </c>
      <c r="U62" s="31">
        <v>489</v>
      </c>
      <c r="V62" s="31">
        <v>163</v>
      </c>
      <c r="W62" s="31">
        <v>464</v>
      </c>
      <c r="X62" s="31">
        <v>154</v>
      </c>
      <c r="Y62" s="31">
        <v>381</v>
      </c>
      <c r="Z62" s="31">
        <v>154</v>
      </c>
      <c r="AA62" s="31">
        <v>305</v>
      </c>
      <c r="AB62" s="31">
        <v>103</v>
      </c>
      <c r="AC62" s="31">
        <v>143</v>
      </c>
      <c r="AD62" s="31">
        <v>43</v>
      </c>
      <c r="AE62" s="31">
        <v>117</v>
      </c>
      <c r="AF62" s="31">
        <v>20</v>
      </c>
      <c r="AG62" s="31">
        <v>4803</v>
      </c>
      <c r="AH62" s="31">
        <v>1222</v>
      </c>
      <c r="AI62" s="31">
        <v>260</v>
      </c>
      <c r="AJ62" s="31">
        <v>41</v>
      </c>
      <c r="AK62" s="31">
        <v>220</v>
      </c>
      <c r="AL62" s="31">
        <v>36</v>
      </c>
      <c r="AM62" s="31">
        <v>233</v>
      </c>
      <c r="AN62" s="31">
        <v>28</v>
      </c>
      <c r="AO62" s="31">
        <v>282</v>
      </c>
      <c r="AP62" s="31">
        <v>58</v>
      </c>
      <c r="AQ62" s="31">
        <v>270</v>
      </c>
      <c r="AR62" s="31">
        <v>89</v>
      </c>
      <c r="AS62" s="31">
        <v>237</v>
      </c>
      <c r="AT62" s="31">
        <v>121</v>
      </c>
      <c r="AU62" s="31">
        <v>324</v>
      </c>
      <c r="AV62" s="31">
        <v>134</v>
      </c>
      <c r="AW62" s="31">
        <v>392</v>
      </c>
      <c r="AX62" s="31">
        <v>121</v>
      </c>
      <c r="AY62" s="31">
        <v>442</v>
      </c>
      <c r="AZ62" s="31">
        <v>124</v>
      </c>
      <c r="BA62" s="31">
        <v>456</v>
      </c>
      <c r="BB62" s="31">
        <v>188</v>
      </c>
      <c r="BC62" s="31">
        <v>390</v>
      </c>
      <c r="BD62" s="31">
        <v>171</v>
      </c>
      <c r="BE62" s="31">
        <v>338</v>
      </c>
      <c r="BF62" s="31">
        <v>165</v>
      </c>
      <c r="BG62" s="31">
        <v>199</v>
      </c>
      <c r="BH62" s="31">
        <v>108</v>
      </c>
      <c r="BI62" s="31">
        <v>140</v>
      </c>
      <c r="BJ62" s="31">
        <v>52</v>
      </c>
      <c r="BK62" s="31">
        <v>151</v>
      </c>
      <c r="BL62" s="31">
        <v>24</v>
      </c>
      <c r="BM62" s="31">
        <v>4330</v>
      </c>
      <c r="BN62" s="31">
        <v>1452</v>
      </c>
      <c r="BO62" s="31">
        <v>599</v>
      </c>
      <c r="BP62" s="31">
        <v>84</v>
      </c>
      <c r="BQ62" s="31">
        <v>469</v>
      </c>
      <c r="BR62" s="31">
        <v>73</v>
      </c>
      <c r="BS62" s="31">
        <v>487</v>
      </c>
      <c r="BT62" s="31">
        <v>61</v>
      </c>
      <c r="BU62" s="31">
        <v>544</v>
      </c>
      <c r="BV62" s="31">
        <v>99</v>
      </c>
      <c r="BW62" s="31">
        <v>564</v>
      </c>
      <c r="BX62" s="31">
        <v>131</v>
      </c>
      <c r="BY62" s="31">
        <v>549</v>
      </c>
      <c r="BZ62" s="31">
        <v>186</v>
      </c>
      <c r="CA62" s="31">
        <v>665</v>
      </c>
      <c r="CB62" s="31">
        <v>229</v>
      </c>
      <c r="CC62" s="31">
        <v>807</v>
      </c>
      <c r="CD62" s="31">
        <v>237</v>
      </c>
      <c r="CE62" s="31">
        <v>891</v>
      </c>
      <c r="CF62" s="31">
        <v>237</v>
      </c>
      <c r="CG62" s="31">
        <v>945</v>
      </c>
      <c r="CH62" s="31">
        <v>350</v>
      </c>
      <c r="CI62" s="31">
        <v>845</v>
      </c>
      <c r="CJ62" s="31">
        <v>324</v>
      </c>
      <c r="CK62" s="31">
        <v>723</v>
      </c>
      <c r="CL62" s="31">
        <v>316</v>
      </c>
      <c r="CM62" s="31">
        <v>506</v>
      </c>
      <c r="CN62" s="31">
        <v>208</v>
      </c>
      <c r="CO62" s="31">
        <v>278</v>
      </c>
      <c r="CP62" s="31">
        <v>96</v>
      </c>
      <c r="CQ62" s="31">
        <v>266</v>
      </c>
      <c r="CR62" s="31">
        <v>43</v>
      </c>
      <c r="CS62" s="31">
        <v>9132</v>
      </c>
      <c r="CT62" s="31">
        <v>2676</v>
      </c>
      <c r="CU62" s="13">
        <f t="shared" si="0"/>
        <v>10.875331564986737</v>
      </c>
      <c r="CW62" s="13">
        <f t="shared" si="0"/>
        <v>12.811387900355871</v>
      </c>
      <c r="CY62" s="13">
        <f t="shared" si="0"/>
        <v>11.458333333333332</v>
      </c>
      <c r="DA62" s="13">
        <f t="shared" si="0"/>
        <v>14.285714285714285</v>
      </c>
      <c r="DC62" s="13">
        <f t="shared" si="1"/>
        <v>14.328358208955224</v>
      </c>
      <c r="DE62" s="13">
        <f t="shared" si="1"/>
        <v>18.5378590078329</v>
      </c>
      <c r="DG62" s="13">
        <f t="shared" si="1"/>
        <v>21.609195402298852</v>
      </c>
      <c r="DI62" s="13">
        <f t="shared" si="1"/>
        <v>21.032504780114721</v>
      </c>
      <c r="DK62" s="13">
        <f t="shared" si="2"/>
        <v>19.9288256227758</v>
      </c>
      <c r="DM62" s="13">
        <f t="shared" si="2"/>
        <v>25</v>
      </c>
      <c r="DO62" s="13">
        <f t="shared" si="2"/>
        <v>24.919093851132686</v>
      </c>
      <c r="DQ62" s="13">
        <f t="shared" si="2"/>
        <v>28.785046728971963</v>
      </c>
      <c r="DS62" s="13">
        <f t="shared" si="3"/>
        <v>25.245098039215684</v>
      </c>
      <c r="DU62" s="13">
        <f t="shared" si="3"/>
        <v>23.118279569892472</v>
      </c>
      <c r="DW62" s="13">
        <f t="shared" si="3"/>
        <v>14.5985401459854</v>
      </c>
      <c r="DY62" s="13">
        <f t="shared" si="3"/>
        <v>20.282157676348547</v>
      </c>
      <c r="EA62" s="13">
        <f t="shared" si="4"/>
        <v>13.621262458471762</v>
      </c>
      <c r="EC62" s="13">
        <f t="shared" si="4"/>
        <v>14.0625</v>
      </c>
      <c r="EE62" s="13">
        <f t="shared" si="4"/>
        <v>10.727969348659004</v>
      </c>
      <c r="EG62" s="13">
        <f t="shared" si="4"/>
        <v>17.058823529411764</v>
      </c>
      <c r="EI62" s="13">
        <f t="shared" si="5"/>
        <v>24.791086350974929</v>
      </c>
      <c r="EK62" s="13">
        <f t="shared" si="5"/>
        <v>33.798882681564244</v>
      </c>
      <c r="EM62" s="13">
        <f t="shared" si="5"/>
        <v>29.257641921397383</v>
      </c>
      <c r="EO62" s="13">
        <f t="shared" si="5"/>
        <v>23.586744639376217</v>
      </c>
      <c r="EQ62" s="13">
        <f t="shared" si="6"/>
        <v>21.908127208480565</v>
      </c>
      <c r="ES62" s="13">
        <f t="shared" si="6"/>
        <v>29.19254658385093</v>
      </c>
      <c r="EU62" s="13">
        <f t="shared" si="6"/>
        <v>30.481283422459892</v>
      </c>
      <c r="EW62" s="13">
        <f t="shared" si="6"/>
        <v>32.803180914512922</v>
      </c>
      <c r="EY62" s="13">
        <f t="shared" si="7"/>
        <v>35.179153094462542</v>
      </c>
      <c r="FA62" s="13">
        <f t="shared" si="7"/>
        <v>27.083333333333332</v>
      </c>
      <c r="FC62" s="13">
        <f t="shared" si="7"/>
        <v>13.714285714285715</v>
      </c>
      <c r="FE62" s="13">
        <f t="shared" si="7"/>
        <v>25.112417848495333</v>
      </c>
      <c r="FG62" s="13">
        <f t="shared" si="8"/>
        <v>12.298682284040996</v>
      </c>
      <c r="FI62" s="13">
        <f t="shared" si="8"/>
        <v>13.468634686346864</v>
      </c>
      <c r="FK62" s="13">
        <f t="shared" si="8"/>
        <v>11.131386861313869</v>
      </c>
      <c r="FM62" s="13">
        <f t="shared" si="8"/>
        <v>15.396578538102643</v>
      </c>
      <c r="FO62" s="13">
        <f t="shared" si="9"/>
        <v>18.848920863309353</v>
      </c>
      <c r="FQ62" s="13">
        <f t="shared" si="9"/>
        <v>25.30612244897959</v>
      </c>
      <c r="FS62" s="13">
        <f t="shared" si="9"/>
        <v>25.615212527964204</v>
      </c>
      <c r="FU62" s="13">
        <f t="shared" si="9"/>
        <v>22.701149425287355</v>
      </c>
      <c r="FW62" s="13">
        <f t="shared" si="10"/>
        <v>21.01063829787234</v>
      </c>
      <c r="FY62" s="13">
        <f t="shared" si="10"/>
        <v>27.027027027027028</v>
      </c>
      <c r="GA62" s="13">
        <f t="shared" si="10"/>
        <v>27.71599657827203</v>
      </c>
      <c r="GC62" s="13">
        <f t="shared" si="10"/>
        <v>30.41385948026949</v>
      </c>
      <c r="GE62" s="13">
        <f t="shared" si="11"/>
        <v>29.131652661064429</v>
      </c>
      <c r="GG62" s="13">
        <f t="shared" si="11"/>
        <v>25.668449197860966</v>
      </c>
      <c r="GI62" s="13">
        <f t="shared" si="11"/>
        <v>13.915857605177994</v>
      </c>
      <c r="GK62" s="13">
        <f t="shared" si="11"/>
        <v>22.662601626016261</v>
      </c>
    </row>
    <row r="63" spans="1:193" x14ac:dyDescent="0.35">
      <c r="A63" s="10">
        <v>57</v>
      </c>
      <c r="B63" s="7" t="s">
        <v>85</v>
      </c>
      <c r="C63" s="31">
        <v>2022</v>
      </c>
      <c r="D63" s="31">
        <v>259</v>
      </c>
      <c r="E63" s="31">
        <v>1719</v>
      </c>
      <c r="F63" s="31">
        <v>256</v>
      </c>
      <c r="G63" s="31">
        <v>1175</v>
      </c>
      <c r="H63" s="31">
        <v>127</v>
      </c>
      <c r="I63" s="31">
        <v>1257</v>
      </c>
      <c r="J63" s="31">
        <v>166</v>
      </c>
      <c r="K63" s="31">
        <v>1461</v>
      </c>
      <c r="L63" s="31">
        <v>198</v>
      </c>
      <c r="M63" s="31">
        <v>1525</v>
      </c>
      <c r="N63" s="31">
        <v>331</v>
      </c>
      <c r="O63" s="31">
        <v>1797</v>
      </c>
      <c r="P63" s="31">
        <v>454</v>
      </c>
      <c r="Q63" s="31">
        <v>1891</v>
      </c>
      <c r="R63" s="31">
        <v>466</v>
      </c>
      <c r="S63" s="31">
        <v>1866</v>
      </c>
      <c r="T63" s="31">
        <v>352</v>
      </c>
      <c r="U63" s="31">
        <v>1843</v>
      </c>
      <c r="V63" s="31">
        <v>367</v>
      </c>
      <c r="W63" s="31">
        <v>1402</v>
      </c>
      <c r="X63" s="31">
        <v>345</v>
      </c>
      <c r="Y63" s="31">
        <v>1090</v>
      </c>
      <c r="Z63" s="31">
        <v>286</v>
      </c>
      <c r="AA63" s="31">
        <v>693</v>
      </c>
      <c r="AB63" s="31">
        <v>207</v>
      </c>
      <c r="AC63" s="31">
        <v>387</v>
      </c>
      <c r="AD63" s="31">
        <v>83</v>
      </c>
      <c r="AE63" s="31">
        <v>277</v>
      </c>
      <c r="AF63" s="31">
        <v>35</v>
      </c>
      <c r="AG63" s="31">
        <v>20413</v>
      </c>
      <c r="AH63" s="31">
        <v>3931</v>
      </c>
      <c r="AI63" s="31">
        <v>1820</v>
      </c>
      <c r="AJ63" s="31">
        <v>353</v>
      </c>
      <c r="AK63" s="31">
        <v>1439</v>
      </c>
      <c r="AL63" s="31">
        <v>307</v>
      </c>
      <c r="AM63" s="31">
        <v>1061</v>
      </c>
      <c r="AN63" s="31">
        <v>171</v>
      </c>
      <c r="AO63" s="31">
        <v>1271</v>
      </c>
      <c r="AP63" s="31">
        <v>196</v>
      </c>
      <c r="AQ63" s="31">
        <v>1511</v>
      </c>
      <c r="AR63" s="31">
        <v>349</v>
      </c>
      <c r="AS63" s="31">
        <v>1544</v>
      </c>
      <c r="AT63" s="31">
        <v>498</v>
      </c>
      <c r="AU63" s="31">
        <v>1855</v>
      </c>
      <c r="AV63" s="31">
        <v>607</v>
      </c>
      <c r="AW63" s="31">
        <v>2050</v>
      </c>
      <c r="AX63" s="31">
        <v>479</v>
      </c>
      <c r="AY63" s="31">
        <v>1969</v>
      </c>
      <c r="AZ63" s="31">
        <v>409</v>
      </c>
      <c r="BA63" s="31">
        <v>1851</v>
      </c>
      <c r="BB63" s="31">
        <v>387</v>
      </c>
      <c r="BC63" s="31">
        <v>1483</v>
      </c>
      <c r="BD63" s="31">
        <v>362</v>
      </c>
      <c r="BE63" s="31">
        <v>1121</v>
      </c>
      <c r="BF63" s="31">
        <v>307</v>
      </c>
      <c r="BG63" s="31">
        <v>708</v>
      </c>
      <c r="BH63" s="31">
        <v>215</v>
      </c>
      <c r="BI63" s="31">
        <v>394</v>
      </c>
      <c r="BJ63" s="31">
        <v>63</v>
      </c>
      <c r="BK63" s="31">
        <v>479</v>
      </c>
      <c r="BL63" s="31">
        <v>19</v>
      </c>
      <c r="BM63" s="31">
        <v>20541</v>
      </c>
      <c r="BN63" s="31">
        <v>4734</v>
      </c>
      <c r="BO63" s="31">
        <v>3839</v>
      </c>
      <c r="BP63" s="31">
        <v>614</v>
      </c>
      <c r="BQ63" s="31">
        <v>3153</v>
      </c>
      <c r="BR63" s="31">
        <v>570</v>
      </c>
      <c r="BS63" s="31">
        <v>2235</v>
      </c>
      <c r="BT63" s="31">
        <v>301</v>
      </c>
      <c r="BU63" s="31">
        <v>2523</v>
      </c>
      <c r="BV63" s="31">
        <v>368</v>
      </c>
      <c r="BW63" s="31">
        <v>2975</v>
      </c>
      <c r="BX63" s="31">
        <v>551</v>
      </c>
      <c r="BY63" s="31">
        <v>3068</v>
      </c>
      <c r="BZ63" s="31">
        <v>825</v>
      </c>
      <c r="CA63" s="31">
        <v>3654</v>
      </c>
      <c r="CB63" s="31">
        <v>1058</v>
      </c>
      <c r="CC63" s="31">
        <v>3943</v>
      </c>
      <c r="CD63" s="31">
        <v>948</v>
      </c>
      <c r="CE63" s="31">
        <v>3837</v>
      </c>
      <c r="CF63" s="31">
        <v>763</v>
      </c>
      <c r="CG63" s="31">
        <v>3692</v>
      </c>
      <c r="CH63" s="31">
        <v>747</v>
      </c>
      <c r="CI63" s="31">
        <v>2886</v>
      </c>
      <c r="CJ63" s="31">
        <v>705</v>
      </c>
      <c r="CK63" s="31">
        <v>2210</v>
      </c>
      <c r="CL63" s="31">
        <v>599</v>
      </c>
      <c r="CM63" s="31">
        <v>1400</v>
      </c>
      <c r="CN63" s="31">
        <v>422</v>
      </c>
      <c r="CO63" s="31">
        <v>784</v>
      </c>
      <c r="CP63" s="31">
        <v>144</v>
      </c>
      <c r="CQ63" s="31">
        <v>752</v>
      </c>
      <c r="CR63" s="31">
        <v>52</v>
      </c>
      <c r="CS63" s="31">
        <v>40954</v>
      </c>
      <c r="CT63" s="31">
        <v>8662</v>
      </c>
      <c r="CU63" s="13">
        <f t="shared" si="0"/>
        <v>11.354669004822446</v>
      </c>
      <c r="CW63" s="13">
        <f t="shared" si="0"/>
        <v>12.962025316455698</v>
      </c>
      <c r="CY63" s="13">
        <f t="shared" si="0"/>
        <v>9.7542242703533031</v>
      </c>
      <c r="DA63" s="13">
        <f t="shared" si="0"/>
        <v>11.665495432185525</v>
      </c>
      <c r="DC63" s="13">
        <f t="shared" si="1"/>
        <v>11.934900542495479</v>
      </c>
      <c r="DE63" s="13">
        <f t="shared" si="1"/>
        <v>17.834051724137932</v>
      </c>
      <c r="DG63" s="13">
        <f t="shared" si="1"/>
        <v>20.16881386050644</v>
      </c>
      <c r="DI63" s="13">
        <f t="shared" si="1"/>
        <v>19.770895205770049</v>
      </c>
      <c r="DK63" s="13">
        <f t="shared" si="2"/>
        <v>15.870153291253381</v>
      </c>
      <c r="DM63" s="13">
        <f t="shared" si="2"/>
        <v>16.606334841628957</v>
      </c>
      <c r="DO63" s="13">
        <f t="shared" si="2"/>
        <v>19.748139668002292</v>
      </c>
      <c r="DQ63" s="13">
        <f t="shared" si="2"/>
        <v>20.784883720930232</v>
      </c>
      <c r="DS63" s="13">
        <f t="shared" si="3"/>
        <v>23</v>
      </c>
      <c r="DU63" s="13">
        <f t="shared" si="3"/>
        <v>17.659574468085108</v>
      </c>
      <c r="DW63" s="13">
        <f t="shared" si="3"/>
        <v>11.217948717948719</v>
      </c>
      <c r="DY63" s="13">
        <f t="shared" si="3"/>
        <v>16.147716069668093</v>
      </c>
      <c r="EA63" s="13">
        <f t="shared" si="4"/>
        <v>16.244822825586745</v>
      </c>
      <c r="EC63" s="13">
        <f t="shared" si="4"/>
        <v>17.583046964490265</v>
      </c>
      <c r="EE63" s="13">
        <f t="shared" si="4"/>
        <v>13.879870129870131</v>
      </c>
      <c r="EG63" s="13">
        <f t="shared" si="4"/>
        <v>13.36059986366735</v>
      </c>
      <c r="EI63" s="13">
        <f t="shared" si="5"/>
        <v>18.763440860215052</v>
      </c>
      <c r="EK63" s="13">
        <f t="shared" si="5"/>
        <v>24.387855044074435</v>
      </c>
      <c r="EM63" s="13">
        <f t="shared" si="5"/>
        <v>24.654752233956135</v>
      </c>
      <c r="EO63" s="13">
        <f t="shared" si="5"/>
        <v>18.940292605773031</v>
      </c>
      <c r="EQ63" s="13">
        <f t="shared" si="6"/>
        <v>17.19932716568545</v>
      </c>
      <c r="ES63" s="13">
        <f t="shared" si="6"/>
        <v>17.292225201072387</v>
      </c>
      <c r="EU63" s="13">
        <f t="shared" si="6"/>
        <v>19.620596205962059</v>
      </c>
      <c r="EW63" s="13">
        <f t="shared" si="6"/>
        <v>21.498599439775912</v>
      </c>
      <c r="EY63" s="13">
        <f t="shared" si="7"/>
        <v>23.293607800650054</v>
      </c>
      <c r="FA63" s="13">
        <f t="shared" si="7"/>
        <v>13.785557986870897</v>
      </c>
      <c r="FC63" s="13">
        <f t="shared" si="7"/>
        <v>3.8152610441767072</v>
      </c>
      <c r="FE63" s="13">
        <f t="shared" si="7"/>
        <v>18.729970326409497</v>
      </c>
      <c r="FG63" s="13">
        <f t="shared" si="8"/>
        <v>13.788457219851786</v>
      </c>
      <c r="FI63" s="13">
        <f t="shared" si="8"/>
        <v>15.310233682514102</v>
      </c>
      <c r="FK63" s="13">
        <f t="shared" si="8"/>
        <v>11.869085173501578</v>
      </c>
      <c r="FM63" s="13">
        <f t="shared" si="8"/>
        <v>12.729159460394326</v>
      </c>
      <c r="FO63" s="13">
        <f t="shared" si="9"/>
        <v>15.626772546795237</v>
      </c>
      <c r="FQ63" s="13">
        <f t="shared" si="9"/>
        <v>21.191882866683791</v>
      </c>
      <c r="FS63" s="13">
        <f t="shared" si="9"/>
        <v>22.453310696095077</v>
      </c>
      <c r="FU63" s="13">
        <f t="shared" si="9"/>
        <v>19.382539358004497</v>
      </c>
      <c r="FW63" s="13">
        <f t="shared" si="10"/>
        <v>16.586956521739129</v>
      </c>
      <c r="FY63" s="13">
        <f t="shared" si="10"/>
        <v>16.828114440189232</v>
      </c>
      <c r="GA63" s="13">
        <f t="shared" si="10"/>
        <v>19.632414369256473</v>
      </c>
      <c r="GC63" s="13">
        <f t="shared" si="10"/>
        <v>21.324314702741191</v>
      </c>
      <c r="GE63" s="13">
        <f t="shared" si="11"/>
        <v>23.161361141602637</v>
      </c>
      <c r="GG63" s="13">
        <f t="shared" si="11"/>
        <v>15.517241379310345</v>
      </c>
      <c r="GI63" s="13">
        <f t="shared" si="11"/>
        <v>6.467661691542288</v>
      </c>
      <c r="GK63" s="13">
        <f t="shared" si="11"/>
        <v>17.458078039342148</v>
      </c>
    </row>
    <row r="64" spans="1:193" x14ac:dyDescent="0.35">
      <c r="A64" s="10">
        <v>58</v>
      </c>
      <c r="B64" s="7" t="s">
        <v>86</v>
      </c>
      <c r="C64" s="31">
        <v>192</v>
      </c>
      <c r="D64" s="31">
        <v>38</v>
      </c>
      <c r="E64" s="31">
        <v>253</v>
      </c>
      <c r="F64" s="31">
        <v>30</v>
      </c>
      <c r="G64" s="31">
        <v>258</v>
      </c>
      <c r="H64" s="31">
        <v>35</v>
      </c>
      <c r="I64" s="31">
        <v>254</v>
      </c>
      <c r="J64" s="31">
        <v>51</v>
      </c>
      <c r="K64" s="31">
        <v>218</v>
      </c>
      <c r="L64" s="31">
        <v>44</v>
      </c>
      <c r="M64" s="31">
        <v>208</v>
      </c>
      <c r="N64" s="31">
        <v>52</v>
      </c>
      <c r="O64" s="31">
        <v>222</v>
      </c>
      <c r="P64" s="31">
        <v>68</v>
      </c>
      <c r="Q64" s="31">
        <v>280</v>
      </c>
      <c r="R64" s="31">
        <v>76</v>
      </c>
      <c r="S64" s="31">
        <v>308</v>
      </c>
      <c r="T64" s="31">
        <v>93</v>
      </c>
      <c r="U64" s="31">
        <v>352</v>
      </c>
      <c r="V64" s="31">
        <v>120</v>
      </c>
      <c r="W64" s="31">
        <v>310</v>
      </c>
      <c r="X64" s="31">
        <v>124</v>
      </c>
      <c r="Y64" s="31">
        <v>290</v>
      </c>
      <c r="Z64" s="31">
        <v>103</v>
      </c>
      <c r="AA64" s="31">
        <v>205</v>
      </c>
      <c r="AB64" s="31">
        <v>73</v>
      </c>
      <c r="AC64" s="31">
        <v>112</v>
      </c>
      <c r="AD64" s="31">
        <v>33</v>
      </c>
      <c r="AE64" s="31">
        <v>88</v>
      </c>
      <c r="AF64" s="31">
        <v>19</v>
      </c>
      <c r="AG64" s="31">
        <v>3550</v>
      </c>
      <c r="AH64" s="31">
        <v>966</v>
      </c>
      <c r="AI64" s="31">
        <v>220</v>
      </c>
      <c r="AJ64" s="31">
        <v>43</v>
      </c>
      <c r="AK64" s="31">
        <v>215</v>
      </c>
      <c r="AL64" s="31">
        <v>30</v>
      </c>
      <c r="AM64" s="31">
        <v>262</v>
      </c>
      <c r="AN64" s="31">
        <v>36</v>
      </c>
      <c r="AO64" s="31">
        <v>262</v>
      </c>
      <c r="AP64" s="31">
        <v>51</v>
      </c>
      <c r="AQ64" s="31">
        <v>198</v>
      </c>
      <c r="AR64" s="31">
        <v>64</v>
      </c>
      <c r="AS64" s="31">
        <v>172</v>
      </c>
      <c r="AT64" s="31">
        <v>64</v>
      </c>
      <c r="AU64" s="31">
        <v>229</v>
      </c>
      <c r="AV64" s="31">
        <v>84</v>
      </c>
      <c r="AW64" s="31">
        <v>309</v>
      </c>
      <c r="AX64" s="31">
        <v>78</v>
      </c>
      <c r="AY64" s="31">
        <v>317</v>
      </c>
      <c r="AZ64" s="31">
        <v>123</v>
      </c>
      <c r="BA64" s="31">
        <v>318</v>
      </c>
      <c r="BB64" s="31">
        <v>112</v>
      </c>
      <c r="BC64" s="31">
        <v>298</v>
      </c>
      <c r="BD64" s="31">
        <v>133</v>
      </c>
      <c r="BE64" s="31">
        <v>259</v>
      </c>
      <c r="BF64" s="31">
        <v>122</v>
      </c>
      <c r="BG64" s="31">
        <v>191</v>
      </c>
      <c r="BH64" s="31">
        <v>85</v>
      </c>
      <c r="BI64" s="31">
        <v>135</v>
      </c>
      <c r="BJ64" s="31">
        <v>37</v>
      </c>
      <c r="BK64" s="31">
        <v>140</v>
      </c>
      <c r="BL64" s="31">
        <v>25</v>
      </c>
      <c r="BM64" s="31">
        <v>3523</v>
      </c>
      <c r="BN64" s="31">
        <v>1094</v>
      </c>
      <c r="BO64" s="31">
        <v>415</v>
      </c>
      <c r="BP64" s="31">
        <v>81</v>
      </c>
      <c r="BQ64" s="31">
        <v>464</v>
      </c>
      <c r="BR64" s="31">
        <v>58</v>
      </c>
      <c r="BS64" s="31">
        <v>520</v>
      </c>
      <c r="BT64" s="31">
        <v>80</v>
      </c>
      <c r="BU64" s="31">
        <v>525</v>
      </c>
      <c r="BV64" s="31">
        <v>100</v>
      </c>
      <c r="BW64" s="31">
        <v>416</v>
      </c>
      <c r="BX64" s="31">
        <v>115</v>
      </c>
      <c r="BY64" s="31">
        <v>378</v>
      </c>
      <c r="BZ64" s="31">
        <v>118</v>
      </c>
      <c r="CA64" s="31">
        <v>451</v>
      </c>
      <c r="CB64" s="31">
        <v>149</v>
      </c>
      <c r="CC64" s="31">
        <v>590</v>
      </c>
      <c r="CD64" s="31">
        <v>152</v>
      </c>
      <c r="CE64" s="31">
        <v>618</v>
      </c>
      <c r="CF64" s="31">
        <v>222</v>
      </c>
      <c r="CG64" s="31">
        <v>667</v>
      </c>
      <c r="CH64" s="31">
        <v>227</v>
      </c>
      <c r="CI64" s="31">
        <v>609</v>
      </c>
      <c r="CJ64" s="31">
        <v>258</v>
      </c>
      <c r="CK64" s="31">
        <v>545</v>
      </c>
      <c r="CL64" s="31">
        <v>227</v>
      </c>
      <c r="CM64" s="31">
        <v>401</v>
      </c>
      <c r="CN64" s="31">
        <v>153</v>
      </c>
      <c r="CO64" s="31">
        <v>249</v>
      </c>
      <c r="CP64" s="31">
        <v>74</v>
      </c>
      <c r="CQ64" s="31">
        <v>235</v>
      </c>
      <c r="CR64" s="31">
        <v>46</v>
      </c>
      <c r="CS64" s="31">
        <v>7073</v>
      </c>
      <c r="CT64" s="31">
        <v>2064</v>
      </c>
      <c r="CU64" s="13">
        <f t="shared" si="0"/>
        <v>16.521739130434781</v>
      </c>
      <c r="CW64" s="13">
        <f t="shared" si="0"/>
        <v>10.600706713780919</v>
      </c>
      <c r="CY64" s="13">
        <f t="shared" si="0"/>
        <v>11.945392491467576</v>
      </c>
      <c r="DA64" s="13">
        <f t="shared" si="0"/>
        <v>16.721311475409838</v>
      </c>
      <c r="DC64" s="13">
        <f t="shared" si="1"/>
        <v>16.793893129770993</v>
      </c>
      <c r="DE64" s="13">
        <f t="shared" si="1"/>
        <v>20</v>
      </c>
      <c r="DG64" s="13">
        <f t="shared" si="1"/>
        <v>23.448275862068964</v>
      </c>
      <c r="DI64" s="13">
        <f t="shared" si="1"/>
        <v>21.348314606741571</v>
      </c>
      <c r="DK64" s="13">
        <f t="shared" si="2"/>
        <v>23.192019950124688</v>
      </c>
      <c r="DM64" s="13">
        <f t="shared" si="2"/>
        <v>25.423728813559322</v>
      </c>
      <c r="DO64" s="13">
        <f t="shared" si="2"/>
        <v>28.571428571428569</v>
      </c>
      <c r="DQ64" s="13">
        <f t="shared" si="2"/>
        <v>26.208651399491096</v>
      </c>
      <c r="DS64" s="13">
        <f t="shared" si="3"/>
        <v>26.258992805755394</v>
      </c>
      <c r="DU64" s="13">
        <f t="shared" si="3"/>
        <v>22.758620689655174</v>
      </c>
      <c r="DW64" s="13">
        <f t="shared" si="3"/>
        <v>17.75700934579439</v>
      </c>
      <c r="DY64" s="13">
        <f t="shared" si="3"/>
        <v>21.390611160318869</v>
      </c>
      <c r="EA64" s="13">
        <f t="shared" si="4"/>
        <v>16.34980988593156</v>
      </c>
      <c r="EC64" s="13">
        <f t="shared" si="4"/>
        <v>12.244897959183673</v>
      </c>
      <c r="EE64" s="13">
        <f t="shared" si="4"/>
        <v>12.080536912751679</v>
      </c>
      <c r="EG64" s="13">
        <f t="shared" si="4"/>
        <v>16.293929712460063</v>
      </c>
      <c r="EI64" s="13">
        <f t="shared" si="5"/>
        <v>24.427480916030532</v>
      </c>
      <c r="EK64" s="13">
        <f t="shared" si="5"/>
        <v>27.118644067796609</v>
      </c>
      <c r="EM64" s="13">
        <f t="shared" si="5"/>
        <v>26.837060702875398</v>
      </c>
      <c r="EO64" s="13">
        <f t="shared" si="5"/>
        <v>20.155038759689923</v>
      </c>
      <c r="EQ64" s="13">
        <f t="shared" si="6"/>
        <v>27.954545454545453</v>
      </c>
      <c r="ES64" s="13">
        <f t="shared" si="6"/>
        <v>26.046511627906977</v>
      </c>
      <c r="EU64" s="13">
        <f t="shared" si="6"/>
        <v>30.858468677494201</v>
      </c>
      <c r="EW64" s="13">
        <f t="shared" si="6"/>
        <v>32.020997375328086</v>
      </c>
      <c r="EY64" s="13">
        <f t="shared" si="7"/>
        <v>30.79710144927536</v>
      </c>
      <c r="FA64" s="13">
        <f t="shared" si="7"/>
        <v>21.511627906976745</v>
      </c>
      <c r="FC64" s="13">
        <f t="shared" si="7"/>
        <v>15.151515151515152</v>
      </c>
      <c r="FE64" s="13">
        <f t="shared" si="7"/>
        <v>23.695040069309076</v>
      </c>
      <c r="FG64" s="13">
        <f t="shared" si="8"/>
        <v>16.33064516129032</v>
      </c>
      <c r="FI64" s="13">
        <f t="shared" si="8"/>
        <v>11.111111111111111</v>
      </c>
      <c r="FK64" s="13">
        <f t="shared" si="8"/>
        <v>13.333333333333334</v>
      </c>
      <c r="FM64" s="13">
        <f t="shared" si="8"/>
        <v>16</v>
      </c>
      <c r="FO64" s="13">
        <f t="shared" si="9"/>
        <v>21.657250470809792</v>
      </c>
      <c r="FQ64" s="13">
        <f t="shared" si="9"/>
        <v>23.790322580645164</v>
      </c>
      <c r="FS64" s="13">
        <f t="shared" si="9"/>
        <v>24.833333333333332</v>
      </c>
      <c r="FU64" s="13">
        <f t="shared" si="9"/>
        <v>20.485175202156334</v>
      </c>
      <c r="FW64" s="13">
        <f t="shared" si="10"/>
        <v>26.428571428571431</v>
      </c>
      <c r="FY64" s="13">
        <f t="shared" si="10"/>
        <v>25.391498881431769</v>
      </c>
      <c r="GA64" s="13">
        <f t="shared" si="10"/>
        <v>29.757785467128027</v>
      </c>
      <c r="GC64" s="13">
        <f t="shared" si="10"/>
        <v>29.404145077720205</v>
      </c>
      <c r="GE64" s="13">
        <f t="shared" si="11"/>
        <v>27.617328519855594</v>
      </c>
      <c r="GG64" s="13">
        <f t="shared" si="11"/>
        <v>22.910216718266255</v>
      </c>
      <c r="GI64" s="13">
        <f t="shared" si="11"/>
        <v>16.370106761565836</v>
      </c>
      <c r="GK64" s="13">
        <f t="shared" si="11"/>
        <v>22.589471380102879</v>
      </c>
    </row>
    <row r="65" spans="1:193" x14ac:dyDescent="0.35">
      <c r="A65" s="10">
        <v>59</v>
      </c>
      <c r="B65" s="7" t="s">
        <v>44</v>
      </c>
      <c r="C65" s="31">
        <v>1382</v>
      </c>
      <c r="D65" s="31">
        <v>190</v>
      </c>
      <c r="E65" s="31">
        <v>2139</v>
      </c>
      <c r="F65" s="31">
        <v>320</v>
      </c>
      <c r="G65" s="31">
        <v>4257</v>
      </c>
      <c r="H65" s="31">
        <v>526</v>
      </c>
      <c r="I65" s="31">
        <v>4791</v>
      </c>
      <c r="J65" s="31">
        <v>555</v>
      </c>
      <c r="K65" s="31">
        <v>4070</v>
      </c>
      <c r="L65" s="31">
        <v>539</v>
      </c>
      <c r="M65" s="31">
        <v>3171</v>
      </c>
      <c r="N65" s="31">
        <v>539</v>
      </c>
      <c r="O65" s="31">
        <v>2853</v>
      </c>
      <c r="P65" s="31">
        <v>577</v>
      </c>
      <c r="Q65" s="31">
        <v>2634</v>
      </c>
      <c r="R65" s="31">
        <v>560</v>
      </c>
      <c r="S65" s="31">
        <v>2350</v>
      </c>
      <c r="T65" s="31">
        <v>538</v>
      </c>
      <c r="U65" s="31">
        <v>1989</v>
      </c>
      <c r="V65" s="31">
        <v>495</v>
      </c>
      <c r="W65" s="31">
        <v>1555</v>
      </c>
      <c r="X65" s="31">
        <v>425</v>
      </c>
      <c r="Y65" s="31">
        <v>1303</v>
      </c>
      <c r="Z65" s="31">
        <v>347</v>
      </c>
      <c r="AA65" s="31">
        <v>916</v>
      </c>
      <c r="AB65" s="31">
        <v>267</v>
      </c>
      <c r="AC65" s="31">
        <v>582</v>
      </c>
      <c r="AD65" s="31">
        <v>79</v>
      </c>
      <c r="AE65" s="31">
        <v>445</v>
      </c>
      <c r="AF65" s="31">
        <v>45</v>
      </c>
      <c r="AG65" s="31">
        <v>34434</v>
      </c>
      <c r="AH65" s="31">
        <v>6016</v>
      </c>
      <c r="AI65" s="31">
        <v>1295</v>
      </c>
      <c r="AJ65" s="31">
        <v>249</v>
      </c>
      <c r="AK65" s="31">
        <v>2182</v>
      </c>
      <c r="AL65" s="31">
        <v>506</v>
      </c>
      <c r="AM65" s="31">
        <v>4832</v>
      </c>
      <c r="AN65" s="31">
        <v>723</v>
      </c>
      <c r="AO65" s="31">
        <v>5014</v>
      </c>
      <c r="AP65" s="31">
        <v>716</v>
      </c>
      <c r="AQ65" s="31">
        <v>4160</v>
      </c>
      <c r="AR65" s="31">
        <v>795</v>
      </c>
      <c r="AS65" s="31">
        <v>2996</v>
      </c>
      <c r="AT65" s="31">
        <v>759</v>
      </c>
      <c r="AU65" s="31">
        <v>2837</v>
      </c>
      <c r="AV65" s="31">
        <v>786</v>
      </c>
      <c r="AW65" s="31">
        <v>2703</v>
      </c>
      <c r="AX65" s="31">
        <v>753</v>
      </c>
      <c r="AY65" s="31">
        <v>2293</v>
      </c>
      <c r="AZ65" s="31">
        <v>602</v>
      </c>
      <c r="BA65" s="31">
        <v>1989</v>
      </c>
      <c r="BB65" s="31">
        <v>579</v>
      </c>
      <c r="BC65" s="31">
        <v>1541</v>
      </c>
      <c r="BD65" s="31">
        <v>488</v>
      </c>
      <c r="BE65" s="31">
        <v>1431</v>
      </c>
      <c r="BF65" s="31">
        <v>432</v>
      </c>
      <c r="BG65" s="31">
        <v>983</v>
      </c>
      <c r="BH65" s="31">
        <v>237</v>
      </c>
      <c r="BI65" s="31">
        <v>678</v>
      </c>
      <c r="BJ65" s="31">
        <v>104</v>
      </c>
      <c r="BK65" s="31">
        <v>638</v>
      </c>
      <c r="BL65" s="31">
        <v>39</v>
      </c>
      <c r="BM65" s="31">
        <v>35570</v>
      </c>
      <c r="BN65" s="31">
        <v>7769</v>
      </c>
      <c r="BO65" s="31">
        <v>2679</v>
      </c>
      <c r="BP65" s="31">
        <v>441</v>
      </c>
      <c r="BQ65" s="31">
        <v>4319</v>
      </c>
      <c r="BR65" s="31">
        <v>828</v>
      </c>
      <c r="BS65" s="31">
        <v>9089</v>
      </c>
      <c r="BT65" s="31">
        <v>1246</v>
      </c>
      <c r="BU65" s="31">
        <v>9807</v>
      </c>
      <c r="BV65" s="31">
        <v>1269</v>
      </c>
      <c r="BW65" s="31">
        <v>8230</v>
      </c>
      <c r="BX65" s="31">
        <v>1333</v>
      </c>
      <c r="BY65" s="31">
        <v>6171</v>
      </c>
      <c r="BZ65" s="31">
        <v>1299</v>
      </c>
      <c r="CA65" s="31">
        <v>5685</v>
      </c>
      <c r="CB65" s="31">
        <v>1362</v>
      </c>
      <c r="CC65" s="31">
        <v>5340</v>
      </c>
      <c r="CD65" s="31">
        <v>1313</v>
      </c>
      <c r="CE65" s="31">
        <v>4641</v>
      </c>
      <c r="CF65" s="31">
        <v>1144</v>
      </c>
      <c r="CG65" s="31">
        <v>3974</v>
      </c>
      <c r="CH65" s="31">
        <v>1073</v>
      </c>
      <c r="CI65" s="31">
        <v>3094</v>
      </c>
      <c r="CJ65" s="31">
        <v>916</v>
      </c>
      <c r="CK65" s="31">
        <v>2735</v>
      </c>
      <c r="CL65" s="31">
        <v>785</v>
      </c>
      <c r="CM65" s="31">
        <v>1901</v>
      </c>
      <c r="CN65" s="31">
        <v>505</v>
      </c>
      <c r="CO65" s="31">
        <v>1258</v>
      </c>
      <c r="CP65" s="31">
        <v>180</v>
      </c>
      <c r="CQ65" s="31">
        <v>1087</v>
      </c>
      <c r="CR65" s="31">
        <v>81</v>
      </c>
      <c r="CS65" s="31">
        <v>70008</v>
      </c>
      <c r="CT65" s="31">
        <v>13789</v>
      </c>
      <c r="CU65" s="13">
        <f t="shared" si="0"/>
        <v>12.086513994910941</v>
      </c>
      <c r="CW65" s="13">
        <f t="shared" si="0"/>
        <v>13.013420089467262</v>
      </c>
      <c r="CY65" s="13">
        <f t="shared" si="0"/>
        <v>10.997282040560318</v>
      </c>
      <c r="DA65" s="13">
        <f t="shared" si="0"/>
        <v>10.381593714927048</v>
      </c>
      <c r="DC65" s="13">
        <f t="shared" si="1"/>
        <v>11.694510739856803</v>
      </c>
      <c r="DE65" s="13">
        <f t="shared" si="1"/>
        <v>14.528301886792452</v>
      </c>
      <c r="DG65" s="13">
        <f t="shared" si="1"/>
        <v>16.822157434402332</v>
      </c>
      <c r="DI65" s="13">
        <f t="shared" si="1"/>
        <v>17.532874139010644</v>
      </c>
      <c r="DK65" s="13">
        <f t="shared" si="2"/>
        <v>18.628808864265928</v>
      </c>
      <c r="DM65" s="13">
        <f t="shared" si="2"/>
        <v>19.927536231884059</v>
      </c>
      <c r="DO65" s="13">
        <f t="shared" si="2"/>
        <v>21.464646464646464</v>
      </c>
      <c r="DQ65" s="13">
        <f t="shared" si="2"/>
        <v>21.030303030303031</v>
      </c>
      <c r="DS65" s="13">
        <f t="shared" si="3"/>
        <v>22.569737954353339</v>
      </c>
      <c r="DU65" s="13">
        <f t="shared" si="3"/>
        <v>11.951588502269288</v>
      </c>
      <c r="DW65" s="13">
        <f t="shared" si="3"/>
        <v>9.183673469387756</v>
      </c>
      <c r="DY65" s="13">
        <f t="shared" si="3"/>
        <v>14.872682323856612</v>
      </c>
      <c r="EA65" s="13">
        <f t="shared" si="4"/>
        <v>16.126943005181346</v>
      </c>
      <c r="EC65" s="13">
        <f t="shared" si="4"/>
        <v>18.824404761904763</v>
      </c>
      <c r="EE65" s="13">
        <f t="shared" si="4"/>
        <v>13.015301530153014</v>
      </c>
      <c r="EG65" s="13">
        <f t="shared" si="4"/>
        <v>12.495636998254799</v>
      </c>
      <c r="EI65" s="13">
        <f t="shared" si="5"/>
        <v>16.044399596367306</v>
      </c>
      <c r="EK65" s="13">
        <f t="shared" si="5"/>
        <v>20.213049267643143</v>
      </c>
      <c r="EM65" s="13">
        <f t="shared" si="5"/>
        <v>21.694728125862543</v>
      </c>
      <c r="EO65" s="13">
        <f t="shared" si="5"/>
        <v>21.788194444444446</v>
      </c>
      <c r="EQ65" s="13">
        <f t="shared" si="6"/>
        <v>20.794473229706391</v>
      </c>
      <c r="ES65" s="13">
        <f t="shared" si="6"/>
        <v>22.546728971962619</v>
      </c>
      <c r="EU65" s="13">
        <f t="shared" si="6"/>
        <v>24.051256776737308</v>
      </c>
      <c r="EW65" s="13">
        <f t="shared" si="6"/>
        <v>23.188405797101449</v>
      </c>
      <c r="EY65" s="13">
        <f t="shared" si="7"/>
        <v>19.42622950819672</v>
      </c>
      <c r="FA65" s="13">
        <f t="shared" si="7"/>
        <v>13.299232736572892</v>
      </c>
      <c r="FC65" s="13">
        <f t="shared" si="7"/>
        <v>5.7607090103397338</v>
      </c>
      <c r="FE65" s="13">
        <f t="shared" si="7"/>
        <v>17.926117353884489</v>
      </c>
      <c r="FG65" s="13">
        <f t="shared" si="8"/>
        <v>14.134615384615385</v>
      </c>
      <c r="FI65" s="13">
        <f t="shared" si="8"/>
        <v>16.087040994754226</v>
      </c>
      <c r="FK65" s="13">
        <f t="shared" si="8"/>
        <v>12.056119980648281</v>
      </c>
      <c r="FM65" s="13">
        <f t="shared" si="8"/>
        <v>11.457204767063923</v>
      </c>
      <c r="FO65" s="13">
        <f t="shared" si="9"/>
        <v>13.939140437101328</v>
      </c>
      <c r="FQ65" s="13">
        <f t="shared" si="9"/>
        <v>17.389558232931726</v>
      </c>
      <c r="FS65" s="13">
        <f t="shared" si="9"/>
        <v>19.327373350361857</v>
      </c>
      <c r="FU65" s="13">
        <f t="shared" si="9"/>
        <v>19.735457688260936</v>
      </c>
      <c r="FW65" s="13">
        <f t="shared" si="10"/>
        <v>19.775280898876403</v>
      </c>
      <c r="FY65" s="13">
        <f t="shared" si="10"/>
        <v>21.260154547255798</v>
      </c>
      <c r="GA65" s="13">
        <f t="shared" si="10"/>
        <v>22.8428927680798</v>
      </c>
      <c r="GC65" s="13">
        <f t="shared" si="10"/>
        <v>22.301136363636363</v>
      </c>
      <c r="GE65" s="13">
        <f t="shared" si="11"/>
        <v>20.989193682460517</v>
      </c>
      <c r="GG65" s="13">
        <f t="shared" si="11"/>
        <v>12.517385257301807</v>
      </c>
      <c r="GI65" s="13">
        <f t="shared" si="11"/>
        <v>6.9349315068493151</v>
      </c>
      <c r="GK65" s="13">
        <f t="shared" si="11"/>
        <v>16.455243027793358</v>
      </c>
    </row>
    <row r="66" spans="1:193" x14ac:dyDescent="0.35">
      <c r="A66" s="10">
        <v>60</v>
      </c>
      <c r="B66" s="7" t="s">
        <v>87</v>
      </c>
      <c r="C66" s="31">
        <v>130</v>
      </c>
      <c r="D66" s="31">
        <v>31</v>
      </c>
      <c r="E66" s="31">
        <v>119</v>
      </c>
      <c r="F66" s="31">
        <v>20</v>
      </c>
      <c r="G66" s="31">
        <v>103</v>
      </c>
      <c r="H66" s="31">
        <v>16</v>
      </c>
      <c r="I66" s="31">
        <v>117</v>
      </c>
      <c r="J66" s="31">
        <v>22</v>
      </c>
      <c r="K66" s="31">
        <v>118</v>
      </c>
      <c r="L66" s="31">
        <v>20</v>
      </c>
      <c r="M66" s="31">
        <v>121</v>
      </c>
      <c r="N66" s="31">
        <v>32</v>
      </c>
      <c r="O66" s="31">
        <v>162</v>
      </c>
      <c r="P66" s="31">
        <v>60</v>
      </c>
      <c r="Q66" s="31">
        <v>204</v>
      </c>
      <c r="R66" s="31">
        <v>55</v>
      </c>
      <c r="S66" s="31">
        <v>187</v>
      </c>
      <c r="T66" s="31">
        <v>56</v>
      </c>
      <c r="U66" s="31">
        <v>253</v>
      </c>
      <c r="V66" s="31">
        <v>68</v>
      </c>
      <c r="W66" s="31">
        <v>251</v>
      </c>
      <c r="X66" s="31">
        <v>63</v>
      </c>
      <c r="Y66" s="31">
        <v>225</v>
      </c>
      <c r="Z66" s="31">
        <v>79</v>
      </c>
      <c r="AA66" s="31">
        <v>135</v>
      </c>
      <c r="AB66" s="31">
        <v>44</v>
      </c>
      <c r="AC66" s="31">
        <v>76</v>
      </c>
      <c r="AD66" s="31">
        <v>12</v>
      </c>
      <c r="AE66" s="31">
        <v>61</v>
      </c>
      <c r="AF66" s="31">
        <v>11</v>
      </c>
      <c r="AG66" s="31">
        <v>2255</v>
      </c>
      <c r="AH66" s="31">
        <v>588</v>
      </c>
      <c r="AI66" s="31">
        <v>108</v>
      </c>
      <c r="AJ66" s="31">
        <v>41</v>
      </c>
      <c r="AK66" s="31">
        <v>96</v>
      </c>
      <c r="AL66" s="31">
        <v>23</v>
      </c>
      <c r="AM66" s="31">
        <v>117</v>
      </c>
      <c r="AN66" s="31">
        <v>25</v>
      </c>
      <c r="AO66" s="31">
        <v>123</v>
      </c>
      <c r="AP66" s="31">
        <v>22</v>
      </c>
      <c r="AQ66" s="31">
        <v>134</v>
      </c>
      <c r="AR66" s="31">
        <v>31</v>
      </c>
      <c r="AS66" s="31">
        <v>111</v>
      </c>
      <c r="AT66" s="31">
        <v>53</v>
      </c>
      <c r="AU66" s="31">
        <v>158</v>
      </c>
      <c r="AV66" s="31">
        <v>54</v>
      </c>
      <c r="AW66" s="31">
        <v>191</v>
      </c>
      <c r="AX66" s="31">
        <v>76</v>
      </c>
      <c r="AY66" s="31">
        <v>210</v>
      </c>
      <c r="AZ66" s="31">
        <v>52</v>
      </c>
      <c r="BA66" s="31">
        <v>217</v>
      </c>
      <c r="BB66" s="31">
        <v>63</v>
      </c>
      <c r="BC66" s="31">
        <v>214</v>
      </c>
      <c r="BD66" s="31">
        <v>81</v>
      </c>
      <c r="BE66" s="31">
        <v>168</v>
      </c>
      <c r="BF66" s="31">
        <v>81</v>
      </c>
      <c r="BG66" s="31">
        <v>125</v>
      </c>
      <c r="BH66" s="31">
        <v>44</v>
      </c>
      <c r="BI66" s="31">
        <v>65</v>
      </c>
      <c r="BJ66" s="31">
        <v>15</v>
      </c>
      <c r="BK66" s="31">
        <v>82</v>
      </c>
      <c r="BL66" s="31">
        <v>11</v>
      </c>
      <c r="BM66" s="31">
        <v>2108</v>
      </c>
      <c r="BN66" s="31">
        <v>694</v>
      </c>
      <c r="BO66" s="31">
        <v>238</v>
      </c>
      <c r="BP66" s="31">
        <v>77</v>
      </c>
      <c r="BQ66" s="31">
        <v>219</v>
      </c>
      <c r="BR66" s="31">
        <v>40</v>
      </c>
      <c r="BS66" s="31">
        <v>221</v>
      </c>
      <c r="BT66" s="31">
        <v>43</v>
      </c>
      <c r="BU66" s="31">
        <v>240</v>
      </c>
      <c r="BV66" s="31">
        <v>46</v>
      </c>
      <c r="BW66" s="31">
        <v>250</v>
      </c>
      <c r="BX66" s="31">
        <v>56</v>
      </c>
      <c r="BY66" s="31">
        <v>230</v>
      </c>
      <c r="BZ66" s="31">
        <v>86</v>
      </c>
      <c r="CA66" s="31">
        <v>317</v>
      </c>
      <c r="CB66" s="31">
        <v>109</v>
      </c>
      <c r="CC66" s="31">
        <v>397</v>
      </c>
      <c r="CD66" s="31">
        <v>131</v>
      </c>
      <c r="CE66" s="31">
        <v>393</v>
      </c>
      <c r="CF66" s="31">
        <v>107</v>
      </c>
      <c r="CG66" s="31">
        <v>462</v>
      </c>
      <c r="CH66" s="31">
        <v>131</v>
      </c>
      <c r="CI66" s="31">
        <v>462</v>
      </c>
      <c r="CJ66" s="31">
        <v>146</v>
      </c>
      <c r="CK66" s="31">
        <v>387</v>
      </c>
      <c r="CL66" s="31">
        <v>164</v>
      </c>
      <c r="CM66" s="31">
        <v>255</v>
      </c>
      <c r="CN66" s="31">
        <v>90</v>
      </c>
      <c r="CO66" s="31">
        <v>143</v>
      </c>
      <c r="CP66" s="31">
        <v>30</v>
      </c>
      <c r="CQ66" s="31">
        <v>141</v>
      </c>
      <c r="CR66" s="31">
        <v>26</v>
      </c>
      <c r="CS66" s="31">
        <v>4363</v>
      </c>
      <c r="CT66" s="31">
        <v>1288</v>
      </c>
      <c r="CU66" s="13">
        <f t="shared" si="0"/>
        <v>19.254658385093169</v>
      </c>
      <c r="CW66" s="13">
        <f t="shared" si="0"/>
        <v>14.388489208633093</v>
      </c>
      <c r="CY66" s="13">
        <f t="shared" si="0"/>
        <v>13.445378151260504</v>
      </c>
      <c r="DA66" s="13">
        <f t="shared" si="0"/>
        <v>15.827338129496402</v>
      </c>
      <c r="DC66" s="13">
        <f t="shared" si="1"/>
        <v>14.492753623188406</v>
      </c>
      <c r="DE66" s="13">
        <f t="shared" si="1"/>
        <v>20.915032679738562</v>
      </c>
      <c r="DG66" s="13">
        <f t="shared" si="1"/>
        <v>27.027027027027028</v>
      </c>
      <c r="DI66" s="13">
        <f t="shared" si="1"/>
        <v>21.235521235521233</v>
      </c>
      <c r="DK66" s="13">
        <f t="shared" si="2"/>
        <v>23.045267489711936</v>
      </c>
      <c r="DM66" s="13">
        <f t="shared" si="2"/>
        <v>21.18380062305296</v>
      </c>
      <c r="DO66" s="13">
        <f t="shared" si="2"/>
        <v>20.063694267515924</v>
      </c>
      <c r="DQ66" s="13">
        <f t="shared" si="2"/>
        <v>25.986842105263158</v>
      </c>
      <c r="DS66" s="13">
        <f t="shared" si="3"/>
        <v>24.581005586592177</v>
      </c>
      <c r="DU66" s="13">
        <f t="shared" si="3"/>
        <v>13.636363636363635</v>
      </c>
      <c r="DW66" s="13">
        <f t="shared" si="3"/>
        <v>15.277777777777779</v>
      </c>
      <c r="DY66" s="13">
        <f t="shared" si="3"/>
        <v>20.682377769961306</v>
      </c>
      <c r="EA66" s="13">
        <f t="shared" si="4"/>
        <v>27.516778523489933</v>
      </c>
      <c r="EC66" s="13">
        <f t="shared" si="4"/>
        <v>19.327731092436977</v>
      </c>
      <c r="EE66" s="13">
        <f t="shared" si="4"/>
        <v>17.6056338028169</v>
      </c>
      <c r="EG66" s="13">
        <f t="shared" si="4"/>
        <v>15.172413793103448</v>
      </c>
      <c r="EI66" s="13">
        <f t="shared" si="5"/>
        <v>18.787878787878785</v>
      </c>
      <c r="EK66" s="13">
        <f t="shared" si="5"/>
        <v>32.31707317073171</v>
      </c>
      <c r="EM66" s="13">
        <f t="shared" si="5"/>
        <v>25.471698113207548</v>
      </c>
      <c r="EO66" s="13">
        <f t="shared" si="5"/>
        <v>28.464419475655429</v>
      </c>
      <c r="EQ66" s="13">
        <f t="shared" si="6"/>
        <v>19.847328244274809</v>
      </c>
      <c r="ES66" s="13">
        <f t="shared" si="6"/>
        <v>22.5</v>
      </c>
      <c r="EU66" s="13">
        <f t="shared" si="6"/>
        <v>27.457627118644069</v>
      </c>
      <c r="EW66" s="13">
        <f t="shared" si="6"/>
        <v>32.53012048192771</v>
      </c>
      <c r="EY66" s="13">
        <f t="shared" si="7"/>
        <v>26.035502958579883</v>
      </c>
      <c r="FA66" s="13">
        <f t="shared" si="7"/>
        <v>18.75</v>
      </c>
      <c r="FC66" s="13">
        <f t="shared" si="7"/>
        <v>11.827956989247312</v>
      </c>
      <c r="FE66" s="13">
        <f t="shared" si="7"/>
        <v>24.768022840827982</v>
      </c>
      <c r="FG66" s="13">
        <f t="shared" si="8"/>
        <v>24.444444444444443</v>
      </c>
      <c r="FI66" s="13">
        <f t="shared" si="8"/>
        <v>15.444015444015443</v>
      </c>
      <c r="FK66" s="13">
        <f t="shared" si="8"/>
        <v>16.287878787878789</v>
      </c>
      <c r="FM66" s="13">
        <f t="shared" si="8"/>
        <v>16.083916083916083</v>
      </c>
      <c r="FO66" s="13">
        <f t="shared" si="9"/>
        <v>18.300653594771241</v>
      </c>
      <c r="FQ66" s="13">
        <f t="shared" si="9"/>
        <v>27.215189873417721</v>
      </c>
      <c r="FS66" s="13">
        <f t="shared" si="9"/>
        <v>25.586854460093893</v>
      </c>
      <c r="FU66" s="13">
        <f t="shared" si="9"/>
        <v>24.810606060606062</v>
      </c>
      <c r="FW66" s="13">
        <f t="shared" si="10"/>
        <v>21.4</v>
      </c>
      <c r="FY66" s="13">
        <f t="shared" si="10"/>
        <v>22.091062394603711</v>
      </c>
      <c r="GA66" s="13">
        <f t="shared" si="10"/>
        <v>24.013157894736842</v>
      </c>
      <c r="GC66" s="13">
        <f t="shared" si="10"/>
        <v>29.764065335753177</v>
      </c>
      <c r="GE66" s="13">
        <f t="shared" si="11"/>
        <v>26.086956521739129</v>
      </c>
      <c r="GG66" s="13">
        <f t="shared" si="11"/>
        <v>17.341040462427745</v>
      </c>
      <c r="GI66" s="13">
        <f t="shared" si="11"/>
        <v>15.568862275449103</v>
      </c>
      <c r="GK66" s="13">
        <f t="shared" si="11"/>
        <v>22.792426119270925</v>
      </c>
    </row>
    <row r="67" spans="1:193" x14ac:dyDescent="0.35">
      <c r="A67" s="10">
        <v>61</v>
      </c>
      <c r="B67" s="7" t="s">
        <v>18</v>
      </c>
      <c r="C67" s="31">
        <v>56</v>
      </c>
      <c r="D67" s="31">
        <v>15</v>
      </c>
      <c r="E67" s="31">
        <v>38</v>
      </c>
      <c r="F67" s="31">
        <v>3</v>
      </c>
      <c r="G67" s="31">
        <v>26</v>
      </c>
      <c r="H67" s="31">
        <v>6</v>
      </c>
      <c r="I67" s="31">
        <v>38</v>
      </c>
      <c r="J67" s="31">
        <v>6</v>
      </c>
      <c r="K67" s="31">
        <v>41</v>
      </c>
      <c r="L67" s="31">
        <v>6</v>
      </c>
      <c r="M67" s="31">
        <v>33</v>
      </c>
      <c r="N67" s="31">
        <v>11</v>
      </c>
      <c r="O67" s="31">
        <v>43</v>
      </c>
      <c r="P67" s="31">
        <v>15</v>
      </c>
      <c r="Q67" s="31">
        <v>46</v>
      </c>
      <c r="R67" s="31">
        <v>20</v>
      </c>
      <c r="S67" s="31">
        <v>64</v>
      </c>
      <c r="T67" s="31">
        <v>30</v>
      </c>
      <c r="U67" s="31">
        <v>101</v>
      </c>
      <c r="V67" s="31">
        <v>30</v>
      </c>
      <c r="W67" s="31">
        <v>112</v>
      </c>
      <c r="X67" s="31">
        <v>70</v>
      </c>
      <c r="Y67" s="31">
        <v>119</v>
      </c>
      <c r="Z67" s="31">
        <v>62</v>
      </c>
      <c r="AA67" s="31">
        <v>77</v>
      </c>
      <c r="AB67" s="31">
        <v>46</v>
      </c>
      <c r="AC67" s="31">
        <v>56</v>
      </c>
      <c r="AD67" s="31">
        <v>26</v>
      </c>
      <c r="AE67" s="31">
        <v>50</v>
      </c>
      <c r="AF67" s="31">
        <v>15</v>
      </c>
      <c r="AG67" s="31">
        <v>912</v>
      </c>
      <c r="AH67" s="31">
        <v>375</v>
      </c>
      <c r="AI67" s="31">
        <v>29</v>
      </c>
      <c r="AJ67" s="31">
        <v>10</v>
      </c>
      <c r="AK67" s="31">
        <v>29</v>
      </c>
      <c r="AL67" s="31">
        <v>10</v>
      </c>
      <c r="AM67" s="31">
        <v>28</v>
      </c>
      <c r="AN67" s="31">
        <v>10</v>
      </c>
      <c r="AO67" s="31">
        <v>28</v>
      </c>
      <c r="AP67" s="31">
        <v>3</v>
      </c>
      <c r="AQ67" s="31">
        <v>40</v>
      </c>
      <c r="AR67" s="31">
        <v>14</v>
      </c>
      <c r="AS67" s="31">
        <v>45</v>
      </c>
      <c r="AT67" s="31">
        <v>19</v>
      </c>
      <c r="AU67" s="31">
        <v>53</v>
      </c>
      <c r="AV67" s="31">
        <v>21</v>
      </c>
      <c r="AW67" s="31">
        <v>60</v>
      </c>
      <c r="AX67" s="31">
        <v>32</v>
      </c>
      <c r="AY67" s="31">
        <v>102</v>
      </c>
      <c r="AZ67" s="31">
        <v>35</v>
      </c>
      <c r="BA67" s="31">
        <v>108</v>
      </c>
      <c r="BB67" s="31">
        <v>55</v>
      </c>
      <c r="BC67" s="31">
        <v>115</v>
      </c>
      <c r="BD67" s="31">
        <v>81</v>
      </c>
      <c r="BE67" s="31">
        <v>107</v>
      </c>
      <c r="BF67" s="31">
        <v>70</v>
      </c>
      <c r="BG67" s="31">
        <v>98</v>
      </c>
      <c r="BH67" s="31">
        <v>48</v>
      </c>
      <c r="BI67" s="31">
        <v>71</v>
      </c>
      <c r="BJ67" s="31">
        <v>31</v>
      </c>
      <c r="BK67" s="31">
        <v>68</v>
      </c>
      <c r="BL67" s="31">
        <v>18</v>
      </c>
      <c r="BM67" s="31">
        <v>994</v>
      </c>
      <c r="BN67" s="31">
        <v>462</v>
      </c>
      <c r="BO67" s="31">
        <v>86</v>
      </c>
      <c r="BP67" s="31">
        <v>23</v>
      </c>
      <c r="BQ67" s="31">
        <v>74</v>
      </c>
      <c r="BR67" s="31">
        <v>16</v>
      </c>
      <c r="BS67" s="31">
        <v>52</v>
      </c>
      <c r="BT67" s="31">
        <v>13</v>
      </c>
      <c r="BU67" s="31">
        <v>72</v>
      </c>
      <c r="BV67" s="31">
        <v>11</v>
      </c>
      <c r="BW67" s="31">
        <v>83</v>
      </c>
      <c r="BX67" s="31">
        <v>25</v>
      </c>
      <c r="BY67" s="31">
        <v>77</v>
      </c>
      <c r="BZ67" s="31">
        <v>29</v>
      </c>
      <c r="CA67" s="31">
        <v>95</v>
      </c>
      <c r="CB67" s="31">
        <v>40</v>
      </c>
      <c r="CC67" s="31">
        <v>105</v>
      </c>
      <c r="CD67" s="31">
        <v>53</v>
      </c>
      <c r="CE67" s="31">
        <v>177</v>
      </c>
      <c r="CF67" s="31">
        <v>68</v>
      </c>
      <c r="CG67" s="31">
        <v>207</v>
      </c>
      <c r="CH67" s="31">
        <v>83</v>
      </c>
      <c r="CI67" s="31">
        <v>236</v>
      </c>
      <c r="CJ67" s="31">
        <v>160</v>
      </c>
      <c r="CK67" s="31">
        <v>226</v>
      </c>
      <c r="CL67" s="31">
        <v>129</v>
      </c>
      <c r="CM67" s="31">
        <v>176</v>
      </c>
      <c r="CN67" s="31">
        <v>99</v>
      </c>
      <c r="CO67" s="31">
        <v>127</v>
      </c>
      <c r="CP67" s="31">
        <v>63</v>
      </c>
      <c r="CQ67" s="31">
        <v>122</v>
      </c>
      <c r="CR67" s="31">
        <v>33</v>
      </c>
      <c r="CS67" s="31">
        <v>1909</v>
      </c>
      <c r="CT67" s="31">
        <v>839</v>
      </c>
      <c r="CU67" s="13">
        <f t="shared" si="0"/>
        <v>21.12676056338028</v>
      </c>
      <c r="CW67" s="13">
        <f t="shared" si="0"/>
        <v>7.3170731707317067</v>
      </c>
      <c r="CY67" s="13">
        <f t="shared" si="0"/>
        <v>18.75</v>
      </c>
      <c r="DA67" s="13">
        <f t="shared" si="0"/>
        <v>13.636363636363635</v>
      </c>
      <c r="DC67" s="13">
        <f t="shared" si="1"/>
        <v>12.76595744680851</v>
      </c>
      <c r="DE67" s="13">
        <f t="shared" si="1"/>
        <v>25</v>
      </c>
      <c r="DG67" s="13">
        <f t="shared" si="1"/>
        <v>25.862068965517242</v>
      </c>
      <c r="DI67" s="13">
        <f t="shared" si="1"/>
        <v>30.303030303030305</v>
      </c>
      <c r="DK67" s="13">
        <f t="shared" si="2"/>
        <v>31.914893617021278</v>
      </c>
      <c r="DM67" s="13">
        <f t="shared" si="2"/>
        <v>22.900763358778626</v>
      </c>
      <c r="DO67" s="13">
        <f t="shared" si="2"/>
        <v>38.461538461538467</v>
      </c>
      <c r="DQ67" s="13">
        <f t="shared" si="2"/>
        <v>34.254143646408842</v>
      </c>
      <c r="DS67" s="13">
        <f t="shared" si="3"/>
        <v>37.398373983739837</v>
      </c>
      <c r="DU67" s="13">
        <f t="shared" si="3"/>
        <v>31.707317073170731</v>
      </c>
      <c r="DW67" s="13">
        <f t="shared" si="3"/>
        <v>23.076923076923077</v>
      </c>
      <c r="DY67" s="13">
        <f t="shared" si="3"/>
        <v>29.137529137529139</v>
      </c>
      <c r="EA67" s="13">
        <f t="shared" si="4"/>
        <v>25.641025641025639</v>
      </c>
      <c r="EC67" s="13">
        <f t="shared" si="4"/>
        <v>25.641025641025639</v>
      </c>
      <c r="EE67" s="13">
        <f t="shared" si="4"/>
        <v>26.315789473684209</v>
      </c>
      <c r="EG67" s="13">
        <f t="shared" si="4"/>
        <v>9.67741935483871</v>
      </c>
      <c r="EI67" s="13">
        <f t="shared" si="5"/>
        <v>25.925925925925924</v>
      </c>
      <c r="EK67" s="13">
        <f t="shared" si="5"/>
        <v>29.6875</v>
      </c>
      <c r="EM67" s="13">
        <f t="shared" si="5"/>
        <v>28.378378378378379</v>
      </c>
      <c r="EO67" s="13">
        <f t="shared" si="5"/>
        <v>34.782608695652172</v>
      </c>
      <c r="EQ67" s="13">
        <f t="shared" si="6"/>
        <v>25.547445255474454</v>
      </c>
      <c r="ES67" s="13">
        <f t="shared" si="6"/>
        <v>33.742331288343557</v>
      </c>
      <c r="EU67" s="13">
        <f t="shared" si="6"/>
        <v>41.326530612244902</v>
      </c>
      <c r="EW67" s="13">
        <f t="shared" si="6"/>
        <v>39.548022598870055</v>
      </c>
      <c r="EY67" s="13">
        <f t="shared" si="7"/>
        <v>32.87671232876712</v>
      </c>
      <c r="FA67" s="13">
        <f t="shared" si="7"/>
        <v>30.392156862745097</v>
      </c>
      <c r="FC67" s="13">
        <f t="shared" si="7"/>
        <v>20.930232558139537</v>
      </c>
      <c r="FE67" s="13">
        <f t="shared" si="7"/>
        <v>31.73076923076923</v>
      </c>
      <c r="FG67" s="13">
        <f t="shared" si="8"/>
        <v>21.100917431192663</v>
      </c>
      <c r="FI67" s="13">
        <f t="shared" si="8"/>
        <v>17.777777777777779</v>
      </c>
      <c r="FK67" s="13">
        <f t="shared" si="8"/>
        <v>20</v>
      </c>
      <c r="FM67" s="13">
        <f t="shared" si="8"/>
        <v>13.253012048192772</v>
      </c>
      <c r="FO67" s="13">
        <f t="shared" si="9"/>
        <v>23.148148148148149</v>
      </c>
      <c r="FQ67" s="13">
        <f t="shared" si="9"/>
        <v>27.358490566037734</v>
      </c>
      <c r="FS67" s="13">
        <f t="shared" si="9"/>
        <v>29.629629629629626</v>
      </c>
      <c r="FU67" s="13">
        <f t="shared" si="9"/>
        <v>33.544303797468359</v>
      </c>
      <c r="FW67" s="13">
        <f t="shared" si="10"/>
        <v>27.755102040816325</v>
      </c>
      <c r="FY67" s="13">
        <f t="shared" si="10"/>
        <v>28.620689655172416</v>
      </c>
      <c r="GA67" s="13">
        <f t="shared" si="10"/>
        <v>40.404040404040401</v>
      </c>
      <c r="GC67" s="13">
        <f t="shared" si="10"/>
        <v>36.338028169014088</v>
      </c>
      <c r="GE67" s="13">
        <f t="shared" si="11"/>
        <v>36</v>
      </c>
      <c r="GG67" s="13">
        <f t="shared" si="11"/>
        <v>33.157894736842103</v>
      </c>
      <c r="GI67" s="13">
        <f t="shared" si="11"/>
        <v>21.29032258064516</v>
      </c>
      <c r="GK67" s="13">
        <f t="shared" si="11"/>
        <v>30.531295487627364</v>
      </c>
    </row>
    <row r="68" spans="1:193" x14ac:dyDescent="0.35">
      <c r="A68" s="10">
        <v>62</v>
      </c>
      <c r="B68" s="7" t="s">
        <v>88</v>
      </c>
      <c r="C68" s="31">
        <v>655</v>
      </c>
      <c r="D68" s="31">
        <v>122</v>
      </c>
      <c r="E68" s="31">
        <v>510</v>
      </c>
      <c r="F68" s="31">
        <v>69</v>
      </c>
      <c r="G68" s="31">
        <v>455</v>
      </c>
      <c r="H68" s="31">
        <v>60</v>
      </c>
      <c r="I68" s="31">
        <v>564</v>
      </c>
      <c r="J68" s="31">
        <v>79</v>
      </c>
      <c r="K68" s="31">
        <v>585</v>
      </c>
      <c r="L68" s="31">
        <v>121</v>
      </c>
      <c r="M68" s="31">
        <v>526</v>
      </c>
      <c r="N68" s="31">
        <v>163</v>
      </c>
      <c r="O68" s="31">
        <v>629</v>
      </c>
      <c r="P68" s="31">
        <v>200</v>
      </c>
      <c r="Q68" s="31">
        <v>717</v>
      </c>
      <c r="R68" s="31">
        <v>227</v>
      </c>
      <c r="S68" s="31">
        <v>824</v>
      </c>
      <c r="T68" s="31">
        <v>227</v>
      </c>
      <c r="U68" s="31">
        <v>851</v>
      </c>
      <c r="V68" s="31">
        <v>274</v>
      </c>
      <c r="W68" s="31">
        <v>805</v>
      </c>
      <c r="X68" s="31">
        <v>368</v>
      </c>
      <c r="Y68" s="31">
        <v>745</v>
      </c>
      <c r="Z68" s="31">
        <v>324</v>
      </c>
      <c r="AA68" s="31">
        <v>512</v>
      </c>
      <c r="AB68" s="31">
        <v>183</v>
      </c>
      <c r="AC68" s="31">
        <v>318</v>
      </c>
      <c r="AD68" s="31">
        <v>94</v>
      </c>
      <c r="AE68" s="31">
        <v>251</v>
      </c>
      <c r="AF68" s="31">
        <v>49</v>
      </c>
      <c r="AG68" s="31">
        <v>8947</v>
      </c>
      <c r="AH68" s="31">
        <v>2558</v>
      </c>
      <c r="AI68" s="31">
        <v>606</v>
      </c>
      <c r="AJ68" s="31">
        <v>150</v>
      </c>
      <c r="AK68" s="31">
        <v>400</v>
      </c>
      <c r="AL68" s="31">
        <v>78</v>
      </c>
      <c r="AM68" s="31">
        <v>476</v>
      </c>
      <c r="AN68" s="31">
        <v>84</v>
      </c>
      <c r="AO68" s="31">
        <v>586</v>
      </c>
      <c r="AP68" s="31">
        <v>134</v>
      </c>
      <c r="AQ68" s="31">
        <v>548</v>
      </c>
      <c r="AR68" s="31">
        <v>206</v>
      </c>
      <c r="AS68" s="31">
        <v>511</v>
      </c>
      <c r="AT68" s="31">
        <v>217</v>
      </c>
      <c r="AU68" s="31">
        <v>635</v>
      </c>
      <c r="AV68" s="31">
        <v>268</v>
      </c>
      <c r="AW68" s="31">
        <v>733</v>
      </c>
      <c r="AX68" s="31">
        <v>290</v>
      </c>
      <c r="AY68" s="31">
        <v>872</v>
      </c>
      <c r="AZ68" s="31">
        <v>234</v>
      </c>
      <c r="BA68" s="31">
        <v>922</v>
      </c>
      <c r="BB68" s="31">
        <v>340</v>
      </c>
      <c r="BC68" s="31">
        <v>796</v>
      </c>
      <c r="BD68" s="31">
        <v>399</v>
      </c>
      <c r="BE68" s="31">
        <v>699</v>
      </c>
      <c r="BF68" s="31">
        <v>354</v>
      </c>
      <c r="BG68" s="31">
        <v>482</v>
      </c>
      <c r="BH68" s="31">
        <v>203</v>
      </c>
      <c r="BI68" s="31">
        <v>317</v>
      </c>
      <c r="BJ68" s="31">
        <v>102</v>
      </c>
      <c r="BK68" s="31">
        <v>397</v>
      </c>
      <c r="BL68" s="31">
        <v>51</v>
      </c>
      <c r="BM68" s="31">
        <v>8980</v>
      </c>
      <c r="BN68" s="31">
        <v>3111</v>
      </c>
      <c r="BO68" s="31">
        <v>1263</v>
      </c>
      <c r="BP68" s="31">
        <v>269</v>
      </c>
      <c r="BQ68" s="31">
        <v>905</v>
      </c>
      <c r="BR68" s="31">
        <v>148</v>
      </c>
      <c r="BS68" s="31">
        <v>931</v>
      </c>
      <c r="BT68" s="31">
        <v>149</v>
      </c>
      <c r="BU68" s="31">
        <v>1150</v>
      </c>
      <c r="BV68" s="31">
        <v>206</v>
      </c>
      <c r="BW68" s="31">
        <v>1135</v>
      </c>
      <c r="BX68" s="31">
        <v>322</v>
      </c>
      <c r="BY68" s="31">
        <v>1038</v>
      </c>
      <c r="BZ68" s="31">
        <v>383</v>
      </c>
      <c r="CA68" s="31">
        <v>1258</v>
      </c>
      <c r="CB68" s="31">
        <v>465</v>
      </c>
      <c r="CC68" s="31">
        <v>1451</v>
      </c>
      <c r="CD68" s="31">
        <v>511</v>
      </c>
      <c r="CE68" s="31">
        <v>1694</v>
      </c>
      <c r="CF68" s="31">
        <v>458</v>
      </c>
      <c r="CG68" s="31">
        <v>1774</v>
      </c>
      <c r="CH68" s="31">
        <v>614</v>
      </c>
      <c r="CI68" s="31">
        <v>1602</v>
      </c>
      <c r="CJ68" s="31">
        <v>768</v>
      </c>
      <c r="CK68" s="31">
        <v>1445</v>
      </c>
      <c r="CL68" s="31">
        <v>678</v>
      </c>
      <c r="CM68" s="31">
        <v>988</v>
      </c>
      <c r="CN68" s="31">
        <v>388</v>
      </c>
      <c r="CO68" s="31">
        <v>641</v>
      </c>
      <c r="CP68" s="31">
        <v>199</v>
      </c>
      <c r="CQ68" s="31">
        <v>647</v>
      </c>
      <c r="CR68" s="31">
        <v>103</v>
      </c>
      <c r="CS68" s="31">
        <v>17927</v>
      </c>
      <c r="CT68" s="31">
        <v>5669</v>
      </c>
      <c r="CU68" s="13">
        <f t="shared" si="0"/>
        <v>15.701415701415703</v>
      </c>
      <c r="CW68" s="13">
        <f t="shared" si="0"/>
        <v>11.917098445595855</v>
      </c>
      <c r="CY68" s="13">
        <f t="shared" si="0"/>
        <v>11.650485436893204</v>
      </c>
      <c r="DA68" s="13">
        <f t="shared" si="0"/>
        <v>12.28615863141524</v>
      </c>
      <c r="DC68" s="13">
        <f t="shared" si="1"/>
        <v>17.138810198300284</v>
      </c>
      <c r="DE68" s="13">
        <f t="shared" si="1"/>
        <v>23.657474600870827</v>
      </c>
      <c r="DG68" s="13">
        <f t="shared" si="1"/>
        <v>24.125452352231605</v>
      </c>
      <c r="DI68" s="13">
        <f t="shared" si="1"/>
        <v>24.046610169491526</v>
      </c>
      <c r="DK68" s="13">
        <f t="shared" si="2"/>
        <v>21.59847764034253</v>
      </c>
      <c r="DM68" s="13">
        <f t="shared" si="2"/>
        <v>24.355555555555554</v>
      </c>
      <c r="DO68" s="13">
        <f t="shared" si="2"/>
        <v>31.372549019607842</v>
      </c>
      <c r="DQ68" s="13">
        <f t="shared" si="2"/>
        <v>30.30869971936389</v>
      </c>
      <c r="DS68" s="13">
        <f t="shared" si="3"/>
        <v>26.330935251798561</v>
      </c>
      <c r="DU68" s="13">
        <f t="shared" si="3"/>
        <v>22.815533980582526</v>
      </c>
      <c r="DW68" s="13">
        <f t="shared" si="3"/>
        <v>16.333333333333332</v>
      </c>
      <c r="DY68" s="13">
        <f t="shared" si="3"/>
        <v>22.233811386353757</v>
      </c>
      <c r="EA68" s="13">
        <f t="shared" si="4"/>
        <v>19.841269841269842</v>
      </c>
      <c r="EC68" s="13">
        <f t="shared" si="4"/>
        <v>16.317991631799163</v>
      </c>
      <c r="EE68" s="13">
        <f t="shared" si="4"/>
        <v>15</v>
      </c>
      <c r="EG68" s="13">
        <f t="shared" si="4"/>
        <v>18.611111111111111</v>
      </c>
      <c r="EI68" s="13">
        <f t="shared" si="5"/>
        <v>27.320954907161806</v>
      </c>
      <c r="EK68" s="13">
        <f t="shared" si="5"/>
        <v>29.807692307692307</v>
      </c>
      <c r="EM68" s="13">
        <f t="shared" si="5"/>
        <v>29.678848283499448</v>
      </c>
      <c r="EO68" s="13">
        <f t="shared" si="5"/>
        <v>28.347996089931577</v>
      </c>
      <c r="EQ68" s="13">
        <f t="shared" si="6"/>
        <v>21.15732368896926</v>
      </c>
      <c r="ES68" s="13">
        <f t="shared" si="6"/>
        <v>26.941362916006341</v>
      </c>
      <c r="EU68" s="13">
        <f t="shared" si="6"/>
        <v>33.389121338912133</v>
      </c>
      <c r="EW68" s="13">
        <f t="shared" si="6"/>
        <v>33.618233618233617</v>
      </c>
      <c r="EY68" s="13">
        <f t="shared" si="7"/>
        <v>29.635036496350363</v>
      </c>
      <c r="FA68" s="13">
        <f t="shared" si="7"/>
        <v>24.3436754176611</v>
      </c>
      <c r="FC68" s="13">
        <f t="shared" si="7"/>
        <v>11.383928571428571</v>
      </c>
      <c r="FE68" s="13">
        <f t="shared" si="7"/>
        <v>25.729881730212554</v>
      </c>
      <c r="FG68" s="13">
        <f t="shared" si="8"/>
        <v>17.558746736292427</v>
      </c>
      <c r="FI68" s="13">
        <f t="shared" si="8"/>
        <v>14.055080721747387</v>
      </c>
      <c r="FK68" s="13">
        <f t="shared" si="8"/>
        <v>13.796296296296296</v>
      </c>
      <c r="FM68" s="13">
        <f t="shared" si="8"/>
        <v>15.191740412979351</v>
      </c>
      <c r="FO68" s="13">
        <f t="shared" si="9"/>
        <v>22.100205902539464</v>
      </c>
      <c r="FQ68" s="13">
        <f t="shared" si="9"/>
        <v>26.952850105559467</v>
      </c>
      <c r="FS68" s="13">
        <f t="shared" si="9"/>
        <v>26.987811955890891</v>
      </c>
      <c r="FU68" s="13">
        <f t="shared" si="9"/>
        <v>26.044852191641183</v>
      </c>
      <c r="FW68" s="13">
        <f t="shared" si="10"/>
        <v>21.282527881040892</v>
      </c>
      <c r="FY68" s="13">
        <f t="shared" si="10"/>
        <v>25.711892797319933</v>
      </c>
      <c r="GA68" s="13">
        <f t="shared" si="10"/>
        <v>32.405063291139243</v>
      </c>
      <c r="GC68" s="13">
        <f t="shared" si="10"/>
        <v>31.935939707960433</v>
      </c>
      <c r="GE68" s="13">
        <f t="shared" si="11"/>
        <v>28.197674418604652</v>
      </c>
      <c r="GG68" s="13">
        <f t="shared" si="11"/>
        <v>23.69047619047619</v>
      </c>
      <c r="GI68" s="13">
        <f t="shared" si="11"/>
        <v>13.733333333333334</v>
      </c>
      <c r="GK68" s="13">
        <f t="shared" si="11"/>
        <v>24.025258518392949</v>
      </c>
    </row>
    <row r="69" spans="1:193" x14ac:dyDescent="0.35">
      <c r="A69" s="10">
        <v>63</v>
      </c>
      <c r="B69" s="7" t="s">
        <v>89</v>
      </c>
      <c r="C69" s="31">
        <v>392</v>
      </c>
      <c r="D69" s="31">
        <v>74</v>
      </c>
      <c r="E69" s="31">
        <v>320</v>
      </c>
      <c r="F69" s="31">
        <v>59</v>
      </c>
      <c r="G69" s="31">
        <v>340</v>
      </c>
      <c r="H69" s="31">
        <v>74</v>
      </c>
      <c r="I69" s="31">
        <v>318</v>
      </c>
      <c r="J69" s="31">
        <v>65</v>
      </c>
      <c r="K69" s="31">
        <v>253</v>
      </c>
      <c r="L69" s="31">
        <v>100</v>
      </c>
      <c r="M69" s="31">
        <v>258</v>
      </c>
      <c r="N69" s="31">
        <v>135</v>
      </c>
      <c r="O69" s="31">
        <v>317</v>
      </c>
      <c r="P69" s="31">
        <v>144</v>
      </c>
      <c r="Q69" s="31">
        <v>306</v>
      </c>
      <c r="R69" s="31">
        <v>152</v>
      </c>
      <c r="S69" s="31">
        <v>368</v>
      </c>
      <c r="T69" s="31">
        <v>160</v>
      </c>
      <c r="U69" s="31">
        <v>405</v>
      </c>
      <c r="V69" s="31">
        <v>162</v>
      </c>
      <c r="W69" s="31">
        <v>382</v>
      </c>
      <c r="X69" s="31">
        <v>188</v>
      </c>
      <c r="Y69" s="31">
        <v>349</v>
      </c>
      <c r="Z69" s="31">
        <v>172</v>
      </c>
      <c r="AA69" s="31">
        <v>245</v>
      </c>
      <c r="AB69" s="31">
        <v>119</v>
      </c>
      <c r="AC69" s="31">
        <v>152</v>
      </c>
      <c r="AD69" s="31">
        <v>63</v>
      </c>
      <c r="AE69" s="31">
        <v>156</v>
      </c>
      <c r="AF69" s="31">
        <v>32</v>
      </c>
      <c r="AG69" s="31">
        <v>4565</v>
      </c>
      <c r="AH69" s="31">
        <v>1691</v>
      </c>
      <c r="AI69" s="31">
        <v>304</v>
      </c>
      <c r="AJ69" s="31">
        <v>105</v>
      </c>
      <c r="AK69" s="31">
        <v>291</v>
      </c>
      <c r="AL69" s="31">
        <v>52</v>
      </c>
      <c r="AM69" s="31">
        <v>306</v>
      </c>
      <c r="AN69" s="31">
        <v>69</v>
      </c>
      <c r="AO69" s="31">
        <v>309</v>
      </c>
      <c r="AP69" s="31">
        <v>72</v>
      </c>
      <c r="AQ69" s="31">
        <v>303</v>
      </c>
      <c r="AR69" s="31">
        <v>134</v>
      </c>
      <c r="AS69" s="31">
        <v>282</v>
      </c>
      <c r="AT69" s="31">
        <v>136</v>
      </c>
      <c r="AU69" s="31">
        <v>307</v>
      </c>
      <c r="AV69" s="31">
        <v>148</v>
      </c>
      <c r="AW69" s="31">
        <v>359</v>
      </c>
      <c r="AX69" s="31">
        <v>165</v>
      </c>
      <c r="AY69" s="31">
        <v>425</v>
      </c>
      <c r="AZ69" s="31">
        <v>155</v>
      </c>
      <c r="BA69" s="31">
        <v>442</v>
      </c>
      <c r="BB69" s="31">
        <v>155</v>
      </c>
      <c r="BC69" s="31">
        <v>430</v>
      </c>
      <c r="BD69" s="31">
        <v>191</v>
      </c>
      <c r="BE69" s="31">
        <v>320</v>
      </c>
      <c r="BF69" s="31">
        <v>179</v>
      </c>
      <c r="BG69" s="31">
        <v>274</v>
      </c>
      <c r="BH69" s="31">
        <v>115</v>
      </c>
      <c r="BI69" s="31">
        <v>193</v>
      </c>
      <c r="BJ69" s="31">
        <v>68</v>
      </c>
      <c r="BK69" s="31">
        <v>306</v>
      </c>
      <c r="BL69" s="31">
        <v>39</v>
      </c>
      <c r="BM69" s="31">
        <v>4834</v>
      </c>
      <c r="BN69" s="31">
        <v>1786</v>
      </c>
      <c r="BO69" s="31">
        <v>689</v>
      </c>
      <c r="BP69" s="31">
        <v>184</v>
      </c>
      <c r="BQ69" s="31">
        <v>614</v>
      </c>
      <c r="BR69" s="31">
        <v>108</v>
      </c>
      <c r="BS69" s="31">
        <v>646</v>
      </c>
      <c r="BT69" s="31">
        <v>149</v>
      </c>
      <c r="BU69" s="31">
        <v>628</v>
      </c>
      <c r="BV69" s="31">
        <v>135</v>
      </c>
      <c r="BW69" s="31">
        <v>558</v>
      </c>
      <c r="BX69" s="31">
        <v>235</v>
      </c>
      <c r="BY69" s="31">
        <v>542</v>
      </c>
      <c r="BZ69" s="31">
        <v>267</v>
      </c>
      <c r="CA69" s="31">
        <v>624</v>
      </c>
      <c r="CB69" s="31">
        <v>294</v>
      </c>
      <c r="CC69" s="31">
        <v>665</v>
      </c>
      <c r="CD69" s="31">
        <v>318</v>
      </c>
      <c r="CE69" s="31">
        <v>795</v>
      </c>
      <c r="CF69" s="31">
        <v>313</v>
      </c>
      <c r="CG69" s="31">
        <v>849</v>
      </c>
      <c r="CH69" s="31">
        <v>319</v>
      </c>
      <c r="CI69" s="31">
        <v>806</v>
      </c>
      <c r="CJ69" s="31">
        <v>375</v>
      </c>
      <c r="CK69" s="31">
        <v>662</v>
      </c>
      <c r="CL69" s="31">
        <v>357</v>
      </c>
      <c r="CM69" s="31">
        <v>521</v>
      </c>
      <c r="CN69" s="31">
        <v>233</v>
      </c>
      <c r="CO69" s="31">
        <v>343</v>
      </c>
      <c r="CP69" s="31">
        <v>128</v>
      </c>
      <c r="CQ69" s="31">
        <v>461</v>
      </c>
      <c r="CR69" s="31">
        <v>70</v>
      </c>
      <c r="CS69" s="31">
        <v>9405</v>
      </c>
      <c r="CT69" s="31">
        <v>3475</v>
      </c>
      <c r="CU69" s="13">
        <f t="shared" si="0"/>
        <v>15.879828326180256</v>
      </c>
      <c r="CW69" s="13">
        <f t="shared" si="0"/>
        <v>15.567282321899736</v>
      </c>
      <c r="CY69" s="13">
        <f t="shared" si="0"/>
        <v>17.874396135265698</v>
      </c>
      <c r="DA69" s="13">
        <f t="shared" si="0"/>
        <v>16.971279373368144</v>
      </c>
      <c r="DC69" s="13">
        <f t="shared" si="1"/>
        <v>28.328611898016998</v>
      </c>
      <c r="DE69" s="13">
        <f t="shared" si="1"/>
        <v>34.351145038167942</v>
      </c>
      <c r="DG69" s="13">
        <f t="shared" si="1"/>
        <v>31.23644251626898</v>
      </c>
      <c r="DI69" s="13">
        <f t="shared" si="1"/>
        <v>33.187772925764193</v>
      </c>
      <c r="DK69" s="13">
        <f t="shared" si="2"/>
        <v>30.303030303030305</v>
      </c>
      <c r="DM69" s="13">
        <f t="shared" si="2"/>
        <v>28.571428571428569</v>
      </c>
      <c r="DO69" s="13">
        <f t="shared" si="2"/>
        <v>32.982456140350877</v>
      </c>
      <c r="DQ69" s="13">
        <f t="shared" si="2"/>
        <v>33.013435700575819</v>
      </c>
      <c r="DS69" s="13">
        <f t="shared" si="3"/>
        <v>32.692307692307693</v>
      </c>
      <c r="DU69" s="13">
        <f t="shared" si="3"/>
        <v>29.302325581395351</v>
      </c>
      <c r="DW69" s="13">
        <f t="shared" si="3"/>
        <v>17.021276595744681</v>
      </c>
      <c r="DY69" s="13">
        <f t="shared" si="3"/>
        <v>27.03005115089514</v>
      </c>
      <c r="EA69" s="13">
        <f t="shared" si="4"/>
        <v>25.672371638141811</v>
      </c>
      <c r="EC69" s="13">
        <f t="shared" si="4"/>
        <v>15.160349854227405</v>
      </c>
      <c r="EE69" s="13">
        <f t="shared" si="4"/>
        <v>18.399999999999999</v>
      </c>
      <c r="EG69" s="13">
        <f t="shared" si="4"/>
        <v>18.897637795275589</v>
      </c>
      <c r="EI69" s="13">
        <f t="shared" si="5"/>
        <v>30.663615560640732</v>
      </c>
      <c r="EK69" s="13">
        <f t="shared" si="5"/>
        <v>32.535885167464116</v>
      </c>
      <c r="EM69" s="13">
        <f t="shared" si="5"/>
        <v>32.527472527472526</v>
      </c>
      <c r="EO69" s="13">
        <f t="shared" si="5"/>
        <v>31.488549618320612</v>
      </c>
      <c r="EQ69" s="13">
        <f t="shared" si="6"/>
        <v>26.72413793103448</v>
      </c>
      <c r="ES69" s="13">
        <f t="shared" si="6"/>
        <v>25.963149078726964</v>
      </c>
      <c r="EU69" s="13">
        <f t="shared" si="6"/>
        <v>30.756843800322059</v>
      </c>
      <c r="EW69" s="13">
        <f t="shared" si="6"/>
        <v>35.871743486973948</v>
      </c>
      <c r="EY69" s="13">
        <f t="shared" si="7"/>
        <v>29.562982005141386</v>
      </c>
      <c r="FA69" s="13">
        <f t="shared" si="7"/>
        <v>26.053639846743295</v>
      </c>
      <c r="FC69" s="13">
        <f t="shared" si="7"/>
        <v>11.304347826086957</v>
      </c>
      <c r="FE69" s="13">
        <f t="shared" si="7"/>
        <v>26.978851963746227</v>
      </c>
      <c r="FG69" s="13">
        <f t="shared" si="8"/>
        <v>21.076746849942726</v>
      </c>
      <c r="FI69" s="13">
        <f t="shared" si="8"/>
        <v>14.958448753462603</v>
      </c>
      <c r="FK69" s="13">
        <f t="shared" si="8"/>
        <v>18.742138364779873</v>
      </c>
      <c r="FM69" s="13">
        <f t="shared" si="8"/>
        <v>17.693315858453474</v>
      </c>
      <c r="FO69" s="13">
        <f t="shared" si="9"/>
        <v>29.634300126103401</v>
      </c>
      <c r="FQ69" s="13">
        <f t="shared" si="9"/>
        <v>33.003708281829418</v>
      </c>
      <c r="FS69" s="13">
        <f t="shared" si="9"/>
        <v>32.026143790849673</v>
      </c>
      <c r="FU69" s="13">
        <f t="shared" si="9"/>
        <v>32.349949135300101</v>
      </c>
      <c r="FW69" s="13">
        <f t="shared" si="10"/>
        <v>28.249097472924191</v>
      </c>
      <c r="FY69" s="13">
        <f t="shared" si="10"/>
        <v>27.31164383561644</v>
      </c>
      <c r="GA69" s="13">
        <f t="shared" si="10"/>
        <v>31.752751905165116</v>
      </c>
      <c r="GC69" s="13">
        <f t="shared" si="10"/>
        <v>35.034347399411189</v>
      </c>
      <c r="GE69" s="13">
        <f t="shared" si="11"/>
        <v>30.901856763925728</v>
      </c>
      <c r="GG69" s="13">
        <f t="shared" si="11"/>
        <v>27.176220806794056</v>
      </c>
      <c r="GI69" s="13">
        <f t="shared" si="11"/>
        <v>13.182674199623351</v>
      </c>
      <c r="GK69" s="13">
        <f t="shared" si="11"/>
        <v>26.979813664596275</v>
      </c>
    </row>
    <row r="70" spans="1:193" x14ac:dyDescent="0.35">
      <c r="A70" s="10">
        <v>64</v>
      </c>
      <c r="B70" s="7" t="s">
        <v>45</v>
      </c>
      <c r="C70" s="31">
        <v>1737</v>
      </c>
      <c r="D70" s="31">
        <v>353</v>
      </c>
      <c r="E70" s="31">
        <v>2974</v>
      </c>
      <c r="F70" s="31">
        <v>545</v>
      </c>
      <c r="G70" s="31">
        <v>4964</v>
      </c>
      <c r="H70" s="31">
        <v>663</v>
      </c>
      <c r="I70" s="31">
        <v>4695</v>
      </c>
      <c r="J70" s="31">
        <v>521</v>
      </c>
      <c r="K70" s="31">
        <v>3651</v>
      </c>
      <c r="L70" s="31">
        <v>456</v>
      </c>
      <c r="M70" s="31">
        <v>2522</v>
      </c>
      <c r="N70" s="31">
        <v>466</v>
      </c>
      <c r="O70" s="31">
        <v>2205</v>
      </c>
      <c r="P70" s="31">
        <v>549</v>
      </c>
      <c r="Q70" s="31">
        <v>2378</v>
      </c>
      <c r="R70" s="31">
        <v>614</v>
      </c>
      <c r="S70" s="31">
        <v>2095</v>
      </c>
      <c r="T70" s="31">
        <v>470</v>
      </c>
      <c r="U70" s="31">
        <v>1820</v>
      </c>
      <c r="V70" s="31">
        <v>474</v>
      </c>
      <c r="W70" s="31">
        <v>1551</v>
      </c>
      <c r="X70" s="31">
        <v>397</v>
      </c>
      <c r="Y70" s="31">
        <v>1426</v>
      </c>
      <c r="Z70" s="31">
        <v>418</v>
      </c>
      <c r="AA70" s="31">
        <v>1144</v>
      </c>
      <c r="AB70" s="31">
        <v>314</v>
      </c>
      <c r="AC70" s="31">
        <v>876</v>
      </c>
      <c r="AD70" s="31">
        <v>196</v>
      </c>
      <c r="AE70" s="31">
        <v>812</v>
      </c>
      <c r="AF70" s="31">
        <v>106</v>
      </c>
      <c r="AG70" s="31">
        <v>34856</v>
      </c>
      <c r="AH70" s="31">
        <v>6555</v>
      </c>
      <c r="AI70" s="31">
        <v>1895</v>
      </c>
      <c r="AJ70" s="31">
        <v>400</v>
      </c>
      <c r="AK70" s="31">
        <v>3417</v>
      </c>
      <c r="AL70" s="31">
        <v>842</v>
      </c>
      <c r="AM70" s="31">
        <v>5454</v>
      </c>
      <c r="AN70" s="31">
        <v>804</v>
      </c>
      <c r="AO70" s="31">
        <v>4658</v>
      </c>
      <c r="AP70" s="31">
        <v>695</v>
      </c>
      <c r="AQ70" s="31">
        <v>3535</v>
      </c>
      <c r="AR70" s="31">
        <v>561</v>
      </c>
      <c r="AS70" s="31">
        <v>2467</v>
      </c>
      <c r="AT70" s="31">
        <v>588</v>
      </c>
      <c r="AU70" s="31">
        <v>2354</v>
      </c>
      <c r="AV70" s="31">
        <v>728</v>
      </c>
      <c r="AW70" s="31">
        <v>2487</v>
      </c>
      <c r="AX70" s="31">
        <v>737</v>
      </c>
      <c r="AY70" s="31">
        <v>2217</v>
      </c>
      <c r="AZ70" s="31">
        <v>560</v>
      </c>
      <c r="BA70" s="31">
        <v>2019</v>
      </c>
      <c r="BB70" s="31">
        <v>540</v>
      </c>
      <c r="BC70" s="31">
        <v>1903</v>
      </c>
      <c r="BD70" s="31">
        <v>520</v>
      </c>
      <c r="BE70" s="31">
        <v>1794</v>
      </c>
      <c r="BF70" s="31">
        <v>530</v>
      </c>
      <c r="BG70" s="31">
        <v>1452</v>
      </c>
      <c r="BH70" s="31">
        <v>332</v>
      </c>
      <c r="BI70" s="31">
        <v>1141</v>
      </c>
      <c r="BJ70" s="31">
        <v>220</v>
      </c>
      <c r="BK70" s="31">
        <v>1373</v>
      </c>
      <c r="BL70" s="31">
        <v>108</v>
      </c>
      <c r="BM70" s="31">
        <v>38155</v>
      </c>
      <c r="BN70" s="31">
        <v>8155</v>
      </c>
      <c r="BO70" s="31">
        <v>3630</v>
      </c>
      <c r="BP70" s="31">
        <v>754</v>
      </c>
      <c r="BQ70" s="31">
        <v>6389</v>
      </c>
      <c r="BR70" s="31">
        <v>1388</v>
      </c>
      <c r="BS70" s="31">
        <v>10415</v>
      </c>
      <c r="BT70" s="31">
        <v>1467</v>
      </c>
      <c r="BU70" s="31">
        <v>9352</v>
      </c>
      <c r="BV70" s="31">
        <v>1220</v>
      </c>
      <c r="BW70" s="31">
        <v>7189</v>
      </c>
      <c r="BX70" s="31">
        <v>1018</v>
      </c>
      <c r="BY70" s="31">
        <v>4995</v>
      </c>
      <c r="BZ70" s="31">
        <v>1058</v>
      </c>
      <c r="CA70" s="31">
        <v>4559</v>
      </c>
      <c r="CB70" s="31">
        <v>1276</v>
      </c>
      <c r="CC70" s="31">
        <v>4867</v>
      </c>
      <c r="CD70" s="31">
        <v>1351</v>
      </c>
      <c r="CE70" s="31">
        <v>4308</v>
      </c>
      <c r="CF70" s="31">
        <v>1031</v>
      </c>
      <c r="CG70" s="31">
        <v>3842</v>
      </c>
      <c r="CH70" s="31">
        <v>1015</v>
      </c>
      <c r="CI70" s="31">
        <v>3452</v>
      </c>
      <c r="CJ70" s="31">
        <v>915</v>
      </c>
      <c r="CK70" s="31">
        <v>3228</v>
      </c>
      <c r="CL70" s="31">
        <v>950</v>
      </c>
      <c r="CM70" s="31">
        <v>2596</v>
      </c>
      <c r="CN70" s="31">
        <v>646</v>
      </c>
      <c r="CO70" s="31">
        <v>2022</v>
      </c>
      <c r="CP70" s="31">
        <v>416</v>
      </c>
      <c r="CQ70" s="31">
        <v>2185</v>
      </c>
      <c r="CR70" s="31">
        <v>209</v>
      </c>
      <c r="CS70" s="31">
        <v>73008</v>
      </c>
      <c r="CT70" s="31">
        <v>14710</v>
      </c>
      <c r="CU70" s="13">
        <f t="shared" si="0"/>
        <v>16.889952153110048</v>
      </c>
      <c r="CW70" s="13">
        <f t="shared" si="0"/>
        <v>15.487354362034669</v>
      </c>
      <c r="CY70" s="13">
        <f t="shared" si="0"/>
        <v>11.782477341389729</v>
      </c>
      <c r="DA70" s="13">
        <f t="shared" si="0"/>
        <v>9.9884969325153374</v>
      </c>
      <c r="DC70" s="13">
        <f t="shared" si="1"/>
        <v>11.102994886778671</v>
      </c>
      <c r="DE70" s="13">
        <f t="shared" si="1"/>
        <v>15.595716198125837</v>
      </c>
      <c r="DG70" s="13">
        <f t="shared" si="1"/>
        <v>19.934640522875817</v>
      </c>
      <c r="DI70" s="13">
        <f t="shared" si="1"/>
        <v>20.521390374331549</v>
      </c>
      <c r="DK70" s="13">
        <f t="shared" si="2"/>
        <v>18.323586744639375</v>
      </c>
      <c r="DM70" s="13">
        <f t="shared" si="2"/>
        <v>20.662598081952922</v>
      </c>
      <c r="DO70" s="13">
        <f t="shared" si="2"/>
        <v>20.37987679671458</v>
      </c>
      <c r="DQ70" s="13">
        <f t="shared" si="2"/>
        <v>22.668112798264641</v>
      </c>
      <c r="DS70" s="13">
        <f t="shared" si="3"/>
        <v>21.536351165980797</v>
      </c>
      <c r="DU70" s="13">
        <f t="shared" si="3"/>
        <v>18.28358208955224</v>
      </c>
      <c r="DW70" s="13">
        <f t="shared" si="3"/>
        <v>11.546840958605664</v>
      </c>
      <c r="DY70" s="13">
        <f t="shared" si="3"/>
        <v>15.829127526502621</v>
      </c>
      <c r="EA70" s="13">
        <f t="shared" si="4"/>
        <v>17.429193899782135</v>
      </c>
      <c r="EC70" s="13">
        <f t="shared" si="4"/>
        <v>19.76989903733271</v>
      </c>
      <c r="EE70" s="13">
        <f t="shared" si="4"/>
        <v>12.847555129434324</v>
      </c>
      <c r="EG70" s="13">
        <f t="shared" si="4"/>
        <v>12.983373809079021</v>
      </c>
      <c r="EI70" s="13">
        <f t="shared" si="5"/>
        <v>13.6962890625</v>
      </c>
      <c r="EK70" s="13">
        <f t="shared" si="5"/>
        <v>19.247135842880525</v>
      </c>
      <c r="EM70" s="13">
        <f t="shared" si="5"/>
        <v>23.621025308241403</v>
      </c>
      <c r="EO70" s="13">
        <f t="shared" si="5"/>
        <v>22.859801488833746</v>
      </c>
      <c r="EQ70" s="13">
        <f t="shared" si="6"/>
        <v>20.165646380986676</v>
      </c>
      <c r="ES70" s="13">
        <f t="shared" si="6"/>
        <v>21.101992966002346</v>
      </c>
      <c r="EU70" s="13">
        <f t="shared" si="6"/>
        <v>21.460998761865458</v>
      </c>
      <c r="EW70" s="13">
        <f t="shared" si="6"/>
        <v>22.80550774526678</v>
      </c>
      <c r="EY70" s="13">
        <f t="shared" si="7"/>
        <v>18.609865470852018</v>
      </c>
      <c r="FA70" s="13">
        <f t="shared" si="7"/>
        <v>16.164584864070537</v>
      </c>
      <c r="FC70" s="13">
        <f t="shared" si="7"/>
        <v>7.2923700202565831</v>
      </c>
      <c r="FE70" s="13">
        <f t="shared" si="7"/>
        <v>17.609587562081625</v>
      </c>
      <c r="FG70" s="13">
        <f t="shared" si="8"/>
        <v>17.198905109489051</v>
      </c>
      <c r="FI70" s="13">
        <f t="shared" si="8"/>
        <v>17.847499035617847</v>
      </c>
      <c r="FK70" s="13">
        <f t="shared" si="8"/>
        <v>12.346406328900859</v>
      </c>
      <c r="FM70" s="13">
        <f t="shared" si="8"/>
        <v>11.539916761256148</v>
      </c>
      <c r="FO70" s="13">
        <f t="shared" si="9"/>
        <v>12.404045327159743</v>
      </c>
      <c r="FQ70" s="13">
        <f t="shared" si="9"/>
        <v>17.478936064761275</v>
      </c>
      <c r="FS70" s="13">
        <f t="shared" si="9"/>
        <v>21.868037703513281</v>
      </c>
      <c r="FU70" s="13">
        <f t="shared" si="9"/>
        <v>21.727243486651656</v>
      </c>
      <c r="FW70" s="13">
        <f t="shared" si="10"/>
        <v>19.310732346881437</v>
      </c>
      <c r="FY70" s="13">
        <f t="shared" si="10"/>
        <v>20.897673460984144</v>
      </c>
      <c r="GA70" s="13">
        <f t="shared" si="10"/>
        <v>20.952599038241356</v>
      </c>
      <c r="GC70" s="13">
        <f t="shared" si="10"/>
        <v>22.738152225945431</v>
      </c>
      <c r="GE70" s="13">
        <f t="shared" si="11"/>
        <v>19.925971622455275</v>
      </c>
      <c r="GG70" s="13">
        <f t="shared" si="11"/>
        <v>17.063166529942574</v>
      </c>
      <c r="GI70" s="13">
        <f t="shared" si="11"/>
        <v>8.7301587301587293</v>
      </c>
      <c r="GK70" s="13">
        <f t="shared" si="11"/>
        <v>16.769648190793223</v>
      </c>
    </row>
    <row r="71" spans="1:193" x14ac:dyDescent="0.35">
      <c r="A71" s="10">
        <v>65</v>
      </c>
      <c r="B71" s="7" t="s">
        <v>90</v>
      </c>
      <c r="C71" s="31">
        <v>196</v>
      </c>
      <c r="D71" s="31">
        <v>38</v>
      </c>
      <c r="E71" s="31">
        <v>179</v>
      </c>
      <c r="F71" s="31">
        <v>33</v>
      </c>
      <c r="G71" s="31">
        <v>157</v>
      </c>
      <c r="H71" s="31">
        <v>24</v>
      </c>
      <c r="I71" s="31">
        <v>186</v>
      </c>
      <c r="J71" s="31">
        <v>41</v>
      </c>
      <c r="K71" s="31">
        <v>191</v>
      </c>
      <c r="L71" s="31">
        <v>43</v>
      </c>
      <c r="M71" s="31">
        <v>180</v>
      </c>
      <c r="N71" s="31">
        <v>59</v>
      </c>
      <c r="O71" s="31">
        <v>197</v>
      </c>
      <c r="P71" s="31">
        <v>60</v>
      </c>
      <c r="Q71" s="31">
        <v>245</v>
      </c>
      <c r="R71" s="31">
        <v>75</v>
      </c>
      <c r="S71" s="31">
        <v>283</v>
      </c>
      <c r="T71" s="31">
        <v>88</v>
      </c>
      <c r="U71" s="31">
        <v>346</v>
      </c>
      <c r="V71" s="31">
        <v>105</v>
      </c>
      <c r="W71" s="31">
        <v>367</v>
      </c>
      <c r="X71" s="31">
        <v>153</v>
      </c>
      <c r="Y71" s="31">
        <v>342</v>
      </c>
      <c r="Z71" s="31">
        <v>144</v>
      </c>
      <c r="AA71" s="31">
        <v>178</v>
      </c>
      <c r="AB71" s="31">
        <v>104</v>
      </c>
      <c r="AC71" s="31">
        <v>164</v>
      </c>
      <c r="AD71" s="31">
        <v>42</v>
      </c>
      <c r="AE71" s="31">
        <v>124</v>
      </c>
      <c r="AF71" s="31">
        <v>25</v>
      </c>
      <c r="AG71" s="31">
        <v>3326</v>
      </c>
      <c r="AH71" s="31">
        <v>1034</v>
      </c>
      <c r="AI71" s="31">
        <v>187</v>
      </c>
      <c r="AJ71" s="31">
        <v>39</v>
      </c>
      <c r="AK71" s="31">
        <v>139</v>
      </c>
      <c r="AL71" s="31">
        <v>13</v>
      </c>
      <c r="AM71" s="31">
        <v>193</v>
      </c>
      <c r="AN71" s="31">
        <v>28</v>
      </c>
      <c r="AO71" s="31">
        <v>175</v>
      </c>
      <c r="AP71" s="31">
        <v>45</v>
      </c>
      <c r="AQ71" s="31">
        <v>215</v>
      </c>
      <c r="AR71" s="31">
        <v>59</v>
      </c>
      <c r="AS71" s="31">
        <v>203</v>
      </c>
      <c r="AT71" s="31">
        <v>77</v>
      </c>
      <c r="AU71" s="31">
        <v>214</v>
      </c>
      <c r="AV71" s="31">
        <v>82</v>
      </c>
      <c r="AW71" s="31">
        <v>252</v>
      </c>
      <c r="AX71" s="31">
        <v>88</v>
      </c>
      <c r="AY71" s="31">
        <v>313</v>
      </c>
      <c r="AZ71" s="31">
        <v>88</v>
      </c>
      <c r="BA71" s="31">
        <v>369</v>
      </c>
      <c r="BB71" s="31">
        <v>151</v>
      </c>
      <c r="BC71" s="31">
        <v>301</v>
      </c>
      <c r="BD71" s="31">
        <v>182</v>
      </c>
      <c r="BE71" s="31">
        <v>285</v>
      </c>
      <c r="BF71" s="31">
        <v>140</v>
      </c>
      <c r="BG71" s="31">
        <v>206</v>
      </c>
      <c r="BH71" s="31">
        <v>98</v>
      </c>
      <c r="BI71" s="31">
        <v>126</v>
      </c>
      <c r="BJ71" s="31">
        <v>45</v>
      </c>
      <c r="BK71" s="31">
        <v>204</v>
      </c>
      <c r="BL71" s="31">
        <v>20</v>
      </c>
      <c r="BM71" s="31">
        <v>3375</v>
      </c>
      <c r="BN71" s="31">
        <v>1157</v>
      </c>
      <c r="BO71" s="31">
        <v>379</v>
      </c>
      <c r="BP71" s="31">
        <v>77</v>
      </c>
      <c r="BQ71" s="31">
        <v>318</v>
      </c>
      <c r="BR71" s="31">
        <v>49</v>
      </c>
      <c r="BS71" s="31">
        <v>345</v>
      </c>
      <c r="BT71" s="31">
        <v>50</v>
      </c>
      <c r="BU71" s="31">
        <v>353</v>
      </c>
      <c r="BV71" s="31">
        <v>85</v>
      </c>
      <c r="BW71" s="31">
        <v>407</v>
      </c>
      <c r="BX71" s="31">
        <v>107</v>
      </c>
      <c r="BY71" s="31">
        <v>385</v>
      </c>
      <c r="BZ71" s="31">
        <v>139</v>
      </c>
      <c r="CA71" s="31">
        <v>409</v>
      </c>
      <c r="CB71" s="31">
        <v>140</v>
      </c>
      <c r="CC71" s="31">
        <v>498</v>
      </c>
      <c r="CD71" s="31">
        <v>163</v>
      </c>
      <c r="CE71" s="31">
        <v>598</v>
      </c>
      <c r="CF71" s="31">
        <v>182</v>
      </c>
      <c r="CG71" s="31">
        <v>715</v>
      </c>
      <c r="CH71" s="31">
        <v>255</v>
      </c>
      <c r="CI71" s="31">
        <v>672</v>
      </c>
      <c r="CJ71" s="31">
        <v>330</v>
      </c>
      <c r="CK71" s="31">
        <v>619</v>
      </c>
      <c r="CL71" s="31">
        <v>288</v>
      </c>
      <c r="CM71" s="31">
        <v>386</v>
      </c>
      <c r="CN71" s="31">
        <v>201</v>
      </c>
      <c r="CO71" s="31">
        <v>291</v>
      </c>
      <c r="CP71" s="31">
        <v>87</v>
      </c>
      <c r="CQ71" s="31">
        <v>330</v>
      </c>
      <c r="CR71" s="31">
        <v>50</v>
      </c>
      <c r="CS71" s="31">
        <v>6702</v>
      </c>
      <c r="CT71" s="31">
        <v>2191</v>
      </c>
      <c r="CU71" s="13">
        <f t="shared" si="0"/>
        <v>16.239316239316238</v>
      </c>
      <c r="CW71" s="13">
        <f t="shared" si="0"/>
        <v>15.566037735849056</v>
      </c>
      <c r="CY71" s="13">
        <f t="shared" si="0"/>
        <v>13.259668508287293</v>
      </c>
      <c r="DA71" s="13">
        <f t="shared" ref="DA71" si="12">J71/SUM(I71:J71)*100</f>
        <v>18.06167400881057</v>
      </c>
      <c r="DC71" s="13">
        <f t="shared" si="1"/>
        <v>18.376068376068378</v>
      </c>
      <c r="DE71" s="13">
        <f t="shared" si="1"/>
        <v>24.686192468619247</v>
      </c>
      <c r="DG71" s="13">
        <f t="shared" si="1"/>
        <v>23.346303501945524</v>
      </c>
      <c r="DI71" s="13">
        <f t="shared" ref="DI71:DI86" si="13">R71/SUM(Q71:R71)*100</f>
        <v>23.4375</v>
      </c>
      <c r="DK71" s="13">
        <f t="shared" si="2"/>
        <v>23.71967654986523</v>
      </c>
      <c r="DM71" s="13">
        <f t="shared" si="2"/>
        <v>23.281596452328159</v>
      </c>
      <c r="DO71" s="13">
        <f t="shared" si="2"/>
        <v>29.423076923076923</v>
      </c>
      <c r="DQ71" s="13">
        <f t="shared" ref="DQ71:DQ86" si="14">Z71/SUM(Y71:Z71)*100</f>
        <v>29.629629629629626</v>
      </c>
      <c r="DS71" s="13">
        <f t="shared" si="3"/>
        <v>36.87943262411347</v>
      </c>
      <c r="DU71" s="13">
        <f t="shared" si="3"/>
        <v>20.388349514563107</v>
      </c>
      <c r="DW71" s="13">
        <f t="shared" si="3"/>
        <v>16.778523489932887</v>
      </c>
      <c r="DY71" s="13">
        <f t="shared" ref="DY71:DY86" si="15">AH71/SUM(AG71:AH71)*100</f>
        <v>23.715596330275229</v>
      </c>
      <c r="EA71" s="13">
        <f t="shared" si="4"/>
        <v>17.256637168141591</v>
      </c>
      <c r="EC71" s="13">
        <f t="shared" si="4"/>
        <v>8.5526315789473681</v>
      </c>
      <c r="EE71" s="13">
        <f t="shared" si="4"/>
        <v>12.669683257918551</v>
      </c>
      <c r="EG71" s="13">
        <f t="shared" ref="EG71:EG86" si="16">AP71/SUM(AO71:AP71)*100</f>
        <v>20.454545454545457</v>
      </c>
      <c r="EI71" s="13">
        <f t="shared" si="5"/>
        <v>21.532846715328464</v>
      </c>
      <c r="EK71" s="13">
        <f t="shared" si="5"/>
        <v>27.500000000000004</v>
      </c>
      <c r="EM71" s="13">
        <f t="shared" si="5"/>
        <v>27.702702702702702</v>
      </c>
      <c r="EO71" s="13">
        <f t="shared" ref="EO71:EO86" si="17">AX71/SUM(AW71:AX71)*100</f>
        <v>25.882352941176475</v>
      </c>
      <c r="EQ71" s="13">
        <f t="shared" si="6"/>
        <v>21.945137157107229</v>
      </c>
      <c r="ES71" s="13">
        <f t="shared" si="6"/>
        <v>29.03846153846154</v>
      </c>
      <c r="EU71" s="13">
        <f t="shared" si="6"/>
        <v>37.681159420289859</v>
      </c>
      <c r="EW71" s="13">
        <f t="shared" ref="EW71:EW86" si="18">BF71/SUM(BE71:BF71)*100</f>
        <v>32.941176470588232</v>
      </c>
      <c r="EY71" s="13">
        <f t="shared" si="7"/>
        <v>32.236842105263158</v>
      </c>
      <c r="FA71" s="13">
        <f t="shared" si="7"/>
        <v>26.315789473684209</v>
      </c>
      <c r="FC71" s="13">
        <f t="shared" si="7"/>
        <v>8.9285714285714288</v>
      </c>
      <c r="FE71" s="13">
        <f t="shared" ref="FE71:FE86" si="19">BN71/SUM(BM71:BN71)*100</f>
        <v>25.52956751985878</v>
      </c>
      <c r="FG71" s="13">
        <f t="shared" si="8"/>
        <v>16.885964912280702</v>
      </c>
      <c r="FI71" s="13">
        <f t="shared" si="8"/>
        <v>13.35149863760218</v>
      </c>
      <c r="FK71" s="13">
        <f t="shared" si="8"/>
        <v>12.658227848101266</v>
      </c>
      <c r="FM71" s="13">
        <f t="shared" ref="FM71:FM86" si="20">BV71/SUM(BU71:BV71)*100</f>
        <v>19.406392694063925</v>
      </c>
      <c r="FO71" s="13">
        <f t="shared" si="9"/>
        <v>20.817120622568094</v>
      </c>
      <c r="FQ71" s="13">
        <f t="shared" si="9"/>
        <v>26.52671755725191</v>
      </c>
      <c r="FS71" s="13">
        <f t="shared" si="9"/>
        <v>25.500910746812387</v>
      </c>
      <c r="FU71" s="13">
        <f t="shared" ref="FU71:FU86" si="21">CD71/SUM(CC71:CD71)*100</f>
        <v>24.659606656580937</v>
      </c>
      <c r="FW71" s="13">
        <f t="shared" si="10"/>
        <v>23.333333333333332</v>
      </c>
      <c r="FY71" s="13">
        <f t="shared" si="10"/>
        <v>26.288659793814436</v>
      </c>
      <c r="GA71" s="13">
        <f t="shared" si="10"/>
        <v>32.934131736526943</v>
      </c>
      <c r="GC71" s="13">
        <f t="shared" ref="GC71:GC86" si="22">CL71/SUM(CK71:CL71)*100</f>
        <v>31.753031973539141</v>
      </c>
      <c r="GE71" s="13">
        <f t="shared" si="11"/>
        <v>34.241908006814306</v>
      </c>
      <c r="GG71" s="13">
        <f t="shared" si="11"/>
        <v>23.015873015873016</v>
      </c>
      <c r="GI71" s="13">
        <f t="shared" si="11"/>
        <v>13.157894736842104</v>
      </c>
      <c r="GK71" s="13">
        <f t="shared" ref="GK71:GK86" si="23">CT71/SUM(CS71:CT71)*100</f>
        <v>24.637355223209266</v>
      </c>
    </row>
    <row r="72" spans="1:193" x14ac:dyDescent="0.35">
      <c r="A72" s="10">
        <v>66</v>
      </c>
      <c r="B72" s="7" t="s">
        <v>91</v>
      </c>
      <c r="C72" s="31">
        <v>832</v>
      </c>
      <c r="D72" s="31">
        <v>169</v>
      </c>
      <c r="E72" s="31">
        <v>695</v>
      </c>
      <c r="F72" s="31">
        <v>108</v>
      </c>
      <c r="G72" s="31">
        <v>643</v>
      </c>
      <c r="H72" s="31">
        <v>107</v>
      </c>
      <c r="I72" s="31">
        <v>806</v>
      </c>
      <c r="J72" s="31">
        <v>104</v>
      </c>
      <c r="K72" s="31">
        <v>992</v>
      </c>
      <c r="L72" s="31">
        <v>164</v>
      </c>
      <c r="M72" s="31">
        <v>992</v>
      </c>
      <c r="N72" s="31">
        <v>261</v>
      </c>
      <c r="O72" s="31">
        <v>966</v>
      </c>
      <c r="P72" s="31">
        <v>287</v>
      </c>
      <c r="Q72" s="31">
        <v>878</v>
      </c>
      <c r="R72" s="31">
        <v>254</v>
      </c>
      <c r="S72" s="31">
        <v>870</v>
      </c>
      <c r="T72" s="31">
        <v>250</v>
      </c>
      <c r="U72" s="31">
        <v>863</v>
      </c>
      <c r="V72" s="31">
        <v>286</v>
      </c>
      <c r="W72" s="31">
        <v>812</v>
      </c>
      <c r="X72" s="31">
        <v>324</v>
      </c>
      <c r="Y72" s="31">
        <v>702</v>
      </c>
      <c r="Z72" s="31">
        <v>315</v>
      </c>
      <c r="AA72" s="31">
        <v>417</v>
      </c>
      <c r="AB72" s="31">
        <v>193</v>
      </c>
      <c r="AC72" s="31">
        <v>232</v>
      </c>
      <c r="AD72" s="31">
        <v>97</v>
      </c>
      <c r="AE72" s="31">
        <v>196</v>
      </c>
      <c r="AF72" s="31">
        <v>32</v>
      </c>
      <c r="AG72" s="31">
        <v>10894</v>
      </c>
      <c r="AH72" s="31">
        <v>2954</v>
      </c>
      <c r="AI72" s="31">
        <v>773</v>
      </c>
      <c r="AJ72" s="31">
        <v>183</v>
      </c>
      <c r="AK72" s="31">
        <v>550</v>
      </c>
      <c r="AL72" s="31">
        <v>131</v>
      </c>
      <c r="AM72" s="31">
        <v>628</v>
      </c>
      <c r="AN72" s="31">
        <v>116</v>
      </c>
      <c r="AO72" s="31">
        <v>898</v>
      </c>
      <c r="AP72" s="31">
        <v>162</v>
      </c>
      <c r="AQ72" s="31">
        <v>1102</v>
      </c>
      <c r="AR72" s="31">
        <v>261</v>
      </c>
      <c r="AS72" s="31">
        <v>1006</v>
      </c>
      <c r="AT72" s="31">
        <v>314</v>
      </c>
      <c r="AU72" s="31">
        <v>968</v>
      </c>
      <c r="AV72" s="31">
        <v>338</v>
      </c>
      <c r="AW72" s="31">
        <v>931</v>
      </c>
      <c r="AX72" s="31">
        <v>288</v>
      </c>
      <c r="AY72" s="31">
        <v>901</v>
      </c>
      <c r="AZ72" s="31">
        <v>288</v>
      </c>
      <c r="BA72" s="31">
        <v>920</v>
      </c>
      <c r="BB72" s="31">
        <v>325</v>
      </c>
      <c r="BC72" s="31">
        <v>833</v>
      </c>
      <c r="BD72" s="31">
        <v>345</v>
      </c>
      <c r="BE72" s="31">
        <v>707</v>
      </c>
      <c r="BF72" s="31">
        <v>317</v>
      </c>
      <c r="BG72" s="31">
        <v>438</v>
      </c>
      <c r="BH72" s="31">
        <v>196</v>
      </c>
      <c r="BI72" s="31">
        <v>267</v>
      </c>
      <c r="BJ72" s="31">
        <v>76</v>
      </c>
      <c r="BK72" s="31">
        <v>315</v>
      </c>
      <c r="BL72" s="31">
        <v>53</v>
      </c>
      <c r="BM72" s="31">
        <v>11224</v>
      </c>
      <c r="BN72" s="31">
        <v>3386</v>
      </c>
      <c r="BO72" s="31">
        <v>1611</v>
      </c>
      <c r="BP72" s="31">
        <v>350</v>
      </c>
      <c r="BQ72" s="31">
        <v>1245</v>
      </c>
      <c r="BR72" s="31">
        <v>239</v>
      </c>
      <c r="BS72" s="31">
        <v>1265</v>
      </c>
      <c r="BT72" s="31">
        <v>223</v>
      </c>
      <c r="BU72" s="31">
        <v>1704</v>
      </c>
      <c r="BV72" s="31">
        <v>263</v>
      </c>
      <c r="BW72" s="31">
        <v>2096</v>
      </c>
      <c r="BX72" s="31">
        <v>429</v>
      </c>
      <c r="BY72" s="31">
        <v>1998</v>
      </c>
      <c r="BZ72" s="31">
        <v>578</v>
      </c>
      <c r="CA72" s="31">
        <v>1927</v>
      </c>
      <c r="CB72" s="31">
        <v>625</v>
      </c>
      <c r="CC72" s="31">
        <v>1803</v>
      </c>
      <c r="CD72" s="31">
        <v>541</v>
      </c>
      <c r="CE72" s="31">
        <v>1770</v>
      </c>
      <c r="CF72" s="31">
        <v>535</v>
      </c>
      <c r="CG72" s="31">
        <v>1777</v>
      </c>
      <c r="CH72" s="31">
        <v>606</v>
      </c>
      <c r="CI72" s="31">
        <v>1643</v>
      </c>
      <c r="CJ72" s="31">
        <v>664</v>
      </c>
      <c r="CK72" s="31">
        <v>1408</v>
      </c>
      <c r="CL72" s="31">
        <v>631</v>
      </c>
      <c r="CM72" s="31">
        <v>857</v>
      </c>
      <c r="CN72" s="31">
        <v>394</v>
      </c>
      <c r="CO72" s="31">
        <v>497</v>
      </c>
      <c r="CP72" s="31">
        <v>181</v>
      </c>
      <c r="CQ72" s="31">
        <v>513</v>
      </c>
      <c r="CR72" s="31">
        <v>84</v>
      </c>
      <c r="CS72" s="31">
        <v>22121</v>
      </c>
      <c r="CT72" s="31">
        <v>6342</v>
      </c>
      <c r="CU72" s="13">
        <f t="shared" ref="CU72:DA86" si="24">D72/SUM(C72:D72)*100</f>
        <v>16.883116883116884</v>
      </c>
      <c r="CW72" s="13">
        <f t="shared" si="24"/>
        <v>13.449564134495642</v>
      </c>
      <c r="CY72" s="13">
        <f t="shared" si="24"/>
        <v>14.266666666666666</v>
      </c>
      <c r="DA72" s="13">
        <f t="shared" si="24"/>
        <v>11.428571428571429</v>
      </c>
      <c r="DC72" s="13">
        <f t="shared" ref="DC72:DC86" si="25">L72/SUM(K72:L72)*100</f>
        <v>14.186851211072666</v>
      </c>
      <c r="DE72" s="13">
        <f t="shared" ref="DE72:DE86" si="26">N72/SUM(M72:N72)*100</f>
        <v>20.83000798084597</v>
      </c>
      <c r="DG72" s="13">
        <f t="shared" ref="DG72:DG86" si="27">P72/SUM(O72:P72)*100</f>
        <v>22.905027932960895</v>
      </c>
      <c r="DI72" s="13">
        <f t="shared" si="13"/>
        <v>22.438162544169611</v>
      </c>
      <c r="DK72" s="13">
        <f t="shared" ref="DK72:DK86" si="28">T72/SUM(S72:T72)*100</f>
        <v>22.321428571428573</v>
      </c>
      <c r="DM72" s="13">
        <f t="shared" ref="DM72:DM86" si="29">V72/SUM(U72:V72)*100</f>
        <v>24.891209747606617</v>
      </c>
      <c r="DO72" s="13">
        <f t="shared" ref="DO72:DO86" si="30">X72/SUM(W72:X72)*100</f>
        <v>28.52112676056338</v>
      </c>
      <c r="DQ72" s="13">
        <f t="shared" si="14"/>
        <v>30.973451327433626</v>
      </c>
      <c r="DS72" s="13">
        <f t="shared" ref="DS72:DS86" si="31">AB72/SUM(AA72:AB72)*100</f>
        <v>31.639344262295083</v>
      </c>
      <c r="DU72" s="13">
        <f t="shared" ref="DU72:DU86" si="32">AD72/SUM(AC72:AD72)*100</f>
        <v>29.483282674772038</v>
      </c>
      <c r="DW72" s="13">
        <f t="shared" ref="DW72:DW86" si="33">AF72/SUM(AE72:AF72)*100</f>
        <v>14.035087719298245</v>
      </c>
      <c r="DY72" s="13">
        <f t="shared" si="15"/>
        <v>21.331600231080301</v>
      </c>
      <c r="EA72" s="13">
        <f t="shared" ref="EA72:EA86" si="34">AJ72/SUM(AI72:AJ72)*100</f>
        <v>19.142259414225943</v>
      </c>
      <c r="EC72" s="13">
        <f t="shared" ref="EC72:EC86" si="35">AL72/SUM(AK72:AL72)*100</f>
        <v>19.236417033773861</v>
      </c>
      <c r="EE72" s="13">
        <f t="shared" ref="EE72:EE86" si="36">AN72/SUM(AM72:AN72)*100</f>
        <v>15.591397849462366</v>
      </c>
      <c r="EG72" s="13">
        <f t="shared" si="16"/>
        <v>15.283018867924527</v>
      </c>
      <c r="EI72" s="13">
        <f t="shared" ref="EI72:EI86" si="37">AR72/SUM(AQ72:AR72)*100</f>
        <v>19.148936170212767</v>
      </c>
      <c r="EK72" s="13">
        <f t="shared" ref="EK72:EK86" si="38">AT72/SUM(AS72:AT72)*100</f>
        <v>23.787878787878789</v>
      </c>
      <c r="EM72" s="13">
        <f t="shared" ref="EM72:EM86" si="39">AV72/SUM(AU72:AV72)*100</f>
        <v>25.880551301684534</v>
      </c>
      <c r="EO72" s="13">
        <f t="shared" si="17"/>
        <v>23.625922887612795</v>
      </c>
      <c r="EQ72" s="13">
        <f t="shared" ref="EQ72:EQ86" si="40">AZ72/SUM(AY72:AZ72)*100</f>
        <v>24.222035323801514</v>
      </c>
      <c r="ES72" s="13">
        <f t="shared" ref="ES72:ES86" si="41">BB72/SUM(BA72:BB72)*100</f>
        <v>26.104417670682732</v>
      </c>
      <c r="EU72" s="13">
        <f t="shared" ref="EU72:EU86" si="42">BD72/SUM(BC72:BD72)*100</f>
        <v>29.286926994906619</v>
      </c>
      <c r="EW72" s="13">
        <f t="shared" si="18"/>
        <v>30.95703125</v>
      </c>
      <c r="EY72" s="13">
        <f t="shared" ref="EY72:EY86" si="43">BH72/SUM(BG72:BH72)*100</f>
        <v>30.914826498422716</v>
      </c>
      <c r="FA72" s="13">
        <f t="shared" ref="FA72:FA86" si="44">BJ72/SUM(BI72:BJ72)*100</f>
        <v>22.157434402332363</v>
      </c>
      <c r="FC72" s="13">
        <f t="shared" ref="FC72:FC86" si="45">BL72/SUM(BK72:BL72)*100</f>
        <v>14.402173913043478</v>
      </c>
      <c r="FE72" s="13">
        <f t="shared" si="19"/>
        <v>23.175906913073238</v>
      </c>
      <c r="FG72" s="13">
        <f t="shared" ref="FG72:FG86" si="46">BP72/SUM(BO72:BP72)*100</f>
        <v>17.848036715961243</v>
      </c>
      <c r="FI72" s="13">
        <f t="shared" ref="FI72:FI86" si="47">BR72/SUM(BQ72:BR72)*100</f>
        <v>16.10512129380054</v>
      </c>
      <c r="FK72" s="13">
        <f t="shared" ref="FK72:FK86" si="48">BT72/SUM(BS72:BT72)*100</f>
        <v>14.986559139784946</v>
      </c>
      <c r="FM72" s="13">
        <f t="shared" si="20"/>
        <v>13.370615149974579</v>
      </c>
      <c r="FO72" s="13">
        <f t="shared" ref="FO72:FO86" si="49">BX72/SUM(BW72:BX72)*100</f>
        <v>16.990099009900991</v>
      </c>
      <c r="FQ72" s="13">
        <f t="shared" ref="FQ72:FQ86" si="50">BZ72/SUM(BY72:BZ72)*100</f>
        <v>22.437888198757765</v>
      </c>
      <c r="FS72" s="13">
        <f t="shared" ref="FS72:FS86" si="51">CB72/SUM(CA72:CB72)*100</f>
        <v>24.490595611285265</v>
      </c>
      <c r="FU72" s="13">
        <f t="shared" si="21"/>
        <v>23.080204778156997</v>
      </c>
      <c r="FW72" s="13">
        <f t="shared" ref="FW72:FW86" si="52">CF72/SUM(CE72:CF72)*100</f>
        <v>23.210412147505423</v>
      </c>
      <c r="FY72" s="13">
        <f t="shared" ref="FY72:FY86" si="53">CH72/SUM(CG72:CH72)*100</f>
        <v>25.430130088124216</v>
      </c>
      <c r="GA72" s="13">
        <f t="shared" ref="GA72:GA86" si="54">CJ72/SUM(CI72:CJ72)*100</f>
        <v>28.781967923710443</v>
      </c>
      <c r="GC72" s="13">
        <f t="shared" si="22"/>
        <v>30.946542422756252</v>
      </c>
      <c r="GE72" s="13">
        <f t="shared" ref="GE72:GE86" si="55">CN72/SUM(CM72:CN72)*100</f>
        <v>31.494804156674661</v>
      </c>
      <c r="GG72" s="13">
        <f t="shared" ref="GG72:GG86" si="56">CP72/SUM(CO72:CP72)*100</f>
        <v>26.696165191740413</v>
      </c>
      <c r="GI72" s="13">
        <f t="shared" ref="GI72:GI86" si="57">CR72/SUM(CQ72:CR72)*100</f>
        <v>14.07035175879397</v>
      </c>
      <c r="GK72" s="13">
        <f t="shared" si="23"/>
        <v>22.281558514562764</v>
      </c>
    </row>
    <row r="73" spans="1:193" x14ac:dyDescent="0.35">
      <c r="A73" s="10">
        <v>67</v>
      </c>
      <c r="B73" s="7" t="s">
        <v>55</v>
      </c>
      <c r="C73" s="31">
        <v>452</v>
      </c>
      <c r="D73" s="31">
        <v>83</v>
      </c>
      <c r="E73" s="31">
        <v>488</v>
      </c>
      <c r="F73" s="31">
        <v>71</v>
      </c>
      <c r="G73" s="31">
        <v>618</v>
      </c>
      <c r="H73" s="31">
        <v>57</v>
      </c>
      <c r="I73" s="31">
        <v>625</v>
      </c>
      <c r="J73" s="31">
        <v>65</v>
      </c>
      <c r="K73" s="31">
        <v>554</v>
      </c>
      <c r="L73" s="31">
        <v>108</v>
      </c>
      <c r="M73" s="31">
        <v>427</v>
      </c>
      <c r="N73" s="31">
        <v>116</v>
      </c>
      <c r="O73" s="31">
        <v>396</v>
      </c>
      <c r="P73" s="31">
        <v>112</v>
      </c>
      <c r="Q73" s="31">
        <v>435</v>
      </c>
      <c r="R73" s="31">
        <v>107</v>
      </c>
      <c r="S73" s="31">
        <v>558</v>
      </c>
      <c r="T73" s="31">
        <v>113</v>
      </c>
      <c r="U73" s="31">
        <v>545</v>
      </c>
      <c r="V73" s="31">
        <v>126</v>
      </c>
      <c r="W73" s="31">
        <v>442</v>
      </c>
      <c r="X73" s="31">
        <v>128</v>
      </c>
      <c r="Y73" s="31">
        <v>380</v>
      </c>
      <c r="Z73" s="31">
        <v>116</v>
      </c>
      <c r="AA73" s="31">
        <v>238</v>
      </c>
      <c r="AB73" s="31">
        <v>67</v>
      </c>
      <c r="AC73" s="31">
        <v>174</v>
      </c>
      <c r="AD73" s="31">
        <v>44</v>
      </c>
      <c r="AE73" s="31">
        <v>167</v>
      </c>
      <c r="AF73" s="31">
        <v>23</v>
      </c>
      <c r="AG73" s="31">
        <v>6502</v>
      </c>
      <c r="AH73" s="31">
        <v>1337</v>
      </c>
      <c r="AI73" s="31">
        <v>349</v>
      </c>
      <c r="AJ73" s="31">
        <v>108</v>
      </c>
      <c r="AK73" s="31">
        <v>439</v>
      </c>
      <c r="AL73" s="31">
        <v>76</v>
      </c>
      <c r="AM73" s="31">
        <v>595</v>
      </c>
      <c r="AN73" s="31">
        <v>80</v>
      </c>
      <c r="AO73" s="31">
        <v>621</v>
      </c>
      <c r="AP73" s="31">
        <v>95</v>
      </c>
      <c r="AQ73" s="31">
        <v>511</v>
      </c>
      <c r="AR73" s="31">
        <v>119</v>
      </c>
      <c r="AS73" s="31">
        <v>448</v>
      </c>
      <c r="AT73" s="31">
        <v>125</v>
      </c>
      <c r="AU73" s="31">
        <v>394</v>
      </c>
      <c r="AV73" s="31">
        <v>117</v>
      </c>
      <c r="AW73" s="31">
        <v>436</v>
      </c>
      <c r="AX73" s="31">
        <v>129</v>
      </c>
      <c r="AY73" s="31">
        <v>510</v>
      </c>
      <c r="AZ73" s="31">
        <v>128</v>
      </c>
      <c r="BA73" s="31">
        <v>485</v>
      </c>
      <c r="BB73" s="31">
        <v>145</v>
      </c>
      <c r="BC73" s="31">
        <v>392</v>
      </c>
      <c r="BD73" s="31">
        <v>139</v>
      </c>
      <c r="BE73" s="31">
        <v>322</v>
      </c>
      <c r="BF73" s="31">
        <v>145</v>
      </c>
      <c r="BG73" s="31">
        <v>254</v>
      </c>
      <c r="BH73" s="31">
        <v>105</v>
      </c>
      <c r="BI73" s="31">
        <v>223</v>
      </c>
      <c r="BJ73" s="31">
        <v>66</v>
      </c>
      <c r="BK73" s="31">
        <v>288</v>
      </c>
      <c r="BL73" s="31">
        <v>33</v>
      </c>
      <c r="BM73" s="31">
        <v>6265</v>
      </c>
      <c r="BN73" s="31">
        <v>1608</v>
      </c>
      <c r="BO73" s="31">
        <v>802</v>
      </c>
      <c r="BP73" s="31">
        <v>193</v>
      </c>
      <c r="BQ73" s="31">
        <v>926</v>
      </c>
      <c r="BR73" s="31">
        <v>143</v>
      </c>
      <c r="BS73" s="31">
        <v>1209</v>
      </c>
      <c r="BT73" s="31">
        <v>138</v>
      </c>
      <c r="BU73" s="31">
        <v>1250</v>
      </c>
      <c r="BV73" s="31">
        <v>161</v>
      </c>
      <c r="BW73" s="31">
        <v>1058</v>
      </c>
      <c r="BX73" s="31">
        <v>229</v>
      </c>
      <c r="BY73" s="31">
        <v>875</v>
      </c>
      <c r="BZ73" s="31">
        <v>247</v>
      </c>
      <c r="CA73" s="31">
        <v>794</v>
      </c>
      <c r="CB73" s="31">
        <v>233</v>
      </c>
      <c r="CC73" s="31">
        <v>868</v>
      </c>
      <c r="CD73" s="31">
        <v>244</v>
      </c>
      <c r="CE73" s="31">
        <v>1072</v>
      </c>
      <c r="CF73" s="31">
        <v>238</v>
      </c>
      <c r="CG73" s="31">
        <v>1024</v>
      </c>
      <c r="CH73" s="31">
        <v>269</v>
      </c>
      <c r="CI73" s="31">
        <v>833</v>
      </c>
      <c r="CJ73" s="31">
        <v>267</v>
      </c>
      <c r="CK73" s="31">
        <v>705</v>
      </c>
      <c r="CL73" s="31">
        <v>257</v>
      </c>
      <c r="CM73" s="31">
        <v>488</v>
      </c>
      <c r="CN73" s="31">
        <v>170</v>
      </c>
      <c r="CO73" s="31">
        <v>398</v>
      </c>
      <c r="CP73" s="31">
        <v>111</v>
      </c>
      <c r="CQ73" s="31">
        <v>457</v>
      </c>
      <c r="CR73" s="31">
        <v>51</v>
      </c>
      <c r="CS73" s="31">
        <v>12768</v>
      </c>
      <c r="CT73" s="31">
        <v>2945</v>
      </c>
      <c r="CU73" s="13">
        <f t="shared" si="24"/>
        <v>15.514018691588785</v>
      </c>
      <c r="CW73" s="13">
        <f t="shared" si="24"/>
        <v>12.701252236135957</v>
      </c>
      <c r="CY73" s="13">
        <f t="shared" si="24"/>
        <v>8.4444444444444446</v>
      </c>
      <c r="DA73" s="13">
        <f t="shared" si="24"/>
        <v>9.4202898550724647</v>
      </c>
      <c r="DC73" s="13">
        <f t="shared" si="25"/>
        <v>16.314199395770395</v>
      </c>
      <c r="DE73" s="13">
        <f t="shared" si="26"/>
        <v>21.36279926335175</v>
      </c>
      <c r="DG73" s="13">
        <f t="shared" si="27"/>
        <v>22.047244094488189</v>
      </c>
      <c r="DI73" s="13">
        <f t="shared" si="13"/>
        <v>19.741697416974169</v>
      </c>
      <c r="DK73" s="13">
        <f t="shared" si="28"/>
        <v>16.840536512667661</v>
      </c>
      <c r="DM73" s="13">
        <f t="shared" si="29"/>
        <v>18.777943368107302</v>
      </c>
      <c r="DO73" s="13">
        <f t="shared" si="30"/>
        <v>22.456140350877192</v>
      </c>
      <c r="DQ73" s="13">
        <f t="shared" si="14"/>
        <v>23.387096774193548</v>
      </c>
      <c r="DS73" s="13">
        <f t="shared" si="31"/>
        <v>21.967213114754099</v>
      </c>
      <c r="DU73" s="13">
        <f t="shared" si="32"/>
        <v>20.183486238532112</v>
      </c>
      <c r="DW73" s="13">
        <f t="shared" si="33"/>
        <v>12.105263157894736</v>
      </c>
      <c r="DY73" s="13">
        <f t="shared" si="15"/>
        <v>17.055746906493173</v>
      </c>
      <c r="EA73" s="13">
        <f t="shared" si="34"/>
        <v>23.632385120350111</v>
      </c>
      <c r="EC73" s="13">
        <f t="shared" si="35"/>
        <v>14.757281553398057</v>
      </c>
      <c r="EE73" s="13">
        <f t="shared" si="36"/>
        <v>11.851851851851853</v>
      </c>
      <c r="EG73" s="13">
        <f t="shared" si="16"/>
        <v>13.268156424581006</v>
      </c>
      <c r="EI73" s="13">
        <f t="shared" si="37"/>
        <v>18.888888888888889</v>
      </c>
      <c r="EK73" s="13">
        <f t="shared" si="38"/>
        <v>21.815008726003491</v>
      </c>
      <c r="EM73" s="13">
        <f t="shared" si="39"/>
        <v>22.896281800391389</v>
      </c>
      <c r="EO73" s="13">
        <f t="shared" si="17"/>
        <v>22.831858407079647</v>
      </c>
      <c r="EQ73" s="13">
        <f t="shared" si="40"/>
        <v>20.062695924764888</v>
      </c>
      <c r="ES73" s="13">
        <f t="shared" si="41"/>
        <v>23.015873015873016</v>
      </c>
      <c r="EU73" s="13">
        <f t="shared" si="42"/>
        <v>26.177024482109228</v>
      </c>
      <c r="EW73" s="13">
        <f t="shared" si="18"/>
        <v>31.049250535331907</v>
      </c>
      <c r="EY73" s="13">
        <f t="shared" si="43"/>
        <v>29.247910863509752</v>
      </c>
      <c r="FA73" s="13">
        <f t="shared" si="44"/>
        <v>22.837370242214533</v>
      </c>
      <c r="FC73" s="13">
        <f t="shared" si="45"/>
        <v>10.2803738317757</v>
      </c>
      <c r="FE73" s="13">
        <f t="shared" si="19"/>
        <v>20.424234726279693</v>
      </c>
      <c r="FG73" s="13">
        <f t="shared" si="46"/>
        <v>19.396984924623116</v>
      </c>
      <c r="FI73" s="13">
        <f t="shared" si="47"/>
        <v>13.376987839101965</v>
      </c>
      <c r="FK73" s="13">
        <f t="shared" si="48"/>
        <v>10.244988864142538</v>
      </c>
      <c r="FM73" s="13">
        <f t="shared" si="20"/>
        <v>11.410347271438697</v>
      </c>
      <c r="FO73" s="13">
        <f t="shared" si="49"/>
        <v>17.793317793317794</v>
      </c>
      <c r="FQ73" s="13">
        <f t="shared" si="50"/>
        <v>22.014260249554368</v>
      </c>
      <c r="FS73" s="13">
        <f t="shared" si="51"/>
        <v>22.687439143135347</v>
      </c>
      <c r="FU73" s="13">
        <f t="shared" si="21"/>
        <v>21.942446043165468</v>
      </c>
      <c r="FW73" s="13">
        <f t="shared" si="52"/>
        <v>18.167938931297709</v>
      </c>
      <c r="FY73" s="13">
        <f t="shared" si="53"/>
        <v>20.804331013147717</v>
      </c>
      <c r="GA73" s="13">
        <f t="shared" si="54"/>
        <v>24.272727272727273</v>
      </c>
      <c r="GC73" s="13">
        <f t="shared" si="22"/>
        <v>26.715176715176714</v>
      </c>
      <c r="GE73" s="13">
        <f t="shared" si="55"/>
        <v>25.835866261398177</v>
      </c>
      <c r="GG73" s="13">
        <f t="shared" si="56"/>
        <v>21.807465618860512</v>
      </c>
      <c r="GI73" s="13">
        <f t="shared" si="57"/>
        <v>10.039370078740157</v>
      </c>
      <c r="GK73" s="13">
        <f t="shared" si="23"/>
        <v>18.742442563482467</v>
      </c>
    </row>
    <row r="74" spans="1:193" x14ac:dyDescent="0.35">
      <c r="A74" s="10">
        <v>68</v>
      </c>
      <c r="B74" s="7" t="s">
        <v>92</v>
      </c>
      <c r="C74" s="31">
        <v>112</v>
      </c>
      <c r="D74" s="31">
        <v>25</v>
      </c>
      <c r="E74" s="31">
        <v>65</v>
      </c>
      <c r="F74" s="31">
        <v>22</v>
      </c>
      <c r="G74" s="31">
        <v>96</v>
      </c>
      <c r="H74" s="31">
        <v>17</v>
      </c>
      <c r="I74" s="31">
        <v>98</v>
      </c>
      <c r="J74" s="31">
        <v>21</v>
      </c>
      <c r="K74" s="31">
        <v>100</v>
      </c>
      <c r="L74" s="31">
        <v>34</v>
      </c>
      <c r="M74" s="31">
        <v>90</v>
      </c>
      <c r="N74" s="31">
        <v>37</v>
      </c>
      <c r="O74" s="31">
        <v>112</v>
      </c>
      <c r="P74" s="31">
        <v>48</v>
      </c>
      <c r="Q74" s="31">
        <v>120</v>
      </c>
      <c r="R74" s="31">
        <v>65</v>
      </c>
      <c r="S74" s="31">
        <v>161</v>
      </c>
      <c r="T74" s="31">
        <v>85</v>
      </c>
      <c r="U74" s="31">
        <v>192</v>
      </c>
      <c r="V74" s="31">
        <v>84</v>
      </c>
      <c r="W74" s="31">
        <v>156</v>
      </c>
      <c r="X74" s="31">
        <v>103</v>
      </c>
      <c r="Y74" s="31">
        <v>162</v>
      </c>
      <c r="Z74" s="31">
        <v>75</v>
      </c>
      <c r="AA74" s="31">
        <v>94</v>
      </c>
      <c r="AB74" s="31">
        <v>65</v>
      </c>
      <c r="AC74" s="31">
        <v>64</v>
      </c>
      <c r="AD74" s="31">
        <v>22</v>
      </c>
      <c r="AE74" s="31">
        <v>53</v>
      </c>
      <c r="AF74" s="31">
        <v>17</v>
      </c>
      <c r="AG74" s="31">
        <v>1685</v>
      </c>
      <c r="AH74" s="31">
        <v>719</v>
      </c>
      <c r="AI74" s="31">
        <v>84</v>
      </c>
      <c r="AJ74" s="31">
        <v>34</v>
      </c>
      <c r="AK74" s="31">
        <v>69</v>
      </c>
      <c r="AL74" s="31">
        <v>20</v>
      </c>
      <c r="AM74" s="31">
        <v>81</v>
      </c>
      <c r="AN74" s="31">
        <v>25</v>
      </c>
      <c r="AO74" s="31">
        <v>83</v>
      </c>
      <c r="AP74" s="31">
        <v>20</v>
      </c>
      <c r="AQ74" s="31">
        <v>95</v>
      </c>
      <c r="AR74" s="31">
        <v>59</v>
      </c>
      <c r="AS74" s="31">
        <v>84</v>
      </c>
      <c r="AT74" s="31">
        <v>63</v>
      </c>
      <c r="AU74" s="31">
        <v>99</v>
      </c>
      <c r="AV74" s="31">
        <v>54</v>
      </c>
      <c r="AW74" s="31">
        <v>132</v>
      </c>
      <c r="AX74" s="31">
        <v>72</v>
      </c>
      <c r="AY74" s="31">
        <v>175</v>
      </c>
      <c r="AZ74" s="31">
        <v>74</v>
      </c>
      <c r="BA74" s="31">
        <v>169</v>
      </c>
      <c r="BB74" s="31">
        <v>93</v>
      </c>
      <c r="BC74" s="31">
        <v>152</v>
      </c>
      <c r="BD74" s="31">
        <v>85</v>
      </c>
      <c r="BE74" s="31">
        <v>135</v>
      </c>
      <c r="BF74" s="31">
        <v>70</v>
      </c>
      <c r="BG74" s="31">
        <v>92</v>
      </c>
      <c r="BH74" s="31">
        <v>56</v>
      </c>
      <c r="BI74" s="31">
        <v>64</v>
      </c>
      <c r="BJ74" s="31">
        <v>14</v>
      </c>
      <c r="BK74" s="31">
        <v>86</v>
      </c>
      <c r="BL74" s="31">
        <v>13</v>
      </c>
      <c r="BM74" s="31">
        <v>1607</v>
      </c>
      <c r="BN74" s="31">
        <v>750</v>
      </c>
      <c r="BO74" s="31">
        <v>196</v>
      </c>
      <c r="BP74" s="31">
        <v>55</v>
      </c>
      <c r="BQ74" s="31">
        <v>134</v>
      </c>
      <c r="BR74" s="31">
        <v>41</v>
      </c>
      <c r="BS74" s="31">
        <v>175</v>
      </c>
      <c r="BT74" s="31">
        <v>42</v>
      </c>
      <c r="BU74" s="31">
        <v>180</v>
      </c>
      <c r="BV74" s="31">
        <v>42</v>
      </c>
      <c r="BW74" s="31">
        <v>199</v>
      </c>
      <c r="BX74" s="31">
        <v>87</v>
      </c>
      <c r="BY74" s="31">
        <v>175</v>
      </c>
      <c r="BZ74" s="31">
        <v>96</v>
      </c>
      <c r="CA74" s="31">
        <v>205</v>
      </c>
      <c r="CB74" s="31">
        <v>100</v>
      </c>
      <c r="CC74" s="31">
        <v>253</v>
      </c>
      <c r="CD74" s="31">
        <v>136</v>
      </c>
      <c r="CE74" s="31">
        <v>339</v>
      </c>
      <c r="CF74" s="31">
        <v>158</v>
      </c>
      <c r="CG74" s="31">
        <v>358</v>
      </c>
      <c r="CH74" s="31">
        <v>179</v>
      </c>
      <c r="CI74" s="31">
        <v>304</v>
      </c>
      <c r="CJ74" s="31">
        <v>188</v>
      </c>
      <c r="CK74" s="31">
        <v>296</v>
      </c>
      <c r="CL74" s="31">
        <v>147</v>
      </c>
      <c r="CM74" s="31">
        <v>191</v>
      </c>
      <c r="CN74" s="31">
        <v>114</v>
      </c>
      <c r="CO74" s="31">
        <v>134</v>
      </c>
      <c r="CP74" s="31">
        <v>38</v>
      </c>
      <c r="CQ74" s="31">
        <v>140</v>
      </c>
      <c r="CR74" s="31">
        <v>28</v>
      </c>
      <c r="CS74" s="31">
        <v>3285</v>
      </c>
      <c r="CT74" s="31">
        <v>1467</v>
      </c>
      <c r="CU74" s="13">
        <f t="shared" si="24"/>
        <v>18.248175182481752</v>
      </c>
      <c r="CW74" s="13">
        <f t="shared" si="24"/>
        <v>25.287356321839084</v>
      </c>
      <c r="CY74" s="13">
        <f t="shared" si="24"/>
        <v>15.044247787610621</v>
      </c>
      <c r="DA74" s="13">
        <f t="shared" si="24"/>
        <v>17.647058823529413</v>
      </c>
      <c r="DC74" s="13">
        <f t="shared" si="25"/>
        <v>25.373134328358208</v>
      </c>
      <c r="DE74" s="13">
        <f t="shared" si="26"/>
        <v>29.133858267716533</v>
      </c>
      <c r="DG74" s="13">
        <f t="shared" si="27"/>
        <v>30</v>
      </c>
      <c r="DI74" s="13">
        <f t="shared" si="13"/>
        <v>35.135135135135137</v>
      </c>
      <c r="DK74" s="13">
        <f t="shared" si="28"/>
        <v>34.552845528455286</v>
      </c>
      <c r="DM74" s="13">
        <f t="shared" si="29"/>
        <v>30.434782608695656</v>
      </c>
      <c r="DO74" s="13">
        <f t="shared" si="30"/>
        <v>39.768339768339764</v>
      </c>
      <c r="DQ74" s="13">
        <f t="shared" si="14"/>
        <v>31.645569620253166</v>
      </c>
      <c r="DS74" s="13">
        <f t="shared" si="31"/>
        <v>40.880503144654092</v>
      </c>
      <c r="DU74" s="13">
        <f t="shared" si="32"/>
        <v>25.581395348837212</v>
      </c>
      <c r="DW74" s="13">
        <f t="shared" si="33"/>
        <v>24.285714285714285</v>
      </c>
      <c r="DY74" s="13">
        <f t="shared" si="15"/>
        <v>29.908485856905159</v>
      </c>
      <c r="EA74" s="13">
        <f t="shared" si="34"/>
        <v>28.8135593220339</v>
      </c>
      <c r="EC74" s="13">
        <f t="shared" si="35"/>
        <v>22.471910112359549</v>
      </c>
      <c r="EE74" s="13">
        <f t="shared" si="36"/>
        <v>23.584905660377359</v>
      </c>
      <c r="EG74" s="13">
        <f t="shared" si="16"/>
        <v>19.417475728155338</v>
      </c>
      <c r="EI74" s="13">
        <f t="shared" si="37"/>
        <v>38.311688311688314</v>
      </c>
      <c r="EK74" s="13">
        <f t="shared" si="38"/>
        <v>42.857142857142854</v>
      </c>
      <c r="EM74" s="13">
        <f t="shared" si="39"/>
        <v>35.294117647058826</v>
      </c>
      <c r="EO74" s="13">
        <f t="shared" si="17"/>
        <v>35.294117647058826</v>
      </c>
      <c r="EQ74" s="13">
        <f t="shared" si="40"/>
        <v>29.718875502008029</v>
      </c>
      <c r="ES74" s="13">
        <f t="shared" si="41"/>
        <v>35.496183206106871</v>
      </c>
      <c r="EU74" s="13">
        <f t="shared" si="42"/>
        <v>35.864978902953588</v>
      </c>
      <c r="EW74" s="13">
        <f t="shared" si="18"/>
        <v>34.146341463414636</v>
      </c>
      <c r="EY74" s="13">
        <f t="shared" si="43"/>
        <v>37.837837837837839</v>
      </c>
      <c r="FA74" s="13">
        <f t="shared" si="44"/>
        <v>17.948717948717949</v>
      </c>
      <c r="FC74" s="13">
        <f t="shared" si="45"/>
        <v>13.131313131313133</v>
      </c>
      <c r="FE74" s="13">
        <f t="shared" si="19"/>
        <v>31.820110309715737</v>
      </c>
      <c r="FG74" s="13">
        <f t="shared" si="46"/>
        <v>21.91235059760956</v>
      </c>
      <c r="FI74" s="13">
        <f t="shared" si="47"/>
        <v>23.428571428571431</v>
      </c>
      <c r="FK74" s="13">
        <f t="shared" si="48"/>
        <v>19.35483870967742</v>
      </c>
      <c r="FM74" s="13">
        <f t="shared" si="20"/>
        <v>18.918918918918919</v>
      </c>
      <c r="FO74" s="13">
        <f t="shared" si="49"/>
        <v>30.419580419580424</v>
      </c>
      <c r="FQ74" s="13">
        <f t="shared" si="50"/>
        <v>35.424354243542432</v>
      </c>
      <c r="FS74" s="13">
        <f t="shared" si="51"/>
        <v>32.786885245901637</v>
      </c>
      <c r="FU74" s="13">
        <f t="shared" si="21"/>
        <v>34.961439588688947</v>
      </c>
      <c r="FW74" s="13">
        <f t="shared" si="52"/>
        <v>31.790744466800803</v>
      </c>
      <c r="FY74" s="13">
        <f t="shared" si="53"/>
        <v>33.333333333333329</v>
      </c>
      <c r="GA74" s="13">
        <f t="shared" si="54"/>
        <v>38.211382113821138</v>
      </c>
      <c r="GC74" s="13">
        <f t="shared" si="22"/>
        <v>33.182844243792324</v>
      </c>
      <c r="GE74" s="13">
        <f t="shared" si="55"/>
        <v>37.377049180327873</v>
      </c>
      <c r="GG74" s="13">
        <f t="shared" si="56"/>
        <v>22.093023255813954</v>
      </c>
      <c r="GI74" s="13">
        <f t="shared" si="57"/>
        <v>16.666666666666664</v>
      </c>
      <c r="GK74" s="13">
        <f t="shared" si="23"/>
        <v>30.871212121212121</v>
      </c>
    </row>
    <row r="75" spans="1:193" x14ac:dyDescent="0.35">
      <c r="A75" s="10">
        <v>69</v>
      </c>
      <c r="B75" s="7" t="s">
        <v>56</v>
      </c>
      <c r="C75" s="31">
        <v>732</v>
      </c>
      <c r="D75" s="31">
        <v>110</v>
      </c>
      <c r="E75" s="31">
        <v>527</v>
      </c>
      <c r="F75" s="31">
        <v>67</v>
      </c>
      <c r="G75" s="31">
        <v>608</v>
      </c>
      <c r="H75" s="31">
        <v>79</v>
      </c>
      <c r="I75" s="31">
        <v>598</v>
      </c>
      <c r="J75" s="31">
        <v>91</v>
      </c>
      <c r="K75" s="31">
        <v>644</v>
      </c>
      <c r="L75" s="31">
        <v>120</v>
      </c>
      <c r="M75" s="31">
        <v>566</v>
      </c>
      <c r="N75" s="31">
        <v>151</v>
      </c>
      <c r="O75" s="31">
        <v>667</v>
      </c>
      <c r="P75" s="31">
        <v>164</v>
      </c>
      <c r="Q75" s="31">
        <v>697</v>
      </c>
      <c r="R75" s="31">
        <v>197</v>
      </c>
      <c r="S75" s="31">
        <v>728</v>
      </c>
      <c r="T75" s="31">
        <v>207</v>
      </c>
      <c r="U75" s="31">
        <v>734</v>
      </c>
      <c r="V75" s="31">
        <v>192</v>
      </c>
      <c r="W75" s="31">
        <v>707</v>
      </c>
      <c r="X75" s="31">
        <v>232</v>
      </c>
      <c r="Y75" s="31">
        <v>641</v>
      </c>
      <c r="Z75" s="31">
        <v>210</v>
      </c>
      <c r="AA75" s="31">
        <v>457</v>
      </c>
      <c r="AB75" s="31">
        <v>133</v>
      </c>
      <c r="AC75" s="31">
        <v>347</v>
      </c>
      <c r="AD75" s="31">
        <v>86</v>
      </c>
      <c r="AE75" s="31">
        <v>292</v>
      </c>
      <c r="AF75" s="31">
        <v>30</v>
      </c>
      <c r="AG75" s="31">
        <v>8936</v>
      </c>
      <c r="AH75" s="31">
        <v>2071</v>
      </c>
      <c r="AI75" s="31">
        <v>662</v>
      </c>
      <c r="AJ75" s="31">
        <v>142</v>
      </c>
      <c r="AK75" s="31">
        <v>540</v>
      </c>
      <c r="AL75" s="31">
        <v>76</v>
      </c>
      <c r="AM75" s="31">
        <v>635</v>
      </c>
      <c r="AN75" s="31">
        <v>101</v>
      </c>
      <c r="AO75" s="31">
        <v>633</v>
      </c>
      <c r="AP75" s="31">
        <v>121</v>
      </c>
      <c r="AQ75" s="31">
        <v>602</v>
      </c>
      <c r="AR75" s="31">
        <v>165</v>
      </c>
      <c r="AS75" s="31">
        <v>649</v>
      </c>
      <c r="AT75" s="31">
        <v>213</v>
      </c>
      <c r="AU75" s="31">
        <v>682</v>
      </c>
      <c r="AV75" s="31">
        <v>236</v>
      </c>
      <c r="AW75" s="31">
        <v>819</v>
      </c>
      <c r="AX75" s="31">
        <v>196</v>
      </c>
      <c r="AY75" s="31">
        <v>765</v>
      </c>
      <c r="AZ75" s="31">
        <v>205</v>
      </c>
      <c r="BA75" s="31">
        <v>823</v>
      </c>
      <c r="BB75" s="31">
        <v>248</v>
      </c>
      <c r="BC75" s="31">
        <v>719</v>
      </c>
      <c r="BD75" s="31">
        <v>234</v>
      </c>
      <c r="BE75" s="31">
        <v>648</v>
      </c>
      <c r="BF75" s="31">
        <v>242</v>
      </c>
      <c r="BG75" s="31">
        <v>514</v>
      </c>
      <c r="BH75" s="31">
        <v>176</v>
      </c>
      <c r="BI75" s="31">
        <v>374</v>
      </c>
      <c r="BJ75" s="31">
        <v>91</v>
      </c>
      <c r="BK75" s="31">
        <v>457</v>
      </c>
      <c r="BL75" s="31">
        <v>51</v>
      </c>
      <c r="BM75" s="31">
        <v>9515</v>
      </c>
      <c r="BN75" s="31">
        <v>2495</v>
      </c>
      <c r="BO75" s="31">
        <v>1394</v>
      </c>
      <c r="BP75" s="31">
        <v>248</v>
      </c>
      <c r="BQ75" s="31">
        <v>1070</v>
      </c>
      <c r="BR75" s="31">
        <v>137</v>
      </c>
      <c r="BS75" s="31">
        <v>1243</v>
      </c>
      <c r="BT75" s="31">
        <v>181</v>
      </c>
      <c r="BU75" s="31">
        <v>1223</v>
      </c>
      <c r="BV75" s="31">
        <v>216</v>
      </c>
      <c r="BW75" s="31">
        <v>1241</v>
      </c>
      <c r="BX75" s="31">
        <v>285</v>
      </c>
      <c r="BY75" s="31">
        <v>1215</v>
      </c>
      <c r="BZ75" s="31">
        <v>369</v>
      </c>
      <c r="CA75" s="31">
        <v>1350</v>
      </c>
      <c r="CB75" s="31">
        <v>399</v>
      </c>
      <c r="CC75" s="31">
        <v>1514</v>
      </c>
      <c r="CD75" s="31">
        <v>393</v>
      </c>
      <c r="CE75" s="31">
        <v>1496</v>
      </c>
      <c r="CF75" s="31">
        <v>416</v>
      </c>
      <c r="CG75" s="31">
        <v>1555</v>
      </c>
      <c r="CH75" s="31">
        <v>444</v>
      </c>
      <c r="CI75" s="31">
        <v>1427</v>
      </c>
      <c r="CJ75" s="31">
        <v>469</v>
      </c>
      <c r="CK75" s="31">
        <v>1295</v>
      </c>
      <c r="CL75" s="31">
        <v>451</v>
      </c>
      <c r="CM75" s="31">
        <v>973</v>
      </c>
      <c r="CN75" s="31">
        <v>317</v>
      </c>
      <c r="CO75" s="31">
        <v>725</v>
      </c>
      <c r="CP75" s="31">
        <v>177</v>
      </c>
      <c r="CQ75" s="31">
        <v>744</v>
      </c>
      <c r="CR75" s="31">
        <v>87</v>
      </c>
      <c r="CS75" s="31">
        <v>18453</v>
      </c>
      <c r="CT75" s="31">
        <v>4573</v>
      </c>
      <c r="CU75" s="13">
        <f t="shared" si="24"/>
        <v>13.064133016627078</v>
      </c>
      <c r="CW75" s="13">
        <f t="shared" si="24"/>
        <v>11.27946127946128</v>
      </c>
      <c r="CY75" s="13">
        <f t="shared" si="24"/>
        <v>11.499272197962155</v>
      </c>
      <c r="DA75" s="13">
        <f t="shared" si="24"/>
        <v>13.20754716981132</v>
      </c>
      <c r="DC75" s="13">
        <f t="shared" si="25"/>
        <v>15.706806282722512</v>
      </c>
      <c r="DE75" s="13">
        <f t="shared" si="26"/>
        <v>21.059972105997211</v>
      </c>
      <c r="DG75" s="13">
        <f t="shared" si="27"/>
        <v>19.735258724428402</v>
      </c>
      <c r="DI75" s="13">
        <f t="shared" si="13"/>
        <v>22.035794183445191</v>
      </c>
      <c r="DK75" s="13">
        <f t="shared" si="28"/>
        <v>22.139037433155082</v>
      </c>
      <c r="DM75" s="13">
        <f t="shared" si="29"/>
        <v>20.734341252699785</v>
      </c>
      <c r="DO75" s="13">
        <f t="shared" si="30"/>
        <v>24.707135250266241</v>
      </c>
      <c r="DQ75" s="13">
        <f t="shared" si="14"/>
        <v>24.676850763807284</v>
      </c>
      <c r="DS75" s="13">
        <f t="shared" si="31"/>
        <v>22.542372881355931</v>
      </c>
      <c r="DU75" s="13">
        <f t="shared" si="32"/>
        <v>19.861431870669747</v>
      </c>
      <c r="DW75" s="13">
        <f t="shared" si="33"/>
        <v>9.316770186335404</v>
      </c>
      <c r="DY75" s="13">
        <f t="shared" si="15"/>
        <v>18.815299354955936</v>
      </c>
      <c r="EA75" s="13">
        <f t="shared" si="34"/>
        <v>17.661691542288558</v>
      </c>
      <c r="EC75" s="13">
        <f t="shared" si="35"/>
        <v>12.337662337662337</v>
      </c>
      <c r="EE75" s="13">
        <f t="shared" si="36"/>
        <v>13.722826086956522</v>
      </c>
      <c r="EG75" s="13">
        <f t="shared" si="16"/>
        <v>16.047745358090186</v>
      </c>
      <c r="EI75" s="13">
        <f t="shared" si="37"/>
        <v>21.512385919165581</v>
      </c>
      <c r="EK75" s="13">
        <f t="shared" si="38"/>
        <v>24.709976798143853</v>
      </c>
      <c r="EM75" s="13">
        <f t="shared" si="39"/>
        <v>25.708061002178649</v>
      </c>
      <c r="EO75" s="13">
        <f t="shared" si="17"/>
        <v>19.310344827586206</v>
      </c>
      <c r="EQ75" s="13">
        <f t="shared" si="40"/>
        <v>21.134020618556701</v>
      </c>
      <c r="ES75" s="13">
        <f t="shared" si="41"/>
        <v>23.155929038281979</v>
      </c>
      <c r="EU75" s="13">
        <f t="shared" si="42"/>
        <v>24.554039874081845</v>
      </c>
      <c r="EW75" s="13">
        <f t="shared" si="18"/>
        <v>27.191011235955052</v>
      </c>
      <c r="EY75" s="13">
        <f t="shared" si="43"/>
        <v>25.507246376811594</v>
      </c>
      <c r="FA75" s="13">
        <f t="shared" si="44"/>
        <v>19.56989247311828</v>
      </c>
      <c r="FC75" s="13">
        <f t="shared" si="45"/>
        <v>10.039370078740157</v>
      </c>
      <c r="FE75" s="13">
        <f t="shared" si="19"/>
        <v>20.774354704412989</v>
      </c>
      <c r="FG75" s="13">
        <f t="shared" si="46"/>
        <v>15.10353227771011</v>
      </c>
      <c r="FI75" s="13">
        <f t="shared" si="47"/>
        <v>11.350455675227836</v>
      </c>
      <c r="FK75" s="13">
        <f t="shared" si="48"/>
        <v>12.710674157303369</v>
      </c>
      <c r="FM75" s="13">
        <f t="shared" si="20"/>
        <v>15.010423905489922</v>
      </c>
      <c r="FO75" s="13">
        <f t="shared" si="49"/>
        <v>18.676277850589777</v>
      </c>
      <c r="FQ75" s="13">
        <f t="shared" si="50"/>
        <v>23.295454545454543</v>
      </c>
      <c r="FS75" s="13">
        <f t="shared" si="51"/>
        <v>22.813036020583191</v>
      </c>
      <c r="FU75" s="13">
        <f t="shared" si="21"/>
        <v>20.608285264813844</v>
      </c>
      <c r="FW75" s="13">
        <f t="shared" si="52"/>
        <v>21.75732217573222</v>
      </c>
      <c r="FY75" s="13">
        <f t="shared" si="53"/>
        <v>22.211105552776388</v>
      </c>
      <c r="GA75" s="13">
        <f t="shared" si="54"/>
        <v>24.736286919831223</v>
      </c>
      <c r="GC75" s="13">
        <f t="shared" si="22"/>
        <v>25.830469644902639</v>
      </c>
      <c r="GE75" s="13">
        <f t="shared" si="55"/>
        <v>24.573643410852714</v>
      </c>
      <c r="GG75" s="13">
        <f t="shared" si="56"/>
        <v>19.623059866962304</v>
      </c>
      <c r="GI75" s="13">
        <f t="shared" si="57"/>
        <v>10.469314079422382</v>
      </c>
      <c r="GK75" s="13">
        <f t="shared" si="23"/>
        <v>19.860158082167985</v>
      </c>
    </row>
    <row r="76" spans="1:193" x14ac:dyDescent="0.35">
      <c r="A76" s="10">
        <v>70</v>
      </c>
      <c r="B76" s="7" t="s">
        <v>46</v>
      </c>
      <c r="C76" s="31">
        <v>850</v>
      </c>
      <c r="D76" s="31">
        <v>125</v>
      </c>
      <c r="E76" s="31">
        <v>752</v>
      </c>
      <c r="F76" s="31">
        <v>91</v>
      </c>
      <c r="G76" s="31">
        <v>932</v>
      </c>
      <c r="H76" s="31">
        <v>142</v>
      </c>
      <c r="I76" s="31">
        <v>921</v>
      </c>
      <c r="J76" s="31">
        <v>114</v>
      </c>
      <c r="K76" s="31">
        <v>792</v>
      </c>
      <c r="L76" s="31">
        <v>151</v>
      </c>
      <c r="M76" s="31">
        <v>738</v>
      </c>
      <c r="N76" s="31">
        <v>190</v>
      </c>
      <c r="O76" s="31">
        <v>750</v>
      </c>
      <c r="P76" s="31">
        <v>204</v>
      </c>
      <c r="Q76" s="31">
        <v>789</v>
      </c>
      <c r="R76" s="31">
        <v>211</v>
      </c>
      <c r="S76" s="31">
        <v>818</v>
      </c>
      <c r="T76" s="31">
        <v>178</v>
      </c>
      <c r="U76" s="31">
        <v>816</v>
      </c>
      <c r="V76" s="31">
        <v>204</v>
      </c>
      <c r="W76" s="31">
        <v>729</v>
      </c>
      <c r="X76" s="31">
        <v>251</v>
      </c>
      <c r="Y76" s="31">
        <v>608</v>
      </c>
      <c r="Z76" s="31">
        <v>223</v>
      </c>
      <c r="AA76" s="31">
        <v>456</v>
      </c>
      <c r="AB76" s="31">
        <v>143</v>
      </c>
      <c r="AC76" s="31">
        <v>272</v>
      </c>
      <c r="AD76" s="31">
        <v>93</v>
      </c>
      <c r="AE76" s="31">
        <v>303</v>
      </c>
      <c r="AF76" s="31">
        <v>33</v>
      </c>
      <c r="AG76" s="31">
        <v>10543</v>
      </c>
      <c r="AH76" s="31">
        <v>2363</v>
      </c>
      <c r="AI76" s="31">
        <v>836</v>
      </c>
      <c r="AJ76" s="31">
        <v>143</v>
      </c>
      <c r="AK76" s="31">
        <v>761</v>
      </c>
      <c r="AL76" s="31">
        <v>117</v>
      </c>
      <c r="AM76" s="31">
        <v>929</v>
      </c>
      <c r="AN76" s="31">
        <v>139</v>
      </c>
      <c r="AO76" s="31">
        <v>918</v>
      </c>
      <c r="AP76" s="31">
        <v>164</v>
      </c>
      <c r="AQ76" s="31">
        <v>820</v>
      </c>
      <c r="AR76" s="31">
        <v>195</v>
      </c>
      <c r="AS76" s="31">
        <v>801</v>
      </c>
      <c r="AT76" s="31">
        <v>244</v>
      </c>
      <c r="AU76" s="31">
        <v>849</v>
      </c>
      <c r="AV76" s="31">
        <v>220</v>
      </c>
      <c r="AW76" s="31">
        <v>950</v>
      </c>
      <c r="AX76" s="31">
        <v>231</v>
      </c>
      <c r="AY76" s="31">
        <v>958</v>
      </c>
      <c r="AZ76" s="31">
        <v>207</v>
      </c>
      <c r="BA76" s="31">
        <v>929</v>
      </c>
      <c r="BB76" s="31">
        <v>275</v>
      </c>
      <c r="BC76" s="31">
        <v>799</v>
      </c>
      <c r="BD76" s="31">
        <v>278</v>
      </c>
      <c r="BE76" s="31">
        <v>724</v>
      </c>
      <c r="BF76" s="31">
        <v>252</v>
      </c>
      <c r="BG76" s="31">
        <v>532</v>
      </c>
      <c r="BH76" s="31">
        <v>167</v>
      </c>
      <c r="BI76" s="31">
        <v>416</v>
      </c>
      <c r="BJ76" s="31">
        <v>79</v>
      </c>
      <c r="BK76" s="31">
        <v>517</v>
      </c>
      <c r="BL76" s="31">
        <v>40</v>
      </c>
      <c r="BM76" s="31">
        <v>11747</v>
      </c>
      <c r="BN76" s="31">
        <v>2749</v>
      </c>
      <c r="BO76" s="31">
        <v>1690</v>
      </c>
      <c r="BP76" s="31">
        <v>271</v>
      </c>
      <c r="BQ76" s="31">
        <v>1519</v>
      </c>
      <c r="BR76" s="31">
        <v>214</v>
      </c>
      <c r="BS76" s="31">
        <v>1864</v>
      </c>
      <c r="BT76" s="31">
        <v>282</v>
      </c>
      <c r="BU76" s="31">
        <v>1836</v>
      </c>
      <c r="BV76" s="31">
        <v>276</v>
      </c>
      <c r="BW76" s="31">
        <v>1618</v>
      </c>
      <c r="BX76" s="31">
        <v>351</v>
      </c>
      <c r="BY76" s="31">
        <v>1547</v>
      </c>
      <c r="BZ76" s="31">
        <v>432</v>
      </c>
      <c r="CA76" s="31">
        <v>1601</v>
      </c>
      <c r="CB76" s="31">
        <v>425</v>
      </c>
      <c r="CC76" s="31">
        <v>1743</v>
      </c>
      <c r="CD76" s="31">
        <v>444</v>
      </c>
      <c r="CE76" s="31">
        <v>1775</v>
      </c>
      <c r="CF76" s="31">
        <v>387</v>
      </c>
      <c r="CG76" s="31">
        <v>1746</v>
      </c>
      <c r="CH76" s="31">
        <v>475</v>
      </c>
      <c r="CI76" s="31">
        <v>1528</v>
      </c>
      <c r="CJ76" s="31">
        <v>527</v>
      </c>
      <c r="CK76" s="31">
        <v>1326</v>
      </c>
      <c r="CL76" s="31">
        <v>467</v>
      </c>
      <c r="CM76" s="31">
        <v>988</v>
      </c>
      <c r="CN76" s="31">
        <v>312</v>
      </c>
      <c r="CO76" s="31">
        <v>688</v>
      </c>
      <c r="CP76" s="31">
        <v>171</v>
      </c>
      <c r="CQ76" s="31">
        <v>822</v>
      </c>
      <c r="CR76" s="31">
        <v>73</v>
      </c>
      <c r="CS76" s="31">
        <v>22285</v>
      </c>
      <c r="CT76" s="31">
        <v>5114</v>
      </c>
      <c r="CU76" s="13">
        <f t="shared" si="24"/>
        <v>12.820512820512819</v>
      </c>
      <c r="CW76" s="13">
        <f t="shared" si="24"/>
        <v>10.794780545670225</v>
      </c>
      <c r="CY76" s="13">
        <f t="shared" si="24"/>
        <v>13.221601489757914</v>
      </c>
      <c r="DA76" s="13">
        <f t="shared" si="24"/>
        <v>11.014492753623188</v>
      </c>
      <c r="DC76" s="13">
        <f t="shared" si="25"/>
        <v>16.01272534464475</v>
      </c>
      <c r="DE76" s="13">
        <f t="shared" si="26"/>
        <v>20.474137931034484</v>
      </c>
      <c r="DG76" s="13">
        <f t="shared" si="27"/>
        <v>21.383647798742139</v>
      </c>
      <c r="DI76" s="13">
        <f t="shared" si="13"/>
        <v>21.099999999999998</v>
      </c>
      <c r="DK76" s="13">
        <f t="shared" si="28"/>
        <v>17.871485943775099</v>
      </c>
      <c r="DM76" s="13">
        <f t="shared" si="29"/>
        <v>20</v>
      </c>
      <c r="DO76" s="13">
        <f t="shared" si="30"/>
        <v>25.612244897959187</v>
      </c>
      <c r="DQ76" s="13">
        <f t="shared" si="14"/>
        <v>26.835138387484957</v>
      </c>
      <c r="DS76" s="13">
        <f t="shared" si="31"/>
        <v>23.87312186978297</v>
      </c>
      <c r="DU76" s="13">
        <f t="shared" si="32"/>
        <v>25.479452054794521</v>
      </c>
      <c r="DW76" s="13">
        <f t="shared" si="33"/>
        <v>9.8214285714285712</v>
      </c>
      <c r="DY76" s="13">
        <f t="shared" si="15"/>
        <v>18.309313497598019</v>
      </c>
      <c r="EA76" s="13">
        <f t="shared" si="34"/>
        <v>14.606741573033707</v>
      </c>
      <c r="EC76" s="13">
        <f t="shared" si="35"/>
        <v>13.325740318906606</v>
      </c>
      <c r="EE76" s="13">
        <f t="shared" si="36"/>
        <v>13.014981273408241</v>
      </c>
      <c r="EG76" s="13">
        <f t="shared" si="16"/>
        <v>15.157116451016636</v>
      </c>
      <c r="EI76" s="13">
        <f t="shared" si="37"/>
        <v>19.21182266009852</v>
      </c>
      <c r="EK76" s="13">
        <f t="shared" si="38"/>
        <v>23.349282296650717</v>
      </c>
      <c r="EM76" s="13">
        <f t="shared" si="39"/>
        <v>20.579981290926099</v>
      </c>
      <c r="EO76" s="13">
        <f t="shared" si="17"/>
        <v>19.559695173581709</v>
      </c>
      <c r="EQ76" s="13">
        <f t="shared" si="40"/>
        <v>17.768240343347639</v>
      </c>
      <c r="ES76" s="13">
        <f t="shared" si="41"/>
        <v>22.840531561461795</v>
      </c>
      <c r="EU76" s="13">
        <f t="shared" si="42"/>
        <v>25.812441968430829</v>
      </c>
      <c r="EW76" s="13">
        <f t="shared" si="18"/>
        <v>25.819672131147541</v>
      </c>
      <c r="EY76" s="13">
        <f t="shared" si="43"/>
        <v>23.891273247496422</v>
      </c>
      <c r="FA76" s="13">
        <f t="shared" si="44"/>
        <v>15.95959595959596</v>
      </c>
      <c r="FC76" s="13">
        <f t="shared" si="45"/>
        <v>7.1813285457809695</v>
      </c>
      <c r="FE76" s="13">
        <f t="shared" si="19"/>
        <v>18.963852097130243</v>
      </c>
      <c r="FG76" s="13">
        <f t="shared" si="46"/>
        <v>13.819479857215706</v>
      </c>
      <c r="FI76" s="13">
        <f t="shared" si="47"/>
        <v>12.348528563185228</v>
      </c>
      <c r="FK76" s="13">
        <f t="shared" si="48"/>
        <v>13.140726933830383</v>
      </c>
      <c r="FM76" s="13">
        <f t="shared" si="20"/>
        <v>13.068181818181818</v>
      </c>
      <c r="FO76" s="13">
        <f t="shared" si="49"/>
        <v>17.826307770441847</v>
      </c>
      <c r="FQ76" s="13">
        <f t="shared" si="50"/>
        <v>21.829206670035372</v>
      </c>
      <c r="FS76" s="13">
        <f t="shared" si="51"/>
        <v>20.977295162882527</v>
      </c>
      <c r="FU76" s="13">
        <f t="shared" si="21"/>
        <v>20.301783264746227</v>
      </c>
      <c r="FW76" s="13">
        <f t="shared" si="52"/>
        <v>17.900092506938019</v>
      </c>
      <c r="FY76" s="13">
        <f t="shared" si="53"/>
        <v>21.386762719495721</v>
      </c>
      <c r="GA76" s="13">
        <f t="shared" si="54"/>
        <v>25.644768856447687</v>
      </c>
      <c r="GC76" s="13">
        <f t="shared" si="22"/>
        <v>26.045733407696599</v>
      </c>
      <c r="GE76" s="13">
        <f t="shared" si="55"/>
        <v>24</v>
      </c>
      <c r="GG76" s="13">
        <f t="shared" si="56"/>
        <v>19.906868451688009</v>
      </c>
      <c r="GI76" s="13">
        <f t="shared" si="57"/>
        <v>8.1564245810055862</v>
      </c>
      <c r="GK76" s="13">
        <f t="shared" si="23"/>
        <v>18.664914777911605</v>
      </c>
    </row>
    <row r="77" spans="1:193" x14ac:dyDescent="0.35">
      <c r="A77" s="10">
        <v>71</v>
      </c>
      <c r="B77" s="7" t="s">
        <v>93</v>
      </c>
      <c r="C77" s="31">
        <v>1026</v>
      </c>
      <c r="D77" s="31">
        <v>145</v>
      </c>
      <c r="E77" s="31">
        <v>902</v>
      </c>
      <c r="F77" s="31">
        <v>124</v>
      </c>
      <c r="G77" s="31">
        <v>1006</v>
      </c>
      <c r="H77" s="31">
        <v>132</v>
      </c>
      <c r="I77" s="31">
        <v>920</v>
      </c>
      <c r="J77" s="31">
        <v>140</v>
      </c>
      <c r="K77" s="31">
        <v>934</v>
      </c>
      <c r="L77" s="31">
        <v>166</v>
      </c>
      <c r="M77" s="31">
        <v>810</v>
      </c>
      <c r="N77" s="31">
        <v>254</v>
      </c>
      <c r="O77" s="31">
        <v>891</v>
      </c>
      <c r="P77" s="31">
        <v>227</v>
      </c>
      <c r="Q77" s="31">
        <v>1017</v>
      </c>
      <c r="R77" s="31">
        <v>214</v>
      </c>
      <c r="S77" s="31">
        <v>1202</v>
      </c>
      <c r="T77" s="31">
        <v>256</v>
      </c>
      <c r="U77" s="31">
        <v>1236</v>
      </c>
      <c r="V77" s="31">
        <v>342</v>
      </c>
      <c r="W77" s="31">
        <v>1218</v>
      </c>
      <c r="X77" s="31">
        <v>359</v>
      </c>
      <c r="Y77" s="31">
        <v>1081</v>
      </c>
      <c r="Z77" s="31">
        <v>359</v>
      </c>
      <c r="AA77" s="31">
        <v>651</v>
      </c>
      <c r="AB77" s="31">
        <v>197</v>
      </c>
      <c r="AC77" s="31">
        <v>402</v>
      </c>
      <c r="AD77" s="31">
        <v>122</v>
      </c>
      <c r="AE77" s="31">
        <v>327</v>
      </c>
      <c r="AF77" s="31">
        <v>38</v>
      </c>
      <c r="AG77" s="31">
        <v>13634</v>
      </c>
      <c r="AH77" s="31">
        <v>3075</v>
      </c>
      <c r="AI77" s="31">
        <v>948</v>
      </c>
      <c r="AJ77" s="31">
        <v>156</v>
      </c>
      <c r="AK77" s="31">
        <v>804</v>
      </c>
      <c r="AL77" s="31">
        <v>122</v>
      </c>
      <c r="AM77" s="31">
        <v>965</v>
      </c>
      <c r="AN77" s="31">
        <v>110</v>
      </c>
      <c r="AO77" s="31">
        <v>979</v>
      </c>
      <c r="AP77" s="31">
        <v>179</v>
      </c>
      <c r="AQ77" s="31">
        <v>953</v>
      </c>
      <c r="AR77" s="31">
        <v>279</v>
      </c>
      <c r="AS77" s="31">
        <v>818</v>
      </c>
      <c r="AT77" s="31">
        <v>301</v>
      </c>
      <c r="AU77" s="31">
        <v>999</v>
      </c>
      <c r="AV77" s="31">
        <v>251</v>
      </c>
      <c r="AW77" s="31">
        <v>1153</v>
      </c>
      <c r="AX77" s="31">
        <v>282</v>
      </c>
      <c r="AY77" s="31">
        <v>1181</v>
      </c>
      <c r="AZ77" s="31">
        <v>301</v>
      </c>
      <c r="BA77" s="31">
        <v>1290</v>
      </c>
      <c r="BB77" s="31">
        <v>426</v>
      </c>
      <c r="BC77" s="31">
        <v>1192</v>
      </c>
      <c r="BD77" s="31">
        <v>386</v>
      </c>
      <c r="BE77" s="31">
        <v>975</v>
      </c>
      <c r="BF77" s="31">
        <v>363</v>
      </c>
      <c r="BG77" s="31">
        <v>664</v>
      </c>
      <c r="BH77" s="31">
        <v>220</v>
      </c>
      <c r="BI77" s="31">
        <v>471</v>
      </c>
      <c r="BJ77" s="31">
        <v>121</v>
      </c>
      <c r="BK77" s="31">
        <v>485</v>
      </c>
      <c r="BL77" s="31">
        <v>52</v>
      </c>
      <c r="BM77" s="31">
        <v>13885</v>
      </c>
      <c r="BN77" s="31">
        <v>3553</v>
      </c>
      <c r="BO77" s="31">
        <v>1978</v>
      </c>
      <c r="BP77" s="31">
        <v>301</v>
      </c>
      <c r="BQ77" s="31">
        <v>1707</v>
      </c>
      <c r="BR77" s="31">
        <v>248</v>
      </c>
      <c r="BS77" s="31">
        <v>1973</v>
      </c>
      <c r="BT77" s="31">
        <v>241</v>
      </c>
      <c r="BU77" s="31">
        <v>1898</v>
      </c>
      <c r="BV77" s="31">
        <v>315</v>
      </c>
      <c r="BW77" s="31">
        <v>1885</v>
      </c>
      <c r="BX77" s="31">
        <v>443</v>
      </c>
      <c r="BY77" s="31">
        <v>1628</v>
      </c>
      <c r="BZ77" s="31">
        <v>554</v>
      </c>
      <c r="CA77" s="31">
        <v>1892</v>
      </c>
      <c r="CB77" s="31">
        <v>478</v>
      </c>
      <c r="CC77" s="31">
        <v>2181</v>
      </c>
      <c r="CD77" s="31">
        <v>498</v>
      </c>
      <c r="CE77" s="31">
        <v>2384</v>
      </c>
      <c r="CF77" s="31">
        <v>556</v>
      </c>
      <c r="CG77" s="31">
        <v>2525</v>
      </c>
      <c r="CH77" s="31">
        <v>770</v>
      </c>
      <c r="CI77" s="31">
        <v>2408</v>
      </c>
      <c r="CJ77" s="31">
        <v>749</v>
      </c>
      <c r="CK77" s="31">
        <v>2061</v>
      </c>
      <c r="CL77" s="31">
        <v>718</v>
      </c>
      <c r="CM77" s="31">
        <v>1318</v>
      </c>
      <c r="CN77" s="31">
        <v>415</v>
      </c>
      <c r="CO77" s="31">
        <v>872</v>
      </c>
      <c r="CP77" s="31">
        <v>246</v>
      </c>
      <c r="CQ77" s="31">
        <v>813</v>
      </c>
      <c r="CR77" s="31">
        <v>91</v>
      </c>
      <c r="CS77" s="31">
        <v>27515</v>
      </c>
      <c r="CT77" s="31">
        <v>6624</v>
      </c>
      <c r="CU77" s="13">
        <f t="shared" si="24"/>
        <v>12.382578992314262</v>
      </c>
      <c r="CW77" s="13">
        <f t="shared" si="24"/>
        <v>12.085769980506821</v>
      </c>
      <c r="CY77" s="13">
        <f t="shared" si="24"/>
        <v>11.599297012302284</v>
      </c>
      <c r="DA77" s="13">
        <f t="shared" si="24"/>
        <v>13.20754716981132</v>
      </c>
      <c r="DC77" s="13">
        <f t="shared" si="25"/>
        <v>15.090909090909092</v>
      </c>
      <c r="DE77" s="13">
        <f t="shared" si="26"/>
        <v>23.872180451127818</v>
      </c>
      <c r="DG77" s="13">
        <f t="shared" si="27"/>
        <v>20.304114490161002</v>
      </c>
      <c r="DI77" s="13">
        <f t="shared" si="13"/>
        <v>17.384240454914703</v>
      </c>
      <c r="DK77" s="13">
        <f t="shared" si="28"/>
        <v>17.558299039780518</v>
      </c>
      <c r="DM77" s="13">
        <f t="shared" si="29"/>
        <v>21.673003802281368</v>
      </c>
      <c r="DO77" s="13">
        <f t="shared" si="30"/>
        <v>22.764743183259352</v>
      </c>
      <c r="DQ77" s="13">
        <f t="shared" si="14"/>
        <v>24.930555555555557</v>
      </c>
      <c r="DS77" s="13">
        <f t="shared" si="31"/>
        <v>23.231132075471699</v>
      </c>
      <c r="DU77" s="13">
        <f t="shared" si="32"/>
        <v>23.282442748091604</v>
      </c>
      <c r="DW77" s="13">
        <f t="shared" si="33"/>
        <v>10.41095890410959</v>
      </c>
      <c r="DY77" s="13">
        <f t="shared" si="15"/>
        <v>18.40325573044467</v>
      </c>
      <c r="EA77" s="13">
        <f t="shared" si="34"/>
        <v>14.130434782608695</v>
      </c>
      <c r="EC77" s="13">
        <f t="shared" si="35"/>
        <v>13.174946004319654</v>
      </c>
      <c r="EE77" s="13">
        <f t="shared" si="36"/>
        <v>10.232558139534884</v>
      </c>
      <c r="EG77" s="13">
        <f t="shared" si="16"/>
        <v>15.457685664939552</v>
      </c>
      <c r="EI77" s="13">
        <f t="shared" si="37"/>
        <v>22.646103896103899</v>
      </c>
      <c r="EK77" s="13">
        <f t="shared" si="38"/>
        <v>26.899016979445932</v>
      </c>
      <c r="EM77" s="13">
        <f t="shared" si="39"/>
        <v>20.080000000000002</v>
      </c>
      <c r="EO77" s="13">
        <f t="shared" si="17"/>
        <v>19.651567944250871</v>
      </c>
      <c r="EQ77" s="13">
        <f t="shared" si="40"/>
        <v>20.310391363022941</v>
      </c>
      <c r="ES77" s="13">
        <f t="shared" si="41"/>
        <v>24.825174825174827</v>
      </c>
      <c r="EU77" s="13">
        <f t="shared" si="42"/>
        <v>24.461343472750315</v>
      </c>
      <c r="EW77" s="13">
        <f t="shared" si="18"/>
        <v>27.130044843049326</v>
      </c>
      <c r="EY77" s="13">
        <f t="shared" si="43"/>
        <v>24.886877828054299</v>
      </c>
      <c r="FA77" s="13">
        <f t="shared" si="44"/>
        <v>20.439189189189189</v>
      </c>
      <c r="FC77" s="13">
        <f t="shared" si="45"/>
        <v>9.6834264432029791</v>
      </c>
      <c r="FE77" s="13">
        <f t="shared" si="19"/>
        <v>20.375043009519437</v>
      </c>
      <c r="FG77" s="13">
        <f t="shared" si="46"/>
        <v>13.20754716981132</v>
      </c>
      <c r="FI77" s="13">
        <f t="shared" si="47"/>
        <v>12.68542199488491</v>
      </c>
      <c r="FK77" s="13">
        <f t="shared" si="48"/>
        <v>10.88527551942186</v>
      </c>
      <c r="FM77" s="13">
        <f t="shared" si="20"/>
        <v>14.234071396294624</v>
      </c>
      <c r="FO77" s="13">
        <f t="shared" si="49"/>
        <v>19.029209621993125</v>
      </c>
      <c r="FQ77" s="13">
        <f t="shared" si="50"/>
        <v>25.389550870760768</v>
      </c>
      <c r="FS77" s="13">
        <f t="shared" si="51"/>
        <v>20.168776371308017</v>
      </c>
      <c r="FU77" s="13">
        <f t="shared" si="21"/>
        <v>18.58902575587906</v>
      </c>
      <c r="FW77" s="13">
        <f t="shared" si="52"/>
        <v>18.911564625850342</v>
      </c>
      <c r="FY77" s="13">
        <f t="shared" si="53"/>
        <v>23.368740515933233</v>
      </c>
      <c r="GA77" s="13">
        <f t="shared" si="54"/>
        <v>23.725055432372503</v>
      </c>
      <c r="GC77" s="13">
        <f t="shared" si="22"/>
        <v>25.836631881971933</v>
      </c>
      <c r="GE77" s="13">
        <f t="shared" si="55"/>
        <v>23.946912867859204</v>
      </c>
      <c r="GG77" s="13">
        <f t="shared" si="56"/>
        <v>22.003577817531305</v>
      </c>
      <c r="GI77" s="13">
        <f t="shared" si="57"/>
        <v>10.06637168141593</v>
      </c>
      <c r="GK77" s="13">
        <f t="shared" si="23"/>
        <v>19.403028794047863</v>
      </c>
    </row>
    <row r="78" spans="1:193" x14ac:dyDescent="0.35">
      <c r="A78" s="10">
        <v>72</v>
      </c>
      <c r="B78" s="7" t="s">
        <v>94</v>
      </c>
      <c r="C78" s="31">
        <v>51</v>
      </c>
      <c r="D78" s="31">
        <v>19</v>
      </c>
      <c r="E78" s="31">
        <v>49</v>
      </c>
      <c r="F78" s="31">
        <v>27</v>
      </c>
      <c r="G78" s="31">
        <v>58</v>
      </c>
      <c r="H78" s="31">
        <v>23</v>
      </c>
      <c r="I78" s="31">
        <v>56</v>
      </c>
      <c r="J78" s="31">
        <v>29</v>
      </c>
      <c r="K78" s="31">
        <v>46</v>
      </c>
      <c r="L78" s="31">
        <v>38</v>
      </c>
      <c r="M78" s="31">
        <v>35</v>
      </c>
      <c r="N78" s="31">
        <v>49</v>
      </c>
      <c r="O78" s="31">
        <v>50</v>
      </c>
      <c r="P78" s="31">
        <v>42</v>
      </c>
      <c r="Q78" s="31">
        <v>77</v>
      </c>
      <c r="R78" s="31">
        <v>52</v>
      </c>
      <c r="S78" s="31">
        <v>95</v>
      </c>
      <c r="T78" s="31">
        <v>59</v>
      </c>
      <c r="U78" s="31">
        <v>118</v>
      </c>
      <c r="V78" s="31">
        <v>61</v>
      </c>
      <c r="W78" s="31">
        <v>90</v>
      </c>
      <c r="X78" s="31">
        <v>56</v>
      </c>
      <c r="Y78" s="31">
        <v>93</v>
      </c>
      <c r="Z78" s="31">
        <v>51</v>
      </c>
      <c r="AA78" s="31">
        <v>50</v>
      </c>
      <c r="AB78" s="31">
        <v>27</v>
      </c>
      <c r="AC78" s="31">
        <v>37</v>
      </c>
      <c r="AD78" s="31">
        <v>23</v>
      </c>
      <c r="AE78" s="31">
        <v>42</v>
      </c>
      <c r="AF78" s="31">
        <v>3</v>
      </c>
      <c r="AG78" s="31">
        <v>958</v>
      </c>
      <c r="AH78" s="31">
        <v>563</v>
      </c>
      <c r="AI78" s="31">
        <v>48</v>
      </c>
      <c r="AJ78" s="31">
        <v>20</v>
      </c>
      <c r="AK78" s="31">
        <v>32</v>
      </c>
      <c r="AL78" s="31">
        <v>15</v>
      </c>
      <c r="AM78" s="31">
        <v>55</v>
      </c>
      <c r="AN78" s="31">
        <v>30</v>
      </c>
      <c r="AO78" s="31">
        <v>49</v>
      </c>
      <c r="AP78" s="31">
        <v>36</v>
      </c>
      <c r="AQ78" s="31">
        <v>60</v>
      </c>
      <c r="AR78" s="31">
        <v>46</v>
      </c>
      <c r="AS78" s="31">
        <v>35</v>
      </c>
      <c r="AT78" s="31">
        <v>41</v>
      </c>
      <c r="AU78" s="31">
        <v>50</v>
      </c>
      <c r="AV78" s="31">
        <v>42</v>
      </c>
      <c r="AW78" s="31">
        <v>82</v>
      </c>
      <c r="AX78" s="31">
        <v>62</v>
      </c>
      <c r="AY78" s="31">
        <v>104</v>
      </c>
      <c r="AZ78" s="31">
        <v>54</v>
      </c>
      <c r="BA78" s="31">
        <v>97</v>
      </c>
      <c r="BB78" s="31">
        <v>52</v>
      </c>
      <c r="BC78" s="31">
        <v>86</v>
      </c>
      <c r="BD78" s="31">
        <v>50</v>
      </c>
      <c r="BE78" s="31">
        <v>66</v>
      </c>
      <c r="BF78" s="31">
        <v>53</v>
      </c>
      <c r="BG78" s="31">
        <v>50</v>
      </c>
      <c r="BH78" s="31">
        <v>30</v>
      </c>
      <c r="BI78" s="31">
        <v>41</v>
      </c>
      <c r="BJ78" s="31">
        <v>21</v>
      </c>
      <c r="BK78" s="31">
        <v>70</v>
      </c>
      <c r="BL78" s="31">
        <v>9</v>
      </c>
      <c r="BM78" s="31">
        <v>932</v>
      </c>
      <c r="BN78" s="31">
        <v>557</v>
      </c>
      <c r="BO78" s="31">
        <v>104</v>
      </c>
      <c r="BP78" s="31">
        <v>41</v>
      </c>
      <c r="BQ78" s="31">
        <v>84</v>
      </c>
      <c r="BR78" s="31">
        <v>47</v>
      </c>
      <c r="BS78" s="31">
        <v>120</v>
      </c>
      <c r="BT78" s="31">
        <v>49</v>
      </c>
      <c r="BU78" s="31">
        <v>107</v>
      </c>
      <c r="BV78" s="31">
        <v>67</v>
      </c>
      <c r="BW78" s="31">
        <v>108</v>
      </c>
      <c r="BX78" s="31">
        <v>82</v>
      </c>
      <c r="BY78" s="31">
        <v>78</v>
      </c>
      <c r="BZ78" s="31">
        <v>91</v>
      </c>
      <c r="CA78" s="31">
        <v>97</v>
      </c>
      <c r="CB78" s="31">
        <v>78</v>
      </c>
      <c r="CC78" s="31">
        <v>154</v>
      </c>
      <c r="CD78" s="31">
        <v>113</v>
      </c>
      <c r="CE78" s="31">
        <v>203</v>
      </c>
      <c r="CF78" s="31">
        <v>111</v>
      </c>
      <c r="CG78" s="31">
        <v>210</v>
      </c>
      <c r="CH78" s="31">
        <v>115</v>
      </c>
      <c r="CI78" s="31">
        <v>178</v>
      </c>
      <c r="CJ78" s="31">
        <v>109</v>
      </c>
      <c r="CK78" s="31">
        <v>160</v>
      </c>
      <c r="CL78" s="31">
        <v>105</v>
      </c>
      <c r="CM78" s="31">
        <v>98</v>
      </c>
      <c r="CN78" s="31">
        <v>50</v>
      </c>
      <c r="CO78" s="31">
        <v>83</v>
      </c>
      <c r="CP78" s="31">
        <v>43</v>
      </c>
      <c r="CQ78" s="31">
        <v>112</v>
      </c>
      <c r="CR78" s="31">
        <v>16</v>
      </c>
      <c r="CS78" s="31">
        <v>1889</v>
      </c>
      <c r="CT78" s="31">
        <v>1119</v>
      </c>
      <c r="CU78" s="13">
        <f t="shared" si="24"/>
        <v>27.142857142857142</v>
      </c>
      <c r="CW78" s="13">
        <f t="shared" si="24"/>
        <v>35.526315789473685</v>
      </c>
      <c r="CY78" s="13">
        <f t="shared" si="24"/>
        <v>28.39506172839506</v>
      </c>
      <c r="DA78" s="13">
        <f t="shared" si="24"/>
        <v>34.117647058823529</v>
      </c>
      <c r="DC78" s="13">
        <f t="shared" si="25"/>
        <v>45.238095238095241</v>
      </c>
      <c r="DE78" s="13">
        <f t="shared" si="26"/>
        <v>58.333333333333336</v>
      </c>
      <c r="DG78" s="13">
        <f t="shared" si="27"/>
        <v>45.652173913043477</v>
      </c>
      <c r="DI78" s="13">
        <f t="shared" si="13"/>
        <v>40.310077519379846</v>
      </c>
      <c r="DK78" s="13">
        <f t="shared" si="28"/>
        <v>38.311688311688314</v>
      </c>
      <c r="DM78" s="13">
        <f t="shared" si="29"/>
        <v>34.07821229050279</v>
      </c>
      <c r="DO78" s="13">
        <f t="shared" si="30"/>
        <v>38.356164383561641</v>
      </c>
      <c r="DQ78" s="13">
        <f t="shared" si="14"/>
        <v>35.416666666666671</v>
      </c>
      <c r="DS78" s="13">
        <f t="shared" si="31"/>
        <v>35.064935064935064</v>
      </c>
      <c r="DU78" s="13">
        <f t="shared" si="32"/>
        <v>38.333333333333336</v>
      </c>
      <c r="DW78" s="13">
        <f t="shared" si="33"/>
        <v>6.666666666666667</v>
      </c>
      <c r="DY78" s="13">
        <f t="shared" si="15"/>
        <v>37.01512163050625</v>
      </c>
      <c r="EA78" s="13">
        <f t="shared" si="34"/>
        <v>29.411764705882355</v>
      </c>
      <c r="EC78" s="13">
        <f t="shared" si="35"/>
        <v>31.914893617021278</v>
      </c>
      <c r="EE78" s="13">
        <f t="shared" si="36"/>
        <v>35.294117647058826</v>
      </c>
      <c r="EG78" s="13">
        <f t="shared" si="16"/>
        <v>42.352941176470587</v>
      </c>
      <c r="EI78" s="13">
        <f t="shared" si="37"/>
        <v>43.39622641509434</v>
      </c>
      <c r="EK78" s="13">
        <f t="shared" si="38"/>
        <v>53.94736842105263</v>
      </c>
      <c r="EM78" s="13">
        <f t="shared" si="39"/>
        <v>45.652173913043477</v>
      </c>
      <c r="EO78" s="13">
        <f t="shared" si="17"/>
        <v>43.055555555555557</v>
      </c>
      <c r="EQ78" s="13">
        <f t="shared" si="40"/>
        <v>34.177215189873415</v>
      </c>
      <c r="ES78" s="13">
        <f t="shared" si="41"/>
        <v>34.899328859060404</v>
      </c>
      <c r="EU78" s="13">
        <f t="shared" si="42"/>
        <v>36.764705882352942</v>
      </c>
      <c r="EW78" s="13">
        <f t="shared" si="18"/>
        <v>44.537815126050425</v>
      </c>
      <c r="EY78" s="13">
        <f t="shared" si="43"/>
        <v>37.5</v>
      </c>
      <c r="FA78" s="13">
        <f t="shared" si="44"/>
        <v>33.87096774193548</v>
      </c>
      <c r="FC78" s="13">
        <f t="shared" si="45"/>
        <v>11.39240506329114</v>
      </c>
      <c r="FE78" s="13">
        <f t="shared" si="19"/>
        <v>37.407656145063797</v>
      </c>
      <c r="FG78" s="13">
        <f t="shared" si="46"/>
        <v>28.27586206896552</v>
      </c>
      <c r="FI78" s="13">
        <f t="shared" si="47"/>
        <v>35.877862595419849</v>
      </c>
      <c r="FK78" s="13">
        <f t="shared" si="48"/>
        <v>28.994082840236686</v>
      </c>
      <c r="FM78" s="13">
        <f t="shared" si="20"/>
        <v>38.505747126436781</v>
      </c>
      <c r="FO78" s="13">
        <f t="shared" si="49"/>
        <v>43.15789473684211</v>
      </c>
      <c r="FQ78" s="13">
        <f t="shared" si="50"/>
        <v>53.846153846153847</v>
      </c>
      <c r="FS78" s="13">
        <f t="shared" si="51"/>
        <v>44.571428571428569</v>
      </c>
      <c r="FU78" s="13">
        <f t="shared" si="21"/>
        <v>42.322097378277149</v>
      </c>
      <c r="FW78" s="13">
        <f t="shared" si="52"/>
        <v>35.35031847133758</v>
      </c>
      <c r="FY78" s="13">
        <f t="shared" si="53"/>
        <v>35.384615384615387</v>
      </c>
      <c r="GA78" s="13">
        <f t="shared" si="54"/>
        <v>37.979094076655052</v>
      </c>
      <c r="GC78" s="13">
        <f t="shared" si="22"/>
        <v>39.622641509433961</v>
      </c>
      <c r="GE78" s="13">
        <f t="shared" si="55"/>
        <v>33.783783783783782</v>
      </c>
      <c r="GG78" s="13">
        <f t="shared" si="56"/>
        <v>34.126984126984127</v>
      </c>
      <c r="GI78" s="13">
        <f t="shared" si="57"/>
        <v>12.5</v>
      </c>
      <c r="GK78" s="13">
        <f t="shared" si="23"/>
        <v>37.200797872340424</v>
      </c>
    </row>
    <row r="79" spans="1:193" x14ac:dyDescent="0.35">
      <c r="A79" s="10">
        <v>73</v>
      </c>
      <c r="B79" s="7" t="s">
        <v>47</v>
      </c>
      <c r="C79" s="31">
        <v>4260</v>
      </c>
      <c r="D79" s="31">
        <v>670</v>
      </c>
      <c r="E79" s="31">
        <v>5391</v>
      </c>
      <c r="F79" s="31">
        <v>932</v>
      </c>
      <c r="G79" s="31">
        <v>5213</v>
      </c>
      <c r="H79" s="31">
        <v>604</v>
      </c>
      <c r="I79" s="31">
        <v>4882</v>
      </c>
      <c r="J79" s="31">
        <v>492</v>
      </c>
      <c r="K79" s="31">
        <v>5057</v>
      </c>
      <c r="L79" s="31">
        <v>628</v>
      </c>
      <c r="M79" s="31">
        <v>4316</v>
      </c>
      <c r="N79" s="31">
        <v>811</v>
      </c>
      <c r="O79" s="31">
        <v>4220</v>
      </c>
      <c r="P79" s="31">
        <v>1029</v>
      </c>
      <c r="Q79" s="31">
        <v>4182</v>
      </c>
      <c r="R79" s="31">
        <v>957</v>
      </c>
      <c r="S79" s="31">
        <v>3761</v>
      </c>
      <c r="T79" s="31">
        <v>754</v>
      </c>
      <c r="U79" s="31">
        <v>3483</v>
      </c>
      <c r="V79" s="31">
        <v>641</v>
      </c>
      <c r="W79" s="31">
        <v>2911</v>
      </c>
      <c r="X79" s="31">
        <v>625</v>
      </c>
      <c r="Y79" s="31">
        <v>2487</v>
      </c>
      <c r="Z79" s="31">
        <v>638</v>
      </c>
      <c r="AA79" s="31">
        <v>1911</v>
      </c>
      <c r="AB79" s="31">
        <v>512</v>
      </c>
      <c r="AC79" s="31">
        <v>1574</v>
      </c>
      <c r="AD79" s="31">
        <v>331</v>
      </c>
      <c r="AE79" s="31">
        <v>1667</v>
      </c>
      <c r="AF79" s="31">
        <v>189</v>
      </c>
      <c r="AG79" s="31">
        <v>55317</v>
      </c>
      <c r="AH79" s="31">
        <v>9823</v>
      </c>
      <c r="AI79" s="31">
        <v>3858</v>
      </c>
      <c r="AJ79" s="31">
        <v>898</v>
      </c>
      <c r="AK79" s="31">
        <v>4578</v>
      </c>
      <c r="AL79" s="31">
        <v>1127</v>
      </c>
      <c r="AM79" s="31">
        <v>4634</v>
      </c>
      <c r="AN79" s="31">
        <v>711</v>
      </c>
      <c r="AO79" s="31">
        <v>5083</v>
      </c>
      <c r="AP79" s="31">
        <v>642</v>
      </c>
      <c r="AQ79" s="31">
        <v>5144</v>
      </c>
      <c r="AR79" s="31">
        <v>877</v>
      </c>
      <c r="AS79" s="31">
        <v>4472</v>
      </c>
      <c r="AT79" s="31">
        <v>1178</v>
      </c>
      <c r="AU79" s="31">
        <v>4539</v>
      </c>
      <c r="AV79" s="31">
        <v>1275</v>
      </c>
      <c r="AW79" s="31">
        <v>4643</v>
      </c>
      <c r="AX79" s="31">
        <v>1120</v>
      </c>
      <c r="AY79" s="31">
        <v>4142</v>
      </c>
      <c r="AZ79" s="31">
        <v>760</v>
      </c>
      <c r="BA79" s="31">
        <v>3826</v>
      </c>
      <c r="BB79" s="31">
        <v>787</v>
      </c>
      <c r="BC79" s="31">
        <v>3416</v>
      </c>
      <c r="BD79" s="31">
        <v>801</v>
      </c>
      <c r="BE79" s="31">
        <v>2989</v>
      </c>
      <c r="BF79" s="31">
        <v>796</v>
      </c>
      <c r="BG79" s="31">
        <v>2512</v>
      </c>
      <c r="BH79" s="31">
        <v>597</v>
      </c>
      <c r="BI79" s="31">
        <v>2203</v>
      </c>
      <c r="BJ79" s="31">
        <v>418</v>
      </c>
      <c r="BK79" s="31">
        <v>2710</v>
      </c>
      <c r="BL79" s="31">
        <v>240</v>
      </c>
      <c r="BM79" s="31">
        <v>58760</v>
      </c>
      <c r="BN79" s="31">
        <v>12224</v>
      </c>
      <c r="BO79" s="31">
        <v>8117</v>
      </c>
      <c r="BP79" s="31">
        <v>1571</v>
      </c>
      <c r="BQ79" s="31">
        <v>9963</v>
      </c>
      <c r="BR79" s="31">
        <v>2062</v>
      </c>
      <c r="BS79" s="31">
        <v>9847</v>
      </c>
      <c r="BT79" s="31">
        <v>1314</v>
      </c>
      <c r="BU79" s="31">
        <v>9967</v>
      </c>
      <c r="BV79" s="31">
        <v>1135</v>
      </c>
      <c r="BW79" s="31">
        <v>10196</v>
      </c>
      <c r="BX79" s="31">
        <v>1507</v>
      </c>
      <c r="BY79" s="31">
        <v>8787</v>
      </c>
      <c r="BZ79" s="31">
        <v>1987</v>
      </c>
      <c r="CA79" s="31">
        <v>8762</v>
      </c>
      <c r="CB79" s="31">
        <v>2305</v>
      </c>
      <c r="CC79" s="31">
        <v>8822</v>
      </c>
      <c r="CD79" s="31">
        <v>2077</v>
      </c>
      <c r="CE79" s="31">
        <v>7901</v>
      </c>
      <c r="CF79" s="31">
        <v>1515</v>
      </c>
      <c r="CG79" s="31">
        <v>7303</v>
      </c>
      <c r="CH79" s="31">
        <v>1430</v>
      </c>
      <c r="CI79" s="31">
        <v>6327</v>
      </c>
      <c r="CJ79" s="31">
        <v>1423</v>
      </c>
      <c r="CK79" s="31">
        <v>5477</v>
      </c>
      <c r="CL79" s="31">
        <v>1436</v>
      </c>
      <c r="CM79" s="31">
        <v>4427</v>
      </c>
      <c r="CN79" s="31">
        <v>1105</v>
      </c>
      <c r="CO79" s="31">
        <v>3781</v>
      </c>
      <c r="CP79" s="31">
        <v>749</v>
      </c>
      <c r="CQ79" s="31">
        <v>4379</v>
      </c>
      <c r="CR79" s="31">
        <v>425</v>
      </c>
      <c r="CS79" s="31">
        <v>114075</v>
      </c>
      <c r="CT79" s="31">
        <v>22051</v>
      </c>
      <c r="CU79" s="13">
        <f t="shared" si="24"/>
        <v>13.590263691683571</v>
      </c>
      <c r="CW79" s="13">
        <f t="shared" si="24"/>
        <v>14.739838684168907</v>
      </c>
      <c r="CY79" s="13">
        <f t="shared" si="24"/>
        <v>10.383359119821213</v>
      </c>
      <c r="DA79" s="13">
        <f t="shared" si="24"/>
        <v>9.1551916635653132</v>
      </c>
      <c r="DC79" s="13">
        <f t="shared" si="25"/>
        <v>11.046613896218117</v>
      </c>
      <c r="DE79" s="13">
        <f t="shared" si="26"/>
        <v>15.818217281061051</v>
      </c>
      <c r="DG79" s="13">
        <f t="shared" si="27"/>
        <v>19.60373404457992</v>
      </c>
      <c r="DI79" s="13">
        <f t="shared" si="13"/>
        <v>18.622300058377117</v>
      </c>
      <c r="DK79" s="13">
        <f t="shared" si="28"/>
        <v>16.699889258028794</v>
      </c>
      <c r="DM79" s="13">
        <f t="shared" si="29"/>
        <v>15.543161978661493</v>
      </c>
      <c r="DO79" s="13">
        <f t="shared" si="30"/>
        <v>17.675339366515839</v>
      </c>
      <c r="DQ79" s="13">
        <f t="shared" si="14"/>
        <v>20.416</v>
      </c>
      <c r="DS79" s="13">
        <f t="shared" si="31"/>
        <v>21.130829550144451</v>
      </c>
      <c r="DU79" s="13">
        <f t="shared" si="32"/>
        <v>17.375328083989501</v>
      </c>
      <c r="DW79" s="13">
        <f t="shared" si="33"/>
        <v>10.183189655172415</v>
      </c>
      <c r="DY79" s="13">
        <f t="shared" si="15"/>
        <v>15.079828062634327</v>
      </c>
      <c r="EA79" s="13">
        <f t="shared" si="34"/>
        <v>18.881412952060554</v>
      </c>
      <c r="EC79" s="13">
        <f t="shared" si="35"/>
        <v>19.754601226993866</v>
      </c>
      <c r="EE79" s="13">
        <f t="shared" si="36"/>
        <v>13.302151543498598</v>
      </c>
      <c r="EG79" s="13">
        <f t="shared" si="16"/>
        <v>11.213973799126638</v>
      </c>
      <c r="EI79" s="13">
        <f t="shared" si="37"/>
        <v>14.565686762996179</v>
      </c>
      <c r="EK79" s="13">
        <f t="shared" si="38"/>
        <v>20.849557522123892</v>
      </c>
      <c r="EM79" s="13">
        <f t="shared" si="39"/>
        <v>21.929824561403507</v>
      </c>
      <c r="EO79" s="13">
        <f t="shared" si="17"/>
        <v>19.434322401526984</v>
      </c>
      <c r="EQ79" s="13">
        <f t="shared" si="40"/>
        <v>15.503875968992247</v>
      </c>
      <c r="ES79" s="13">
        <f t="shared" si="41"/>
        <v>17.060481248645136</v>
      </c>
      <c r="EU79" s="13">
        <f t="shared" si="42"/>
        <v>18.994545885700735</v>
      </c>
      <c r="EW79" s="13">
        <f t="shared" si="18"/>
        <v>21.030383091149275</v>
      </c>
      <c r="EY79" s="13">
        <f t="shared" si="43"/>
        <v>19.202315857188808</v>
      </c>
      <c r="FA79" s="13">
        <f t="shared" si="44"/>
        <v>15.948111407859594</v>
      </c>
      <c r="FC79" s="13">
        <f t="shared" si="45"/>
        <v>8.1355932203389827</v>
      </c>
      <c r="FE79" s="13">
        <f t="shared" si="19"/>
        <v>17.220782148089711</v>
      </c>
      <c r="FG79" s="13">
        <f t="shared" si="46"/>
        <v>16.215937241948801</v>
      </c>
      <c r="FI79" s="13">
        <f t="shared" si="47"/>
        <v>17.147609147609145</v>
      </c>
      <c r="FK79" s="13">
        <f t="shared" si="48"/>
        <v>11.773138607651644</v>
      </c>
      <c r="FM79" s="13">
        <f t="shared" si="20"/>
        <v>10.223383174202846</v>
      </c>
      <c r="FO79" s="13">
        <f t="shared" si="49"/>
        <v>12.877040075194396</v>
      </c>
      <c r="FQ79" s="13">
        <f t="shared" si="50"/>
        <v>18.442546872099499</v>
      </c>
      <c r="FS79" s="13">
        <f t="shared" si="51"/>
        <v>20.827685913074909</v>
      </c>
      <c r="FU79" s="13">
        <f t="shared" si="21"/>
        <v>19.056794201302871</v>
      </c>
      <c r="FW79" s="13">
        <f t="shared" si="52"/>
        <v>16.089634664401022</v>
      </c>
      <c r="FY79" s="13">
        <f t="shared" si="53"/>
        <v>16.37467078896141</v>
      </c>
      <c r="GA79" s="13">
        <f t="shared" si="54"/>
        <v>18.361290322580643</v>
      </c>
      <c r="GC79" s="13">
        <f t="shared" si="22"/>
        <v>20.772457688413134</v>
      </c>
      <c r="GE79" s="13">
        <f t="shared" si="55"/>
        <v>19.974692697035433</v>
      </c>
      <c r="GG79" s="13">
        <f t="shared" si="56"/>
        <v>16.534216335540837</v>
      </c>
      <c r="GI79" s="13">
        <f t="shared" si="57"/>
        <v>8.8467943380516232</v>
      </c>
      <c r="GK79" s="13">
        <f t="shared" si="23"/>
        <v>16.198962725710004</v>
      </c>
    </row>
    <row r="80" spans="1:193" x14ac:dyDescent="0.35">
      <c r="A80" s="10">
        <v>74</v>
      </c>
      <c r="B80" s="7" t="s">
        <v>48</v>
      </c>
      <c r="C80" s="31">
        <v>5912</v>
      </c>
      <c r="D80" s="31">
        <v>499</v>
      </c>
      <c r="E80" s="31">
        <v>6565</v>
      </c>
      <c r="F80" s="31">
        <v>525</v>
      </c>
      <c r="G80" s="31">
        <v>7301</v>
      </c>
      <c r="H80" s="31">
        <v>493</v>
      </c>
      <c r="I80" s="31">
        <v>8282</v>
      </c>
      <c r="J80" s="31">
        <v>545</v>
      </c>
      <c r="K80" s="31">
        <v>8916</v>
      </c>
      <c r="L80" s="31">
        <v>731</v>
      </c>
      <c r="M80" s="31">
        <v>7393</v>
      </c>
      <c r="N80" s="31">
        <v>723</v>
      </c>
      <c r="O80" s="31">
        <v>6232</v>
      </c>
      <c r="P80" s="31">
        <v>648</v>
      </c>
      <c r="Q80" s="31">
        <v>5736</v>
      </c>
      <c r="R80" s="31">
        <v>466</v>
      </c>
      <c r="S80" s="31">
        <v>5090</v>
      </c>
      <c r="T80" s="31">
        <v>379</v>
      </c>
      <c r="U80" s="31">
        <v>4510</v>
      </c>
      <c r="V80" s="31">
        <v>303</v>
      </c>
      <c r="W80" s="31">
        <v>3724</v>
      </c>
      <c r="X80" s="31">
        <v>374</v>
      </c>
      <c r="Y80" s="31">
        <v>3275</v>
      </c>
      <c r="Z80" s="31">
        <v>293</v>
      </c>
      <c r="AA80" s="31">
        <v>2169</v>
      </c>
      <c r="AB80" s="31">
        <v>188</v>
      </c>
      <c r="AC80" s="31">
        <v>1428</v>
      </c>
      <c r="AD80" s="31">
        <v>89</v>
      </c>
      <c r="AE80" s="31">
        <v>1111</v>
      </c>
      <c r="AF80" s="31">
        <v>38</v>
      </c>
      <c r="AG80" s="31">
        <v>77647</v>
      </c>
      <c r="AH80" s="31">
        <v>6305</v>
      </c>
      <c r="AI80" s="31">
        <v>5474</v>
      </c>
      <c r="AJ80" s="31">
        <v>536</v>
      </c>
      <c r="AK80" s="31">
        <v>5822</v>
      </c>
      <c r="AL80" s="31">
        <v>728</v>
      </c>
      <c r="AM80" s="31">
        <v>7014</v>
      </c>
      <c r="AN80" s="31">
        <v>597</v>
      </c>
      <c r="AO80" s="31">
        <v>8915</v>
      </c>
      <c r="AP80" s="31">
        <v>705</v>
      </c>
      <c r="AQ80" s="31">
        <v>8899</v>
      </c>
      <c r="AR80" s="31">
        <v>952</v>
      </c>
      <c r="AS80" s="31">
        <v>7090</v>
      </c>
      <c r="AT80" s="31">
        <v>847</v>
      </c>
      <c r="AU80" s="31">
        <v>6399</v>
      </c>
      <c r="AV80" s="31">
        <v>690</v>
      </c>
      <c r="AW80" s="31">
        <v>5965</v>
      </c>
      <c r="AX80" s="31">
        <v>511</v>
      </c>
      <c r="AY80" s="31">
        <v>5485</v>
      </c>
      <c r="AZ80" s="31">
        <v>399</v>
      </c>
      <c r="BA80" s="31">
        <v>5092</v>
      </c>
      <c r="BB80" s="31">
        <v>416</v>
      </c>
      <c r="BC80" s="31">
        <v>4336</v>
      </c>
      <c r="BD80" s="31">
        <v>417</v>
      </c>
      <c r="BE80" s="31">
        <v>3622</v>
      </c>
      <c r="BF80" s="31">
        <v>350</v>
      </c>
      <c r="BG80" s="31">
        <v>2421</v>
      </c>
      <c r="BH80" s="31">
        <v>202</v>
      </c>
      <c r="BI80" s="31">
        <v>1728</v>
      </c>
      <c r="BJ80" s="31">
        <v>92</v>
      </c>
      <c r="BK80" s="31">
        <v>1640</v>
      </c>
      <c r="BL80" s="31">
        <v>41</v>
      </c>
      <c r="BM80" s="31">
        <v>79901</v>
      </c>
      <c r="BN80" s="31">
        <v>7477</v>
      </c>
      <c r="BO80" s="31">
        <v>11386</v>
      </c>
      <c r="BP80" s="31">
        <v>1038</v>
      </c>
      <c r="BQ80" s="31">
        <v>12385</v>
      </c>
      <c r="BR80" s="31">
        <v>1253</v>
      </c>
      <c r="BS80" s="31">
        <v>14312</v>
      </c>
      <c r="BT80" s="31">
        <v>1084</v>
      </c>
      <c r="BU80" s="31">
        <v>17195</v>
      </c>
      <c r="BV80" s="31">
        <v>1249</v>
      </c>
      <c r="BW80" s="31">
        <v>17816</v>
      </c>
      <c r="BX80" s="31">
        <v>1683</v>
      </c>
      <c r="BY80" s="31">
        <v>14480</v>
      </c>
      <c r="BZ80" s="31">
        <v>1569</v>
      </c>
      <c r="CA80" s="31">
        <v>12635</v>
      </c>
      <c r="CB80" s="31">
        <v>1340</v>
      </c>
      <c r="CC80" s="31">
        <v>11699</v>
      </c>
      <c r="CD80" s="31">
        <v>980</v>
      </c>
      <c r="CE80" s="31">
        <v>10570</v>
      </c>
      <c r="CF80" s="31">
        <v>782</v>
      </c>
      <c r="CG80" s="31">
        <v>9608</v>
      </c>
      <c r="CH80" s="31">
        <v>721</v>
      </c>
      <c r="CI80" s="31">
        <v>8067</v>
      </c>
      <c r="CJ80" s="31">
        <v>787</v>
      </c>
      <c r="CK80" s="31">
        <v>6903</v>
      </c>
      <c r="CL80" s="31">
        <v>648</v>
      </c>
      <c r="CM80" s="31">
        <v>4593</v>
      </c>
      <c r="CN80" s="31">
        <v>393</v>
      </c>
      <c r="CO80" s="31">
        <v>3148</v>
      </c>
      <c r="CP80" s="31">
        <v>185</v>
      </c>
      <c r="CQ80" s="31">
        <v>2746</v>
      </c>
      <c r="CR80" s="31">
        <v>79</v>
      </c>
      <c r="CS80" s="31">
        <v>157550</v>
      </c>
      <c r="CT80" s="31">
        <v>13788</v>
      </c>
      <c r="CU80" s="13">
        <f t="shared" si="24"/>
        <v>7.7834971143347378</v>
      </c>
      <c r="CW80" s="13">
        <f t="shared" si="24"/>
        <v>7.4047954866008459</v>
      </c>
      <c r="CY80" s="13">
        <f t="shared" si="24"/>
        <v>6.3253784962791899</v>
      </c>
      <c r="DA80" s="13">
        <f t="shared" si="24"/>
        <v>6.1742381330010199</v>
      </c>
      <c r="DC80" s="13">
        <f t="shared" si="25"/>
        <v>7.5774852285684675</v>
      </c>
      <c r="DE80" s="13">
        <f t="shared" si="26"/>
        <v>8.9083292262198128</v>
      </c>
      <c r="DG80" s="13">
        <f t="shared" si="27"/>
        <v>9.4186046511627897</v>
      </c>
      <c r="DI80" s="13">
        <f t="shared" si="13"/>
        <v>7.5137052563689135</v>
      </c>
      <c r="DK80" s="13">
        <f t="shared" si="28"/>
        <v>6.929968915706711</v>
      </c>
      <c r="DM80" s="13">
        <f t="shared" si="29"/>
        <v>6.2954498233949714</v>
      </c>
      <c r="DO80" s="13">
        <f t="shared" si="30"/>
        <v>9.1264031234748657</v>
      </c>
      <c r="DQ80" s="13">
        <f t="shared" si="14"/>
        <v>8.2118834080717491</v>
      </c>
      <c r="DS80" s="13">
        <f t="shared" si="31"/>
        <v>7.9762409843020787</v>
      </c>
      <c r="DU80" s="13">
        <f t="shared" si="32"/>
        <v>5.8668424522083065</v>
      </c>
      <c r="DW80" s="13">
        <f t="shared" si="33"/>
        <v>3.307223672758921</v>
      </c>
      <c r="DY80" s="13">
        <f t="shared" si="15"/>
        <v>7.5102439489231942</v>
      </c>
      <c r="EA80" s="13">
        <f t="shared" si="34"/>
        <v>8.9184692179700509</v>
      </c>
      <c r="EC80" s="13">
        <f t="shared" si="35"/>
        <v>11.114503816793892</v>
      </c>
      <c r="EE80" s="13">
        <f t="shared" si="36"/>
        <v>7.8439101300748924</v>
      </c>
      <c r="EG80" s="13">
        <f t="shared" si="16"/>
        <v>7.3284823284823286</v>
      </c>
      <c r="EI80" s="13">
        <f t="shared" si="37"/>
        <v>9.6639935031976449</v>
      </c>
      <c r="EK80" s="13">
        <f t="shared" si="38"/>
        <v>10.671538364621394</v>
      </c>
      <c r="EM80" s="13">
        <f t="shared" si="39"/>
        <v>9.733389758781211</v>
      </c>
      <c r="EO80" s="13">
        <f t="shared" si="17"/>
        <v>7.8906732550957388</v>
      </c>
      <c r="EQ80" s="13">
        <f t="shared" si="40"/>
        <v>6.7811012916383415</v>
      </c>
      <c r="ES80" s="13">
        <f t="shared" si="41"/>
        <v>7.5526506899055921</v>
      </c>
      <c r="EU80" s="13">
        <f t="shared" si="42"/>
        <v>8.7734062697243846</v>
      </c>
      <c r="EW80" s="13">
        <f t="shared" si="18"/>
        <v>8.8116817724068479</v>
      </c>
      <c r="EY80" s="13">
        <f t="shared" si="43"/>
        <v>7.7011056042699195</v>
      </c>
      <c r="FA80" s="13">
        <f t="shared" si="44"/>
        <v>5.0549450549450547</v>
      </c>
      <c r="FC80" s="13">
        <f t="shared" si="45"/>
        <v>2.4390243902439024</v>
      </c>
      <c r="FE80" s="13">
        <f t="shared" si="19"/>
        <v>8.5570738629861065</v>
      </c>
      <c r="FG80" s="13">
        <f t="shared" si="46"/>
        <v>8.3547971667739862</v>
      </c>
      <c r="FI80" s="13">
        <f t="shared" si="47"/>
        <v>9.1875641589675894</v>
      </c>
      <c r="FK80" s="13">
        <f t="shared" si="48"/>
        <v>7.0407898155365025</v>
      </c>
      <c r="FM80" s="13">
        <f t="shared" si="20"/>
        <v>6.7718499240945569</v>
      </c>
      <c r="FO80" s="13">
        <f t="shared" si="49"/>
        <v>8.6312118570183092</v>
      </c>
      <c r="FQ80" s="13">
        <f t="shared" si="50"/>
        <v>9.7763100504704337</v>
      </c>
      <c r="FS80" s="13">
        <f t="shared" si="51"/>
        <v>9.5885509838998217</v>
      </c>
      <c r="FU80" s="13">
        <f t="shared" si="21"/>
        <v>7.7293161921287172</v>
      </c>
      <c r="FW80" s="13">
        <f t="shared" si="52"/>
        <v>6.888653981677237</v>
      </c>
      <c r="FY80" s="13">
        <f t="shared" si="53"/>
        <v>6.9803465969600156</v>
      </c>
      <c r="GA80" s="13">
        <f t="shared" si="54"/>
        <v>8.888637903772306</v>
      </c>
      <c r="GC80" s="13">
        <f t="shared" si="22"/>
        <v>8.5816448152562579</v>
      </c>
      <c r="GE80" s="13">
        <f t="shared" si="55"/>
        <v>7.8820697954271965</v>
      </c>
      <c r="GG80" s="13">
        <f t="shared" si="56"/>
        <v>5.5505550555055505</v>
      </c>
      <c r="GI80" s="13">
        <f t="shared" si="57"/>
        <v>2.7964601769911503</v>
      </c>
      <c r="GK80" s="13">
        <f t="shared" si="23"/>
        <v>8.0472516312785256</v>
      </c>
    </row>
    <row r="81" spans="1:193" x14ac:dyDescent="0.35">
      <c r="A81" s="10">
        <v>75</v>
      </c>
      <c r="B81" s="7" t="s">
        <v>57</v>
      </c>
      <c r="C81" s="31">
        <v>1215</v>
      </c>
      <c r="D81" s="31">
        <v>188</v>
      </c>
      <c r="E81" s="31">
        <v>1163</v>
      </c>
      <c r="F81" s="31">
        <v>124</v>
      </c>
      <c r="G81" s="31">
        <v>1175</v>
      </c>
      <c r="H81" s="31">
        <v>134</v>
      </c>
      <c r="I81" s="31">
        <v>1248</v>
      </c>
      <c r="J81" s="31">
        <v>146</v>
      </c>
      <c r="K81" s="31">
        <v>1082</v>
      </c>
      <c r="L81" s="31">
        <v>163</v>
      </c>
      <c r="M81" s="31">
        <v>995</v>
      </c>
      <c r="N81" s="31">
        <v>185</v>
      </c>
      <c r="O81" s="31">
        <v>974</v>
      </c>
      <c r="P81" s="31">
        <v>205</v>
      </c>
      <c r="Q81" s="31">
        <v>1002</v>
      </c>
      <c r="R81" s="31">
        <v>207</v>
      </c>
      <c r="S81" s="31">
        <v>1004</v>
      </c>
      <c r="T81" s="31">
        <v>209</v>
      </c>
      <c r="U81" s="31">
        <v>875</v>
      </c>
      <c r="V81" s="31">
        <v>200</v>
      </c>
      <c r="W81" s="31">
        <v>860</v>
      </c>
      <c r="X81" s="31">
        <v>222</v>
      </c>
      <c r="Y81" s="31">
        <v>733</v>
      </c>
      <c r="Z81" s="31">
        <v>223</v>
      </c>
      <c r="AA81" s="31">
        <v>483</v>
      </c>
      <c r="AB81" s="31">
        <v>113</v>
      </c>
      <c r="AC81" s="31">
        <v>320</v>
      </c>
      <c r="AD81" s="31">
        <v>64</v>
      </c>
      <c r="AE81" s="31">
        <v>269</v>
      </c>
      <c r="AF81" s="31">
        <v>32</v>
      </c>
      <c r="AG81" s="31">
        <v>13398</v>
      </c>
      <c r="AH81" s="31">
        <v>2417</v>
      </c>
      <c r="AI81" s="31">
        <v>1043</v>
      </c>
      <c r="AJ81" s="31">
        <v>186</v>
      </c>
      <c r="AK81" s="31">
        <v>1008</v>
      </c>
      <c r="AL81" s="31">
        <v>129</v>
      </c>
      <c r="AM81" s="31">
        <v>1208</v>
      </c>
      <c r="AN81" s="31">
        <v>119</v>
      </c>
      <c r="AO81" s="31">
        <v>1329</v>
      </c>
      <c r="AP81" s="31">
        <v>145</v>
      </c>
      <c r="AQ81" s="31">
        <v>1225</v>
      </c>
      <c r="AR81" s="31">
        <v>217</v>
      </c>
      <c r="AS81" s="31">
        <v>1050</v>
      </c>
      <c r="AT81" s="31">
        <v>230</v>
      </c>
      <c r="AU81" s="31">
        <v>1037</v>
      </c>
      <c r="AV81" s="31">
        <v>250</v>
      </c>
      <c r="AW81" s="31">
        <v>1076</v>
      </c>
      <c r="AX81" s="31">
        <v>219</v>
      </c>
      <c r="AY81" s="31">
        <v>1104</v>
      </c>
      <c r="AZ81" s="31">
        <v>174</v>
      </c>
      <c r="BA81" s="31">
        <v>1033</v>
      </c>
      <c r="BB81" s="31">
        <v>236</v>
      </c>
      <c r="BC81" s="31">
        <v>966</v>
      </c>
      <c r="BD81" s="31">
        <v>253</v>
      </c>
      <c r="BE81" s="31">
        <v>789</v>
      </c>
      <c r="BF81" s="31">
        <v>216</v>
      </c>
      <c r="BG81" s="31">
        <v>560</v>
      </c>
      <c r="BH81" s="31">
        <v>143</v>
      </c>
      <c r="BI81" s="31">
        <v>434</v>
      </c>
      <c r="BJ81" s="31">
        <v>66</v>
      </c>
      <c r="BK81" s="31">
        <v>431</v>
      </c>
      <c r="BL81" s="31">
        <v>24</v>
      </c>
      <c r="BM81" s="31">
        <v>14290</v>
      </c>
      <c r="BN81" s="31">
        <v>2615</v>
      </c>
      <c r="BO81" s="31">
        <v>2255</v>
      </c>
      <c r="BP81" s="31">
        <v>374</v>
      </c>
      <c r="BQ81" s="31">
        <v>2176</v>
      </c>
      <c r="BR81" s="31">
        <v>247</v>
      </c>
      <c r="BS81" s="31">
        <v>2380</v>
      </c>
      <c r="BT81" s="31">
        <v>257</v>
      </c>
      <c r="BU81" s="31">
        <v>2575</v>
      </c>
      <c r="BV81" s="31">
        <v>289</v>
      </c>
      <c r="BW81" s="31">
        <v>2307</v>
      </c>
      <c r="BX81" s="31">
        <v>381</v>
      </c>
      <c r="BY81" s="31">
        <v>2050</v>
      </c>
      <c r="BZ81" s="31">
        <v>413</v>
      </c>
      <c r="CA81" s="31">
        <v>2014</v>
      </c>
      <c r="CB81" s="31">
        <v>452</v>
      </c>
      <c r="CC81" s="31">
        <v>2075</v>
      </c>
      <c r="CD81" s="31">
        <v>426</v>
      </c>
      <c r="CE81" s="31">
        <v>2108</v>
      </c>
      <c r="CF81" s="31">
        <v>382</v>
      </c>
      <c r="CG81" s="31">
        <v>1901</v>
      </c>
      <c r="CH81" s="31">
        <v>440</v>
      </c>
      <c r="CI81" s="31">
        <v>1825</v>
      </c>
      <c r="CJ81" s="31">
        <v>475</v>
      </c>
      <c r="CK81" s="31">
        <v>1516</v>
      </c>
      <c r="CL81" s="31">
        <v>445</v>
      </c>
      <c r="CM81" s="31">
        <v>1040</v>
      </c>
      <c r="CN81" s="31">
        <v>254</v>
      </c>
      <c r="CO81" s="31">
        <v>748</v>
      </c>
      <c r="CP81" s="31">
        <v>133</v>
      </c>
      <c r="CQ81" s="31">
        <v>695</v>
      </c>
      <c r="CR81" s="31">
        <v>58</v>
      </c>
      <c r="CS81" s="31">
        <v>27682</v>
      </c>
      <c r="CT81" s="31">
        <v>5029</v>
      </c>
      <c r="CU81" s="13">
        <f t="shared" si="24"/>
        <v>13.399857448325017</v>
      </c>
      <c r="CW81" s="13">
        <f t="shared" si="24"/>
        <v>9.6348096348096348</v>
      </c>
      <c r="CY81" s="13">
        <f t="shared" si="24"/>
        <v>10.236822001527884</v>
      </c>
      <c r="DA81" s="13">
        <f t="shared" si="24"/>
        <v>10.473457675753227</v>
      </c>
      <c r="DC81" s="13">
        <f t="shared" si="25"/>
        <v>13.092369477911648</v>
      </c>
      <c r="DE81" s="13">
        <f t="shared" si="26"/>
        <v>15.677966101694915</v>
      </c>
      <c r="DG81" s="13">
        <f t="shared" si="27"/>
        <v>17.387616624257845</v>
      </c>
      <c r="DI81" s="13">
        <f t="shared" si="13"/>
        <v>17.121588089330025</v>
      </c>
      <c r="DK81" s="13">
        <f t="shared" si="28"/>
        <v>17.230008244023086</v>
      </c>
      <c r="DM81" s="13">
        <f t="shared" si="29"/>
        <v>18.604651162790699</v>
      </c>
      <c r="DO81" s="13">
        <f t="shared" si="30"/>
        <v>20.517560073937151</v>
      </c>
      <c r="DQ81" s="13">
        <f t="shared" si="14"/>
        <v>23.326359832635983</v>
      </c>
      <c r="DS81" s="13">
        <f t="shared" si="31"/>
        <v>18.959731543624162</v>
      </c>
      <c r="DU81" s="13">
        <f t="shared" si="32"/>
        <v>16.666666666666664</v>
      </c>
      <c r="DW81" s="13">
        <f t="shared" si="33"/>
        <v>10.631229235880399</v>
      </c>
      <c r="DY81" s="13">
        <f t="shared" si="15"/>
        <v>15.282959215934239</v>
      </c>
      <c r="EA81" s="13">
        <f t="shared" si="34"/>
        <v>15.134255492270137</v>
      </c>
      <c r="EC81" s="13">
        <f t="shared" si="35"/>
        <v>11.345646437994723</v>
      </c>
      <c r="EE81" s="13">
        <f t="shared" si="36"/>
        <v>8.9675960813865867</v>
      </c>
      <c r="EG81" s="13">
        <f t="shared" si="16"/>
        <v>9.8371777476255087</v>
      </c>
      <c r="EI81" s="13">
        <f t="shared" si="37"/>
        <v>15.048543689320388</v>
      </c>
      <c r="EK81" s="13">
        <f t="shared" si="38"/>
        <v>17.96875</v>
      </c>
      <c r="EM81" s="13">
        <f t="shared" si="39"/>
        <v>19.425019425019425</v>
      </c>
      <c r="EO81" s="13">
        <f t="shared" si="17"/>
        <v>16.91119691119691</v>
      </c>
      <c r="EQ81" s="13">
        <f t="shared" si="40"/>
        <v>13.615023474178404</v>
      </c>
      <c r="ES81" s="13">
        <f t="shared" si="41"/>
        <v>18.5973207249803</v>
      </c>
      <c r="EU81" s="13">
        <f t="shared" si="42"/>
        <v>20.754716981132077</v>
      </c>
      <c r="EW81" s="13">
        <f t="shared" si="18"/>
        <v>21.492537313432834</v>
      </c>
      <c r="EY81" s="13">
        <f t="shared" si="43"/>
        <v>20.341394025604551</v>
      </c>
      <c r="FA81" s="13">
        <f t="shared" si="44"/>
        <v>13.200000000000001</v>
      </c>
      <c r="FC81" s="13">
        <f t="shared" si="45"/>
        <v>5.2747252747252746</v>
      </c>
      <c r="FE81" s="13">
        <f t="shared" si="19"/>
        <v>15.468796214137829</v>
      </c>
      <c r="FG81" s="13">
        <f t="shared" si="46"/>
        <v>14.225941422594143</v>
      </c>
      <c r="FI81" s="13">
        <f t="shared" si="47"/>
        <v>10.193974411886092</v>
      </c>
      <c r="FK81" s="13">
        <f t="shared" si="48"/>
        <v>9.7459233978005315</v>
      </c>
      <c r="FM81" s="13">
        <f t="shared" si="20"/>
        <v>10.090782122905027</v>
      </c>
      <c r="FO81" s="13">
        <f t="shared" si="49"/>
        <v>14.174107142857142</v>
      </c>
      <c r="FQ81" s="13">
        <f t="shared" si="50"/>
        <v>16.768168899715793</v>
      </c>
      <c r="FS81" s="13">
        <f t="shared" si="51"/>
        <v>18.329278183292782</v>
      </c>
      <c r="FU81" s="13">
        <f t="shared" si="21"/>
        <v>17.033186725309875</v>
      </c>
      <c r="FW81" s="13">
        <f t="shared" si="52"/>
        <v>15.341365461847388</v>
      </c>
      <c r="FY81" s="13">
        <f t="shared" si="53"/>
        <v>18.795386586928664</v>
      </c>
      <c r="GA81" s="13">
        <f t="shared" si="54"/>
        <v>20.652173913043477</v>
      </c>
      <c r="GC81" s="13">
        <f t="shared" si="22"/>
        <v>22.692503824579298</v>
      </c>
      <c r="GE81" s="13">
        <f t="shared" si="55"/>
        <v>19.629057187017001</v>
      </c>
      <c r="GG81" s="13">
        <f t="shared" si="56"/>
        <v>15.096481271282633</v>
      </c>
      <c r="GI81" s="13">
        <f t="shared" si="57"/>
        <v>7.7025232403718462</v>
      </c>
      <c r="GK81" s="13">
        <f t="shared" si="23"/>
        <v>15.374033199841033</v>
      </c>
    </row>
    <row r="82" spans="1:193" x14ac:dyDescent="0.35">
      <c r="A82" s="10">
        <v>76</v>
      </c>
      <c r="B82" s="7" t="s">
        <v>49</v>
      </c>
      <c r="C82" s="31">
        <v>7120</v>
      </c>
      <c r="D82" s="31">
        <v>643</v>
      </c>
      <c r="E82" s="31">
        <v>8106</v>
      </c>
      <c r="F82" s="31">
        <v>734</v>
      </c>
      <c r="G82" s="31">
        <v>9356</v>
      </c>
      <c r="H82" s="31">
        <v>696</v>
      </c>
      <c r="I82" s="31">
        <v>11294</v>
      </c>
      <c r="J82" s="31">
        <v>815</v>
      </c>
      <c r="K82" s="31">
        <v>14285</v>
      </c>
      <c r="L82" s="31">
        <v>1208</v>
      </c>
      <c r="M82" s="31">
        <v>10770</v>
      </c>
      <c r="N82" s="31">
        <v>1205</v>
      </c>
      <c r="O82" s="31">
        <v>7344</v>
      </c>
      <c r="P82" s="31">
        <v>952</v>
      </c>
      <c r="Q82" s="31">
        <v>6042</v>
      </c>
      <c r="R82" s="31">
        <v>667</v>
      </c>
      <c r="S82" s="31">
        <v>5021</v>
      </c>
      <c r="T82" s="31">
        <v>504</v>
      </c>
      <c r="U82" s="31">
        <v>4149</v>
      </c>
      <c r="V82" s="31">
        <v>419</v>
      </c>
      <c r="W82" s="31">
        <v>3326</v>
      </c>
      <c r="X82" s="31">
        <v>396</v>
      </c>
      <c r="Y82" s="31">
        <v>2521</v>
      </c>
      <c r="Z82" s="31">
        <v>340</v>
      </c>
      <c r="AA82" s="31">
        <v>1516</v>
      </c>
      <c r="AB82" s="31">
        <v>188</v>
      </c>
      <c r="AC82" s="31">
        <v>850</v>
      </c>
      <c r="AD82" s="31">
        <v>95</v>
      </c>
      <c r="AE82" s="31">
        <v>554</v>
      </c>
      <c r="AF82" s="31">
        <v>20</v>
      </c>
      <c r="AG82" s="31">
        <v>92245</v>
      </c>
      <c r="AH82" s="31">
        <v>8866</v>
      </c>
      <c r="AI82" s="31">
        <v>6393</v>
      </c>
      <c r="AJ82" s="31">
        <v>775</v>
      </c>
      <c r="AK82" s="31">
        <v>6669</v>
      </c>
      <c r="AL82" s="31">
        <v>984</v>
      </c>
      <c r="AM82" s="31">
        <v>9245</v>
      </c>
      <c r="AN82" s="31">
        <v>848</v>
      </c>
      <c r="AO82" s="31">
        <v>13343</v>
      </c>
      <c r="AP82" s="31">
        <v>1141</v>
      </c>
      <c r="AQ82" s="31">
        <v>14038</v>
      </c>
      <c r="AR82" s="31">
        <v>1438</v>
      </c>
      <c r="AS82" s="31">
        <v>9244</v>
      </c>
      <c r="AT82" s="31">
        <v>1262</v>
      </c>
      <c r="AU82" s="31">
        <v>7004</v>
      </c>
      <c r="AV82" s="31">
        <v>965</v>
      </c>
      <c r="AW82" s="31">
        <v>5955</v>
      </c>
      <c r="AX82" s="31">
        <v>680</v>
      </c>
      <c r="AY82" s="31">
        <v>5202</v>
      </c>
      <c r="AZ82" s="31">
        <v>556</v>
      </c>
      <c r="BA82" s="31">
        <v>4600</v>
      </c>
      <c r="BB82" s="31">
        <v>488</v>
      </c>
      <c r="BC82" s="31">
        <v>3543</v>
      </c>
      <c r="BD82" s="31">
        <v>465</v>
      </c>
      <c r="BE82" s="31">
        <v>2777</v>
      </c>
      <c r="BF82" s="31">
        <v>310</v>
      </c>
      <c r="BG82" s="31">
        <v>1688</v>
      </c>
      <c r="BH82" s="31">
        <v>178</v>
      </c>
      <c r="BI82" s="31">
        <v>1050</v>
      </c>
      <c r="BJ82" s="31">
        <v>77</v>
      </c>
      <c r="BK82" s="31">
        <v>1010</v>
      </c>
      <c r="BL82" s="31">
        <v>23</v>
      </c>
      <c r="BM82" s="31">
        <v>91757</v>
      </c>
      <c r="BN82" s="31">
        <v>10192</v>
      </c>
      <c r="BO82" s="31">
        <v>13509</v>
      </c>
      <c r="BP82" s="31">
        <v>1411</v>
      </c>
      <c r="BQ82" s="31">
        <v>14771</v>
      </c>
      <c r="BR82" s="31">
        <v>1717</v>
      </c>
      <c r="BS82" s="31">
        <v>18605</v>
      </c>
      <c r="BT82" s="31">
        <v>1546</v>
      </c>
      <c r="BU82" s="31">
        <v>24633</v>
      </c>
      <c r="BV82" s="31">
        <v>1949</v>
      </c>
      <c r="BW82" s="31">
        <v>28326</v>
      </c>
      <c r="BX82" s="31">
        <v>2639</v>
      </c>
      <c r="BY82" s="31">
        <v>20013</v>
      </c>
      <c r="BZ82" s="31">
        <v>2473</v>
      </c>
      <c r="CA82" s="31">
        <v>14350</v>
      </c>
      <c r="CB82" s="31">
        <v>1913</v>
      </c>
      <c r="CC82" s="31">
        <v>11992</v>
      </c>
      <c r="CD82" s="31">
        <v>1346</v>
      </c>
      <c r="CE82" s="31">
        <v>10216</v>
      </c>
      <c r="CF82" s="31">
        <v>1052</v>
      </c>
      <c r="CG82" s="31">
        <v>8748</v>
      </c>
      <c r="CH82" s="31">
        <v>907</v>
      </c>
      <c r="CI82" s="31">
        <v>6868</v>
      </c>
      <c r="CJ82" s="31">
        <v>857</v>
      </c>
      <c r="CK82" s="31">
        <v>5299</v>
      </c>
      <c r="CL82" s="31">
        <v>649</v>
      </c>
      <c r="CM82" s="31">
        <v>3204</v>
      </c>
      <c r="CN82" s="31">
        <v>369</v>
      </c>
      <c r="CO82" s="31">
        <v>1901</v>
      </c>
      <c r="CP82" s="31">
        <v>176</v>
      </c>
      <c r="CQ82" s="31">
        <v>1567</v>
      </c>
      <c r="CR82" s="31">
        <v>44</v>
      </c>
      <c r="CS82" s="31">
        <v>184004</v>
      </c>
      <c r="CT82" s="31">
        <v>19056</v>
      </c>
      <c r="CU82" s="13">
        <f t="shared" si="24"/>
        <v>8.2828803297694193</v>
      </c>
      <c r="CW82" s="13">
        <f t="shared" si="24"/>
        <v>8.3031674208144786</v>
      </c>
      <c r="CY82" s="13">
        <f t="shared" si="24"/>
        <v>6.9239952248308798</v>
      </c>
      <c r="DA82" s="13">
        <f t="shared" si="24"/>
        <v>6.7305310099925668</v>
      </c>
      <c r="DC82" s="13">
        <f t="shared" si="25"/>
        <v>7.7970696443555161</v>
      </c>
      <c r="DE82" s="13">
        <f t="shared" si="26"/>
        <v>10.062630480167014</v>
      </c>
      <c r="DG82" s="13">
        <f t="shared" si="27"/>
        <v>11.475409836065573</v>
      </c>
      <c r="DI82" s="13">
        <f t="shared" si="13"/>
        <v>9.941869131018036</v>
      </c>
      <c r="DK82" s="13">
        <f t="shared" si="28"/>
        <v>9.122171945701357</v>
      </c>
      <c r="DM82" s="13">
        <f t="shared" si="29"/>
        <v>9.1725043782837137</v>
      </c>
      <c r="DO82" s="13">
        <f t="shared" si="30"/>
        <v>10.639441160666308</v>
      </c>
      <c r="DQ82" s="13">
        <f t="shared" si="14"/>
        <v>11.883956658511011</v>
      </c>
      <c r="DS82" s="13">
        <f t="shared" si="31"/>
        <v>11.032863849765258</v>
      </c>
      <c r="DU82" s="13">
        <f t="shared" si="32"/>
        <v>10.052910052910052</v>
      </c>
      <c r="DW82" s="13">
        <f t="shared" si="33"/>
        <v>3.484320557491289</v>
      </c>
      <c r="DY82" s="13">
        <f t="shared" si="15"/>
        <v>8.7685810643747963</v>
      </c>
      <c r="EA82" s="13">
        <f t="shared" si="34"/>
        <v>10.811941964285714</v>
      </c>
      <c r="EC82" s="13">
        <f t="shared" si="35"/>
        <v>12.857702861622894</v>
      </c>
      <c r="EE82" s="13">
        <f t="shared" si="36"/>
        <v>8.4018626771029421</v>
      </c>
      <c r="EG82" s="13">
        <f t="shared" si="16"/>
        <v>7.8776581054957191</v>
      </c>
      <c r="EI82" s="13">
        <f t="shared" si="37"/>
        <v>9.291806668389766</v>
      </c>
      <c r="EK82" s="13">
        <f t="shared" si="38"/>
        <v>12.012183514182372</v>
      </c>
      <c r="EM82" s="13">
        <f t="shared" si="39"/>
        <v>12.109424018070021</v>
      </c>
      <c r="EO82" s="13">
        <f t="shared" si="17"/>
        <v>10.248681235870384</v>
      </c>
      <c r="EQ82" s="13">
        <f t="shared" si="40"/>
        <v>9.6561306009030918</v>
      </c>
      <c r="ES82" s="13">
        <f t="shared" si="41"/>
        <v>9.5911949685534594</v>
      </c>
      <c r="EU82" s="13">
        <f t="shared" si="42"/>
        <v>11.601796407185629</v>
      </c>
      <c r="EW82" s="13">
        <f t="shared" si="18"/>
        <v>10.042112082928409</v>
      </c>
      <c r="EY82" s="13">
        <f t="shared" si="43"/>
        <v>9.539121114683816</v>
      </c>
      <c r="FA82" s="13">
        <f t="shared" si="44"/>
        <v>6.8322981366459627</v>
      </c>
      <c r="FC82" s="13">
        <f t="shared" si="45"/>
        <v>2.2265246853823815</v>
      </c>
      <c r="FE82" s="13">
        <f t="shared" si="19"/>
        <v>9.9971554404653293</v>
      </c>
      <c r="FG82" s="13">
        <f t="shared" si="46"/>
        <v>9.4571045576407506</v>
      </c>
      <c r="FI82" s="13">
        <f t="shared" si="47"/>
        <v>10.413634158175643</v>
      </c>
      <c r="FK82" s="13">
        <f t="shared" si="48"/>
        <v>7.6720758275023577</v>
      </c>
      <c r="FM82" s="13">
        <f t="shared" si="20"/>
        <v>7.3320291926867798</v>
      </c>
      <c r="FO82" s="13">
        <f t="shared" si="49"/>
        <v>8.522525431939286</v>
      </c>
      <c r="FQ82" s="13">
        <f t="shared" si="50"/>
        <v>10.99795428266477</v>
      </c>
      <c r="FS82" s="13">
        <f t="shared" si="51"/>
        <v>11.762897374408166</v>
      </c>
      <c r="FU82" s="13">
        <f t="shared" si="21"/>
        <v>10.09146798620483</v>
      </c>
      <c r="FW82" s="13">
        <f t="shared" si="52"/>
        <v>9.3361732339368118</v>
      </c>
      <c r="FY82" s="13">
        <f t="shared" si="53"/>
        <v>9.3940963231486272</v>
      </c>
      <c r="GA82" s="13">
        <f t="shared" si="54"/>
        <v>11.093851132686085</v>
      </c>
      <c r="GC82" s="13">
        <f t="shared" si="22"/>
        <v>10.911230665770006</v>
      </c>
      <c r="GE82" s="13">
        <f t="shared" si="55"/>
        <v>10.327455919395465</v>
      </c>
      <c r="GG82" s="13">
        <f t="shared" si="56"/>
        <v>8.4737602311025526</v>
      </c>
      <c r="GI82" s="13">
        <f t="shared" si="57"/>
        <v>2.7312228429546863</v>
      </c>
      <c r="GK82" s="13">
        <f t="shared" si="23"/>
        <v>9.3844183985029055</v>
      </c>
    </row>
    <row r="83" spans="1:193" x14ac:dyDescent="0.35">
      <c r="A83" s="10">
        <v>77</v>
      </c>
      <c r="B83" s="7" t="s">
        <v>50</v>
      </c>
      <c r="C83" s="31">
        <v>962</v>
      </c>
      <c r="D83" s="31">
        <v>127</v>
      </c>
      <c r="E83" s="31">
        <v>2281</v>
      </c>
      <c r="F83" s="31">
        <v>454</v>
      </c>
      <c r="G83" s="31">
        <v>5227</v>
      </c>
      <c r="H83" s="31">
        <v>865</v>
      </c>
      <c r="I83" s="31">
        <v>5481</v>
      </c>
      <c r="J83" s="31">
        <v>737</v>
      </c>
      <c r="K83" s="31">
        <v>3749</v>
      </c>
      <c r="L83" s="31">
        <v>556</v>
      </c>
      <c r="M83" s="31">
        <v>2628</v>
      </c>
      <c r="N83" s="31">
        <v>512</v>
      </c>
      <c r="O83" s="31">
        <v>2022</v>
      </c>
      <c r="P83" s="31">
        <v>456</v>
      </c>
      <c r="Q83" s="31">
        <v>1879</v>
      </c>
      <c r="R83" s="31">
        <v>455</v>
      </c>
      <c r="S83" s="31">
        <v>1753</v>
      </c>
      <c r="T83" s="31">
        <v>424</v>
      </c>
      <c r="U83" s="31">
        <v>1455</v>
      </c>
      <c r="V83" s="31">
        <v>355</v>
      </c>
      <c r="W83" s="31">
        <v>1106</v>
      </c>
      <c r="X83" s="31">
        <v>322</v>
      </c>
      <c r="Y83" s="31">
        <v>997</v>
      </c>
      <c r="Z83" s="31">
        <v>297</v>
      </c>
      <c r="AA83" s="31">
        <v>674</v>
      </c>
      <c r="AB83" s="31">
        <v>165</v>
      </c>
      <c r="AC83" s="31">
        <v>425</v>
      </c>
      <c r="AD83" s="31">
        <v>69</v>
      </c>
      <c r="AE83" s="31">
        <v>398</v>
      </c>
      <c r="AF83" s="31">
        <v>28</v>
      </c>
      <c r="AG83" s="31">
        <v>31029</v>
      </c>
      <c r="AH83" s="31">
        <v>5828</v>
      </c>
      <c r="AI83" s="31">
        <v>1103</v>
      </c>
      <c r="AJ83" s="31">
        <v>215</v>
      </c>
      <c r="AK83" s="31">
        <v>2663</v>
      </c>
      <c r="AL83" s="31">
        <v>792</v>
      </c>
      <c r="AM83" s="31">
        <v>5820</v>
      </c>
      <c r="AN83" s="31">
        <v>1195</v>
      </c>
      <c r="AO83" s="31">
        <v>5258</v>
      </c>
      <c r="AP83" s="31">
        <v>933</v>
      </c>
      <c r="AQ83" s="31">
        <v>3362</v>
      </c>
      <c r="AR83" s="31">
        <v>664</v>
      </c>
      <c r="AS83" s="31">
        <v>2316</v>
      </c>
      <c r="AT83" s="31">
        <v>577</v>
      </c>
      <c r="AU83" s="31">
        <v>1890</v>
      </c>
      <c r="AV83" s="31">
        <v>561</v>
      </c>
      <c r="AW83" s="31">
        <v>1892</v>
      </c>
      <c r="AX83" s="31">
        <v>492</v>
      </c>
      <c r="AY83" s="31">
        <v>1589</v>
      </c>
      <c r="AZ83" s="31">
        <v>413</v>
      </c>
      <c r="BA83" s="31">
        <v>1471</v>
      </c>
      <c r="BB83" s="31">
        <v>443</v>
      </c>
      <c r="BC83" s="31">
        <v>1221</v>
      </c>
      <c r="BD83" s="31">
        <v>434</v>
      </c>
      <c r="BE83" s="31">
        <v>1110</v>
      </c>
      <c r="BF83" s="31">
        <v>364</v>
      </c>
      <c r="BG83" s="31">
        <v>783</v>
      </c>
      <c r="BH83" s="31">
        <v>215</v>
      </c>
      <c r="BI83" s="31">
        <v>564</v>
      </c>
      <c r="BJ83" s="31">
        <v>98</v>
      </c>
      <c r="BK83" s="31">
        <v>696</v>
      </c>
      <c r="BL83" s="31">
        <v>39</v>
      </c>
      <c r="BM83" s="31">
        <v>31736</v>
      </c>
      <c r="BN83" s="31">
        <v>7432</v>
      </c>
      <c r="BO83" s="31">
        <v>2066</v>
      </c>
      <c r="BP83" s="31">
        <v>343</v>
      </c>
      <c r="BQ83" s="31">
        <v>4946</v>
      </c>
      <c r="BR83" s="31">
        <v>1247</v>
      </c>
      <c r="BS83" s="31">
        <v>11047</v>
      </c>
      <c r="BT83" s="31">
        <v>2058</v>
      </c>
      <c r="BU83" s="31">
        <v>10735</v>
      </c>
      <c r="BV83" s="31">
        <v>1670</v>
      </c>
      <c r="BW83" s="31">
        <v>7108</v>
      </c>
      <c r="BX83" s="31">
        <v>1215</v>
      </c>
      <c r="BY83" s="31">
        <v>4939</v>
      </c>
      <c r="BZ83" s="31">
        <v>1094</v>
      </c>
      <c r="CA83" s="31">
        <v>3913</v>
      </c>
      <c r="CB83" s="31">
        <v>1019</v>
      </c>
      <c r="CC83" s="31">
        <v>3772</v>
      </c>
      <c r="CD83" s="31">
        <v>947</v>
      </c>
      <c r="CE83" s="31">
        <v>3344</v>
      </c>
      <c r="CF83" s="31">
        <v>836</v>
      </c>
      <c r="CG83" s="31">
        <v>2921</v>
      </c>
      <c r="CH83" s="31">
        <v>802</v>
      </c>
      <c r="CI83" s="31">
        <v>2323</v>
      </c>
      <c r="CJ83" s="31">
        <v>759</v>
      </c>
      <c r="CK83" s="31">
        <v>2103</v>
      </c>
      <c r="CL83" s="31">
        <v>657</v>
      </c>
      <c r="CM83" s="31">
        <v>1463</v>
      </c>
      <c r="CN83" s="31">
        <v>378</v>
      </c>
      <c r="CO83" s="31">
        <v>985</v>
      </c>
      <c r="CP83" s="31">
        <v>175</v>
      </c>
      <c r="CQ83" s="31">
        <v>1092</v>
      </c>
      <c r="CR83" s="31">
        <v>73</v>
      </c>
      <c r="CS83" s="31">
        <v>62764</v>
      </c>
      <c r="CT83" s="31">
        <v>13259</v>
      </c>
      <c r="CU83" s="13">
        <f t="shared" si="24"/>
        <v>11.662075298438934</v>
      </c>
      <c r="CW83" s="13">
        <f t="shared" si="24"/>
        <v>16.599634369287021</v>
      </c>
      <c r="CY83" s="13">
        <f t="shared" si="24"/>
        <v>14.198949441891004</v>
      </c>
      <c r="DA83" s="13">
        <f t="shared" si="24"/>
        <v>11.852685751045353</v>
      </c>
      <c r="DC83" s="13">
        <f t="shared" si="25"/>
        <v>12.915214866434379</v>
      </c>
      <c r="DE83" s="13">
        <f t="shared" si="26"/>
        <v>16.305732484076433</v>
      </c>
      <c r="DG83" s="13">
        <f t="shared" si="27"/>
        <v>18.401937046004843</v>
      </c>
      <c r="DI83" s="13">
        <f t="shared" si="13"/>
        <v>19.494430162810623</v>
      </c>
      <c r="DK83" s="13">
        <f t="shared" si="28"/>
        <v>19.476343592099219</v>
      </c>
      <c r="DM83" s="13">
        <f t="shared" si="29"/>
        <v>19.613259668508288</v>
      </c>
      <c r="DO83" s="13">
        <f t="shared" si="30"/>
        <v>22.549019607843139</v>
      </c>
      <c r="DQ83" s="13">
        <f t="shared" si="14"/>
        <v>22.952086553323028</v>
      </c>
      <c r="DS83" s="13">
        <f t="shared" si="31"/>
        <v>19.666269368295591</v>
      </c>
      <c r="DU83" s="13">
        <f t="shared" si="32"/>
        <v>13.967611336032389</v>
      </c>
      <c r="DW83" s="13">
        <f t="shared" si="33"/>
        <v>6.5727699530516439</v>
      </c>
      <c r="DY83" s="13">
        <f t="shared" si="15"/>
        <v>15.812464389396858</v>
      </c>
      <c r="EA83" s="13">
        <f t="shared" si="34"/>
        <v>16.312594840667678</v>
      </c>
      <c r="EC83" s="13">
        <f t="shared" si="35"/>
        <v>22.923299565846598</v>
      </c>
      <c r="EE83" s="13">
        <f t="shared" si="36"/>
        <v>17.034925160370634</v>
      </c>
      <c r="EG83" s="13">
        <f t="shared" si="16"/>
        <v>15.070263285414311</v>
      </c>
      <c r="EI83" s="13">
        <f t="shared" si="37"/>
        <v>16.492796820665674</v>
      </c>
      <c r="EK83" s="13">
        <f t="shared" si="38"/>
        <v>19.944694089180782</v>
      </c>
      <c r="EM83" s="13">
        <f t="shared" si="39"/>
        <v>22.888616891064871</v>
      </c>
      <c r="EO83" s="13">
        <f t="shared" si="17"/>
        <v>20.63758389261745</v>
      </c>
      <c r="EQ83" s="13">
        <f t="shared" si="40"/>
        <v>20.62937062937063</v>
      </c>
      <c r="ES83" s="13">
        <f t="shared" si="41"/>
        <v>23.145245559038663</v>
      </c>
      <c r="EU83" s="13">
        <f t="shared" si="42"/>
        <v>26.223564954682782</v>
      </c>
      <c r="EW83" s="13">
        <f t="shared" si="18"/>
        <v>24.694708276797826</v>
      </c>
      <c r="EY83" s="13">
        <f t="shared" si="43"/>
        <v>21.54308617234469</v>
      </c>
      <c r="FA83" s="13">
        <f t="shared" si="44"/>
        <v>14.803625377643503</v>
      </c>
      <c r="FC83" s="13">
        <f t="shared" si="45"/>
        <v>5.3061224489795915</v>
      </c>
      <c r="FE83" s="13">
        <f t="shared" si="19"/>
        <v>18.97467320261438</v>
      </c>
      <c r="FG83" s="13">
        <f t="shared" si="46"/>
        <v>14.238273142382733</v>
      </c>
      <c r="FI83" s="13">
        <f t="shared" si="47"/>
        <v>20.135637009526885</v>
      </c>
      <c r="FK83" s="13">
        <f t="shared" si="48"/>
        <v>15.703929797787103</v>
      </c>
      <c r="FM83" s="13">
        <f t="shared" si="20"/>
        <v>13.462313583232568</v>
      </c>
      <c r="FO83" s="13">
        <f t="shared" si="49"/>
        <v>14.598101646041092</v>
      </c>
      <c r="FQ83" s="13">
        <f t="shared" si="50"/>
        <v>18.133598541355873</v>
      </c>
      <c r="FS83" s="13">
        <f t="shared" si="51"/>
        <v>20.660989456609894</v>
      </c>
      <c r="FU83" s="13">
        <f t="shared" si="21"/>
        <v>20.067810976901885</v>
      </c>
      <c r="FW83" s="13">
        <f t="shared" si="52"/>
        <v>20</v>
      </c>
      <c r="FY83" s="13">
        <f t="shared" si="53"/>
        <v>21.541767391888261</v>
      </c>
      <c r="GA83" s="13">
        <f t="shared" si="54"/>
        <v>24.626865671641792</v>
      </c>
      <c r="GC83" s="13">
        <f t="shared" si="22"/>
        <v>23.804347826086957</v>
      </c>
      <c r="GE83" s="13">
        <f t="shared" si="55"/>
        <v>20.532319391634982</v>
      </c>
      <c r="GG83" s="13">
        <f t="shared" si="56"/>
        <v>15.086206896551724</v>
      </c>
      <c r="GI83" s="13">
        <f t="shared" si="57"/>
        <v>6.266094420600858</v>
      </c>
      <c r="GK83" s="13">
        <f t="shared" si="23"/>
        <v>17.440774502453205</v>
      </c>
    </row>
    <row r="84" spans="1:193" x14ac:dyDescent="0.35">
      <c r="A84" s="10">
        <v>78</v>
      </c>
      <c r="B84" s="7" t="s">
        <v>95</v>
      </c>
      <c r="C84" s="31">
        <v>4193</v>
      </c>
      <c r="D84" s="31">
        <v>521</v>
      </c>
      <c r="E84" s="31">
        <v>3846</v>
      </c>
      <c r="F84" s="31">
        <v>452</v>
      </c>
      <c r="G84" s="31">
        <v>3755</v>
      </c>
      <c r="H84" s="31">
        <v>417</v>
      </c>
      <c r="I84" s="31">
        <v>4375</v>
      </c>
      <c r="J84" s="31">
        <v>478</v>
      </c>
      <c r="K84" s="31">
        <v>4218</v>
      </c>
      <c r="L84" s="31">
        <v>621</v>
      </c>
      <c r="M84" s="31">
        <v>3767</v>
      </c>
      <c r="N84" s="31">
        <v>858</v>
      </c>
      <c r="O84" s="31">
        <v>4065</v>
      </c>
      <c r="P84" s="31">
        <v>925</v>
      </c>
      <c r="Q84" s="31">
        <v>4233</v>
      </c>
      <c r="R84" s="31">
        <v>794</v>
      </c>
      <c r="S84" s="31">
        <v>4042</v>
      </c>
      <c r="T84" s="31">
        <v>751</v>
      </c>
      <c r="U84" s="31">
        <v>3917</v>
      </c>
      <c r="V84" s="31">
        <v>725</v>
      </c>
      <c r="W84" s="31">
        <v>3213</v>
      </c>
      <c r="X84" s="31">
        <v>707</v>
      </c>
      <c r="Y84" s="31">
        <v>2763</v>
      </c>
      <c r="Z84" s="31">
        <v>760</v>
      </c>
      <c r="AA84" s="31">
        <v>1991</v>
      </c>
      <c r="AB84" s="31">
        <v>499</v>
      </c>
      <c r="AC84" s="31">
        <v>1160</v>
      </c>
      <c r="AD84" s="31">
        <v>224</v>
      </c>
      <c r="AE84" s="31">
        <v>909</v>
      </c>
      <c r="AF84" s="31">
        <v>98</v>
      </c>
      <c r="AG84" s="31">
        <v>50449</v>
      </c>
      <c r="AH84" s="31">
        <v>8822</v>
      </c>
      <c r="AI84" s="31">
        <v>3690</v>
      </c>
      <c r="AJ84" s="31">
        <v>652</v>
      </c>
      <c r="AK84" s="31">
        <v>3422</v>
      </c>
      <c r="AL84" s="31">
        <v>626</v>
      </c>
      <c r="AM84" s="31">
        <v>3699</v>
      </c>
      <c r="AN84" s="31">
        <v>542</v>
      </c>
      <c r="AO84" s="31">
        <v>4402</v>
      </c>
      <c r="AP84" s="31">
        <v>636</v>
      </c>
      <c r="AQ84" s="31">
        <v>4319</v>
      </c>
      <c r="AR84" s="31">
        <v>961</v>
      </c>
      <c r="AS84" s="31">
        <v>3779</v>
      </c>
      <c r="AT84" s="31">
        <v>1071</v>
      </c>
      <c r="AU84" s="31">
        <v>4171</v>
      </c>
      <c r="AV84" s="31">
        <v>1084</v>
      </c>
      <c r="AW84" s="31">
        <v>4395</v>
      </c>
      <c r="AX84" s="31">
        <v>945</v>
      </c>
      <c r="AY84" s="31">
        <v>4325</v>
      </c>
      <c r="AZ84" s="31">
        <v>833</v>
      </c>
      <c r="BA84" s="31">
        <v>3996</v>
      </c>
      <c r="BB84" s="31">
        <v>902</v>
      </c>
      <c r="BC84" s="31">
        <v>3469</v>
      </c>
      <c r="BD84" s="31">
        <v>875</v>
      </c>
      <c r="BE84" s="31">
        <v>3002</v>
      </c>
      <c r="BF84" s="31">
        <v>907</v>
      </c>
      <c r="BG84" s="31">
        <v>2048</v>
      </c>
      <c r="BH84" s="31">
        <v>544</v>
      </c>
      <c r="BI84" s="31">
        <v>1380</v>
      </c>
      <c r="BJ84" s="31">
        <v>218</v>
      </c>
      <c r="BK84" s="31">
        <v>1372</v>
      </c>
      <c r="BL84" s="31">
        <v>99</v>
      </c>
      <c r="BM84" s="31">
        <v>51464</v>
      </c>
      <c r="BN84" s="31">
        <v>10877</v>
      </c>
      <c r="BO84" s="31">
        <v>7880</v>
      </c>
      <c r="BP84" s="31">
        <v>1169</v>
      </c>
      <c r="BQ84" s="31">
        <v>7264</v>
      </c>
      <c r="BR84" s="31">
        <v>1073</v>
      </c>
      <c r="BS84" s="31">
        <v>7460</v>
      </c>
      <c r="BT84" s="31">
        <v>952</v>
      </c>
      <c r="BU84" s="31">
        <v>8776</v>
      </c>
      <c r="BV84" s="31">
        <v>1111</v>
      </c>
      <c r="BW84" s="31">
        <v>8536</v>
      </c>
      <c r="BX84" s="31">
        <v>1584</v>
      </c>
      <c r="BY84" s="31">
        <v>7550</v>
      </c>
      <c r="BZ84" s="31">
        <v>1926</v>
      </c>
      <c r="CA84" s="31">
        <v>8235</v>
      </c>
      <c r="CB84" s="31">
        <v>2008</v>
      </c>
      <c r="CC84" s="31">
        <v>8629</v>
      </c>
      <c r="CD84" s="31">
        <v>1739</v>
      </c>
      <c r="CE84" s="31">
        <v>8363</v>
      </c>
      <c r="CF84" s="31">
        <v>1580</v>
      </c>
      <c r="CG84" s="31">
        <v>7910</v>
      </c>
      <c r="CH84" s="31">
        <v>1630</v>
      </c>
      <c r="CI84" s="31">
        <v>6688</v>
      </c>
      <c r="CJ84" s="31">
        <v>1583</v>
      </c>
      <c r="CK84" s="31">
        <v>5762</v>
      </c>
      <c r="CL84" s="31">
        <v>1668</v>
      </c>
      <c r="CM84" s="31">
        <v>4038</v>
      </c>
      <c r="CN84" s="31">
        <v>1042</v>
      </c>
      <c r="CO84" s="31">
        <v>2538</v>
      </c>
      <c r="CP84" s="31">
        <v>441</v>
      </c>
      <c r="CQ84" s="31">
        <v>2279</v>
      </c>
      <c r="CR84" s="31">
        <v>191</v>
      </c>
      <c r="CS84" s="31">
        <v>101906</v>
      </c>
      <c r="CT84" s="31">
        <v>19695</v>
      </c>
      <c r="CU84" s="13">
        <f t="shared" si="24"/>
        <v>11.052184980907933</v>
      </c>
      <c r="CW84" s="13">
        <f t="shared" si="24"/>
        <v>10.516519311307585</v>
      </c>
      <c r="CY84" s="13">
        <f t="shared" si="24"/>
        <v>9.9952061361457325</v>
      </c>
      <c r="DA84" s="13">
        <f t="shared" si="24"/>
        <v>9.8495775808778081</v>
      </c>
      <c r="DC84" s="13">
        <f t="shared" si="25"/>
        <v>12.833230006199628</v>
      </c>
      <c r="DE84" s="13">
        <f t="shared" si="26"/>
        <v>18.55135135135135</v>
      </c>
      <c r="DG84" s="13">
        <f t="shared" si="27"/>
        <v>18.537074148296593</v>
      </c>
      <c r="DI84" s="13">
        <f t="shared" si="13"/>
        <v>15.79470857370201</v>
      </c>
      <c r="DK84" s="13">
        <f t="shared" si="28"/>
        <v>15.668683496766118</v>
      </c>
      <c r="DM84" s="13">
        <f t="shared" si="29"/>
        <v>15.618267987936235</v>
      </c>
      <c r="DO84" s="13">
        <f t="shared" si="30"/>
        <v>18.035714285714285</v>
      </c>
      <c r="DQ84" s="13">
        <f t="shared" si="14"/>
        <v>21.572523417541866</v>
      </c>
      <c r="DS84" s="13">
        <f t="shared" si="31"/>
        <v>20.040160642570282</v>
      </c>
      <c r="DU84" s="13">
        <f t="shared" si="32"/>
        <v>16.184971098265898</v>
      </c>
      <c r="DW84" s="13">
        <f t="shared" si="33"/>
        <v>9.7318768619662368</v>
      </c>
      <c r="DY84" s="13">
        <f t="shared" si="15"/>
        <v>14.884176072615613</v>
      </c>
      <c r="EA84" s="13">
        <f t="shared" si="34"/>
        <v>15.016121602947951</v>
      </c>
      <c r="EC84" s="13">
        <f t="shared" si="35"/>
        <v>15.464426877470355</v>
      </c>
      <c r="EE84" s="13">
        <f t="shared" si="36"/>
        <v>12.780004715868898</v>
      </c>
      <c r="EG84" s="13">
        <f t="shared" si="16"/>
        <v>12.624057165541883</v>
      </c>
      <c r="EI84" s="13">
        <f t="shared" si="37"/>
        <v>18.200757575757574</v>
      </c>
      <c r="EK84" s="13">
        <f t="shared" si="38"/>
        <v>22.082474226804123</v>
      </c>
      <c r="EM84" s="13">
        <f t="shared" si="39"/>
        <v>20.627973358705994</v>
      </c>
      <c r="EO84" s="13">
        <f t="shared" si="17"/>
        <v>17.696629213483146</v>
      </c>
      <c r="EQ84" s="13">
        <f t="shared" si="40"/>
        <v>16.149670414889492</v>
      </c>
      <c r="ES84" s="13">
        <f t="shared" si="41"/>
        <v>18.415679869334422</v>
      </c>
      <c r="EU84" s="13">
        <f t="shared" si="42"/>
        <v>20.142725598526702</v>
      </c>
      <c r="EW84" s="13">
        <f t="shared" si="18"/>
        <v>23.202865182911232</v>
      </c>
      <c r="EY84" s="13">
        <f t="shared" si="43"/>
        <v>20.987654320987652</v>
      </c>
      <c r="FA84" s="13">
        <f t="shared" si="44"/>
        <v>13.642052565707132</v>
      </c>
      <c r="FC84" s="13">
        <f t="shared" si="45"/>
        <v>6.7301155676410609</v>
      </c>
      <c r="FE84" s="13">
        <f t="shared" si="19"/>
        <v>17.447586660464221</v>
      </c>
      <c r="FG84" s="13">
        <f t="shared" si="46"/>
        <v>12.918554536412863</v>
      </c>
      <c r="FI84" s="13">
        <f t="shared" si="47"/>
        <v>12.870337051697254</v>
      </c>
      <c r="FK84" s="13">
        <f t="shared" si="48"/>
        <v>11.317165953399904</v>
      </c>
      <c r="FM84" s="13">
        <f t="shared" si="20"/>
        <v>11.236977849701628</v>
      </c>
      <c r="FO84" s="13">
        <f t="shared" si="49"/>
        <v>15.65217391304348</v>
      </c>
      <c r="FQ84" s="13">
        <f t="shared" si="50"/>
        <v>20.325031658927816</v>
      </c>
      <c r="FS84" s="13">
        <f t="shared" si="51"/>
        <v>19.603631748511177</v>
      </c>
      <c r="FU84" s="13">
        <f t="shared" si="21"/>
        <v>16.772762345679013</v>
      </c>
      <c r="FW84" s="13">
        <f t="shared" si="52"/>
        <v>15.890576284823494</v>
      </c>
      <c r="FY84" s="13">
        <f t="shared" si="53"/>
        <v>17.085953878406709</v>
      </c>
      <c r="GA84" s="13">
        <f t="shared" si="54"/>
        <v>19.139160923709344</v>
      </c>
      <c r="GC84" s="13">
        <f t="shared" si="22"/>
        <v>22.449528936742936</v>
      </c>
      <c r="GE84" s="13">
        <f t="shared" si="55"/>
        <v>20.511811023622048</v>
      </c>
      <c r="GG84" s="13">
        <f t="shared" si="56"/>
        <v>14.803625377643503</v>
      </c>
      <c r="GI84" s="13">
        <f t="shared" si="57"/>
        <v>7.7327935222672064</v>
      </c>
      <c r="GK84" s="13">
        <f t="shared" si="23"/>
        <v>16.196412858446887</v>
      </c>
    </row>
    <row r="85" spans="1:193" x14ac:dyDescent="0.35">
      <c r="A85" s="10">
        <v>79</v>
      </c>
      <c r="B85" s="7" t="s">
        <v>96</v>
      </c>
      <c r="C85" s="31">
        <v>115</v>
      </c>
      <c r="D85" s="31">
        <v>46</v>
      </c>
      <c r="E85" s="31">
        <v>110</v>
      </c>
      <c r="F85" s="31">
        <v>23</v>
      </c>
      <c r="G85" s="31">
        <v>111</v>
      </c>
      <c r="H85" s="31">
        <v>21</v>
      </c>
      <c r="I85" s="31">
        <v>99</v>
      </c>
      <c r="J85" s="31">
        <v>43</v>
      </c>
      <c r="K85" s="31">
        <v>95</v>
      </c>
      <c r="L85" s="31">
        <v>45</v>
      </c>
      <c r="M85" s="31">
        <v>84</v>
      </c>
      <c r="N85" s="31">
        <v>38</v>
      </c>
      <c r="O85" s="31">
        <v>80</v>
      </c>
      <c r="P85" s="31">
        <v>55</v>
      </c>
      <c r="Q85" s="31">
        <v>120</v>
      </c>
      <c r="R85" s="31">
        <v>64</v>
      </c>
      <c r="S85" s="31">
        <v>165</v>
      </c>
      <c r="T85" s="31">
        <v>82</v>
      </c>
      <c r="U85" s="31">
        <v>204</v>
      </c>
      <c r="V85" s="31">
        <v>97</v>
      </c>
      <c r="W85" s="31">
        <v>170</v>
      </c>
      <c r="X85" s="31">
        <v>84</v>
      </c>
      <c r="Y85" s="31">
        <v>146</v>
      </c>
      <c r="Z85" s="31">
        <v>75</v>
      </c>
      <c r="AA85" s="31">
        <v>96</v>
      </c>
      <c r="AB85" s="31">
        <v>58</v>
      </c>
      <c r="AC85" s="31">
        <v>62</v>
      </c>
      <c r="AD85" s="31">
        <v>31</v>
      </c>
      <c r="AE85" s="31">
        <v>73</v>
      </c>
      <c r="AF85" s="31">
        <v>26</v>
      </c>
      <c r="AG85" s="31">
        <v>1734</v>
      </c>
      <c r="AH85" s="31">
        <v>790</v>
      </c>
      <c r="AI85" s="31">
        <v>104</v>
      </c>
      <c r="AJ85" s="31">
        <v>41</v>
      </c>
      <c r="AK85" s="31">
        <v>77</v>
      </c>
      <c r="AL85" s="31">
        <v>22</v>
      </c>
      <c r="AM85" s="31">
        <v>96</v>
      </c>
      <c r="AN85" s="31">
        <v>21</v>
      </c>
      <c r="AO85" s="31">
        <v>100</v>
      </c>
      <c r="AP85" s="31">
        <v>50</v>
      </c>
      <c r="AQ85" s="31">
        <v>80</v>
      </c>
      <c r="AR85" s="31">
        <v>53</v>
      </c>
      <c r="AS85" s="31">
        <v>89</v>
      </c>
      <c r="AT85" s="31">
        <v>60</v>
      </c>
      <c r="AU85" s="31">
        <v>88</v>
      </c>
      <c r="AV85" s="31">
        <v>56</v>
      </c>
      <c r="AW85" s="31">
        <v>149</v>
      </c>
      <c r="AX85" s="31">
        <v>63</v>
      </c>
      <c r="AY85" s="31">
        <v>164</v>
      </c>
      <c r="AZ85" s="31">
        <v>83</v>
      </c>
      <c r="BA85" s="31">
        <v>179</v>
      </c>
      <c r="BB85" s="31">
        <v>90</v>
      </c>
      <c r="BC85" s="31">
        <v>178</v>
      </c>
      <c r="BD85" s="31">
        <v>71</v>
      </c>
      <c r="BE85" s="31">
        <v>123</v>
      </c>
      <c r="BF85" s="31">
        <v>80</v>
      </c>
      <c r="BG85" s="31">
        <v>111</v>
      </c>
      <c r="BH85" s="31">
        <v>65</v>
      </c>
      <c r="BI85" s="31">
        <v>69</v>
      </c>
      <c r="BJ85" s="31">
        <v>47</v>
      </c>
      <c r="BK85" s="31">
        <v>113</v>
      </c>
      <c r="BL85" s="31">
        <v>17</v>
      </c>
      <c r="BM85" s="31">
        <v>1707</v>
      </c>
      <c r="BN85" s="31">
        <v>808</v>
      </c>
      <c r="BO85" s="31">
        <v>216</v>
      </c>
      <c r="BP85" s="31">
        <v>85</v>
      </c>
      <c r="BQ85" s="31">
        <v>186</v>
      </c>
      <c r="BR85" s="31">
        <v>42</v>
      </c>
      <c r="BS85" s="31">
        <v>206</v>
      </c>
      <c r="BT85" s="31">
        <v>48</v>
      </c>
      <c r="BU85" s="31">
        <v>198</v>
      </c>
      <c r="BV85" s="31">
        <v>92</v>
      </c>
      <c r="BW85" s="31">
        <v>178</v>
      </c>
      <c r="BX85" s="31">
        <v>95</v>
      </c>
      <c r="BY85" s="31">
        <v>165</v>
      </c>
      <c r="BZ85" s="31">
        <v>99</v>
      </c>
      <c r="CA85" s="31">
        <v>172</v>
      </c>
      <c r="CB85" s="31">
        <v>111</v>
      </c>
      <c r="CC85" s="31">
        <v>276</v>
      </c>
      <c r="CD85" s="31">
        <v>125</v>
      </c>
      <c r="CE85" s="31">
        <v>328</v>
      </c>
      <c r="CF85" s="31">
        <v>161</v>
      </c>
      <c r="CG85" s="31">
        <v>383</v>
      </c>
      <c r="CH85" s="31">
        <v>189</v>
      </c>
      <c r="CI85" s="31">
        <v>349</v>
      </c>
      <c r="CJ85" s="31">
        <v>157</v>
      </c>
      <c r="CK85" s="31">
        <v>268</v>
      </c>
      <c r="CL85" s="31">
        <v>155</v>
      </c>
      <c r="CM85" s="31">
        <v>208</v>
      </c>
      <c r="CN85" s="31">
        <v>122</v>
      </c>
      <c r="CO85" s="31">
        <v>132</v>
      </c>
      <c r="CP85" s="31">
        <v>77</v>
      </c>
      <c r="CQ85" s="31">
        <v>184</v>
      </c>
      <c r="CR85" s="31">
        <v>45</v>
      </c>
      <c r="CS85" s="31">
        <v>3448</v>
      </c>
      <c r="CT85" s="31">
        <v>1589</v>
      </c>
      <c r="CU85" s="13">
        <f t="shared" si="24"/>
        <v>28.571428571428569</v>
      </c>
      <c r="CW85" s="13">
        <f t="shared" si="24"/>
        <v>17.293233082706767</v>
      </c>
      <c r="CY85" s="13">
        <f t="shared" si="24"/>
        <v>15.909090909090908</v>
      </c>
      <c r="DA85" s="13">
        <f t="shared" si="24"/>
        <v>30.281690140845068</v>
      </c>
      <c r="DC85" s="13">
        <f t="shared" si="25"/>
        <v>32.142857142857146</v>
      </c>
      <c r="DE85" s="13">
        <f t="shared" si="26"/>
        <v>31.147540983606557</v>
      </c>
      <c r="DG85" s="13">
        <f t="shared" si="27"/>
        <v>40.74074074074074</v>
      </c>
      <c r="DI85" s="13">
        <f t="shared" si="13"/>
        <v>34.782608695652172</v>
      </c>
      <c r="DK85" s="13">
        <f t="shared" si="28"/>
        <v>33.198380566801625</v>
      </c>
      <c r="DM85" s="13">
        <f t="shared" si="29"/>
        <v>32.225913621262457</v>
      </c>
      <c r="DO85" s="13">
        <f t="shared" si="30"/>
        <v>33.070866141732289</v>
      </c>
      <c r="DQ85" s="13">
        <f t="shared" si="14"/>
        <v>33.936651583710407</v>
      </c>
      <c r="DS85" s="13">
        <f t="shared" si="31"/>
        <v>37.662337662337663</v>
      </c>
      <c r="DU85" s="13">
        <f t="shared" si="32"/>
        <v>33.333333333333329</v>
      </c>
      <c r="DW85" s="13">
        <f t="shared" si="33"/>
        <v>26.262626262626267</v>
      </c>
      <c r="DY85" s="13">
        <f t="shared" si="15"/>
        <v>31.299524564183834</v>
      </c>
      <c r="EA85" s="13">
        <f t="shared" si="34"/>
        <v>28.27586206896552</v>
      </c>
      <c r="EC85" s="13">
        <f t="shared" si="35"/>
        <v>22.222222222222221</v>
      </c>
      <c r="EE85" s="13">
        <f t="shared" si="36"/>
        <v>17.948717948717949</v>
      </c>
      <c r="EG85" s="13">
        <f t="shared" si="16"/>
        <v>33.333333333333329</v>
      </c>
      <c r="EI85" s="13">
        <f t="shared" si="37"/>
        <v>39.849624060150376</v>
      </c>
      <c r="EK85" s="13">
        <f t="shared" si="38"/>
        <v>40.268456375838923</v>
      </c>
      <c r="EM85" s="13">
        <f t="shared" si="39"/>
        <v>38.888888888888893</v>
      </c>
      <c r="EO85" s="13">
        <f t="shared" si="17"/>
        <v>29.716981132075471</v>
      </c>
      <c r="EQ85" s="13">
        <f t="shared" si="40"/>
        <v>33.603238866396765</v>
      </c>
      <c r="ES85" s="13">
        <f t="shared" si="41"/>
        <v>33.457249070631974</v>
      </c>
      <c r="EU85" s="13">
        <f t="shared" si="42"/>
        <v>28.514056224899598</v>
      </c>
      <c r="EW85" s="13">
        <f t="shared" si="18"/>
        <v>39.408866995073893</v>
      </c>
      <c r="EY85" s="13">
        <f t="shared" si="43"/>
        <v>36.93181818181818</v>
      </c>
      <c r="FA85" s="13">
        <f t="shared" si="44"/>
        <v>40.517241379310342</v>
      </c>
      <c r="FC85" s="13">
        <f t="shared" si="45"/>
        <v>13.076923076923078</v>
      </c>
      <c r="FE85" s="13">
        <f t="shared" si="19"/>
        <v>32.1272365805169</v>
      </c>
      <c r="FG85" s="13">
        <f t="shared" si="46"/>
        <v>28.239202657807311</v>
      </c>
      <c r="FI85" s="13">
        <f t="shared" si="47"/>
        <v>18.421052631578945</v>
      </c>
      <c r="FK85" s="13">
        <f t="shared" si="48"/>
        <v>18.897637795275589</v>
      </c>
      <c r="FM85" s="13">
        <f t="shared" si="20"/>
        <v>31.724137931034484</v>
      </c>
      <c r="FO85" s="13">
        <f t="shared" si="49"/>
        <v>34.798534798534796</v>
      </c>
      <c r="FQ85" s="13">
        <f t="shared" si="50"/>
        <v>37.5</v>
      </c>
      <c r="FS85" s="13">
        <f t="shared" si="51"/>
        <v>39.222614840989401</v>
      </c>
      <c r="FU85" s="13">
        <f t="shared" si="21"/>
        <v>31.172069825436409</v>
      </c>
      <c r="FW85" s="13">
        <f t="shared" si="52"/>
        <v>32.924335378323107</v>
      </c>
      <c r="FY85" s="13">
        <f t="shared" si="53"/>
        <v>33.04195804195804</v>
      </c>
      <c r="GA85" s="13">
        <f t="shared" si="54"/>
        <v>31.027667984189723</v>
      </c>
      <c r="GC85" s="13">
        <f t="shared" si="22"/>
        <v>36.643026004728128</v>
      </c>
      <c r="GE85" s="13">
        <f t="shared" si="55"/>
        <v>36.969696969696969</v>
      </c>
      <c r="GG85" s="13">
        <f t="shared" si="56"/>
        <v>36.84210526315789</v>
      </c>
      <c r="GI85" s="13">
        <f t="shared" si="57"/>
        <v>19.650655021834059</v>
      </c>
      <c r="GK85" s="13">
        <f t="shared" si="23"/>
        <v>31.546555489378598</v>
      </c>
    </row>
    <row r="86" spans="1:193" x14ac:dyDescent="0.35">
      <c r="A86" s="10">
        <v>80</v>
      </c>
      <c r="B86" s="7" t="s">
        <v>97</v>
      </c>
      <c r="C86" s="31">
        <v>156390</v>
      </c>
      <c r="D86" s="31">
        <v>19312</v>
      </c>
      <c r="E86" s="31">
        <v>174484</v>
      </c>
      <c r="F86" s="31">
        <v>22420</v>
      </c>
      <c r="G86" s="31">
        <v>200322</v>
      </c>
      <c r="H86" s="31">
        <v>21129</v>
      </c>
      <c r="I86" s="31">
        <v>206602</v>
      </c>
      <c r="J86" s="31">
        <v>20549</v>
      </c>
      <c r="K86" s="31">
        <v>201468</v>
      </c>
      <c r="L86" s="31">
        <v>23761</v>
      </c>
      <c r="M86" s="31">
        <v>171956</v>
      </c>
      <c r="N86" s="31">
        <v>27653</v>
      </c>
      <c r="O86" s="31">
        <v>161541</v>
      </c>
      <c r="P86" s="31">
        <v>30186</v>
      </c>
      <c r="Q86" s="31">
        <v>159883</v>
      </c>
      <c r="R86" s="31">
        <v>28190</v>
      </c>
      <c r="S86" s="31">
        <v>152042</v>
      </c>
      <c r="T86" s="31">
        <v>24735</v>
      </c>
      <c r="U86" s="31">
        <v>140514</v>
      </c>
      <c r="V86" s="31">
        <v>25290</v>
      </c>
      <c r="W86" s="31">
        <v>119948</v>
      </c>
      <c r="X86" s="31">
        <v>25441</v>
      </c>
      <c r="Y86" s="31">
        <v>103725</v>
      </c>
      <c r="Z86" s="31">
        <v>24255</v>
      </c>
      <c r="AA86" s="31">
        <v>73137</v>
      </c>
      <c r="AB86" s="31">
        <v>16389</v>
      </c>
      <c r="AC86" s="31">
        <v>50162</v>
      </c>
      <c r="AD86" s="31">
        <v>8677</v>
      </c>
      <c r="AE86" s="31">
        <v>44651</v>
      </c>
      <c r="AF86" s="31">
        <v>4106</v>
      </c>
      <c r="AG86" s="31">
        <v>2116824</v>
      </c>
      <c r="AH86" s="31">
        <v>322109</v>
      </c>
      <c r="AI86" s="31">
        <v>142736</v>
      </c>
      <c r="AJ86" s="31">
        <v>24047</v>
      </c>
      <c r="AK86" s="31">
        <v>158585</v>
      </c>
      <c r="AL86" s="31">
        <v>30045</v>
      </c>
      <c r="AM86" s="31">
        <v>195762</v>
      </c>
      <c r="AN86" s="31">
        <v>25609</v>
      </c>
      <c r="AO86" s="31">
        <v>215960</v>
      </c>
      <c r="AP86" s="31">
        <v>26046</v>
      </c>
      <c r="AQ86" s="31">
        <v>203896</v>
      </c>
      <c r="AR86" s="31">
        <v>32493</v>
      </c>
      <c r="AS86" s="31">
        <v>169431</v>
      </c>
      <c r="AT86" s="31">
        <v>36234</v>
      </c>
      <c r="AU86" s="31">
        <v>166748</v>
      </c>
      <c r="AV86" s="31">
        <v>36481</v>
      </c>
      <c r="AW86" s="31">
        <v>169440</v>
      </c>
      <c r="AX86" s="31">
        <v>32437</v>
      </c>
      <c r="AY86" s="31">
        <v>160762</v>
      </c>
      <c r="AZ86" s="31">
        <v>27807</v>
      </c>
      <c r="BA86" s="31">
        <v>150043</v>
      </c>
      <c r="BB86" s="31">
        <v>29639</v>
      </c>
      <c r="BC86" s="31">
        <v>129491</v>
      </c>
      <c r="BD86" s="31">
        <v>29722</v>
      </c>
      <c r="BE86" s="31">
        <v>113734</v>
      </c>
      <c r="BF86" s="31">
        <v>27481</v>
      </c>
      <c r="BG86" s="31">
        <v>82284</v>
      </c>
      <c r="BH86" s="31">
        <v>17934</v>
      </c>
      <c r="BI86" s="31">
        <v>61437</v>
      </c>
      <c r="BJ86" s="31">
        <v>9344</v>
      </c>
      <c r="BK86" s="31">
        <v>71609</v>
      </c>
      <c r="BL86" s="31">
        <v>4565</v>
      </c>
      <c r="BM86" s="31">
        <v>2191910</v>
      </c>
      <c r="BN86" s="31">
        <v>389894</v>
      </c>
      <c r="BO86" s="31">
        <v>299122</v>
      </c>
      <c r="BP86" s="31">
        <v>43358</v>
      </c>
      <c r="BQ86" s="31">
        <v>333070</v>
      </c>
      <c r="BR86" s="31">
        <v>52465</v>
      </c>
      <c r="BS86" s="31">
        <v>396080</v>
      </c>
      <c r="BT86" s="31">
        <v>46737</v>
      </c>
      <c r="BU86" s="31">
        <v>422567</v>
      </c>
      <c r="BV86" s="31">
        <v>46597</v>
      </c>
      <c r="BW86" s="31">
        <v>405367</v>
      </c>
      <c r="BX86" s="31">
        <v>56261</v>
      </c>
      <c r="BY86" s="31">
        <v>341387</v>
      </c>
      <c r="BZ86" s="31">
        <v>63893</v>
      </c>
      <c r="CA86" s="31">
        <v>328287</v>
      </c>
      <c r="CB86" s="31">
        <v>66667</v>
      </c>
      <c r="CC86" s="31">
        <v>329328</v>
      </c>
      <c r="CD86" s="31">
        <v>60627</v>
      </c>
      <c r="CE86" s="31">
        <v>312803</v>
      </c>
      <c r="CF86" s="31">
        <v>52539</v>
      </c>
      <c r="CG86" s="31">
        <v>290560</v>
      </c>
      <c r="CH86" s="31">
        <v>54932</v>
      </c>
      <c r="CI86" s="31">
        <v>249433</v>
      </c>
      <c r="CJ86" s="31">
        <v>55163</v>
      </c>
      <c r="CK86" s="31">
        <v>217460</v>
      </c>
      <c r="CL86" s="31">
        <v>51741</v>
      </c>
      <c r="CM86" s="31">
        <v>155415</v>
      </c>
      <c r="CN86" s="31">
        <v>34324</v>
      </c>
      <c r="CO86" s="31">
        <v>111604</v>
      </c>
      <c r="CP86" s="31">
        <v>18022</v>
      </c>
      <c r="CQ86" s="31">
        <v>116260</v>
      </c>
      <c r="CR86" s="31">
        <v>8669</v>
      </c>
      <c r="CS86" s="31">
        <v>4308737</v>
      </c>
      <c r="CT86" s="31">
        <v>712003</v>
      </c>
      <c r="CU86" s="13">
        <f t="shared" si="24"/>
        <v>10.991337605718773</v>
      </c>
      <c r="CW86" s="13">
        <f t="shared" si="24"/>
        <v>11.386259293869093</v>
      </c>
      <c r="CY86" s="13">
        <f t="shared" si="24"/>
        <v>9.5411626048200269</v>
      </c>
      <c r="DA86" s="13">
        <f t="shared" si="24"/>
        <v>9.0464052546543918</v>
      </c>
      <c r="DC86" s="13">
        <f t="shared" si="25"/>
        <v>10.549707186907547</v>
      </c>
      <c r="DE86" s="13">
        <f t="shared" si="26"/>
        <v>13.853583756243456</v>
      </c>
      <c r="DG86" s="13">
        <f t="shared" si="27"/>
        <v>15.744261371637796</v>
      </c>
      <c r="DI86" s="13">
        <f t="shared" si="13"/>
        <v>14.988860708341972</v>
      </c>
      <c r="DK86" s="13">
        <f t="shared" si="28"/>
        <v>13.992204868280375</v>
      </c>
      <c r="DM86" s="13">
        <f t="shared" si="29"/>
        <v>15.252949265397698</v>
      </c>
      <c r="DO86" s="13">
        <f t="shared" si="30"/>
        <v>17.498572794365462</v>
      </c>
      <c r="DQ86" s="13">
        <f t="shared" si="14"/>
        <v>18.952180028129394</v>
      </c>
      <c r="DS86" s="13">
        <f t="shared" si="31"/>
        <v>18.306413779237314</v>
      </c>
      <c r="DU86" s="13">
        <f t="shared" si="32"/>
        <v>14.747021533336731</v>
      </c>
      <c r="DW86" s="13">
        <f t="shared" si="33"/>
        <v>8.4213548823758639</v>
      </c>
      <c r="DY86" s="13">
        <f t="shared" si="15"/>
        <v>13.20696386493602</v>
      </c>
      <c r="EA86" s="13">
        <f t="shared" si="34"/>
        <v>14.4181361409736</v>
      </c>
      <c r="EC86" s="13">
        <f t="shared" si="35"/>
        <v>15.928007209881779</v>
      </c>
      <c r="EE86" s="13">
        <f t="shared" si="36"/>
        <v>11.568362612989054</v>
      </c>
      <c r="EG86" s="13">
        <f t="shared" si="16"/>
        <v>10.762543077444361</v>
      </c>
      <c r="EI86" s="13">
        <f t="shared" si="37"/>
        <v>13.74556345684444</v>
      </c>
      <c r="EK86" s="13">
        <f t="shared" si="38"/>
        <v>17.617970972212092</v>
      </c>
      <c r="EM86" s="13">
        <f t="shared" si="39"/>
        <v>17.950686171756981</v>
      </c>
      <c r="EO86" s="13">
        <f t="shared" si="17"/>
        <v>16.067704592400322</v>
      </c>
      <c r="EQ86" s="13">
        <f t="shared" si="40"/>
        <v>14.746326278444496</v>
      </c>
      <c r="ES86" s="13">
        <f t="shared" si="41"/>
        <v>16.495252724257298</v>
      </c>
      <c r="EU86" s="13">
        <f t="shared" si="42"/>
        <v>18.668073586955838</v>
      </c>
      <c r="EW86" s="13">
        <f t="shared" si="18"/>
        <v>19.460397266579328</v>
      </c>
      <c r="EY86" s="13">
        <f t="shared" si="43"/>
        <v>17.894988924145363</v>
      </c>
      <c r="FA86" s="13">
        <f t="shared" si="44"/>
        <v>13.20128283013803</v>
      </c>
      <c r="FC86" s="13">
        <f t="shared" si="45"/>
        <v>5.9928584556410325</v>
      </c>
      <c r="FE86" s="13">
        <f t="shared" si="19"/>
        <v>15.101611121525879</v>
      </c>
      <c r="FG86" s="13">
        <f t="shared" si="46"/>
        <v>12.660009343611305</v>
      </c>
      <c r="FI86" s="13">
        <f t="shared" si="47"/>
        <v>13.608362405488478</v>
      </c>
      <c r="FK86" s="13">
        <f t="shared" si="48"/>
        <v>10.554472840925259</v>
      </c>
      <c r="FM86" s="13">
        <f t="shared" si="20"/>
        <v>9.9319214602995967</v>
      </c>
      <c r="FO86" s="13">
        <f t="shared" si="49"/>
        <v>12.187518954656131</v>
      </c>
      <c r="FQ86" s="13">
        <f t="shared" si="50"/>
        <v>15.765150019739441</v>
      </c>
      <c r="FS86" s="13">
        <f t="shared" si="51"/>
        <v>16.87968725471827</v>
      </c>
      <c r="FU86" s="13">
        <f t="shared" si="21"/>
        <v>15.547178520598532</v>
      </c>
      <c r="FW86" s="13">
        <f t="shared" si="52"/>
        <v>14.380771988985664</v>
      </c>
      <c r="FY86" s="13">
        <f t="shared" si="53"/>
        <v>15.899644564852441</v>
      </c>
      <c r="GA86" s="13">
        <f t="shared" si="54"/>
        <v>18.110218124991793</v>
      </c>
      <c r="GC86" s="13">
        <f t="shared" si="22"/>
        <v>19.220210920464634</v>
      </c>
      <c r="GE86" s="13">
        <f t="shared" si="55"/>
        <v>18.090113260847794</v>
      </c>
      <c r="GG86" s="13">
        <f t="shared" si="56"/>
        <v>13.903075000385726</v>
      </c>
      <c r="GI86" s="13">
        <f t="shared" si="57"/>
        <v>6.9391414323335647</v>
      </c>
      <c r="GK86" s="13">
        <f t="shared" si="23"/>
        <v>14.181236232109212</v>
      </c>
    </row>
    <row r="87" spans="1:193" x14ac:dyDescent="0.35">
      <c r="A87" s="22"/>
      <c r="CU87" s="13"/>
      <c r="CW87" s="13"/>
      <c r="CY87" s="13"/>
      <c r="DA87" s="13"/>
      <c r="DC87" s="13"/>
      <c r="DE87" s="13"/>
      <c r="DG87" s="13"/>
      <c r="DI87" s="13"/>
      <c r="DK87" s="13"/>
      <c r="DM87" s="13"/>
      <c r="DO87" s="13"/>
      <c r="DQ87" s="13"/>
      <c r="DS87" s="13"/>
      <c r="DU87" s="13"/>
      <c r="DW87" s="13"/>
      <c r="EA87" s="13"/>
      <c r="EC87" s="13"/>
      <c r="EE87" s="13"/>
      <c r="EG87" s="13"/>
      <c r="EI87" s="13"/>
      <c r="EK87" s="13"/>
      <c r="EM87" s="13"/>
      <c r="EO87" s="13"/>
      <c r="EQ87" s="13"/>
      <c r="ES87" s="13"/>
      <c r="EU87" s="13"/>
      <c r="EW87" s="13"/>
      <c r="EY87" s="13"/>
      <c r="FA87" s="13"/>
      <c r="FC87" s="13"/>
      <c r="FG87" s="13"/>
      <c r="FI87" s="13"/>
      <c r="FK87" s="13"/>
      <c r="FM87" s="13"/>
      <c r="FO87" s="13"/>
      <c r="FQ87" s="13"/>
      <c r="FS87" s="13"/>
      <c r="FU87" s="13"/>
      <c r="FW87" s="13"/>
      <c r="FY87" s="13"/>
      <c r="GA87" s="13"/>
      <c r="GC87" s="13"/>
      <c r="GE87" s="13"/>
      <c r="GG87" s="13"/>
      <c r="GI87" s="13"/>
    </row>
    <row r="89" spans="1:193" x14ac:dyDescent="0.35">
      <c r="A89" s="22"/>
      <c r="B89" s="22"/>
    </row>
    <row r="91" spans="1:193" x14ac:dyDescent="0.35">
      <c r="A91" s="22"/>
      <c r="B91" s="22"/>
    </row>
    <row r="92" spans="1:193" x14ac:dyDescent="0.35">
      <c r="A92" s="22"/>
      <c r="B92" s="22"/>
    </row>
    <row r="93" spans="1:193" x14ac:dyDescent="0.35">
      <c r="A93" s="22"/>
      <c r="B93" s="22"/>
    </row>
    <row r="94" spans="1:193" x14ac:dyDescent="0.35">
      <c r="A94" s="22"/>
      <c r="B94" s="22"/>
    </row>
    <row r="100" spans="1:194" s="24" customFormat="1" x14ac:dyDescent="0.35">
      <c r="A100" s="23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O138"/>
  <sheetViews>
    <sheetView showGridLines="0" showRowColHeaders="0" tabSelected="1" zoomScale="90" zoomScaleNormal="90" workbookViewId="0">
      <pane xSplit="8" ySplit="13" topLeftCell="I14" activePane="bottomRight" state="frozen"/>
      <selection pane="topRight" activeCell="I1" sqref="I1"/>
      <selection pane="bottomLeft" activeCell="A14" sqref="A14"/>
      <selection pane="bottomRight" activeCell="K8" sqref="K8"/>
    </sheetView>
  </sheetViews>
  <sheetFormatPr defaultColWidth="9.1328125" defaultRowHeight="13.15" x14ac:dyDescent="0.4"/>
  <cols>
    <col min="1" max="1" width="7" style="33" customWidth="1"/>
    <col min="2" max="2" width="9.86328125" style="33" customWidth="1"/>
    <col min="3" max="3" width="11.73046875" style="33" customWidth="1"/>
    <col min="4" max="4" width="22.3984375" style="33" customWidth="1"/>
    <col min="5" max="5" width="3.3984375" style="33" customWidth="1"/>
    <col min="6" max="6" width="11.73046875" style="33" customWidth="1"/>
    <col min="7" max="7" width="22.3984375" style="33" customWidth="1"/>
    <col min="8" max="8" width="5.1328125" style="33" customWidth="1"/>
    <col min="9" max="16384" width="9.1328125" style="33"/>
  </cols>
  <sheetData>
    <row r="1" spans="1:15" ht="23.25" x14ac:dyDescent="0.7">
      <c r="A1" s="32"/>
      <c r="B1" s="89" t="s">
        <v>187</v>
      </c>
      <c r="C1" s="89"/>
      <c r="D1" s="89"/>
      <c r="E1" s="89"/>
      <c r="F1" s="89"/>
      <c r="G1" s="89"/>
      <c r="H1" s="89"/>
    </row>
    <row r="2" spans="1:15" ht="14.25" x14ac:dyDescent="0.45">
      <c r="A2" s="32"/>
      <c r="B2" s="90" t="s">
        <v>126</v>
      </c>
      <c r="C2" s="90"/>
      <c r="D2" s="90"/>
      <c r="E2" s="90"/>
      <c r="F2" s="90"/>
      <c r="G2" s="90"/>
      <c r="H2" s="90"/>
    </row>
    <row r="3" spans="1:15" x14ac:dyDescent="0.4">
      <c r="A3" s="32"/>
      <c r="B3" s="91" t="s">
        <v>188</v>
      </c>
      <c r="C3" s="91"/>
      <c r="D3" s="91"/>
      <c r="E3" s="91"/>
      <c r="F3" s="91"/>
      <c r="G3" s="91"/>
      <c r="H3" s="91"/>
      <c r="O3" s="34"/>
    </row>
    <row r="4" spans="1:15" ht="4.5" customHeight="1" x14ac:dyDescent="0.4">
      <c r="O4" s="34"/>
    </row>
    <row r="5" spans="1:15" ht="4.5" customHeight="1" x14ac:dyDescent="0.4">
      <c r="C5" s="34" t="str">
        <f>INDEX(Data!B7:B86,'Volunteers x sex x age'!D8)</f>
        <v>Greater Dandenong</v>
      </c>
      <c r="I5" s="34" t="str">
        <f>INDEX(Data!B7:B86,'Volunteers x sex x age'!G8)</f>
        <v>Victoria</v>
      </c>
      <c r="O5" s="34"/>
    </row>
    <row r="6" spans="1:15" ht="4.5" customHeight="1" x14ac:dyDescent="0.4">
      <c r="C6" s="34" t="str">
        <f>INDEX(O7:O9,D10)</f>
        <v>persons</v>
      </c>
      <c r="I6" s="34" t="str">
        <f>INDEX(O7:O9,G10)</f>
        <v>persons</v>
      </c>
      <c r="O6" s="34"/>
    </row>
    <row r="7" spans="1:15" ht="4.5" customHeight="1" x14ac:dyDescent="0.4">
      <c r="C7" s="34" t="str">
        <f>INDEX(O10:O11,D12)</f>
        <v>percent</v>
      </c>
      <c r="I7" s="34" t="str">
        <f>INDEX(O10:O11,G12)</f>
        <v>percent</v>
      </c>
      <c r="O7" s="34" t="s">
        <v>103</v>
      </c>
    </row>
    <row r="8" spans="1:15" ht="16.5" customHeight="1" x14ac:dyDescent="0.4">
      <c r="A8" s="35" t="s">
        <v>121</v>
      </c>
      <c r="D8" s="36">
        <v>26</v>
      </c>
      <c r="E8" s="33">
        <f>IF(D12=1,1,96)</f>
        <v>96</v>
      </c>
      <c r="G8" s="36">
        <v>80</v>
      </c>
      <c r="H8" s="33">
        <f>IF(G12=1,1,96)</f>
        <v>96</v>
      </c>
      <c r="O8" s="34" t="s">
        <v>104</v>
      </c>
    </row>
    <row r="9" spans="1:15" x14ac:dyDescent="0.4">
      <c r="L9" s="37"/>
      <c r="O9" s="34" t="s">
        <v>102</v>
      </c>
    </row>
    <row r="10" spans="1:15" ht="16.5" customHeight="1" x14ac:dyDescent="0.4">
      <c r="A10" s="35" t="s">
        <v>120</v>
      </c>
      <c r="D10" s="36">
        <v>3</v>
      </c>
      <c r="E10" s="36"/>
      <c r="G10" s="36">
        <v>3</v>
      </c>
      <c r="O10" s="34" t="s">
        <v>100</v>
      </c>
    </row>
    <row r="11" spans="1:15" x14ac:dyDescent="0.4">
      <c r="B11" s="37"/>
      <c r="L11" s="37"/>
      <c r="O11" s="34" t="s">
        <v>101</v>
      </c>
    </row>
    <row r="12" spans="1:15" ht="16.5" customHeight="1" x14ac:dyDescent="0.4">
      <c r="A12" s="35" t="s">
        <v>119</v>
      </c>
      <c r="D12" s="36">
        <v>2</v>
      </c>
      <c r="E12" s="36"/>
      <c r="G12" s="36">
        <v>2</v>
      </c>
      <c r="O12" s="34"/>
    </row>
    <row r="13" spans="1:15" ht="24" customHeight="1" x14ac:dyDescent="0.4">
      <c r="B13" s="58"/>
      <c r="D13" s="38" t="str">
        <f>CONCATENATE(C5,": ",C7," of ",C6," who volunteered")</f>
        <v>Greater Dandenong: percent of persons who volunteered</v>
      </c>
      <c r="E13" s="38"/>
      <c r="G13" s="39" t="str">
        <f>CONCATENATE(I5,": ",I7," of ",I6," who volunteered")</f>
        <v>Victoria: percent of persons who volunteered</v>
      </c>
    </row>
    <row r="14" spans="1:15" ht="11.25" customHeight="1" x14ac:dyDescent="0.4">
      <c r="B14" s="88">
        <v>1</v>
      </c>
      <c r="C14" s="40" t="s">
        <v>105</v>
      </c>
      <c r="D14" s="59">
        <f>VLOOKUP($D$8,Data!$A$7:$GL$86,2+$B14+$D$10*32-32+$E$8)</f>
        <v>7.8399801833044336</v>
      </c>
      <c r="E14" s="41"/>
      <c r="F14" s="41"/>
      <c r="G14" s="61">
        <f>VLOOKUP($G$8,Data!$A$7:$GL$86,2+$B14+$G$10*32-32+$H$8)</f>
        <v>12.660009343611305</v>
      </c>
    </row>
    <row r="15" spans="1:15" ht="11.25" customHeight="1" x14ac:dyDescent="0.4">
      <c r="B15" s="88">
        <v>3</v>
      </c>
      <c r="C15" s="40" t="s">
        <v>106</v>
      </c>
      <c r="D15" s="59">
        <f>VLOOKUP($D$8,Data!$A$7:$GL$86,2+$B15+$D$10*32-32+$E$8)</f>
        <v>10.067809380297609</v>
      </c>
      <c r="E15" s="41"/>
      <c r="F15" s="41"/>
      <c r="G15" s="61">
        <f>VLOOKUP($G$8,Data!$A$7:$GL$86,2+$B15+$G$10*32-32+$H$8)</f>
        <v>13.608362405488478</v>
      </c>
    </row>
    <row r="16" spans="1:15" ht="11.25" customHeight="1" x14ac:dyDescent="0.4">
      <c r="B16" s="88">
        <v>5</v>
      </c>
      <c r="C16" s="40" t="s">
        <v>107</v>
      </c>
      <c r="D16" s="59">
        <f>VLOOKUP($D$8,Data!$A$7:$GL$86,2+$B16+$D$10*32-32+$E$8)</f>
        <v>7.5422824927624559</v>
      </c>
      <c r="E16" s="41"/>
      <c r="F16" s="41"/>
      <c r="G16" s="61">
        <f>VLOOKUP($G$8,Data!$A$7:$GL$86,2+$B16+$G$10*32-32+$H$8)</f>
        <v>10.554472840925259</v>
      </c>
    </row>
    <row r="17" spans="2:12" ht="11.25" customHeight="1" x14ac:dyDescent="0.4">
      <c r="B17" s="88">
        <v>7</v>
      </c>
      <c r="C17" s="40" t="s">
        <v>108</v>
      </c>
      <c r="D17" s="59">
        <f>VLOOKUP($D$8,Data!$A$7:$GL$86,2+$B17+$D$10*32-32+$E$8)</f>
        <v>6.644705126144947</v>
      </c>
      <c r="E17" s="41"/>
      <c r="F17" s="41"/>
      <c r="G17" s="61">
        <f>VLOOKUP($G$8,Data!$A$7:$GL$86,2+$B17+$G$10*32-32+$H$8)</f>
        <v>9.9319214602995967</v>
      </c>
    </row>
    <row r="18" spans="2:12" ht="11.25" customHeight="1" x14ac:dyDescent="0.4">
      <c r="B18" s="88">
        <v>9</v>
      </c>
      <c r="C18" s="40" t="s">
        <v>109</v>
      </c>
      <c r="D18" s="59">
        <f>VLOOKUP($D$8,Data!$A$7:$GL$86,2+$B18+$D$10*32-32+$E$8)</f>
        <v>7.1192193466270686</v>
      </c>
      <c r="E18" s="41"/>
      <c r="F18" s="41"/>
      <c r="G18" s="61">
        <f>VLOOKUP($G$8,Data!$A$7:$GL$86,2+$B18+$G$10*32-32+$H$8)</f>
        <v>12.187518954656131</v>
      </c>
      <c r="L18" s="42"/>
    </row>
    <row r="19" spans="2:12" ht="11.25" customHeight="1" x14ac:dyDescent="0.4">
      <c r="B19" s="88">
        <v>11</v>
      </c>
      <c r="C19" s="40" t="s">
        <v>110</v>
      </c>
      <c r="D19" s="59">
        <f>VLOOKUP($D$8,Data!$A$7:$GL$86,2+$B19+$D$10*32-32+$E$8)</f>
        <v>8.0353473078503903</v>
      </c>
      <c r="E19" s="41"/>
      <c r="F19" s="41"/>
      <c r="G19" s="61">
        <f>VLOOKUP($G$8,Data!$A$7:$GL$86,2+$B19+$G$10*32-32+$H$8)</f>
        <v>15.765150019739441</v>
      </c>
    </row>
    <row r="20" spans="2:12" ht="11.25" customHeight="1" x14ac:dyDescent="0.4">
      <c r="B20" s="88">
        <v>13</v>
      </c>
      <c r="C20" s="40" t="s">
        <v>111</v>
      </c>
      <c r="D20" s="59">
        <f>VLOOKUP($D$8,Data!$A$7:$GL$86,2+$B20+$D$10*32-32+$E$8)</f>
        <v>7.458006718924973</v>
      </c>
      <c r="E20" s="41"/>
      <c r="F20" s="41"/>
      <c r="G20" s="61">
        <f>VLOOKUP($G$8,Data!$A$7:$GL$86,2+$B20+$G$10*32-32+$H$8)</f>
        <v>16.87968725471827</v>
      </c>
      <c r="L20" s="42"/>
    </row>
    <row r="21" spans="2:12" ht="11.25" customHeight="1" x14ac:dyDescent="0.4">
      <c r="B21" s="88">
        <v>15</v>
      </c>
      <c r="C21" s="40" t="s">
        <v>112</v>
      </c>
      <c r="D21" s="59">
        <f>VLOOKUP($D$8,Data!$A$7:$GL$86,2+$B21+$D$10*32-32+$E$8)</f>
        <v>7.10408307764928</v>
      </c>
      <c r="E21" s="41"/>
      <c r="F21" s="41"/>
      <c r="G21" s="61">
        <f>VLOOKUP($G$8,Data!$A$7:$GL$86,2+$B21+$G$10*32-32+$H$8)</f>
        <v>15.547178520598532</v>
      </c>
    </row>
    <row r="22" spans="2:12" ht="11.25" customHeight="1" x14ac:dyDescent="0.4">
      <c r="B22" s="88">
        <v>17</v>
      </c>
      <c r="C22" s="40" t="s">
        <v>113</v>
      </c>
      <c r="D22" s="59">
        <f>VLOOKUP($D$8,Data!$A$7:$GL$86,2+$B22+$D$10*32-32+$E$8)</f>
        <v>6.4910747721882407</v>
      </c>
      <c r="E22" s="41"/>
      <c r="F22" s="41"/>
      <c r="G22" s="61">
        <f>VLOOKUP($G$8,Data!$A$7:$GL$86,2+$B22+$G$10*32-32+$H$8)</f>
        <v>14.380771988985664</v>
      </c>
      <c r="L22" s="42"/>
    </row>
    <row r="23" spans="2:12" ht="11.25" customHeight="1" x14ac:dyDescent="0.4">
      <c r="B23" s="88">
        <v>19</v>
      </c>
      <c r="C23" s="40" t="s">
        <v>114</v>
      </c>
      <c r="D23" s="59">
        <f>VLOOKUP($D$8,Data!$A$7:$GL$86,2+$B23+$D$10*32-32+$E$8)</f>
        <v>8.3387622149837135</v>
      </c>
      <c r="E23" s="41"/>
      <c r="F23" s="41"/>
      <c r="G23" s="61">
        <f>VLOOKUP($G$8,Data!$A$7:$GL$86,2+$B23+$G$10*32-32+$H$8)</f>
        <v>15.899644564852441</v>
      </c>
    </row>
    <row r="24" spans="2:12" ht="11.25" customHeight="1" x14ac:dyDescent="0.4">
      <c r="B24" s="88">
        <v>21</v>
      </c>
      <c r="C24" s="40" t="s">
        <v>115</v>
      </c>
      <c r="D24" s="59">
        <f>VLOOKUP($D$8,Data!$A$7:$GL$86,2+$B24+$D$10*32-32+$E$8)</f>
        <v>8.4446423271000306</v>
      </c>
      <c r="E24" s="41"/>
      <c r="F24" s="41"/>
      <c r="G24" s="61">
        <f>VLOOKUP($G$8,Data!$A$7:$GL$86,2+$B24+$G$10*32-32+$H$8)</f>
        <v>18.110218124991793</v>
      </c>
      <c r="L24" s="42"/>
    </row>
    <row r="25" spans="2:12" ht="11.25" customHeight="1" x14ac:dyDescent="0.4">
      <c r="B25" s="88">
        <v>23</v>
      </c>
      <c r="C25" s="40" t="s">
        <v>116</v>
      </c>
      <c r="D25" s="59">
        <f>VLOOKUP($D$8,Data!$A$7:$GL$86,2+$B25+$D$10*32-32+$E$8)</f>
        <v>8.7030138841855749</v>
      </c>
      <c r="E25" s="41"/>
      <c r="F25" s="41"/>
      <c r="G25" s="61">
        <f>VLOOKUP($G$8,Data!$A$7:$GL$86,2+$B25+$G$10*32-32+$H$8)</f>
        <v>19.220210920464634</v>
      </c>
    </row>
    <row r="26" spans="2:12" ht="11.25" customHeight="1" x14ac:dyDescent="0.4">
      <c r="B26" s="88">
        <v>25</v>
      </c>
      <c r="C26" s="40" t="s">
        <v>117</v>
      </c>
      <c r="D26" s="59">
        <f>VLOOKUP($D$8,Data!$A$7:$GL$86,2+$B26+$D$10*32-32+$E$8)</f>
        <v>8.587130753377604</v>
      </c>
      <c r="E26" s="41"/>
      <c r="F26" s="41"/>
      <c r="G26" s="61">
        <f>VLOOKUP($G$8,Data!$A$7:$GL$86,2+$B26+$G$10*32-32+$H$8)</f>
        <v>18.090113260847794</v>
      </c>
      <c r="L26" s="42"/>
    </row>
    <row r="27" spans="2:12" ht="11.25" customHeight="1" x14ac:dyDescent="0.4">
      <c r="B27" s="88">
        <v>27</v>
      </c>
      <c r="C27" s="40" t="s">
        <v>118</v>
      </c>
      <c r="D27" s="59">
        <f>VLOOKUP($D$8,Data!$A$7:$GL$86,2+$B27+$D$10*32-32+$E$8)</f>
        <v>5.8916693063034531</v>
      </c>
      <c r="E27" s="41"/>
      <c r="F27" s="41"/>
      <c r="G27" s="61">
        <f>VLOOKUP($G$8,Data!$A$7:$GL$86,2+$B27+$G$10*32-32+$H$8)</f>
        <v>13.903075000385726</v>
      </c>
    </row>
    <row r="28" spans="2:12" ht="11.25" customHeight="1" x14ac:dyDescent="0.4">
      <c r="B28" s="88">
        <v>29</v>
      </c>
      <c r="C28" s="43" t="s">
        <v>16</v>
      </c>
      <c r="D28" s="59">
        <f>VLOOKUP($D$8,Data!$A$7:$GL$86,2+$B28+$D$10*32-32+$E$8)</f>
        <v>3.2854864433811803</v>
      </c>
      <c r="E28" s="41"/>
      <c r="F28" s="41"/>
      <c r="G28" s="61">
        <f>VLOOKUP($G$8,Data!$A$7:$GL$86,2+$B28+$G$10*32-32+$H$8)</f>
        <v>6.9391414323335647</v>
      </c>
      <c r="L28" s="42"/>
    </row>
    <row r="29" spans="2:12" ht="11.25" customHeight="1" x14ac:dyDescent="0.4">
      <c r="B29" s="88">
        <v>31</v>
      </c>
      <c r="C29" s="43" t="str">
        <f>CONCATENATE("All ",C6)</f>
        <v>All persons</v>
      </c>
      <c r="D29" s="60">
        <f>VLOOKUP($D$8,Data!$A$7:$GL$86,2+$B29+$D$10*32-32+$E$8)</f>
        <v>7.6191411685739077</v>
      </c>
      <c r="E29" s="41"/>
      <c r="F29" s="43" t="str">
        <f>CONCATENATE("All ",I6)</f>
        <v>All persons</v>
      </c>
      <c r="G29" s="62">
        <f>VLOOKUP($G$8,Data!$A$7:$GL$86,2+$B29+$G$10*32-32+$H$8)</f>
        <v>14.181236232109212</v>
      </c>
    </row>
    <row r="30" spans="2:12" x14ac:dyDescent="0.4">
      <c r="B30" s="44"/>
      <c r="D30" s="41"/>
      <c r="E30" s="41"/>
      <c r="F30" s="41"/>
      <c r="G30" s="41"/>
      <c r="L30" s="45"/>
    </row>
    <row r="31" spans="2:12" x14ac:dyDescent="0.4">
      <c r="B31" s="44"/>
      <c r="L31" s="45"/>
    </row>
    <row r="32" spans="2:12" x14ac:dyDescent="0.4">
      <c r="B32" s="44"/>
      <c r="L32" s="45"/>
    </row>
    <row r="33" spans="12:12" x14ac:dyDescent="0.4">
      <c r="L33" s="45"/>
    </row>
    <row r="34" spans="12:12" x14ac:dyDescent="0.4">
      <c r="L34" s="45"/>
    </row>
    <row r="35" spans="12:12" x14ac:dyDescent="0.4">
      <c r="L35" s="45"/>
    </row>
    <row r="36" spans="12:12" x14ac:dyDescent="0.4">
      <c r="L36" s="45"/>
    </row>
    <row r="37" spans="12:12" x14ac:dyDescent="0.4">
      <c r="L37" s="45"/>
    </row>
    <row r="38" spans="12:12" x14ac:dyDescent="0.4">
      <c r="L38" s="45"/>
    </row>
    <row r="39" spans="12:12" x14ac:dyDescent="0.4">
      <c r="L39" s="45"/>
    </row>
    <row r="40" spans="12:12" x14ac:dyDescent="0.4">
      <c r="L40" s="45"/>
    </row>
    <row r="41" spans="12:12" x14ac:dyDescent="0.4">
      <c r="L41" s="45"/>
    </row>
    <row r="42" spans="12:12" x14ac:dyDescent="0.4">
      <c r="L42" s="45"/>
    </row>
    <row r="43" spans="12:12" x14ac:dyDescent="0.4">
      <c r="L43" s="45"/>
    </row>
    <row r="44" spans="12:12" x14ac:dyDescent="0.4">
      <c r="L44" s="45"/>
    </row>
    <row r="45" spans="12:12" x14ac:dyDescent="0.4">
      <c r="L45" s="45"/>
    </row>
    <row r="46" spans="12:12" x14ac:dyDescent="0.4">
      <c r="L46" s="45"/>
    </row>
    <row r="54" spans="1:10" ht="23.25" customHeight="1" x14ac:dyDescent="0.65">
      <c r="A54" s="56"/>
      <c r="B54" s="92" t="s">
        <v>132</v>
      </c>
      <c r="C54" s="92"/>
      <c r="D54" s="92"/>
      <c r="E54" s="92"/>
      <c r="F54" s="92"/>
      <c r="G54" s="92"/>
      <c r="H54" s="56"/>
      <c r="J54" s="34"/>
    </row>
    <row r="55" spans="1:10" ht="15.75" x14ac:dyDescent="0.5">
      <c r="D55" s="55" t="s">
        <v>130</v>
      </c>
      <c r="E55" s="54"/>
      <c r="G55" s="54" t="s">
        <v>131</v>
      </c>
      <c r="J55" s="34" t="s">
        <v>103</v>
      </c>
    </row>
    <row r="56" spans="1:10" x14ac:dyDescent="0.4">
      <c r="A56" s="34"/>
      <c r="B56" s="34"/>
      <c r="C56" s="48" t="s">
        <v>128</v>
      </c>
      <c r="D56" s="48" t="s">
        <v>127</v>
      </c>
      <c r="E56" s="48" t="s">
        <v>129</v>
      </c>
      <c r="F56" s="48"/>
      <c r="G56" s="48"/>
      <c r="H56" s="46">
        <v>3</v>
      </c>
      <c r="J56" s="34" t="s">
        <v>104</v>
      </c>
    </row>
    <row r="57" spans="1:10" x14ac:dyDescent="0.4">
      <c r="A57" s="49">
        <v>1</v>
      </c>
      <c r="B57" s="50" t="s">
        <v>58</v>
      </c>
      <c r="C57" s="51">
        <f>VLOOKUP(A57,Data!$A$7:$GK$86,97+$H$56*32)</f>
        <v>26.089056312180041</v>
      </c>
      <c r="D57" s="51">
        <f>C57+0.000001*A57</f>
        <v>26.089057312180042</v>
      </c>
      <c r="E57" s="48">
        <f>RANK(D57,D$57:D$135)</f>
        <v>11</v>
      </c>
      <c r="F57" s="52" t="str">
        <f>VLOOKUP(MATCH(A57,E$57:E$135,0),$A$57:$C$135,2)</f>
        <v>West Wimmera</v>
      </c>
      <c r="G57" s="51">
        <f>VLOOKUP(MATCH(A57,E$57:E$135,0),$A$57:$C$135,3)</f>
        <v>37.200797872340424</v>
      </c>
      <c r="H57" s="34"/>
      <c r="J57" s="34" t="s">
        <v>102</v>
      </c>
    </row>
    <row r="58" spans="1:10" x14ac:dyDescent="0.4">
      <c r="A58" s="49">
        <v>2</v>
      </c>
      <c r="B58" s="53" t="s">
        <v>51</v>
      </c>
      <c r="C58" s="51">
        <f>VLOOKUP(A58,Data!$A$7:$GK$86,97+$H$56*32)</f>
        <v>22.08872458410351</v>
      </c>
      <c r="D58" s="51">
        <f t="shared" ref="D58:D121" si="0">C58+0.000001*A58</f>
        <v>22.088726584103508</v>
      </c>
      <c r="E58" s="48">
        <f t="shared" ref="E58:E121" si="1">RANK(D58,D$57:D$135)</f>
        <v>24</v>
      </c>
      <c r="F58" s="52" t="str">
        <f t="shared" ref="F58:F121" si="2">VLOOKUP(MATCH(A58,E$57:E$135,0),$A$57:$C$135,2)</f>
        <v>Buloke</v>
      </c>
      <c r="G58" s="51">
        <f t="shared" ref="G58:G121" si="3">VLOOKUP(MATCH(A58,E$57:E$135,0),$A$57:$C$135,3)</f>
        <v>36.781852872588509</v>
      </c>
      <c r="H58" s="34"/>
      <c r="J58" s="34"/>
    </row>
    <row r="59" spans="1:10" x14ac:dyDescent="0.4">
      <c r="A59" s="49">
        <v>3</v>
      </c>
      <c r="B59" s="53" t="s">
        <v>19</v>
      </c>
      <c r="C59" s="51">
        <f>VLOOKUP(A59,Data!$A$7:$GK$86,97+$H$56*32)</f>
        <v>16.165564356208666</v>
      </c>
      <c r="D59" s="51">
        <f t="shared" si="0"/>
        <v>16.165567356208665</v>
      </c>
      <c r="E59" s="48">
        <f t="shared" si="1"/>
        <v>49</v>
      </c>
      <c r="F59" s="52" t="str">
        <f t="shared" si="2"/>
        <v>Yarriambiack</v>
      </c>
      <c r="G59" s="51">
        <f t="shared" si="3"/>
        <v>31.546555489378598</v>
      </c>
      <c r="H59" s="34"/>
    </row>
    <row r="60" spans="1:10" x14ac:dyDescent="0.4">
      <c r="A60" s="49">
        <v>4</v>
      </c>
      <c r="B60" s="53" t="s">
        <v>20</v>
      </c>
      <c r="C60" s="51">
        <f>VLOOKUP(A60,Data!$A$7:$GK$86,97+$H$56*32)</f>
        <v>14.920641270539758</v>
      </c>
      <c r="D60" s="51">
        <f t="shared" si="0"/>
        <v>14.920645270539758</v>
      </c>
      <c r="E60" s="48">
        <f t="shared" si="1"/>
        <v>59</v>
      </c>
      <c r="F60" s="52" t="str">
        <f t="shared" si="2"/>
        <v>Hindmarsh</v>
      </c>
      <c r="G60" s="51">
        <f t="shared" si="3"/>
        <v>30.983716261432075</v>
      </c>
      <c r="H60" s="34"/>
    </row>
    <row r="61" spans="1:10" x14ac:dyDescent="0.4">
      <c r="A61" s="49">
        <v>5</v>
      </c>
      <c r="B61" s="53" t="s">
        <v>59</v>
      </c>
      <c r="C61" s="51">
        <f>VLOOKUP(A61,Data!$A$7:$GK$86,97+$H$56*32)</f>
        <v>19.157400156617072</v>
      </c>
      <c r="D61" s="51">
        <f t="shared" si="0"/>
        <v>19.157405156617074</v>
      </c>
      <c r="E61" s="48">
        <f t="shared" si="1"/>
        <v>33</v>
      </c>
      <c r="F61" s="52" t="str">
        <f t="shared" si="2"/>
        <v>Towong</v>
      </c>
      <c r="G61" s="51">
        <f t="shared" si="3"/>
        <v>30.871212121212121</v>
      </c>
      <c r="H61" s="34"/>
    </row>
    <row r="62" spans="1:10" x14ac:dyDescent="0.4">
      <c r="A62" s="49">
        <v>6</v>
      </c>
      <c r="B62" s="53" t="s">
        <v>60</v>
      </c>
      <c r="C62" s="51">
        <f>VLOOKUP(A62,Data!$A$7:$GK$86,97+$H$56*32)</f>
        <v>17.631470736053366</v>
      </c>
      <c r="D62" s="51">
        <f t="shared" si="0"/>
        <v>17.631476736053365</v>
      </c>
      <c r="E62" s="48">
        <f t="shared" si="1"/>
        <v>40</v>
      </c>
      <c r="F62" s="52" t="str">
        <f t="shared" si="2"/>
        <v>Queenscliffe</v>
      </c>
      <c r="G62" s="51">
        <f t="shared" si="3"/>
        <v>30.531295487627364</v>
      </c>
      <c r="H62" s="34"/>
    </row>
    <row r="63" spans="1:10" x14ac:dyDescent="0.4">
      <c r="A63" s="49">
        <v>7</v>
      </c>
      <c r="B63" s="53" t="s">
        <v>21</v>
      </c>
      <c r="C63" s="51">
        <f>VLOOKUP(A63,Data!$A$7:$GK$86,97+$H$56*32)</f>
        <v>18.135966823995318</v>
      </c>
      <c r="D63" s="51">
        <f t="shared" si="0"/>
        <v>18.135973823995318</v>
      </c>
      <c r="E63" s="48">
        <f t="shared" si="1"/>
        <v>38</v>
      </c>
      <c r="F63" s="52" t="str">
        <f t="shared" si="2"/>
        <v>Loddon</v>
      </c>
      <c r="G63" s="51">
        <f t="shared" si="3"/>
        <v>28.901136755080952</v>
      </c>
      <c r="H63" s="34"/>
    </row>
    <row r="64" spans="1:10" x14ac:dyDescent="0.4">
      <c r="A64" s="49">
        <v>8</v>
      </c>
      <c r="B64" s="53" t="s">
        <v>52</v>
      </c>
      <c r="C64" s="51">
        <f>VLOOKUP(A64,Data!$A$7:$GK$86,97+$H$56*32)</f>
        <v>20.45534768796329</v>
      </c>
      <c r="D64" s="51">
        <f t="shared" si="0"/>
        <v>20.455355687963291</v>
      </c>
      <c r="E64" s="48">
        <f t="shared" si="1"/>
        <v>28</v>
      </c>
      <c r="F64" s="52" t="str">
        <f t="shared" si="2"/>
        <v>Mount Alexander</v>
      </c>
      <c r="G64" s="51">
        <f t="shared" si="3"/>
        <v>26.984537749886783</v>
      </c>
      <c r="H64" s="34"/>
    </row>
    <row r="65" spans="1:8" x14ac:dyDescent="0.4">
      <c r="A65" s="49">
        <v>9</v>
      </c>
      <c r="B65" s="53" t="s">
        <v>22</v>
      </c>
      <c r="C65" s="51">
        <f>VLOOKUP(A65,Data!$A$7:$GK$86,97+$H$56*32)</f>
        <v>19.323515131898368</v>
      </c>
      <c r="D65" s="51">
        <f t="shared" si="0"/>
        <v>19.323524131898367</v>
      </c>
      <c r="E65" s="48">
        <f t="shared" si="1"/>
        <v>32</v>
      </c>
      <c r="F65" s="52" t="str">
        <f t="shared" si="2"/>
        <v>Southern Grampians</v>
      </c>
      <c r="G65" s="51">
        <f t="shared" si="3"/>
        <v>26.979813664596275</v>
      </c>
      <c r="H65" s="34"/>
    </row>
    <row r="66" spans="1:8" x14ac:dyDescent="0.4">
      <c r="A66" s="49">
        <v>10</v>
      </c>
      <c r="B66" s="53" t="s">
        <v>23</v>
      </c>
      <c r="C66" s="51">
        <f>VLOOKUP(A66,Data!$A$7:$GK$86,97+$H$56*32)</f>
        <v>7.3861659126803554</v>
      </c>
      <c r="D66" s="51">
        <f t="shared" si="0"/>
        <v>7.386175912680355</v>
      </c>
      <c r="E66" s="48">
        <f t="shared" si="1"/>
        <v>79</v>
      </c>
      <c r="F66" s="52" t="str">
        <f t="shared" si="2"/>
        <v>Moyne</v>
      </c>
      <c r="G66" s="51">
        <f t="shared" si="3"/>
        <v>26.407424451603006</v>
      </c>
      <c r="H66" s="34"/>
    </row>
    <row r="67" spans="1:8" x14ac:dyDescent="0.4">
      <c r="A67" s="49">
        <v>11</v>
      </c>
      <c r="B67" s="53" t="s">
        <v>61</v>
      </c>
      <c r="C67" s="51">
        <f>VLOOKUP(A67,Data!$A$7:$GK$86,97+$H$56*32)</f>
        <v>36.781852872588509</v>
      </c>
      <c r="D67" s="51">
        <f t="shared" si="0"/>
        <v>36.781863872588509</v>
      </c>
      <c r="E67" s="48">
        <f t="shared" si="1"/>
        <v>2</v>
      </c>
      <c r="F67" s="52" t="str">
        <f t="shared" si="2"/>
        <v>Alpine</v>
      </c>
      <c r="G67" s="51">
        <f t="shared" si="3"/>
        <v>26.089056312180041</v>
      </c>
      <c r="H67" s="34"/>
    </row>
    <row r="68" spans="1:8" x14ac:dyDescent="0.4">
      <c r="A68" s="49">
        <v>12</v>
      </c>
      <c r="B68" s="53" t="s">
        <v>62</v>
      </c>
      <c r="C68" s="51">
        <f>VLOOKUP(A68,Data!$A$7:$GK$86,97+$H$56*32)</f>
        <v>18.46268253109789</v>
      </c>
      <c r="D68" s="51">
        <f t="shared" si="0"/>
        <v>18.462694531097892</v>
      </c>
      <c r="E68" s="48">
        <f t="shared" si="1"/>
        <v>37</v>
      </c>
      <c r="F68" s="52" t="str">
        <f t="shared" si="2"/>
        <v>Indigo</v>
      </c>
      <c r="G68" s="51">
        <f t="shared" si="3"/>
        <v>25.705447412102007</v>
      </c>
      <c r="H68" s="34"/>
    </row>
    <row r="69" spans="1:8" x14ac:dyDescent="0.4">
      <c r="A69" s="49">
        <v>13</v>
      </c>
      <c r="B69" s="53" t="s">
        <v>63</v>
      </c>
      <c r="C69" s="51">
        <f>VLOOKUP(A69,Data!$A$7:$GK$86,97+$H$56*32)</f>
        <v>12.561630645367117</v>
      </c>
      <c r="D69" s="51">
        <f t="shared" si="0"/>
        <v>12.561643645367116</v>
      </c>
      <c r="E69" s="48">
        <f t="shared" si="1"/>
        <v>70</v>
      </c>
      <c r="F69" s="52" t="str">
        <f t="shared" si="2"/>
        <v>Gannawarra</v>
      </c>
      <c r="G69" s="51">
        <f t="shared" si="3"/>
        <v>25.027282648235722</v>
      </c>
      <c r="H69" s="34"/>
    </row>
    <row r="70" spans="1:8" x14ac:dyDescent="0.4">
      <c r="A70" s="49">
        <v>14</v>
      </c>
      <c r="B70" s="53" t="s">
        <v>24</v>
      </c>
      <c r="C70" s="51">
        <f>VLOOKUP(A70,Data!$A$7:$GK$86,97+$H$56*32)</f>
        <v>9.3364925361960793</v>
      </c>
      <c r="D70" s="51">
        <f t="shared" si="0"/>
        <v>9.3365065361960795</v>
      </c>
      <c r="E70" s="48">
        <f t="shared" si="1"/>
        <v>74</v>
      </c>
      <c r="F70" s="52" t="str">
        <f t="shared" si="2"/>
        <v>Corangamite</v>
      </c>
      <c r="G70" s="51">
        <f t="shared" si="3"/>
        <v>24.825685098102806</v>
      </c>
      <c r="H70" s="34"/>
    </row>
    <row r="71" spans="1:8" x14ac:dyDescent="0.4">
      <c r="A71" s="49">
        <v>15</v>
      </c>
      <c r="B71" s="53" t="s">
        <v>64</v>
      </c>
      <c r="C71" s="51">
        <f>VLOOKUP(A71,Data!$A$7:$GK$86,97+$H$56*32)</f>
        <v>17.762410003789313</v>
      </c>
      <c r="D71" s="51">
        <f t="shared" si="0"/>
        <v>17.762425003789314</v>
      </c>
      <c r="E71" s="48">
        <f t="shared" si="1"/>
        <v>39</v>
      </c>
      <c r="F71" s="52" t="str">
        <f t="shared" si="2"/>
        <v>Strathbogie</v>
      </c>
      <c r="G71" s="51">
        <f t="shared" si="3"/>
        <v>24.637355223209266</v>
      </c>
      <c r="H71" s="34"/>
    </row>
    <row r="72" spans="1:8" x14ac:dyDescent="0.4">
      <c r="A72" s="49">
        <v>16</v>
      </c>
      <c r="B72" s="53" t="s">
        <v>65</v>
      </c>
      <c r="C72" s="51">
        <f>VLOOKUP(A72,Data!$A$7:$GK$86,97+$H$56*32)</f>
        <v>20.556004152728111</v>
      </c>
      <c r="D72" s="51">
        <f t="shared" si="0"/>
        <v>20.556020152728109</v>
      </c>
      <c r="E72" s="48">
        <f t="shared" si="1"/>
        <v>27</v>
      </c>
      <c r="F72" s="52" t="str">
        <f t="shared" si="2"/>
        <v>Horsham</v>
      </c>
      <c r="G72" s="51">
        <f t="shared" si="3"/>
        <v>24.094387755102041</v>
      </c>
      <c r="H72" s="34"/>
    </row>
    <row r="73" spans="1:8" x14ac:dyDescent="0.4">
      <c r="A73" s="49">
        <v>17</v>
      </c>
      <c r="B73" s="53" t="s">
        <v>66</v>
      </c>
      <c r="C73" s="51">
        <f>VLOOKUP(A73,Data!$A$7:$GK$86,97+$H$56*32)</f>
        <v>24.825685098102806</v>
      </c>
      <c r="D73" s="51">
        <f t="shared" si="0"/>
        <v>24.825702098102806</v>
      </c>
      <c r="E73" s="48">
        <f t="shared" si="1"/>
        <v>14</v>
      </c>
      <c r="F73" s="52" t="str">
        <f t="shared" si="2"/>
        <v>South Gippsland</v>
      </c>
      <c r="G73" s="51">
        <f t="shared" si="3"/>
        <v>24.025258518392949</v>
      </c>
      <c r="H73" s="34"/>
    </row>
    <row r="74" spans="1:8" x14ac:dyDescent="0.4">
      <c r="A74" s="49">
        <v>18</v>
      </c>
      <c r="B74" s="53" t="s">
        <v>25</v>
      </c>
      <c r="C74" s="51">
        <f>VLOOKUP(A74,Data!$A$7:$GK$86,97+$H$56*32)</f>
        <v>13.247716847285702</v>
      </c>
      <c r="D74" s="51">
        <f t="shared" si="0"/>
        <v>13.247734847285702</v>
      </c>
      <c r="E74" s="48">
        <f t="shared" si="1"/>
        <v>64</v>
      </c>
      <c r="F74" s="52" t="str">
        <f t="shared" si="2"/>
        <v>Mansfield</v>
      </c>
      <c r="G74" s="51">
        <f t="shared" si="3"/>
        <v>23.391057120703024</v>
      </c>
      <c r="H74" s="34"/>
    </row>
    <row r="75" spans="1:8" x14ac:dyDescent="0.4">
      <c r="A75" s="49">
        <v>19</v>
      </c>
      <c r="B75" s="53" t="s">
        <v>67</v>
      </c>
      <c r="C75" s="51">
        <f>VLOOKUP(A75,Data!$A$7:$GK$86,97+$H$56*32)</f>
        <v>21.020235642204259</v>
      </c>
      <c r="D75" s="51">
        <f t="shared" si="0"/>
        <v>21.020254642204261</v>
      </c>
      <c r="E75" s="48">
        <f t="shared" si="1"/>
        <v>26</v>
      </c>
      <c r="F75" s="52" t="str">
        <f t="shared" si="2"/>
        <v>Hepburn</v>
      </c>
      <c r="G75" s="51">
        <f t="shared" si="3"/>
        <v>22.977842520892434</v>
      </c>
      <c r="H75" s="34"/>
    </row>
    <row r="76" spans="1:8" x14ac:dyDescent="0.4">
      <c r="A76" s="49">
        <v>20</v>
      </c>
      <c r="B76" s="53" t="s">
        <v>26</v>
      </c>
      <c r="C76" s="51">
        <f>VLOOKUP(A76,Data!$A$7:$GK$86,97+$H$56*32)</f>
        <v>11.116213252865268</v>
      </c>
      <c r="D76" s="51">
        <f t="shared" si="0"/>
        <v>11.116233252865268</v>
      </c>
      <c r="E76" s="48">
        <f t="shared" si="1"/>
        <v>72</v>
      </c>
      <c r="F76" s="52" t="str">
        <f t="shared" si="2"/>
        <v>Pyrenees</v>
      </c>
      <c r="G76" s="51">
        <f t="shared" si="3"/>
        <v>22.792426119270925</v>
      </c>
      <c r="H76" s="34"/>
    </row>
    <row r="77" spans="1:8" x14ac:dyDescent="0.4">
      <c r="A77" s="49">
        <v>21</v>
      </c>
      <c r="B77" s="53" t="s">
        <v>68</v>
      </c>
      <c r="C77" s="51">
        <f>VLOOKUP(A77,Data!$A$7:$GK$86,97+$H$56*32)</f>
        <v>25.027282648235722</v>
      </c>
      <c r="D77" s="51">
        <f t="shared" si="0"/>
        <v>25.027303648235723</v>
      </c>
      <c r="E77" s="48">
        <f t="shared" si="1"/>
        <v>13</v>
      </c>
      <c r="F77" s="52" t="str">
        <f t="shared" si="2"/>
        <v>Murrindindi</v>
      </c>
      <c r="G77" s="51">
        <f t="shared" si="3"/>
        <v>22.662601626016261</v>
      </c>
      <c r="H77" s="34"/>
    </row>
    <row r="78" spans="1:8" x14ac:dyDescent="0.4">
      <c r="A78" s="49">
        <v>22</v>
      </c>
      <c r="B78" s="53" t="s">
        <v>27</v>
      </c>
      <c r="C78" s="51">
        <f>VLOOKUP(A78,Data!$A$7:$GK$86,97+$H$56*32)</f>
        <v>16.043747189438225</v>
      </c>
      <c r="D78" s="51">
        <f t="shared" si="0"/>
        <v>16.043769189438226</v>
      </c>
      <c r="E78" s="48">
        <f t="shared" si="1"/>
        <v>50</v>
      </c>
      <c r="F78" s="52" t="str">
        <f t="shared" si="2"/>
        <v>Northern Grampians</v>
      </c>
      <c r="G78" s="51">
        <f t="shared" si="3"/>
        <v>22.589471380102879</v>
      </c>
      <c r="H78" s="34"/>
    </row>
    <row r="79" spans="1:8" x14ac:dyDescent="0.4">
      <c r="A79" s="49">
        <v>23</v>
      </c>
      <c r="B79" s="53" t="s">
        <v>69</v>
      </c>
      <c r="C79" s="51">
        <f>VLOOKUP(A79,Data!$A$7:$GK$86,97+$H$56*32)</f>
        <v>21.655486647259842</v>
      </c>
      <c r="D79" s="51">
        <f t="shared" si="0"/>
        <v>21.655509647259841</v>
      </c>
      <c r="E79" s="48">
        <f t="shared" si="1"/>
        <v>25</v>
      </c>
      <c r="F79" s="52" t="str">
        <f t="shared" si="2"/>
        <v>Surf Coast</v>
      </c>
      <c r="G79" s="51">
        <f t="shared" si="3"/>
        <v>22.281558514562764</v>
      </c>
      <c r="H79" s="34"/>
    </row>
    <row r="80" spans="1:8" x14ac:dyDescent="0.4">
      <c r="A80" s="49">
        <v>24</v>
      </c>
      <c r="B80" s="53" t="s">
        <v>70</v>
      </c>
      <c r="C80" s="51">
        <f>VLOOKUP(A80,Data!$A$7:$GK$86,97+$H$56*32)</f>
        <v>17.220198945480242</v>
      </c>
      <c r="D80" s="51">
        <f t="shared" si="0"/>
        <v>17.220222945480241</v>
      </c>
      <c r="E80" s="48">
        <f t="shared" si="1"/>
        <v>43</v>
      </c>
      <c r="F80" s="52" t="str">
        <f t="shared" si="2"/>
        <v>Ararat</v>
      </c>
      <c r="G80" s="51">
        <f t="shared" si="3"/>
        <v>22.08872458410351</v>
      </c>
      <c r="H80" s="34"/>
    </row>
    <row r="81" spans="1:8" x14ac:dyDescent="0.4">
      <c r="A81" s="49">
        <v>25</v>
      </c>
      <c r="B81" s="53" t="s">
        <v>28</v>
      </c>
      <c r="C81" s="51">
        <f>VLOOKUP(A81,Data!$A$7:$GK$86,97+$H$56*32)</f>
        <v>16.314918382138181</v>
      </c>
      <c r="D81" s="51">
        <f t="shared" si="0"/>
        <v>16.314943382138182</v>
      </c>
      <c r="E81" s="48">
        <f t="shared" si="1"/>
        <v>46</v>
      </c>
      <c r="F81" s="52" t="str">
        <f t="shared" si="2"/>
        <v>Glenelg</v>
      </c>
      <c r="G81" s="51">
        <f t="shared" si="3"/>
        <v>21.655486647259842</v>
      </c>
      <c r="H81" s="34"/>
    </row>
    <row r="82" spans="1:8" x14ac:dyDescent="0.4">
      <c r="A82" s="49">
        <v>26</v>
      </c>
      <c r="B82" s="53" t="s">
        <v>29</v>
      </c>
      <c r="C82" s="51">
        <f>VLOOKUP(A82,Data!$A$7:$GK$86,97+$H$56*32)</f>
        <v>7.6191411685739077</v>
      </c>
      <c r="D82" s="51">
        <f t="shared" si="0"/>
        <v>7.6191671685739077</v>
      </c>
      <c r="E82" s="48">
        <f t="shared" si="1"/>
        <v>78</v>
      </c>
      <c r="F82" s="52" t="str">
        <f t="shared" si="2"/>
        <v>East Gippsland</v>
      </c>
      <c r="G82" s="51">
        <f t="shared" si="3"/>
        <v>21.020235642204259</v>
      </c>
      <c r="H82" s="34"/>
    </row>
    <row r="83" spans="1:8" x14ac:dyDescent="0.4">
      <c r="A83" s="49">
        <v>27</v>
      </c>
      <c r="B83" s="53" t="s">
        <v>30</v>
      </c>
      <c r="C83" s="51">
        <f>VLOOKUP(A83,Data!$A$7:$GK$86,97+$H$56*32)</f>
        <v>14.970225071821314</v>
      </c>
      <c r="D83" s="51">
        <f t="shared" si="0"/>
        <v>14.970252071821314</v>
      </c>
      <c r="E83" s="48">
        <f t="shared" si="1"/>
        <v>58</v>
      </c>
      <c r="F83" s="52" t="str">
        <f t="shared" si="2"/>
        <v>Colac-Otway</v>
      </c>
      <c r="G83" s="51">
        <f t="shared" si="3"/>
        <v>20.556004152728111</v>
      </c>
      <c r="H83" s="34"/>
    </row>
    <row r="84" spans="1:8" x14ac:dyDescent="0.4">
      <c r="A84" s="49">
        <v>28</v>
      </c>
      <c r="B84" s="53" t="s">
        <v>31</v>
      </c>
      <c r="C84" s="51">
        <f>VLOOKUP(A84,Data!$A$7:$GK$86,97+$H$56*32)</f>
        <v>15.672602658320622</v>
      </c>
      <c r="D84" s="51">
        <f t="shared" si="0"/>
        <v>15.672630658320623</v>
      </c>
      <c r="E84" s="48">
        <f t="shared" si="1"/>
        <v>52</v>
      </c>
      <c r="F84" s="52" t="str">
        <f t="shared" si="2"/>
        <v>Benalla</v>
      </c>
      <c r="G84" s="51">
        <f t="shared" si="3"/>
        <v>20.45534768796329</v>
      </c>
      <c r="H84" s="34"/>
    </row>
    <row r="85" spans="1:8" x14ac:dyDescent="0.4">
      <c r="A85" s="49">
        <v>29</v>
      </c>
      <c r="B85" s="53" t="s">
        <v>71</v>
      </c>
      <c r="C85" s="51">
        <f>VLOOKUP(A85,Data!$A$7:$GK$86,97+$H$56*32)</f>
        <v>22.977842520892434</v>
      </c>
      <c r="D85" s="51">
        <f t="shared" si="0"/>
        <v>22.977871520892435</v>
      </c>
      <c r="E85" s="48">
        <f t="shared" si="1"/>
        <v>19</v>
      </c>
      <c r="F85" s="52" t="str">
        <f t="shared" si="2"/>
        <v>Macedon Ranges</v>
      </c>
      <c r="G85" s="51">
        <f t="shared" si="3"/>
        <v>20.333882086634429</v>
      </c>
      <c r="H85" s="34"/>
    </row>
    <row r="86" spans="1:8" x14ac:dyDescent="0.4">
      <c r="A86" s="49">
        <v>30</v>
      </c>
      <c r="B86" s="53" t="s">
        <v>72</v>
      </c>
      <c r="C86" s="51">
        <f>VLOOKUP(A86,Data!$A$7:$GK$86,97+$H$56*32)</f>
        <v>30.983716261432075</v>
      </c>
      <c r="D86" s="51">
        <f t="shared" si="0"/>
        <v>30.983746261432074</v>
      </c>
      <c r="E86" s="48">
        <f t="shared" si="1"/>
        <v>4</v>
      </c>
      <c r="F86" s="52" t="str">
        <f t="shared" si="2"/>
        <v>Wangaratta</v>
      </c>
      <c r="G86" s="51">
        <f t="shared" si="3"/>
        <v>19.860158082167985</v>
      </c>
      <c r="H86" s="34"/>
    </row>
    <row r="87" spans="1:8" x14ac:dyDescent="0.4">
      <c r="A87" s="49">
        <v>31</v>
      </c>
      <c r="B87" s="53" t="s">
        <v>32</v>
      </c>
      <c r="C87" s="51">
        <f>VLOOKUP(A87,Data!$A$7:$GK$86,97+$H$56*32)</f>
        <v>12.811070351118225</v>
      </c>
      <c r="D87" s="51">
        <f t="shared" si="0"/>
        <v>12.811101351118225</v>
      </c>
      <c r="E87" s="48">
        <f t="shared" si="1"/>
        <v>67</v>
      </c>
      <c r="F87" s="52" t="str">
        <f t="shared" si="2"/>
        <v>Wellington</v>
      </c>
      <c r="G87" s="51">
        <f t="shared" si="3"/>
        <v>19.403028794047863</v>
      </c>
      <c r="H87" s="34"/>
    </row>
    <row r="88" spans="1:8" x14ac:dyDescent="0.4">
      <c r="A88" s="49">
        <v>32</v>
      </c>
      <c r="B88" s="53" t="s">
        <v>53</v>
      </c>
      <c r="C88" s="51">
        <f>VLOOKUP(A88,Data!$A$7:$GK$86,97+$H$56*32)</f>
        <v>24.094387755102041</v>
      </c>
      <c r="D88" s="51">
        <f t="shared" si="0"/>
        <v>24.094419755102042</v>
      </c>
      <c r="E88" s="48">
        <f t="shared" si="1"/>
        <v>16</v>
      </c>
      <c r="F88" s="52" t="str">
        <f t="shared" si="2"/>
        <v>Boroondara</v>
      </c>
      <c r="G88" s="51">
        <f t="shared" si="3"/>
        <v>19.323515131898368</v>
      </c>
      <c r="H88" s="34"/>
    </row>
    <row r="89" spans="1:8" x14ac:dyDescent="0.4">
      <c r="A89" s="49">
        <v>33</v>
      </c>
      <c r="B89" s="53" t="s">
        <v>33</v>
      </c>
      <c r="C89" s="51">
        <f>VLOOKUP(A89,Data!$A$7:$GK$86,97+$H$56*32)</f>
        <v>7.7567366618601294</v>
      </c>
      <c r="D89" s="51">
        <f t="shared" si="0"/>
        <v>7.7567696618601296</v>
      </c>
      <c r="E89" s="48">
        <f t="shared" si="1"/>
        <v>77</v>
      </c>
      <c r="F89" s="52" t="str">
        <f t="shared" si="2"/>
        <v>Bass Coast</v>
      </c>
      <c r="G89" s="51">
        <f t="shared" si="3"/>
        <v>19.157400156617072</v>
      </c>
      <c r="H89" s="34"/>
    </row>
    <row r="90" spans="1:8" x14ac:dyDescent="0.4">
      <c r="A90" s="49">
        <v>34</v>
      </c>
      <c r="B90" s="53" t="s">
        <v>73</v>
      </c>
      <c r="C90" s="51">
        <f>VLOOKUP(A90,Data!$A$7:$GK$86,97+$H$56*32)</f>
        <v>25.705447412102007</v>
      </c>
      <c r="D90" s="51">
        <f t="shared" si="0"/>
        <v>25.705481412102007</v>
      </c>
      <c r="E90" s="48">
        <f t="shared" si="1"/>
        <v>12</v>
      </c>
      <c r="F90" s="52" t="str">
        <f t="shared" si="2"/>
        <v>Moira</v>
      </c>
      <c r="G90" s="51">
        <f t="shared" si="3"/>
        <v>19.019791844395154</v>
      </c>
      <c r="H90" s="34"/>
    </row>
    <row r="91" spans="1:8" x14ac:dyDescent="0.4">
      <c r="A91" s="49">
        <v>35</v>
      </c>
      <c r="B91" s="53" t="s">
        <v>34</v>
      </c>
      <c r="C91" s="51">
        <f>VLOOKUP(A91,Data!$A$7:$GK$86,97+$H$56*32)</f>
        <v>12.597146133265383</v>
      </c>
      <c r="D91" s="51">
        <f t="shared" si="0"/>
        <v>12.597181133265384</v>
      </c>
      <c r="E91" s="48">
        <f t="shared" si="1"/>
        <v>69</v>
      </c>
      <c r="F91" s="52" t="str">
        <f t="shared" si="2"/>
        <v>Swan Hill</v>
      </c>
      <c r="G91" s="51">
        <f t="shared" si="3"/>
        <v>18.742442563482467</v>
      </c>
      <c r="H91" s="34"/>
    </row>
    <row r="92" spans="1:8" x14ac:dyDescent="0.4">
      <c r="A92" s="49">
        <v>36</v>
      </c>
      <c r="B92" s="53" t="s">
        <v>35</v>
      </c>
      <c r="C92" s="51">
        <f>VLOOKUP(A92,Data!$A$7:$GK$86,97+$H$56*32)</f>
        <v>13.655569631209133</v>
      </c>
      <c r="D92" s="51">
        <f t="shared" si="0"/>
        <v>13.655605631209133</v>
      </c>
      <c r="E92" s="48">
        <f t="shared" si="1"/>
        <v>62</v>
      </c>
      <c r="F92" s="52" t="str">
        <f t="shared" si="2"/>
        <v>Warrnambool</v>
      </c>
      <c r="G92" s="51">
        <f t="shared" si="3"/>
        <v>18.664914777911605</v>
      </c>
      <c r="H92" s="34"/>
    </row>
    <row r="93" spans="1:8" x14ac:dyDescent="0.4">
      <c r="A93" s="49">
        <v>37</v>
      </c>
      <c r="B93" s="53" t="s">
        <v>36</v>
      </c>
      <c r="C93" s="51">
        <f>VLOOKUP(A93,Data!$A$7:$GK$86,97+$H$56*32)</f>
        <v>14.53260015710919</v>
      </c>
      <c r="D93" s="51">
        <f t="shared" si="0"/>
        <v>14.532637157109191</v>
      </c>
      <c r="E93" s="48">
        <f t="shared" si="1"/>
        <v>60</v>
      </c>
      <c r="F93" s="52" t="str">
        <f t="shared" si="2"/>
        <v>Campaspe</v>
      </c>
      <c r="G93" s="51">
        <f t="shared" si="3"/>
        <v>18.46268253109789</v>
      </c>
      <c r="H93" s="34"/>
    </row>
    <row r="94" spans="1:8" x14ac:dyDescent="0.4">
      <c r="A94" s="49">
        <v>38</v>
      </c>
      <c r="B94" s="53" t="s">
        <v>74</v>
      </c>
      <c r="C94" s="51">
        <f>VLOOKUP(A94,Data!$A$7:$GK$86,97+$H$56*32)</f>
        <v>28.901136755080952</v>
      </c>
      <c r="D94" s="51">
        <f t="shared" si="0"/>
        <v>28.901174755080952</v>
      </c>
      <c r="E94" s="48">
        <f t="shared" si="1"/>
        <v>7</v>
      </c>
      <c r="F94" s="52" t="str">
        <f t="shared" si="2"/>
        <v>Bayside</v>
      </c>
      <c r="G94" s="51">
        <f t="shared" si="3"/>
        <v>18.135966823995318</v>
      </c>
      <c r="H94" s="34"/>
    </row>
    <row r="95" spans="1:8" x14ac:dyDescent="0.4">
      <c r="A95" s="49">
        <v>39</v>
      </c>
      <c r="B95" s="53" t="s">
        <v>75</v>
      </c>
      <c r="C95" s="51">
        <f>VLOOKUP(A95,Data!$A$7:$GK$86,97+$H$56*32)</f>
        <v>20.333882086634429</v>
      </c>
      <c r="D95" s="51">
        <f t="shared" si="0"/>
        <v>20.33392108663443</v>
      </c>
      <c r="E95" s="48">
        <f t="shared" si="1"/>
        <v>29</v>
      </c>
      <c r="F95" s="52" t="str">
        <f t="shared" si="2"/>
        <v>Central Goldfields</v>
      </c>
      <c r="G95" s="51">
        <f t="shared" si="3"/>
        <v>17.762410003789313</v>
      </c>
      <c r="H95" s="34"/>
    </row>
    <row r="96" spans="1:8" x14ac:dyDescent="0.4">
      <c r="A96" s="49">
        <v>40</v>
      </c>
      <c r="B96" s="53" t="s">
        <v>37</v>
      </c>
      <c r="C96" s="51">
        <f>VLOOKUP(A96,Data!$A$7:$GK$86,97+$H$56*32)</f>
        <v>13.875560138002141</v>
      </c>
      <c r="D96" s="51">
        <f t="shared" si="0"/>
        <v>13.875600138002142</v>
      </c>
      <c r="E96" s="48">
        <f t="shared" si="1"/>
        <v>61</v>
      </c>
      <c r="F96" s="52" t="str">
        <f t="shared" si="2"/>
        <v>Baw Baw</v>
      </c>
      <c r="G96" s="51">
        <f t="shared" si="3"/>
        <v>17.631470736053366</v>
      </c>
      <c r="H96" s="34"/>
    </row>
    <row r="97" spans="1:8" x14ac:dyDescent="0.4">
      <c r="A97" s="49">
        <v>41</v>
      </c>
      <c r="B97" s="53" t="s">
        <v>76</v>
      </c>
      <c r="C97" s="51">
        <f>VLOOKUP(A97,Data!$A$7:$GK$86,97+$H$56*32)</f>
        <v>23.391057120703024</v>
      </c>
      <c r="D97" s="51">
        <f t="shared" si="0"/>
        <v>23.391098120703024</v>
      </c>
      <c r="E97" s="48">
        <f t="shared" si="1"/>
        <v>18</v>
      </c>
      <c r="F97" s="52" t="str">
        <f t="shared" si="2"/>
        <v>Nillumbik</v>
      </c>
      <c r="G97" s="51">
        <f t="shared" si="3"/>
        <v>17.458078039342148</v>
      </c>
      <c r="H97" s="34"/>
    </row>
    <row r="98" spans="1:8" x14ac:dyDescent="0.4">
      <c r="A98" s="49">
        <v>42</v>
      </c>
      <c r="B98" s="53" t="s">
        <v>38</v>
      </c>
      <c r="C98" s="51">
        <f>VLOOKUP(A98,Data!$A$7:$GK$86,97+$H$56*32)</f>
        <v>12.001362276779105</v>
      </c>
      <c r="D98" s="51">
        <f t="shared" si="0"/>
        <v>12.001404276779105</v>
      </c>
      <c r="E98" s="48">
        <f t="shared" si="1"/>
        <v>71</v>
      </c>
      <c r="F98" s="52" t="str">
        <f t="shared" si="2"/>
        <v>Yarra</v>
      </c>
      <c r="G98" s="51">
        <f t="shared" si="3"/>
        <v>17.440774502453205</v>
      </c>
      <c r="H98" s="34"/>
    </row>
    <row r="99" spans="1:8" x14ac:dyDescent="0.4">
      <c r="A99" s="49">
        <v>43</v>
      </c>
      <c r="B99" s="53" t="s">
        <v>39</v>
      </c>
      <c r="C99" s="51">
        <f>VLOOKUP(A99,Data!$A$7:$GK$86,97+$H$56*32)</f>
        <v>15.436412567973154</v>
      </c>
      <c r="D99" s="51">
        <f t="shared" si="0"/>
        <v>15.436455567973153</v>
      </c>
      <c r="E99" s="48">
        <f t="shared" si="1"/>
        <v>53</v>
      </c>
      <c r="F99" s="52" t="str">
        <f t="shared" si="2"/>
        <v>Golden Plains</v>
      </c>
      <c r="G99" s="51">
        <f t="shared" si="3"/>
        <v>17.220198945480242</v>
      </c>
      <c r="H99" s="34"/>
    </row>
    <row r="100" spans="1:8" x14ac:dyDescent="0.4">
      <c r="A100" s="49">
        <v>44</v>
      </c>
      <c r="B100" s="53" t="s">
        <v>40</v>
      </c>
      <c r="C100" s="51">
        <f>VLOOKUP(A100,Data!$A$7:$GK$86,97+$H$56*32)</f>
        <v>15.25512272713096</v>
      </c>
      <c r="D100" s="51">
        <f t="shared" si="0"/>
        <v>15.255166727130961</v>
      </c>
      <c r="E100" s="48">
        <f t="shared" si="1"/>
        <v>55</v>
      </c>
      <c r="F100" s="52" t="str">
        <f t="shared" si="2"/>
        <v>Stonnington</v>
      </c>
      <c r="G100" s="51">
        <f t="shared" si="3"/>
        <v>16.769648190793223</v>
      </c>
      <c r="H100" s="34"/>
    </row>
    <row r="101" spans="1:8" x14ac:dyDescent="0.4">
      <c r="A101" s="49">
        <v>45</v>
      </c>
      <c r="B101" s="53" t="s">
        <v>77</v>
      </c>
      <c r="C101" s="51">
        <f>VLOOKUP(A101,Data!$A$7:$GK$86,97+$H$56*32)</f>
        <v>8.3394515912790883</v>
      </c>
      <c r="D101" s="51">
        <f t="shared" si="0"/>
        <v>8.3394965912790884</v>
      </c>
      <c r="E101" s="48">
        <f t="shared" si="1"/>
        <v>75</v>
      </c>
      <c r="F101" s="52" t="str">
        <f t="shared" si="2"/>
        <v>Port Phillip</v>
      </c>
      <c r="G101" s="51">
        <f t="shared" si="3"/>
        <v>16.455243027793358</v>
      </c>
      <c r="H101" s="34"/>
    </row>
    <row r="102" spans="1:8" x14ac:dyDescent="0.4">
      <c r="A102" s="49">
        <v>46</v>
      </c>
      <c r="B102" s="53" t="s">
        <v>54</v>
      </c>
      <c r="C102" s="51">
        <f>VLOOKUP(A102,Data!$A$7:$GK$86,97+$H$56*32)</f>
        <v>14.983828702282867</v>
      </c>
      <c r="D102" s="51">
        <f t="shared" si="0"/>
        <v>14.983874702282867</v>
      </c>
      <c r="E102" s="48">
        <f t="shared" si="1"/>
        <v>57</v>
      </c>
      <c r="F102" s="52" t="str">
        <f t="shared" si="2"/>
        <v>Greater Bendigo</v>
      </c>
      <c r="G102" s="51">
        <f t="shared" si="3"/>
        <v>16.314918382138181</v>
      </c>
      <c r="H102" s="34"/>
    </row>
    <row r="103" spans="1:8" x14ac:dyDescent="0.4">
      <c r="A103" s="49">
        <v>47</v>
      </c>
      <c r="B103" s="53" t="s">
        <v>78</v>
      </c>
      <c r="C103" s="51">
        <f>VLOOKUP(A103,Data!$A$7:$GK$86,97+$H$56*32)</f>
        <v>12.95793944375942</v>
      </c>
      <c r="D103" s="51">
        <f t="shared" si="0"/>
        <v>12.95798644375942</v>
      </c>
      <c r="E103" s="48">
        <f t="shared" si="1"/>
        <v>66</v>
      </c>
      <c r="F103" s="52" t="str">
        <f t="shared" si="2"/>
        <v>Whitehorse</v>
      </c>
      <c r="G103" s="51">
        <f t="shared" si="3"/>
        <v>16.198962725710004</v>
      </c>
      <c r="H103" s="34"/>
    </row>
    <row r="104" spans="1:8" x14ac:dyDescent="0.4">
      <c r="A104" s="49">
        <v>48</v>
      </c>
      <c r="B104" s="53" t="s">
        <v>79</v>
      </c>
      <c r="C104" s="51">
        <f>VLOOKUP(A104,Data!$A$7:$GK$86,97+$H$56*32)</f>
        <v>19.019791844395154</v>
      </c>
      <c r="D104" s="51">
        <f t="shared" si="0"/>
        <v>19.019839844395154</v>
      </c>
      <c r="E104" s="48">
        <f t="shared" si="1"/>
        <v>34</v>
      </c>
      <c r="F104" s="52" t="str">
        <f t="shared" si="2"/>
        <v>Yarra Ranges</v>
      </c>
      <c r="G104" s="51">
        <f t="shared" si="3"/>
        <v>16.196412858446887</v>
      </c>
      <c r="H104" s="34"/>
    </row>
    <row r="105" spans="1:8" x14ac:dyDescent="0.4">
      <c r="A105" s="49">
        <v>49</v>
      </c>
      <c r="B105" s="53" t="s">
        <v>41</v>
      </c>
      <c r="C105" s="51">
        <f>VLOOKUP(A105,Data!$A$7:$GK$86,97+$H$56*32)</f>
        <v>13.543812831531371</v>
      </c>
      <c r="D105" s="51">
        <f t="shared" si="0"/>
        <v>13.543861831531371</v>
      </c>
      <c r="E105" s="48">
        <f t="shared" si="1"/>
        <v>63</v>
      </c>
      <c r="F105" s="52" t="str">
        <f t="shared" si="2"/>
        <v>Ballarat</v>
      </c>
      <c r="G105" s="51">
        <f t="shared" si="3"/>
        <v>16.165564356208666</v>
      </c>
      <c r="H105" s="34"/>
    </row>
    <row r="106" spans="1:8" x14ac:dyDescent="0.4">
      <c r="A106" s="49">
        <v>50</v>
      </c>
      <c r="B106" s="53" t="s">
        <v>42</v>
      </c>
      <c r="C106" s="51">
        <f>VLOOKUP(A106,Data!$A$7:$GK$86,97+$H$56*32)</f>
        <v>12.600840465016411</v>
      </c>
      <c r="D106" s="51">
        <f t="shared" si="0"/>
        <v>12.600890465016411</v>
      </c>
      <c r="E106" s="48">
        <f t="shared" si="1"/>
        <v>68</v>
      </c>
      <c r="F106" s="52" t="str">
        <f t="shared" si="2"/>
        <v>Glen Eira</v>
      </c>
      <c r="G106" s="51">
        <f t="shared" si="3"/>
        <v>16.043747189438225</v>
      </c>
      <c r="H106" s="34"/>
    </row>
    <row r="107" spans="1:8" x14ac:dyDescent="0.4">
      <c r="A107" s="49">
        <v>51</v>
      </c>
      <c r="B107" s="53" t="s">
        <v>80</v>
      </c>
      <c r="C107" s="51">
        <f>VLOOKUP(A107,Data!$A$7:$GK$86,97+$H$56*32)</f>
        <v>15.185498659895613</v>
      </c>
      <c r="D107" s="51">
        <f t="shared" si="0"/>
        <v>15.185549659895612</v>
      </c>
      <c r="E107" s="48">
        <f t="shared" si="1"/>
        <v>56</v>
      </c>
      <c r="F107" s="52" t="str">
        <f t="shared" si="2"/>
        <v>Mornington Peninsula</v>
      </c>
      <c r="G107" s="51">
        <f t="shared" si="3"/>
        <v>15.760164196673809</v>
      </c>
      <c r="H107" s="34"/>
    </row>
    <row r="108" spans="1:8" x14ac:dyDescent="0.4">
      <c r="A108" s="49">
        <v>52</v>
      </c>
      <c r="B108" s="53" t="s">
        <v>43</v>
      </c>
      <c r="C108" s="51">
        <f>VLOOKUP(A108,Data!$A$7:$GK$86,97+$H$56*32)</f>
        <v>13.188442667635837</v>
      </c>
      <c r="D108" s="51">
        <f t="shared" si="0"/>
        <v>13.188494667635837</v>
      </c>
      <c r="E108" s="48">
        <f t="shared" si="1"/>
        <v>65</v>
      </c>
      <c r="F108" s="52" t="str">
        <f t="shared" si="2"/>
        <v>Greater Shepparton</v>
      </c>
      <c r="G108" s="51">
        <f t="shared" si="3"/>
        <v>15.672602658320622</v>
      </c>
      <c r="H108" s="34"/>
    </row>
    <row r="109" spans="1:8" x14ac:dyDescent="0.4">
      <c r="A109" s="49">
        <v>53</v>
      </c>
      <c r="B109" s="53" t="s">
        <v>81</v>
      </c>
      <c r="C109" s="51">
        <f>VLOOKUP(A109,Data!$A$7:$GK$86,97+$H$56*32)</f>
        <v>15.760164196673809</v>
      </c>
      <c r="D109" s="51">
        <f t="shared" si="0"/>
        <v>15.760217196673809</v>
      </c>
      <c r="E109" s="48">
        <f t="shared" si="1"/>
        <v>51</v>
      </c>
      <c r="F109" s="52" t="str">
        <f t="shared" si="2"/>
        <v>Maroondah</v>
      </c>
      <c r="G109" s="51">
        <f t="shared" si="3"/>
        <v>15.436412567973154</v>
      </c>
      <c r="H109" s="34"/>
    </row>
    <row r="110" spans="1:8" x14ac:dyDescent="0.4">
      <c r="A110" s="49">
        <v>54</v>
      </c>
      <c r="B110" s="53" t="s">
        <v>82</v>
      </c>
      <c r="C110" s="51">
        <f>VLOOKUP(A110,Data!$A$7:$GK$86,97+$H$56*32)</f>
        <v>26.984537749886783</v>
      </c>
      <c r="D110" s="51">
        <f t="shared" si="0"/>
        <v>26.984591749886782</v>
      </c>
      <c r="E110" s="48">
        <f t="shared" si="1"/>
        <v>8</v>
      </c>
      <c r="F110" s="52" t="str">
        <f t="shared" si="2"/>
        <v>Wodonga</v>
      </c>
      <c r="G110" s="51">
        <f t="shared" si="3"/>
        <v>15.374033199841033</v>
      </c>
      <c r="H110" s="34"/>
    </row>
    <row r="111" spans="1:8" x14ac:dyDescent="0.4">
      <c r="A111" s="49">
        <v>55</v>
      </c>
      <c r="B111" s="53" t="s">
        <v>83</v>
      </c>
      <c r="C111" s="51">
        <f>VLOOKUP(A111,Data!$A$7:$GK$86,97+$H$56*32)</f>
        <v>26.407424451603006</v>
      </c>
      <c r="D111" s="51">
        <f t="shared" si="0"/>
        <v>26.407479451603006</v>
      </c>
      <c r="E111" s="48">
        <f t="shared" si="1"/>
        <v>10</v>
      </c>
      <c r="F111" s="52" t="str">
        <f t="shared" si="2"/>
        <v>Melbourne</v>
      </c>
      <c r="G111" s="51">
        <f t="shared" si="3"/>
        <v>15.25512272713096</v>
      </c>
      <c r="H111" s="34"/>
    </row>
    <row r="112" spans="1:8" x14ac:dyDescent="0.4">
      <c r="A112" s="49">
        <v>56</v>
      </c>
      <c r="B112" s="53" t="s">
        <v>84</v>
      </c>
      <c r="C112" s="51">
        <f>VLOOKUP(A112,Data!$A$7:$GK$86,97+$H$56*32)</f>
        <v>22.662601626016261</v>
      </c>
      <c r="D112" s="51">
        <f t="shared" si="0"/>
        <v>22.662657626016262</v>
      </c>
      <c r="E112" s="48">
        <f t="shared" si="1"/>
        <v>21</v>
      </c>
      <c r="F112" s="52" t="str">
        <f t="shared" si="2"/>
        <v>Moorabool</v>
      </c>
      <c r="G112" s="51">
        <f t="shared" si="3"/>
        <v>15.185498659895613</v>
      </c>
      <c r="H112" s="34"/>
    </row>
    <row r="113" spans="1:8" x14ac:dyDescent="0.4">
      <c r="A113" s="49">
        <v>57</v>
      </c>
      <c r="B113" s="53" t="s">
        <v>85</v>
      </c>
      <c r="C113" s="51">
        <f>VLOOKUP(A113,Data!$A$7:$GK$86,97+$H$56*32)</f>
        <v>17.458078039342148</v>
      </c>
      <c r="D113" s="51">
        <f t="shared" si="0"/>
        <v>17.458135039342149</v>
      </c>
      <c r="E113" s="48">
        <f t="shared" si="1"/>
        <v>41</v>
      </c>
      <c r="F113" s="52" t="str">
        <f t="shared" si="2"/>
        <v>Mildura</v>
      </c>
      <c r="G113" s="51">
        <f t="shared" si="3"/>
        <v>14.983828702282867</v>
      </c>
      <c r="H113" s="34"/>
    </row>
    <row r="114" spans="1:8" x14ac:dyDescent="0.4">
      <c r="A114" s="49">
        <v>58</v>
      </c>
      <c r="B114" s="53" t="s">
        <v>86</v>
      </c>
      <c r="C114" s="51">
        <f>VLOOKUP(A114,Data!$A$7:$GK$86,97+$H$56*32)</f>
        <v>22.589471380102879</v>
      </c>
      <c r="D114" s="51">
        <f t="shared" si="0"/>
        <v>22.589529380102878</v>
      </c>
      <c r="E114" s="48">
        <f t="shared" si="1"/>
        <v>22</v>
      </c>
      <c r="F114" s="52" t="str">
        <f t="shared" si="2"/>
        <v>Greater Geelong</v>
      </c>
      <c r="G114" s="51">
        <f t="shared" si="3"/>
        <v>14.970225071821314</v>
      </c>
      <c r="H114" s="34"/>
    </row>
    <row r="115" spans="1:8" x14ac:dyDescent="0.4">
      <c r="A115" s="49">
        <v>59</v>
      </c>
      <c r="B115" s="53" t="s">
        <v>44</v>
      </c>
      <c r="C115" s="51">
        <f>VLOOKUP(A115,Data!$A$7:$GK$86,97+$H$56*32)</f>
        <v>16.455243027793358</v>
      </c>
      <c r="D115" s="51">
        <f t="shared" si="0"/>
        <v>16.455302027793358</v>
      </c>
      <c r="E115" s="48">
        <f t="shared" si="1"/>
        <v>45</v>
      </c>
      <c r="F115" s="52" t="str">
        <f t="shared" si="2"/>
        <v>Banyule</v>
      </c>
      <c r="G115" s="51">
        <f t="shared" si="3"/>
        <v>14.920641270539758</v>
      </c>
      <c r="H115" s="34"/>
    </row>
    <row r="116" spans="1:8" x14ac:dyDescent="0.4">
      <c r="A116" s="49">
        <v>60</v>
      </c>
      <c r="B116" s="53" t="s">
        <v>87</v>
      </c>
      <c r="C116" s="51">
        <f>VLOOKUP(A116,Data!$A$7:$GK$86,97+$H$56*32)</f>
        <v>22.792426119270925</v>
      </c>
      <c r="D116" s="51">
        <f t="shared" si="0"/>
        <v>22.792486119270926</v>
      </c>
      <c r="E116" s="48">
        <f t="shared" si="1"/>
        <v>20</v>
      </c>
      <c r="F116" s="52" t="str">
        <f t="shared" si="2"/>
        <v>Latrobe</v>
      </c>
      <c r="G116" s="51">
        <f t="shared" si="3"/>
        <v>14.53260015710919</v>
      </c>
      <c r="H116" s="34"/>
    </row>
    <row r="117" spans="1:8" x14ac:dyDescent="0.4">
      <c r="A117" s="49">
        <v>61</v>
      </c>
      <c r="B117" s="53" t="s">
        <v>18</v>
      </c>
      <c r="C117" s="51">
        <f>VLOOKUP(A117,Data!$A$7:$GK$86,97+$H$56*32)</f>
        <v>30.531295487627364</v>
      </c>
      <c r="D117" s="51">
        <f t="shared" si="0"/>
        <v>30.531356487627363</v>
      </c>
      <c r="E117" s="48">
        <f t="shared" si="1"/>
        <v>6</v>
      </c>
      <c r="F117" s="52" t="str">
        <f t="shared" si="2"/>
        <v>Manningham</v>
      </c>
      <c r="G117" s="51">
        <f t="shared" si="3"/>
        <v>13.875560138002141</v>
      </c>
      <c r="H117" s="34"/>
    </row>
    <row r="118" spans="1:8" x14ac:dyDescent="0.4">
      <c r="A118" s="49">
        <v>62</v>
      </c>
      <c r="B118" s="53" t="s">
        <v>88</v>
      </c>
      <c r="C118" s="51">
        <f>VLOOKUP(A118,Data!$A$7:$GK$86,97+$H$56*32)</f>
        <v>24.025258518392949</v>
      </c>
      <c r="D118" s="51">
        <f t="shared" si="0"/>
        <v>24.025320518392949</v>
      </c>
      <c r="E118" s="48">
        <f t="shared" si="1"/>
        <v>17</v>
      </c>
      <c r="F118" s="52" t="str">
        <f t="shared" si="2"/>
        <v>Knox</v>
      </c>
      <c r="G118" s="51">
        <f t="shared" si="3"/>
        <v>13.655569631209133</v>
      </c>
      <c r="H118" s="34"/>
    </row>
    <row r="119" spans="1:8" x14ac:dyDescent="0.4">
      <c r="A119" s="49">
        <v>63</v>
      </c>
      <c r="B119" s="53" t="s">
        <v>89</v>
      </c>
      <c r="C119" s="51">
        <f>VLOOKUP(A119,Data!$A$7:$GK$86,97+$H$56*32)</f>
        <v>26.979813664596275</v>
      </c>
      <c r="D119" s="51">
        <f t="shared" si="0"/>
        <v>26.979876664596276</v>
      </c>
      <c r="E119" s="48">
        <f t="shared" si="1"/>
        <v>9</v>
      </c>
      <c r="F119" s="52" t="str">
        <f t="shared" si="2"/>
        <v>Monash</v>
      </c>
      <c r="G119" s="51">
        <f t="shared" si="3"/>
        <v>13.543812831531371</v>
      </c>
      <c r="H119" s="34"/>
    </row>
    <row r="120" spans="1:8" x14ac:dyDescent="0.4">
      <c r="A120" s="49">
        <v>64</v>
      </c>
      <c r="B120" s="57" t="s">
        <v>45</v>
      </c>
      <c r="C120" s="51">
        <f>VLOOKUP(A120,Data!$A$7:$GK$86,97+$H$56*32)</f>
        <v>16.769648190793223</v>
      </c>
      <c r="D120" s="51">
        <f t="shared" si="0"/>
        <v>16.769712190793221</v>
      </c>
      <c r="E120" s="48">
        <f t="shared" si="1"/>
        <v>44</v>
      </c>
      <c r="F120" s="52" t="str">
        <f t="shared" si="2"/>
        <v>Darebin</v>
      </c>
      <c r="G120" s="51">
        <f t="shared" si="3"/>
        <v>13.247716847285702</v>
      </c>
      <c r="H120" s="34"/>
    </row>
    <row r="121" spans="1:8" x14ac:dyDescent="0.4">
      <c r="A121" s="49">
        <v>65</v>
      </c>
      <c r="B121" s="50" t="s">
        <v>90</v>
      </c>
      <c r="C121" s="51">
        <f>VLOOKUP(A121,Data!$A$7:$GK$86,97+$H$56*32)</f>
        <v>24.637355223209266</v>
      </c>
      <c r="D121" s="51">
        <f t="shared" si="0"/>
        <v>24.637420223209265</v>
      </c>
      <c r="E121" s="48">
        <f t="shared" si="1"/>
        <v>15</v>
      </c>
      <c r="F121" s="52" t="str">
        <f t="shared" si="2"/>
        <v>Moreland</v>
      </c>
      <c r="G121" s="51">
        <f t="shared" si="3"/>
        <v>13.188442667635837</v>
      </c>
      <c r="H121" s="34"/>
    </row>
    <row r="122" spans="1:8" x14ac:dyDescent="0.4">
      <c r="A122" s="49">
        <v>66</v>
      </c>
      <c r="B122" s="50" t="s">
        <v>91</v>
      </c>
      <c r="C122" s="51">
        <f>VLOOKUP(A122,Data!$A$7:$GK$86,97+$H$56*32)</f>
        <v>22.281558514562764</v>
      </c>
      <c r="D122" s="51">
        <f t="shared" ref="D122:D136" si="4">C122+0.000001*A122</f>
        <v>22.281624514562765</v>
      </c>
      <c r="E122" s="48">
        <f t="shared" ref="E122:E135" si="5">RANK(D122,D$57:D$135)</f>
        <v>23</v>
      </c>
      <c r="F122" s="52" t="str">
        <f t="shared" ref="F122:F135" si="6">VLOOKUP(MATCH(A122,E$57:E$135,0),$A$57:$C$135,2)</f>
        <v>Mitchell</v>
      </c>
      <c r="G122" s="51">
        <f t="shared" ref="G122:G135" si="7">VLOOKUP(MATCH(A122,E$57:E$135,0),$A$57:$C$135,3)</f>
        <v>12.95793944375942</v>
      </c>
      <c r="H122" s="34"/>
    </row>
    <row r="123" spans="1:8" x14ac:dyDescent="0.4">
      <c r="A123" s="49">
        <v>67</v>
      </c>
      <c r="B123" s="50" t="s">
        <v>55</v>
      </c>
      <c r="C123" s="51">
        <f>VLOOKUP(A123,Data!$A$7:$GK$86,97+$H$56*32)</f>
        <v>18.742442563482467</v>
      </c>
      <c r="D123" s="51">
        <f t="shared" si="4"/>
        <v>18.742509563482468</v>
      </c>
      <c r="E123" s="48">
        <f t="shared" si="5"/>
        <v>35</v>
      </c>
      <c r="F123" s="52" t="str">
        <f t="shared" si="6"/>
        <v>Hobsons Bay</v>
      </c>
      <c r="G123" s="51">
        <f t="shared" si="7"/>
        <v>12.811070351118225</v>
      </c>
      <c r="H123" s="34"/>
    </row>
    <row r="124" spans="1:8" x14ac:dyDescent="0.4">
      <c r="A124" s="49">
        <v>68</v>
      </c>
      <c r="B124" s="50" t="s">
        <v>92</v>
      </c>
      <c r="C124" s="51">
        <f>VLOOKUP(A124,Data!$A$7:$GK$86,97+$H$56*32)</f>
        <v>30.871212121212121</v>
      </c>
      <c r="D124" s="51">
        <f t="shared" si="4"/>
        <v>30.87128012121212</v>
      </c>
      <c r="E124" s="48">
        <f t="shared" si="5"/>
        <v>5</v>
      </c>
      <c r="F124" s="52" t="str">
        <f t="shared" si="6"/>
        <v>Moonee Valley</v>
      </c>
      <c r="G124" s="51">
        <f t="shared" si="7"/>
        <v>12.600840465016411</v>
      </c>
      <c r="H124" s="34"/>
    </row>
    <row r="125" spans="1:8" x14ac:dyDescent="0.4">
      <c r="A125" s="49">
        <v>69</v>
      </c>
      <c r="B125" s="50" t="s">
        <v>56</v>
      </c>
      <c r="C125" s="51">
        <f>VLOOKUP(A125,Data!$A$7:$GK$86,97+$H$56*32)</f>
        <v>19.860158082167985</v>
      </c>
      <c r="D125" s="51">
        <f t="shared" si="4"/>
        <v>19.860227082167984</v>
      </c>
      <c r="E125" s="48">
        <f t="shared" si="5"/>
        <v>30</v>
      </c>
      <c r="F125" s="52" t="str">
        <f t="shared" si="6"/>
        <v>Kingston</v>
      </c>
      <c r="G125" s="51">
        <f t="shared" si="7"/>
        <v>12.597146133265383</v>
      </c>
      <c r="H125" s="34"/>
    </row>
    <row r="126" spans="1:8" x14ac:dyDescent="0.4">
      <c r="A126" s="49">
        <v>70</v>
      </c>
      <c r="B126" s="50" t="s">
        <v>46</v>
      </c>
      <c r="C126" s="51">
        <f>VLOOKUP(A126,Data!$A$7:$GK$86,97+$H$56*32)</f>
        <v>18.664914777911605</v>
      </c>
      <c r="D126" s="51">
        <f t="shared" si="4"/>
        <v>18.664984777911606</v>
      </c>
      <c r="E126" s="48">
        <f t="shared" si="5"/>
        <v>36</v>
      </c>
      <c r="F126" s="52" t="str">
        <f t="shared" si="6"/>
        <v>Cardinia</v>
      </c>
      <c r="G126" s="51">
        <f t="shared" si="7"/>
        <v>12.561630645367117</v>
      </c>
      <c r="H126" s="34"/>
    </row>
    <row r="127" spans="1:8" x14ac:dyDescent="0.4">
      <c r="A127" s="49">
        <v>71</v>
      </c>
      <c r="B127" s="50" t="s">
        <v>93</v>
      </c>
      <c r="C127" s="51">
        <f>VLOOKUP(A127,Data!$A$7:$GK$86,97+$H$56*32)</f>
        <v>19.403028794047863</v>
      </c>
      <c r="D127" s="51">
        <f t="shared" si="4"/>
        <v>19.403099794047861</v>
      </c>
      <c r="E127" s="48">
        <f t="shared" si="5"/>
        <v>31</v>
      </c>
      <c r="F127" s="52" t="str">
        <f t="shared" si="6"/>
        <v>Maribyrnong</v>
      </c>
      <c r="G127" s="51">
        <f t="shared" si="7"/>
        <v>12.001362276779105</v>
      </c>
      <c r="H127" s="34"/>
    </row>
    <row r="128" spans="1:8" x14ac:dyDescent="0.4">
      <c r="A128" s="49">
        <v>72</v>
      </c>
      <c r="B128" s="50" t="s">
        <v>94</v>
      </c>
      <c r="C128" s="51">
        <f>VLOOKUP(A128,Data!$A$7:$GK$86,97+$H$56*32)</f>
        <v>37.200797872340424</v>
      </c>
      <c r="D128" s="51">
        <f t="shared" si="4"/>
        <v>37.200869872340427</v>
      </c>
      <c r="E128" s="48">
        <f t="shared" si="5"/>
        <v>1</v>
      </c>
      <c r="F128" s="52" t="str">
        <f t="shared" si="6"/>
        <v>Frankston</v>
      </c>
      <c r="G128" s="51">
        <f t="shared" si="7"/>
        <v>11.116213252865268</v>
      </c>
      <c r="H128" s="34"/>
    </row>
    <row r="129" spans="1:8" x14ac:dyDescent="0.4">
      <c r="A129" s="49">
        <v>73</v>
      </c>
      <c r="B129" s="50" t="s">
        <v>47</v>
      </c>
      <c r="C129" s="51">
        <f>VLOOKUP(A129,Data!$A$7:$GK$86,97+$H$56*32)</f>
        <v>16.198962725710004</v>
      </c>
      <c r="D129" s="51">
        <f t="shared" si="4"/>
        <v>16.199035725710004</v>
      </c>
      <c r="E129" s="48">
        <f t="shared" si="5"/>
        <v>47</v>
      </c>
      <c r="F129" s="52" t="str">
        <f t="shared" si="6"/>
        <v>Wyndham</v>
      </c>
      <c r="G129" s="51">
        <f t="shared" si="7"/>
        <v>9.3844183985029055</v>
      </c>
      <c r="H129" s="34"/>
    </row>
    <row r="130" spans="1:8" x14ac:dyDescent="0.4">
      <c r="A130" s="49">
        <v>74</v>
      </c>
      <c r="B130" s="50" t="s">
        <v>48</v>
      </c>
      <c r="C130" s="51">
        <f>VLOOKUP(A130,Data!$A$7:$GK$86,97+$H$56*32)</f>
        <v>8.0472516312785256</v>
      </c>
      <c r="D130" s="51">
        <f t="shared" si="4"/>
        <v>8.0473256312785253</v>
      </c>
      <c r="E130" s="48">
        <f t="shared" si="5"/>
        <v>76</v>
      </c>
      <c r="F130" s="52" t="str">
        <f t="shared" si="6"/>
        <v>Casey</v>
      </c>
      <c r="G130" s="51">
        <f t="shared" si="7"/>
        <v>9.3364925361960793</v>
      </c>
      <c r="H130" s="34"/>
    </row>
    <row r="131" spans="1:8" x14ac:dyDescent="0.4">
      <c r="A131" s="49">
        <v>75</v>
      </c>
      <c r="B131" s="50" t="s">
        <v>57</v>
      </c>
      <c r="C131" s="51">
        <f>VLOOKUP(A131,Data!$A$7:$GK$86,97+$H$56*32)</f>
        <v>15.374033199841033</v>
      </c>
      <c r="D131" s="51">
        <f t="shared" si="4"/>
        <v>15.374108199841034</v>
      </c>
      <c r="E131" s="48">
        <f t="shared" si="5"/>
        <v>54</v>
      </c>
      <c r="F131" s="52" t="str">
        <f t="shared" si="6"/>
        <v>Melton</v>
      </c>
      <c r="G131" s="51">
        <f t="shared" si="7"/>
        <v>8.3394515912790883</v>
      </c>
      <c r="H131" s="34"/>
    </row>
    <row r="132" spans="1:8" x14ac:dyDescent="0.4">
      <c r="A132" s="49">
        <v>76</v>
      </c>
      <c r="B132" s="50" t="s">
        <v>49</v>
      </c>
      <c r="C132" s="51">
        <f>VLOOKUP(A132,Data!$A$7:$GK$86,97+$H$56*32)</f>
        <v>9.3844183985029055</v>
      </c>
      <c r="D132" s="51">
        <f t="shared" si="4"/>
        <v>9.3844943985029055</v>
      </c>
      <c r="E132" s="48">
        <f t="shared" si="5"/>
        <v>73</v>
      </c>
      <c r="F132" s="52" t="str">
        <f t="shared" si="6"/>
        <v>Whittlesea</v>
      </c>
      <c r="G132" s="51">
        <f t="shared" si="7"/>
        <v>8.0472516312785256</v>
      </c>
      <c r="H132" s="34"/>
    </row>
    <row r="133" spans="1:8" x14ac:dyDescent="0.4">
      <c r="A133" s="49">
        <v>77</v>
      </c>
      <c r="B133" s="50" t="s">
        <v>50</v>
      </c>
      <c r="C133" s="51">
        <f>VLOOKUP(A133,Data!$A$7:$GK$86,97+$H$56*32)</f>
        <v>17.440774502453205</v>
      </c>
      <c r="D133" s="51">
        <f t="shared" si="4"/>
        <v>17.440851502453206</v>
      </c>
      <c r="E133" s="48">
        <f t="shared" si="5"/>
        <v>42</v>
      </c>
      <c r="F133" s="52" t="str">
        <f t="shared" si="6"/>
        <v>Hume</v>
      </c>
      <c r="G133" s="51">
        <f t="shared" si="7"/>
        <v>7.7567366618601294</v>
      </c>
      <c r="H133" s="34"/>
    </row>
    <row r="134" spans="1:8" x14ac:dyDescent="0.4">
      <c r="A134" s="49">
        <v>78</v>
      </c>
      <c r="B134" s="50" t="s">
        <v>95</v>
      </c>
      <c r="C134" s="51">
        <f>VLOOKUP(A134,Data!$A$7:$GK$86,97+$H$56*32)</f>
        <v>16.196412858446887</v>
      </c>
      <c r="D134" s="51">
        <f t="shared" si="4"/>
        <v>16.196490858446886</v>
      </c>
      <c r="E134" s="48">
        <f t="shared" si="5"/>
        <v>48</v>
      </c>
      <c r="F134" s="52" t="str">
        <f t="shared" si="6"/>
        <v>Greater Dandenong</v>
      </c>
      <c r="G134" s="51">
        <f t="shared" si="7"/>
        <v>7.6191411685739077</v>
      </c>
      <c r="H134" s="34"/>
    </row>
    <row r="135" spans="1:8" x14ac:dyDescent="0.4">
      <c r="A135" s="49">
        <v>79</v>
      </c>
      <c r="B135" s="50" t="s">
        <v>96</v>
      </c>
      <c r="C135" s="51">
        <f>VLOOKUP(A135,Data!$A$7:$GK$86,97+$H$56*32)</f>
        <v>31.546555489378598</v>
      </c>
      <c r="D135" s="51">
        <f t="shared" si="4"/>
        <v>31.546634489378597</v>
      </c>
      <c r="E135" s="48">
        <f t="shared" si="5"/>
        <v>3</v>
      </c>
      <c r="F135" s="52" t="str">
        <f t="shared" si="6"/>
        <v>Brimbank</v>
      </c>
      <c r="G135" s="51">
        <f t="shared" si="7"/>
        <v>7.3861659126803554</v>
      </c>
      <c r="H135" s="34"/>
    </row>
    <row r="136" spans="1:8" x14ac:dyDescent="0.4">
      <c r="A136" s="49">
        <v>80</v>
      </c>
      <c r="B136" s="50" t="s">
        <v>97</v>
      </c>
      <c r="C136" s="51">
        <f>VLOOKUP(A136,Data!$A$7:$GK$86,97+$H$56*32)</f>
        <v>14.181236232109212</v>
      </c>
      <c r="D136" s="51">
        <f t="shared" si="4"/>
        <v>14.181316232109213</v>
      </c>
      <c r="E136" s="34"/>
      <c r="F136" s="34"/>
      <c r="G136" s="34"/>
      <c r="H136" s="34"/>
    </row>
    <row r="137" spans="1:8" x14ac:dyDescent="0.4">
      <c r="A137" s="47"/>
    </row>
    <row r="138" spans="1:8" x14ac:dyDescent="0.4">
      <c r="A138" s="47"/>
    </row>
  </sheetData>
  <mergeCells count="4">
    <mergeCell ref="B1:H1"/>
    <mergeCell ref="B2:H2"/>
    <mergeCell ref="B3:H3"/>
    <mergeCell ref="B54:G54"/>
  </mergeCells>
  <pageMargins left="0.39370078740157483" right="0.39370078740157483" top="0.39370078740157483" bottom="0.39370078740157483" header="0.31496062992125984" footer="0.31496062992125984"/>
  <pageSetup paperSize="9" scale="93" fitToHeight="2" orientation="portrait" r:id="rId1"/>
  <rowBreaks count="1" manualBreakCount="1">
    <brk id="53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771525</xdr:colOff>
                    <xdr:row>7</xdr:row>
                    <xdr:rowOff>19050</xdr:rowOff>
                  </from>
                  <to>
                    <xdr:col>5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771525</xdr:colOff>
                    <xdr:row>9</xdr:row>
                    <xdr:rowOff>19050</xdr:rowOff>
                  </from>
                  <to>
                    <xdr:col>3</xdr:col>
                    <xdr:colOff>1409700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3</xdr:col>
                    <xdr:colOff>1409700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0</xdr:colOff>
                    <xdr:row>7</xdr:row>
                    <xdr:rowOff>9525</xdr:rowOff>
                  </from>
                  <to>
                    <xdr:col>7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9525</xdr:colOff>
                    <xdr:row>9</xdr:row>
                    <xdr:rowOff>9525</xdr:rowOff>
                  </from>
                  <to>
                    <xdr:col>6</xdr:col>
                    <xdr:colOff>1428750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9525</xdr:colOff>
                    <xdr:row>11</xdr:row>
                    <xdr:rowOff>9525</xdr:rowOff>
                  </from>
                  <to>
                    <xdr:col>6</xdr:col>
                    <xdr:colOff>1428750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3</xdr:col>
                    <xdr:colOff>1466850</xdr:colOff>
                    <xdr:row>54</xdr:row>
                    <xdr:rowOff>0</xdr:rowOff>
                  </from>
                  <to>
                    <xdr:col>5</xdr:col>
                    <xdr:colOff>771525</xdr:colOff>
                    <xdr:row>55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749992370372631"/>
    <pageSetUpPr fitToPage="1"/>
  </sheetPr>
  <dimension ref="A1:J551"/>
  <sheetViews>
    <sheetView showGridLines="0" showRowColHeaders="0" workbookViewId="0">
      <pane xSplit="10" ySplit="5" topLeftCell="K6" activePane="bottomRight" state="frozen"/>
      <selection pane="topRight" activeCell="K1" sqref="K1"/>
      <selection pane="bottomLeft" activeCell="A6" sqref="A6"/>
      <selection pane="bottomRight" activeCell="C45" sqref="C45"/>
    </sheetView>
  </sheetViews>
  <sheetFormatPr defaultColWidth="15.73046875" defaultRowHeight="10.15" x14ac:dyDescent="0.3"/>
  <cols>
    <col min="1" max="1" width="11.73046875" style="73" customWidth="1"/>
    <col min="2" max="10" width="10.265625" style="73" customWidth="1"/>
    <col min="11" max="16384" width="15.73046875" style="73"/>
  </cols>
  <sheetData>
    <row r="1" spans="1:10" ht="42.75" customHeight="1" x14ac:dyDescent="0.3">
      <c r="A1" s="96" t="s">
        <v>185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1.65" x14ac:dyDescent="0.35">
      <c r="A2" s="97" t="s">
        <v>176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6.75" customHeight="1" x14ac:dyDescent="0.3"/>
    <row r="4" spans="1:10" ht="15" customHeight="1" x14ac:dyDescent="0.35">
      <c r="A4" s="74"/>
      <c r="B4" s="93" t="s">
        <v>0</v>
      </c>
      <c r="C4" s="93"/>
      <c r="D4" s="93"/>
      <c r="E4" s="94" t="s">
        <v>1</v>
      </c>
      <c r="F4" s="94"/>
      <c r="G4" s="94"/>
      <c r="H4" s="95" t="s">
        <v>17</v>
      </c>
      <c r="I4" s="95"/>
      <c r="J4" s="95"/>
    </row>
    <row r="5" spans="1:10" ht="18.75" customHeight="1" x14ac:dyDescent="0.35">
      <c r="A5" s="74"/>
      <c r="B5" s="75" t="s">
        <v>180</v>
      </c>
      <c r="C5" s="76" t="s">
        <v>181</v>
      </c>
      <c r="D5" s="77" t="s">
        <v>123</v>
      </c>
      <c r="E5" s="75" t="s">
        <v>180</v>
      </c>
      <c r="F5" s="76" t="s">
        <v>181</v>
      </c>
      <c r="G5" s="77" t="s">
        <v>123</v>
      </c>
      <c r="H5" s="75" t="s">
        <v>180</v>
      </c>
      <c r="I5" s="76" t="s">
        <v>181</v>
      </c>
      <c r="J5" s="77" t="s">
        <v>123</v>
      </c>
    </row>
    <row r="6" spans="1:10" ht="10.5" x14ac:dyDescent="0.35">
      <c r="A6" s="78" t="s">
        <v>156</v>
      </c>
      <c r="B6" s="79">
        <v>29.118881118881117</v>
      </c>
      <c r="C6" s="79">
        <v>23.429541595925297</v>
      </c>
      <c r="D6" s="79">
        <v>28.697001034126163</v>
      </c>
      <c r="E6" s="79">
        <v>38.650536293339989</v>
      </c>
      <c r="F6" s="79">
        <v>31.881188118811881</v>
      </c>
      <c r="G6" s="79">
        <v>38.271894810988492</v>
      </c>
      <c r="H6" s="79">
        <v>34.155835587517316</v>
      </c>
      <c r="I6" s="79">
        <v>27.44739249771272</v>
      </c>
      <c r="J6" s="79">
        <v>33.710629921259844</v>
      </c>
    </row>
    <row r="7" spans="1:10" ht="10.5" x14ac:dyDescent="0.35">
      <c r="A7" s="78" t="s">
        <v>168</v>
      </c>
      <c r="B7" s="79">
        <v>28.682868286828683</v>
      </c>
      <c r="C7" s="79">
        <v>17.695473251028808</v>
      </c>
      <c r="D7" s="79">
        <v>27.95308573024295</v>
      </c>
      <c r="E7" s="79">
        <v>33.900709219858157</v>
      </c>
      <c r="F7" s="79">
        <v>26.839826839826841</v>
      </c>
      <c r="G7" s="79">
        <v>33.385756009885419</v>
      </c>
      <c r="H7" s="79">
        <v>31.529505160095262</v>
      </c>
      <c r="I7" s="79">
        <v>22.008547008547009</v>
      </c>
      <c r="J7" s="79">
        <v>31.000996015936256</v>
      </c>
    </row>
    <row r="8" spans="1:10" ht="10.5" x14ac:dyDescent="0.35">
      <c r="A8" s="78" t="s">
        <v>158</v>
      </c>
      <c r="B8" s="79">
        <v>25.943220022413151</v>
      </c>
      <c r="C8" s="79">
        <v>20.850480109739369</v>
      </c>
      <c r="D8" s="79">
        <v>25.328731097961864</v>
      </c>
      <c r="E8" s="79">
        <v>30.538380334791132</v>
      </c>
      <c r="F8" s="79">
        <v>23.755186721991699</v>
      </c>
      <c r="G8" s="79">
        <v>29.644268774703558</v>
      </c>
      <c r="H8" s="79">
        <v>28.461795128461798</v>
      </c>
      <c r="I8" s="79">
        <v>22.433234421364986</v>
      </c>
      <c r="J8" s="79">
        <v>27.749341912840013</v>
      </c>
    </row>
    <row r="9" spans="1:10" ht="10.5" x14ac:dyDescent="0.35">
      <c r="A9" s="78" t="s">
        <v>146</v>
      </c>
      <c r="B9" s="79">
        <v>24.246550472040667</v>
      </c>
      <c r="C9" s="79">
        <v>13.620071684587815</v>
      </c>
      <c r="D9" s="79">
        <v>23.273446513927805</v>
      </c>
      <c r="E9" s="79">
        <v>29.006908462867013</v>
      </c>
      <c r="F9" s="79">
        <v>18.423307626392461</v>
      </c>
      <c r="G9" s="79">
        <v>28.037016704572192</v>
      </c>
      <c r="H9" s="79">
        <v>26.666666666666668</v>
      </c>
      <c r="I9" s="79">
        <v>16.230366492146597</v>
      </c>
      <c r="J9" s="79">
        <v>25.69832402234637</v>
      </c>
    </row>
    <row r="10" spans="1:10" ht="10.5" x14ac:dyDescent="0.35">
      <c r="A10" s="78" t="s">
        <v>147</v>
      </c>
      <c r="B10" s="79">
        <v>26.982316029663433</v>
      </c>
      <c r="C10" s="79">
        <v>19.410515135422198</v>
      </c>
      <c r="D10" s="79">
        <v>23.81427304964539</v>
      </c>
      <c r="E10" s="79">
        <v>32.136445242369838</v>
      </c>
      <c r="F10" s="79">
        <v>20.960076045627378</v>
      </c>
      <c r="G10" s="79">
        <v>26.736672051696285</v>
      </c>
      <c r="H10" s="79">
        <v>29.34156378600823</v>
      </c>
      <c r="I10" s="79">
        <v>20.303296152400048</v>
      </c>
      <c r="J10" s="79">
        <v>25.26416906820365</v>
      </c>
    </row>
    <row r="11" spans="1:10" ht="10.5" x14ac:dyDescent="0.35">
      <c r="A11" s="78" t="s">
        <v>155</v>
      </c>
      <c r="B11" s="79">
        <v>23.017408123791103</v>
      </c>
      <c r="C11" s="79">
        <v>12.740384615384615</v>
      </c>
      <c r="D11" s="79">
        <v>22.396416573348265</v>
      </c>
      <c r="E11" s="79">
        <v>26.497987349051179</v>
      </c>
      <c r="F11" s="79">
        <v>17.514970059880238</v>
      </c>
      <c r="G11" s="79">
        <v>25.832977360102522</v>
      </c>
      <c r="H11" s="79">
        <v>24.965955515206538</v>
      </c>
      <c r="I11" s="79">
        <v>15.356151711378354</v>
      </c>
      <c r="J11" s="79">
        <v>24.342663273960984</v>
      </c>
    </row>
    <row r="12" spans="1:10" ht="10.5" x14ac:dyDescent="0.35">
      <c r="A12" s="78" t="s">
        <v>133</v>
      </c>
      <c r="B12" s="79">
        <v>24.303701000041745</v>
      </c>
      <c r="C12" s="79">
        <v>16.264112343390664</v>
      </c>
      <c r="D12" s="79">
        <v>21.804962754994399</v>
      </c>
      <c r="E12" s="79">
        <v>28.316161058808671</v>
      </c>
      <c r="F12" s="79">
        <v>18.903170299301284</v>
      </c>
      <c r="G12" s="79">
        <v>25.802712696936453</v>
      </c>
      <c r="H12" s="79">
        <v>26.429651547517508</v>
      </c>
      <c r="I12" s="79">
        <v>17.521834739287623</v>
      </c>
      <c r="J12" s="79">
        <v>23.861684041102684</v>
      </c>
    </row>
    <row r="13" spans="1:10" ht="10.5" x14ac:dyDescent="0.35">
      <c r="A13" s="78" t="s">
        <v>142</v>
      </c>
      <c r="B13" s="79">
        <v>21.308127356514454</v>
      </c>
      <c r="C13" s="79">
        <v>11.025641025641026</v>
      </c>
      <c r="D13" s="79">
        <v>20.359110773323199</v>
      </c>
      <c r="E13" s="79">
        <v>26.785229432527828</v>
      </c>
      <c r="F13" s="79">
        <v>16.097750193948798</v>
      </c>
      <c r="G13" s="79">
        <v>25.684654026900017</v>
      </c>
      <c r="H13" s="79">
        <v>24.24441045808754</v>
      </c>
      <c r="I13" s="79">
        <v>14.059056853239312</v>
      </c>
      <c r="J13" s="79">
        <v>23.236541741374033</v>
      </c>
    </row>
    <row r="14" spans="1:10" ht="10.5" x14ac:dyDescent="0.35">
      <c r="A14" s="78" t="s">
        <v>134</v>
      </c>
      <c r="B14" s="79">
        <v>23.19397725452507</v>
      </c>
      <c r="C14" s="79">
        <v>16.209670048441641</v>
      </c>
      <c r="D14" s="79">
        <v>21.23587733456306</v>
      </c>
      <c r="E14" s="79">
        <v>28.343392182300185</v>
      </c>
      <c r="F14" s="79">
        <v>18.104347826086954</v>
      </c>
      <c r="G14" s="79">
        <v>25.256595353720961</v>
      </c>
      <c r="H14" s="79">
        <v>25.696495350602088</v>
      </c>
      <c r="I14" s="79">
        <v>17.182069334283931</v>
      </c>
      <c r="J14" s="79">
        <v>23.220340081811521</v>
      </c>
    </row>
    <row r="15" spans="1:10" ht="10.5" x14ac:dyDescent="0.35">
      <c r="A15" s="78" t="s">
        <v>137</v>
      </c>
      <c r="B15" s="79">
        <v>21.049998332277109</v>
      </c>
      <c r="C15" s="79">
        <v>13.275880877059015</v>
      </c>
      <c r="D15" s="79">
        <v>19.229000613120782</v>
      </c>
      <c r="E15" s="79">
        <v>27.153302763663401</v>
      </c>
      <c r="F15" s="79">
        <v>19.317879030109246</v>
      </c>
      <c r="G15" s="79">
        <v>25.673637643273679</v>
      </c>
      <c r="H15" s="79">
        <v>24.208446450659427</v>
      </c>
      <c r="I15" s="79">
        <v>16.018951661269039</v>
      </c>
      <c r="J15" s="79">
        <v>22.480934404215965</v>
      </c>
    </row>
    <row r="16" spans="1:10" ht="10.5" x14ac:dyDescent="0.35">
      <c r="A16" s="78" t="s">
        <v>148</v>
      </c>
      <c r="B16" s="79">
        <v>18.831168831168831</v>
      </c>
      <c r="C16" s="79">
        <v>11.307420494699647</v>
      </c>
      <c r="D16" s="79">
        <v>17.903652726310217</v>
      </c>
      <c r="E16" s="79">
        <v>23.694951664876477</v>
      </c>
      <c r="F16" s="79">
        <v>15.718562874251496</v>
      </c>
      <c r="G16" s="79">
        <v>22.69057453999249</v>
      </c>
      <c r="H16" s="79">
        <v>21.398593466424682</v>
      </c>
      <c r="I16" s="79">
        <v>13.590263691683571</v>
      </c>
      <c r="J16" s="79">
        <v>20.437919880567303</v>
      </c>
    </row>
    <row r="17" spans="1:10" ht="10.5" x14ac:dyDescent="0.35">
      <c r="A17" s="78" t="s">
        <v>144</v>
      </c>
      <c r="B17" s="79">
        <v>20.513839226592502</v>
      </c>
      <c r="C17" s="79">
        <v>14.488702539017003</v>
      </c>
      <c r="D17" s="79">
        <v>18.380614657210401</v>
      </c>
      <c r="E17" s="79">
        <v>24.551375780938457</v>
      </c>
      <c r="F17" s="79">
        <v>15.451958853140733</v>
      </c>
      <c r="G17" s="79">
        <v>21.100082712985937</v>
      </c>
      <c r="H17" s="79">
        <v>22.54362104425131</v>
      </c>
      <c r="I17" s="79">
        <v>15.019183028661701</v>
      </c>
      <c r="J17" s="79">
        <v>19.756851604278076</v>
      </c>
    </row>
    <row r="18" spans="1:10" ht="10.5" x14ac:dyDescent="0.35">
      <c r="A18" s="78" t="s">
        <v>145</v>
      </c>
      <c r="B18" s="79">
        <v>20.288082619921184</v>
      </c>
      <c r="C18" s="79">
        <v>12.139453222974668</v>
      </c>
      <c r="D18" s="79">
        <v>17.421572083186465</v>
      </c>
      <c r="E18" s="79">
        <v>25.335844318895166</v>
      </c>
      <c r="F18" s="79">
        <v>13.954555887078266</v>
      </c>
      <c r="G18" s="79">
        <v>21.305088872656441</v>
      </c>
      <c r="H18" s="79">
        <v>22.892195249282171</v>
      </c>
      <c r="I18" s="79">
        <v>13.091388190202419</v>
      </c>
      <c r="J18" s="79">
        <v>19.433061552110175</v>
      </c>
    </row>
    <row r="19" spans="1:10" ht="10.5" x14ac:dyDescent="0.35">
      <c r="A19" s="78" t="s">
        <v>172</v>
      </c>
      <c r="B19" s="79">
        <v>16.051844466600198</v>
      </c>
      <c r="C19" s="79">
        <v>12.804878048780488</v>
      </c>
      <c r="D19" s="79">
        <v>15.668202764976957</v>
      </c>
      <c r="E19" s="79">
        <v>21.020488573680062</v>
      </c>
      <c r="F19" s="79">
        <v>13.385826771653544</v>
      </c>
      <c r="G19" s="79">
        <v>20.611402850712679</v>
      </c>
      <c r="H19" s="79">
        <v>19.621682665160925</v>
      </c>
      <c r="I19" s="79">
        <v>12.077294685990339</v>
      </c>
      <c r="J19" s="79">
        <v>19.168221807517995</v>
      </c>
    </row>
    <row r="20" spans="1:10" ht="10.5" x14ac:dyDescent="0.35">
      <c r="A20" s="78" t="s">
        <v>157</v>
      </c>
      <c r="B20" s="79">
        <v>17.605258482856637</v>
      </c>
      <c r="C20" s="79">
        <v>14.336492890995261</v>
      </c>
      <c r="D20" s="79">
        <v>16.866976236001094</v>
      </c>
      <c r="E20" s="79">
        <v>22.785278342888848</v>
      </c>
      <c r="F20" s="79">
        <v>14.746172441579372</v>
      </c>
      <c r="G20" s="79">
        <v>21.293233082706767</v>
      </c>
      <c r="H20" s="79">
        <v>20.199185151652333</v>
      </c>
      <c r="I20" s="79">
        <v>14.427350427350428</v>
      </c>
      <c r="J20" s="79">
        <v>19.001933128087636</v>
      </c>
    </row>
    <row r="21" spans="1:10" ht="10.5" x14ac:dyDescent="0.35">
      <c r="A21" s="78" t="s">
        <v>141</v>
      </c>
      <c r="B21" s="79">
        <v>18.602308499475342</v>
      </c>
      <c r="C21" s="79">
        <v>12.387096774193548</v>
      </c>
      <c r="D21" s="79">
        <v>18.06155610781877</v>
      </c>
      <c r="E21" s="79">
        <v>20.461738968534725</v>
      </c>
      <c r="F21" s="79">
        <v>14.451951951951953</v>
      </c>
      <c r="G21" s="79">
        <v>19.795377350675171</v>
      </c>
      <c r="H21" s="79">
        <v>19.481236203090507</v>
      </c>
      <c r="I21" s="79">
        <v>13.55626752102523</v>
      </c>
      <c r="J21" s="79">
        <v>18.894256575415998</v>
      </c>
    </row>
    <row r="22" spans="1:10" ht="10.5" x14ac:dyDescent="0.35">
      <c r="A22" s="78" t="s">
        <v>160</v>
      </c>
      <c r="B22" s="79">
        <v>19.17808219178082</v>
      </c>
      <c r="C22" s="79">
        <v>8.522114347357066</v>
      </c>
      <c r="D22" s="79">
        <v>17.443478260869565</v>
      </c>
      <c r="E22" s="79">
        <v>22.767441860465116</v>
      </c>
      <c r="F22" s="79">
        <v>7.8014184397163122</v>
      </c>
      <c r="G22" s="79">
        <v>19.011739968459786</v>
      </c>
      <c r="H22" s="79">
        <v>20.8488703663084</v>
      </c>
      <c r="I22" s="79">
        <v>8.0017115960633287</v>
      </c>
      <c r="J22" s="79">
        <v>18.193728709930998</v>
      </c>
    </row>
    <row r="23" spans="1:10" ht="10.5" x14ac:dyDescent="0.35">
      <c r="A23" s="78" t="s">
        <v>170</v>
      </c>
      <c r="B23" s="79">
        <v>17.652453003209537</v>
      </c>
      <c r="C23" s="79">
        <v>9.4679186228482006</v>
      </c>
      <c r="D23" s="79">
        <v>16.334100793041699</v>
      </c>
      <c r="E23" s="79">
        <v>21.637744034707158</v>
      </c>
      <c r="F23" s="79">
        <v>10.74660633484163</v>
      </c>
      <c r="G23" s="79">
        <v>20.124707716289947</v>
      </c>
      <c r="H23" s="79">
        <v>19.464921726165823</v>
      </c>
      <c r="I23" s="79">
        <v>10.069284064665126</v>
      </c>
      <c r="J23" s="79">
        <v>18.036241045090602</v>
      </c>
    </row>
    <row r="24" spans="1:10" ht="10.5" x14ac:dyDescent="0.35">
      <c r="A24" s="78" t="s">
        <v>163</v>
      </c>
      <c r="B24" s="79">
        <v>18.915412558380904</v>
      </c>
      <c r="C24" s="79">
        <v>12.049861495844876</v>
      </c>
      <c r="D24" s="79">
        <v>17.829796543425946</v>
      </c>
      <c r="E24" s="79">
        <v>18.347370817209196</v>
      </c>
      <c r="F24" s="79">
        <v>9.4786729857819907</v>
      </c>
      <c r="G24" s="79">
        <v>16.666666666666664</v>
      </c>
      <c r="H24" s="79">
        <v>18.576452043167212</v>
      </c>
      <c r="I24" s="79">
        <v>10.692177827799663</v>
      </c>
      <c r="J24" s="79">
        <v>17.19560878243513</v>
      </c>
    </row>
    <row r="25" spans="1:10" ht="10.5" x14ac:dyDescent="0.35">
      <c r="A25" s="78" t="s">
        <v>182</v>
      </c>
      <c r="B25" s="79">
        <v>24.984539270253556</v>
      </c>
      <c r="C25" s="79">
        <v>14.66030989272944</v>
      </c>
      <c r="D25" s="79">
        <v>18.072289156626507</v>
      </c>
      <c r="E25" s="79">
        <v>24.404015056461731</v>
      </c>
      <c r="F25" s="79">
        <v>12.07324643078833</v>
      </c>
      <c r="G25" s="79">
        <v>16.057332779393434</v>
      </c>
      <c r="H25" s="79">
        <v>24.548286604361373</v>
      </c>
      <c r="I25" s="79">
        <v>13.384989364934672</v>
      </c>
      <c r="J25" s="79">
        <v>17.081886869511948</v>
      </c>
    </row>
    <row r="26" spans="1:10" ht="10.5" x14ac:dyDescent="0.35">
      <c r="A26" s="78" t="s">
        <v>174</v>
      </c>
      <c r="B26" s="79">
        <v>16.81057744198597</v>
      </c>
      <c r="C26" s="79">
        <v>20</v>
      </c>
      <c r="D26" s="79">
        <v>16.858337689492945</v>
      </c>
      <c r="E26" s="79">
        <v>16.001341831600136</v>
      </c>
      <c r="F26" s="79">
        <v>11.612903225806452</v>
      </c>
      <c r="G26" s="79">
        <v>15.822986310092327</v>
      </c>
      <c r="H26" s="79">
        <v>16.427503736920777</v>
      </c>
      <c r="I26" s="79">
        <v>16.491228070175438</v>
      </c>
      <c r="J26" s="79">
        <v>16.343530087605917</v>
      </c>
    </row>
    <row r="27" spans="1:10" ht="10.5" x14ac:dyDescent="0.35">
      <c r="A27" s="78" t="s">
        <v>183</v>
      </c>
      <c r="B27" s="79">
        <v>13.876613045783984</v>
      </c>
      <c r="C27" s="79">
        <v>13.279132791327914</v>
      </c>
      <c r="D27" s="79">
        <v>13.84742951907131</v>
      </c>
      <c r="E27" s="79">
        <v>17.238902456543599</v>
      </c>
      <c r="F27" s="79">
        <v>16.010498687664043</v>
      </c>
      <c r="G27" s="79">
        <v>17.145580825275772</v>
      </c>
      <c r="H27" s="79">
        <v>15.728555573172665</v>
      </c>
      <c r="I27" s="79">
        <v>14.417989417989418</v>
      </c>
      <c r="J27" s="79">
        <v>15.68993870533712</v>
      </c>
    </row>
    <row r="28" spans="1:10" ht="10.5" x14ac:dyDescent="0.35">
      <c r="A28" s="78" t="s">
        <v>143</v>
      </c>
      <c r="B28" s="79">
        <v>14.347939149655442</v>
      </c>
      <c r="C28" s="79">
        <v>11.047619047619047</v>
      </c>
      <c r="D28" s="79">
        <v>13.954685890834192</v>
      </c>
      <c r="E28" s="79">
        <v>16.053684346367273</v>
      </c>
      <c r="F28" s="79">
        <v>10.558869008173183</v>
      </c>
      <c r="G28" s="79">
        <v>15.137218180508535</v>
      </c>
      <c r="H28" s="79">
        <v>15.363699924903539</v>
      </c>
      <c r="I28" s="79">
        <v>10.695429174837834</v>
      </c>
      <c r="J28" s="79">
        <v>14.681373090780486</v>
      </c>
    </row>
    <row r="29" spans="1:10" ht="10.5" x14ac:dyDescent="0.35">
      <c r="A29" s="78" t="s">
        <v>171</v>
      </c>
      <c r="B29" s="79">
        <v>13.777144891420434</v>
      </c>
      <c r="C29" s="79">
        <v>8.2608695652173907</v>
      </c>
      <c r="D29" s="79">
        <v>13.099236641221374</v>
      </c>
      <c r="E29" s="79">
        <v>16.930022573363431</v>
      </c>
      <c r="F29" s="79">
        <v>9.1680814940577253</v>
      </c>
      <c r="G29" s="79">
        <v>15.701136978884678</v>
      </c>
      <c r="H29" s="79">
        <v>15.38591740013541</v>
      </c>
      <c r="I29" s="79">
        <v>9.1254752851711025</v>
      </c>
      <c r="J29" s="79">
        <v>14.439655172413794</v>
      </c>
    </row>
    <row r="30" spans="1:10" ht="10.5" x14ac:dyDescent="0.35">
      <c r="A30" s="78" t="s">
        <v>135</v>
      </c>
      <c r="B30" s="79">
        <v>13.082071424879837</v>
      </c>
      <c r="C30" s="79">
        <v>10.792867981790593</v>
      </c>
      <c r="D30" s="79">
        <v>12.939084575188698</v>
      </c>
      <c r="E30" s="79">
        <v>15.033476313331962</v>
      </c>
      <c r="F30" s="79">
        <v>10.072612176503444</v>
      </c>
      <c r="G30" s="79">
        <v>14.64478482859227</v>
      </c>
      <c r="H30" s="79">
        <v>13.96053548818483</v>
      </c>
      <c r="I30" s="79">
        <v>10.443275732531932</v>
      </c>
      <c r="J30" s="79">
        <v>13.712109189017616</v>
      </c>
    </row>
    <row r="31" spans="1:10" ht="10.5" x14ac:dyDescent="0.35">
      <c r="A31" s="78" t="s">
        <v>153</v>
      </c>
      <c r="B31" s="79">
        <v>13.572938689217759</v>
      </c>
      <c r="C31" s="79">
        <v>7.4836295603367633</v>
      </c>
      <c r="D31" s="79">
        <v>12.437467655683974</v>
      </c>
      <c r="E31" s="79">
        <v>16.593815768172252</v>
      </c>
      <c r="F31" s="79">
        <v>7.2066706372840974</v>
      </c>
      <c r="G31" s="79">
        <v>14.611464968152866</v>
      </c>
      <c r="H31" s="79">
        <v>15.267455729883475</v>
      </c>
      <c r="I31" s="79">
        <v>7.4599708879184865</v>
      </c>
      <c r="J31" s="79">
        <v>13.690301787283914</v>
      </c>
    </row>
    <row r="32" spans="1:10" ht="10.5" x14ac:dyDescent="0.35">
      <c r="A32" s="78" t="s">
        <v>173</v>
      </c>
      <c r="B32" s="79">
        <v>12.577903682719546</v>
      </c>
      <c r="C32" s="79">
        <v>6.7729083665338639</v>
      </c>
      <c r="D32" s="79">
        <v>12.044374009508717</v>
      </c>
      <c r="E32" s="79">
        <v>15.115172282505235</v>
      </c>
      <c r="F32" s="79">
        <v>9.1743119266055047</v>
      </c>
      <c r="G32" s="79">
        <v>14.693218514531756</v>
      </c>
      <c r="H32" s="79">
        <v>14.028695058073332</v>
      </c>
      <c r="I32" s="79">
        <v>7.4782608695652177</v>
      </c>
      <c r="J32" s="79">
        <v>13.641704946052771</v>
      </c>
    </row>
    <row r="33" spans="1:10" ht="10.5" x14ac:dyDescent="0.35">
      <c r="A33" s="78" t="s">
        <v>161</v>
      </c>
      <c r="B33" s="79">
        <v>14.078022776835475</v>
      </c>
      <c r="C33" s="79">
        <v>6.6447908121410997</v>
      </c>
      <c r="D33" s="79">
        <v>12.326714125140501</v>
      </c>
      <c r="E33" s="79">
        <v>16.136631330977622</v>
      </c>
      <c r="F33" s="79">
        <v>7.9066265060240966</v>
      </c>
      <c r="G33" s="79">
        <v>14.211469534050178</v>
      </c>
      <c r="H33" s="79">
        <v>15.143914964767704</v>
      </c>
      <c r="I33" s="79">
        <v>7.4568288854003146</v>
      </c>
      <c r="J33" s="79">
        <v>13.316237750709773</v>
      </c>
    </row>
    <row r="34" spans="1:10" ht="10.5" x14ac:dyDescent="0.35">
      <c r="A34" s="78" t="s">
        <v>166</v>
      </c>
      <c r="B34" s="79">
        <v>12.994683992911989</v>
      </c>
      <c r="C34" s="79">
        <v>8.6620926243567755</v>
      </c>
      <c r="D34" s="79">
        <v>12.526501766784454</v>
      </c>
      <c r="E34" s="79">
        <v>14.684397827308485</v>
      </c>
      <c r="F34" s="79">
        <v>9.2024539877300615</v>
      </c>
      <c r="G34" s="79">
        <v>13.934959349593495</v>
      </c>
      <c r="H34" s="79">
        <v>13.54334775030663</v>
      </c>
      <c r="I34" s="79">
        <v>8.6582278481012658</v>
      </c>
      <c r="J34" s="79">
        <v>13.023069437288912</v>
      </c>
    </row>
    <row r="35" spans="1:10" ht="10.5" x14ac:dyDescent="0.35">
      <c r="A35" s="78" t="s">
        <v>136</v>
      </c>
      <c r="B35" s="79">
        <v>10.406777311943454</v>
      </c>
      <c r="C35" s="79">
        <v>6.8013937282229975</v>
      </c>
      <c r="D35" s="79">
        <v>10.005239151873766</v>
      </c>
      <c r="E35" s="79">
        <v>14.049476739541447</v>
      </c>
      <c r="F35" s="79">
        <v>8.3227009520070663</v>
      </c>
      <c r="G35" s="79">
        <v>13.364519948882089</v>
      </c>
      <c r="H35" s="79">
        <v>12.46819338422392</v>
      </c>
      <c r="I35" s="79">
        <v>7.6798985999884772</v>
      </c>
      <c r="J35" s="79">
        <v>11.914669791534891</v>
      </c>
    </row>
    <row r="36" spans="1:10" ht="10.5" x14ac:dyDescent="0.35">
      <c r="A36" s="78" t="s">
        <v>175</v>
      </c>
      <c r="B36" s="79">
        <v>11.328549684714067</v>
      </c>
      <c r="C36" s="79">
        <v>12.244897959183673</v>
      </c>
      <c r="D36" s="79">
        <v>11.367856406024345</v>
      </c>
      <c r="E36" s="79">
        <v>11.162388231900779</v>
      </c>
      <c r="F36" s="79">
        <v>7.4534161490683228</v>
      </c>
      <c r="G36" s="79">
        <v>10.791556728232191</v>
      </c>
      <c r="H36" s="79">
        <v>11.244582043343653</v>
      </c>
      <c r="I36" s="79">
        <v>8.8339222614840995</v>
      </c>
      <c r="J36" s="79">
        <v>11.07378663268852</v>
      </c>
    </row>
    <row r="37" spans="1:10" ht="10.5" x14ac:dyDescent="0.35">
      <c r="A37" s="78" t="s">
        <v>164</v>
      </c>
      <c r="B37" s="79">
        <v>11.03406692794694</v>
      </c>
      <c r="C37" s="79">
        <v>8.695652173913043</v>
      </c>
      <c r="D37" s="79">
        <v>10.461464121768543</v>
      </c>
      <c r="E37" s="79">
        <v>11.889718552556003</v>
      </c>
      <c r="F37" s="79">
        <v>8.356676003734826</v>
      </c>
      <c r="G37" s="79">
        <v>11.020766948686958</v>
      </c>
      <c r="H37" s="79">
        <v>11.577001653857378</v>
      </c>
      <c r="I37" s="79">
        <v>8.1473968897904001</v>
      </c>
      <c r="J37" s="79">
        <v>10.856927142317856</v>
      </c>
    </row>
    <row r="38" spans="1:10" ht="10.5" x14ac:dyDescent="0.35">
      <c r="A38" s="78" t="s">
        <v>139</v>
      </c>
      <c r="B38" s="79">
        <v>10.701990091527417</v>
      </c>
      <c r="C38" s="79">
        <v>4.9732451998740945</v>
      </c>
      <c r="D38" s="79">
        <v>9.0560153532445735</v>
      </c>
      <c r="E38" s="79">
        <v>12.948472938376662</v>
      </c>
      <c r="F38" s="79">
        <v>7.4350219496899168</v>
      </c>
      <c r="G38" s="79">
        <v>11.054870369050166</v>
      </c>
      <c r="H38" s="79">
        <v>11.909057401695474</v>
      </c>
      <c r="I38" s="79">
        <v>6.4178291650957231</v>
      </c>
      <c r="J38" s="79">
        <v>10.171042163882259</v>
      </c>
    </row>
    <row r="39" spans="1:10" ht="10.5" x14ac:dyDescent="0.35">
      <c r="A39" s="78" t="s">
        <v>149</v>
      </c>
      <c r="B39" s="79">
        <v>15.801980198019802</v>
      </c>
      <c r="C39" s="79">
        <v>6.675295857988166</v>
      </c>
      <c r="D39" s="79">
        <v>9.643262321946299</v>
      </c>
      <c r="E39" s="79">
        <v>16.534040671971706</v>
      </c>
      <c r="F39" s="79">
        <v>7.8837452140619559</v>
      </c>
      <c r="G39" s="79">
        <v>10.342243317511866</v>
      </c>
      <c r="H39" s="79">
        <v>16.248955722639931</v>
      </c>
      <c r="I39" s="79">
        <v>7.2908259348937312</v>
      </c>
      <c r="J39" s="79">
        <v>10.016307074761666</v>
      </c>
    </row>
    <row r="40" spans="1:10" ht="10.5" x14ac:dyDescent="0.35">
      <c r="A40" s="78" t="s">
        <v>169</v>
      </c>
      <c r="B40" s="79">
        <v>9.1735179575941164</v>
      </c>
      <c r="C40" s="79">
        <v>4.8034934497816595</v>
      </c>
      <c r="D40" s="79">
        <v>8.0086580086580081</v>
      </c>
      <c r="E40" s="79">
        <v>12.657695542472666</v>
      </c>
      <c r="F40" s="79">
        <v>5.8469475494411007</v>
      </c>
      <c r="G40" s="79">
        <v>10.404297427198191</v>
      </c>
      <c r="H40" s="79">
        <v>10.897435897435898</v>
      </c>
      <c r="I40" s="79">
        <v>5.4755043227665707</v>
      </c>
      <c r="J40" s="79">
        <v>9.2480425469050083</v>
      </c>
    </row>
    <row r="41" spans="1:10" ht="10.5" x14ac:dyDescent="0.35">
      <c r="A41" s="78" t="s">
        <v>165</v>
      </c>
      <c r="B41" s="79">
        <v>12.833037300177619</v>
      </c>
      <c r="C41" s="79">
        <v>6.1330761812921883</v>
      </c>
      <c r="D41" s="79">
        <v>9.2279108175061939</v>
      </c>
      <c r="E41" s="79">
        <v>10.865191146881289</v>
      </c>
      <c r="F41" s="79">
        <v>4.7827446076899029</v>
      </c>
      <c r="G41" s="79">
        <v>7.7047588216251208</v>
      </c>
      <c r="H41" s="79">
        <v>12.034192600507547</v>
      </c>
      <c r="I41" s="79">
        <v>5.6085918854415269</v>
      </c>
      <c r="J41" s="79">
        <v>8.6268826012981297</v>
      </c>
    </row>
    <row r="42" spans="1:10" ht="10.5" x14ac:dyDescent="0.35">
      <c r="A42" s="78" t="s">
        <v>152</v>
      </c>
      <c r="B42" s="79">
        <v>11.164101452417082</v>
      </c>
      <c r="C42" s="79">
        <v>3.8808038808038807</v>
      </c>
      <c r="D42" s="79">
        <v>8.32</v>
      </c>
      <c r="E42" s="79">
        <v>12.574006202424584</v>
      </c>
      <c r="F42" s="79">
        <v>4.3323279407732382</v>
      </c>
      <c r="G42" s="79">
        <v>8.3263830970252979</v>
      </c>
      <c r="H42" s="79">
        <v>11.698344573881055</v>
      </c>
      <c r="I42" s="79">
        <v>4.1749502982107352</v>
      </c>
      <c r="J42" s="79">
        <v>8.373580028569485</v>
      </c>
    </row>
    <row r="43" spans="1:10" ht="10.5" x14ac:dyDescent="0.35">
      <c r="A43" s="78" t="s">
        <v>167</v>
      </c>
      <c r="B43" s="79">
        <v>9.4382022471910112</v>
      </c>
      <c r="C43" s="79">
        <v>5.4002541296060986</v>
      </c>
      <c r="D43" s="79">
        <v>7.5044669446098871</v>
      </c>
      <c r="E43" s="79">
        <v>12.214199759326114</v>
      </c>
      <c r="F43" s="79">
        <v>5.2631578947368416</v>
      </c>
      <c r="G43" s="79">
        <v>8.3444414822713942</v>
      </c>
      <c r="H43" s="79">
        <v>10.68835318036596</v>
      </c>
      <c r="I43" s="79">
        <v>5.2157291097760785</v>
      </c>
      <c r="J43" s="79">
        <v>7.9336052890701936</v>
      </c>
    </row>
    <row r="44" spans="1:10" ht="10.5" x14ac:dyDescent="0.35">
      <c r="A44" s="78" t="s">
        <v>159</v>
      </c>
      <c r="B44" s="79">
        <v>9.5912585997571842</v>
      </c>
      <c r="C44" s="79">
        <v>3.8040170419963477</v>
      </c>
      <c r="D44" s="79">
        <v>7.3007774538386778</v>
      </c>
      <c r="E44" s="79">
        <v>10.946155550631509</v>
      </c>
      <c r="F44" s="79">
        <v>3.4812880765883376</v>
      </c>
      <c r="G44" s="79">
        <v>7.7396657871591907</v>
      </c>
      <c r="H44" s="79">
        <v>10.224386113463167</v>
      </c>
      <c r="I44" s="79">
        <v>3.6377134372680029</v>
      </c>
      <c r="J44" s="79">
        <v>7.4826989619377153</v>
      </c>
    </row>
    <row r="45" spans="1:10" ht="10.5" x14ac:dyDescent="0.35">
      <c r="A45" s="78" t="s">
        <v>184</v>
      </c>
      <c r="B45" s="79">
        <v>7.2385204081632653</v>
      </c>
      <c r="C45" s="79">
        <v>5.1420838971583223</v>
      </c>
      <c r="D45" s="79">
        <v>6.8521380731581667</v>
      </c>
      <c r="E45" s="79">
        <v>9.0966719492868471</v>
      </c>
      <c r="F45" s="79">
        <v>4.8479087452471479</v>
      </c>
      <c r="G45" s="79">
        <v>7.9467047347133004</v>
      </c>
      <c r="H45" s="79">
        <v>8.2141722275182705</v>
      </c>
      <c r="I45" s="79">
        <v>4.7032474804031352</v>
      </c>
      <c r="J45" s="79">
        <v>7.4106148707163184</v>
      </c>
    </row>
    <row r="46" spans="1:10" ht="10.5" x14ac:dyDescent="0.35">
      <c r="A46" s="78" t="s">
        <v>138</v>
      </c>
      <c r="B46" s="79">
        <v>11.724390021018003</v>
      </c>
      <c r="C46" s="79">
        <v>4.4310511089681777</v>
      </c>
      <c r="D46" s="79">
        <v>6.9534751593965023</v>
      </c>
      <c r="E46" s="79">
        <v>14.339348431633766</v>
      </c>
      <c r="F46" s="79">
        <v>5.5640654108880145</v>
      </c>
      <c r="G46" s="79">
        <v>7.8073909556419272</v>
      </c>
      <c r="H46" s="79">
        <v>12.872988595531949</v>
      </c>
      <c r="I46" s="79">
        <v>5.0471078245762522</v>
      </c>
      <c r="J46" s="79">
        <v>7.3888013479570027</v>
      </c>
    </row>
    <row r="47" spans="1:10" ht="10.5" x14ac:dyDescent="0.35">
      <c r="A47" s="78" t="s">
        <v>151</v>
      </c>
      <c r="B47" s="79">
        <v>8.6509867531765341</v>
      </c>
      <c r="C47" s="79">
        <v>4.042619868379818</v>
      </c>
      <c r="D47" s="79">
        <v>6.5012334929618349</v>
      </c>
      <c r="E47" s="79">
        <v>11.263659288316056</v>
      </c>
      <c r="F47" s="79">
        <v>4.380143350146005</v>
      </c>
      <c r="G47" s="79">
        <v>7.7384196185286109</v>
      </c>
      <c r="H47" s="79">
        <v>9.9958751546816984</v>
      </c>
      <c r="I47" s="79">
        <v>4.2654028436018958</v>
      </c>
      <c r="J47" s="79">
        <v>7.1463705993956852</v>
      </c>
    </row>
    <row r="48" spans="1:10" ht="10.5" x14ac:dyDescent="0.35">
      <c r="A48" s="78" t="s">
        <v>154</v>
      </c>
      <c r="B48" s="79">
        <v>9.0803529958197871</v>
      </c>
      <c r="C48" s="79">
        <v>3.4197462768891338</v>
      </c>
      <c r="D48" s="79">
        <v>6.4556802420880093</v>
      </c>
      <c r="E48" s="79">
        <v>10.498753117206983</v>
      </c>
      <c r="F48" s="79">
        <v>4.0603248259860791</v>
      </c>
      <c r="G48" s="79">
        <v>7.5603217158176941</v>
      </c>
      <c r="H48" s="79">
        <v>9.7426028385855172</v>
      </c>
      <c r="I48" s="79">
        <v>3.7586547972304651</v>
      </c>
      <c r="J48" s="79">
        <v>6.9980506822612085</v>
      </c>
    </row>
    <row r="49" spans="1:10" ht="10.5" x14ac:dyDescent="0.35">
      <c r="A49" s="78" t="s">
        <v>162</v>
      </c>
      <c r="B49" s="79">
        <v>8.9428571428571431</v>
      </c>
      <c r="C49" s="79">
        <v>5.1647373107747105</v>
      </c>
      <c r="D49" s="79">
        <v>7.4821646076213684</v>
      </c>
      <c r="E49" s="79">
        <v>8.52832512315271</v>
      </c>
      <c r="F49" s="79">
        <v>4.8819315468293976</v>
      </c>
      <c r="G49" s="79">
        <v>6.5527065527065522</v>
      </c>
      <c r="H49" s="79">
        <v>8.7451908848771822</v>
      </c>
      <c r="I49" s="79">
        <v>4.9368351063829783</v>
      </c>
      <c r="J49" s="79">
        <v>6.9532534648813717</v>
      </c>
    </row>
    <row r="50" spans="1:10" ht="10.5" x14ac:dyDescent="0.35">
      <c r="A50" s="78" t="s">
        <v>140</v>
      </c>
      <c r="B50" s="79">
        <v>9.3889288281811645</v>
      </c>
      <c r="C50" s="79">
        <v>4.3843624406284256</v>
      </c>
      <c r="D50" s="79">
        <v>6.0925997675319641</v>
      </c>
      <c r="E50" s="79">
        <v>12.01145552560647</v>
      </c>
      <c r="F50" s="79">
        <v>4.6454337497800458</v>
      </c>
      <c r="G50" s="79">
        <v>6.5573057175180587</v>
      </c>
      <c r="H50" s="79">
        <v>10.652814389827881</v>
      </c>
      <c r="I50" s="79">
        <v>4.5285965254733549</v>
      </c>
      <c r="J50" s="79">
        <v>6.3345097859467385</v>
      </c>
    </row>
    <row r="51" spans="1:10" ht="10.5" x14ac:dyDescent="0.35">
      <c r="A51" s="80" t="s">
        <v>150</v>
      </c>
      <c r="B51" s="81">
        <v>8.8624635404980925</v>
      </c>
      <c r="C51" s="81">
        <v>3.2782443782172854</v>
      </c>
      <c r="D51" s="81">
        <v>6.3014371698808498</v>
      </c>
      <c r="E51" s="81">
        <v>8.5642946317103625</v>
      </c>
      <c r="F51" s="81">
        <v>3.0296127562642368</v>
      </c>
      <c r="G51" s="81">
        <v>5.6455454978561219</v>
      </c>
      <c r="H51" s="81">
        <v>8.7408457358847151</v>
      </c>
      <c r="I51" s="81">
        <v>3.107974244675582</v>
      </c>
      <c r="J51" s="81">
        <v>5.9975816203143895</v>
      </c>
    </row>
    <row r="52" spans="1:10" ht="10.5" x14ac:dyDescent="0.35">
      <c r="A52" s="82" t="s">
        <v>123</v>
      </c>
      <c r="B52" s="83">
        <v>21.306258664609693</v>
      </c>
      <c r="C52" s="83">
        <v>14.096405607604817</v>
      </c>
      <c r="D52" s="83">
        <v>19.224617798051057</v>
      </c>
      <c r="E52" s="83">
        <v>25.231703836044652</v>
      </c>
      <c r="F52" s="83">
        <v>15.751336756491396</v>
      </c>
      <c r="G52" s="83">
        <v>22.694627495939873</v>
      </c>
      <c r="H52" s="83">
        <v>23.356566942264394</v>
      </c>
      <c r="I52" s="83">
        <v>14.917533458065726</v>
      </c>
      <c r="J52" s="83">
        <v>21.011884405706564</v>
      </c>
    </row>
    <row r="551" s="84" customFormat="1" x14ac:dyDescent="0.3"/>
  </sheetData>
  <sheetProtection password="CF21" sheet="1" objects="1" scenarios="1"/>
  <mergeCells count="5">
    <mergeCell ref="B4:D4"/>
    <mergeCell ref="E4:G4"/>
    <mergeCell ref="H4:J4"/>
    <mergeCell ref="A1:J1"/>
    <mergeCell ref="A2:J2"/>
  </mergeCells>
  <pageMargins left="0.39370078740157483" right="0.39370078740157483" top="0.39370078740157483" bottom="0.39370078740157483" header="0.39370078740157483" footer="0.39370078740157483"/>
  <pageSetup paperSize="9" scale="93" fitToHeight="4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499984740745262"/>
    <pageSetUpPr fitToPage="1"/>
  </sheetPr>
  <dimension ref="A1:M84"/>
  <sheetViews>
    <sheetView showGridLines="0" showRowColHeaders="0" zoomScale="90" zoomScaleNormal="90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L7" sqref="L7"/>
    </sheetView>
  </sheetViews>
  <sheetFormatPr defaultColWidth="9.1328125" defaultRowHeight="13.15" x14ac:dyDescent="0.4"/>
  <cols>
    <col min="1" max="1" width="3" style="63" customWidth="1"/>
    <col min="2" max="2" width="23.59765625" style="63" customWidth="1"/>
    <col min="3" max="3" width="17.59765625" style="63" customWidth="1"/>
    <col min="4" max="5" width="9.1328125" style="63"/>
    <col min="6" max="6" width="26.1328125" style="63" customWidth="1"/>
    <col min="7" max="7" width="11.73046875" style="63" customWidth="1"/>
    <col min="8" max="16384" width="9.1328125" style="63"/>
  </cols>
  <sheetData>
    <row r="1" spans="1:13" ht="18.75" customHeight="1" x14ac:dyDescent="0.4">
      <c r="A1" s="98" t="s">
        <v>189</v>
      </c>
      <c r="B1" s="98"/>
      <c r="C1" s="98"/>
      <c r="D1" s="98"/>
      <c r="E1" s="98"/>
      <c r="F1" s="98"/>
      <c r="G1" s="98"/>
      <c r="H1" s="98"/>
      <c r="I1" s="98"/>
      <c r="J1" s="98"/>
    </row>
    <row r="3" spans="1:13" ht="14.25" x14ac:dyDescent="0.45">
      <c r="B3" s="64" t="s">
        <v>177</v>
      </c>
      <c r="C3" s="65" t="s">
        <v>178</v>
      </c>
      <c r="F3" s="66"/>
      <c r="G3" s="66"/>
      <c r="H3" s="66"/>
      <c r="I3" s="66"/>
      <c r="J3" s="66"/>
      <c r="K3" s="66"/>
      <c r="L3" s="66"/>
      <c r="M3" s="66"/>
    </row>
    <row r="4" spans="1:13" x14ac:dyDescent="0.4">
      <c r="B4" s="67" t="s">
        <v>58</v>
      </c>
      <c r="C4" s="68">
        <v>26.089056312180041</v>
      </c>
      <c r="D4" s="85"/>
      <c r="E4" s="85"/>
      <c r="F4" s="86" t="s">
        <v>23</v>
      </c>
      <c r="G4" s="87">
        <v>7.3861659126803554</v>
      </c>
      <c r="H4" s="85"/>
      <c r="I4" s="85"/>
      <c r="J4" s="66"/>
      <c r="K4" s="66"/>
      <c r="L4" s="66"/>
      <c r="M4" s="66"/>
    </row>
    <row r="5" spans="1:13" x14ac:dyDescent="0.4">
      <c r="B5" s="67" t="s">
        <v>51</v>
      </c>
      <c r="C5" s="68">
        <v>22.08872458410351</v>
      </c>
      <c r="D5" s="85"/>
      <c r="E5" s="85"/>
      <c r="F5" s="86" t="s">
        <v>29</v>
      </c>
      <c r="G5" s="87">
        <v>7.6191411685739077</v>
      </c>
      <c r="H5" s="85"/>
      <c r="I5" s="85"/>
      <c r="J5" s="66"/>
      <c r="K5" s="66"/>
      <c r="L5" s="66"/>
      <c r="M5" s="66"/>
    </row>
    <row r="6" spans="1:13" x14ac:dyDescent="0.4">
      <c r="B6" s="67" t="s">
        <v>19</v>
      </c>
      <c r="C6" s="68">
        <v>16.165564356208666</v>
      </c>
      <c r="D6" s="85"/>
      <c r="E6" s="85"/>
      <c r="F6" s="86" t="s">
        <v>33</v>
      </c>
      <c r="G6" s="87">
        <v>7.7567366618601294</v>
      </c>
      <c r="H6" s="85"/>
      <c r="I6" s="85"/>
      <c r="J6" s="66"/>
      <c r="K6" s="66"/>
      <c r="L6" s="66"/>
      <c r="M6" s="66"/>
    </row>
    <row r="7" spans="1:13" x14ac:dyDescent="0.4">
      <c r="B7" s="67" t="s">
        <v>20</v>
      </c>
      <c r="C7" s="68">
        <v>15</v>
      </c>
      <c r="D7" s="85"/>
      <c r="E7" s="85"/>
      <c r="F7" s="86" t="s">
        <v>48</v>
      </c>
      <c r="G7" s="87">
        <v>8.0472516312785256</v>
      </c>
      <c r="H7" s="85"/>
      <c r="I7" s="85"/>
      <c r="J7" s="66"/>
      <c r="K7" s="66"/>
      <c r="L7" s="66"/>
      <c r="M7" s="66"/>
    </row>
    <row r="8" spans="1:13" x14ac:dyDescent="0.4">
      <c r="B8" s="67" t="s">
        <v>59</v>
      </c>
      <c r="C8" s="68">
        <v>19.157400156617072</v>
      </c>
      <c r="D8" s="85"/>
      <c r="E8" s="85"/>
      <c r="F8" s="86" t="s">
        <v>77</v>
      </c>
      <c r="G8" s="87">
        <v>8.3394515912790883</v>
      </c>
      <c r="H8" s="85"/>
      <c r="I8" s="85"/>
      <c r="J8" s="66"/>
      <c r="K8" s="66"/>
      <c r="L8" s="66"/>
      <c r="M8" s="66"/>
    </row>
    <row r="9" spans="1:13" x14ac:dyDescent="0.4">
      <c r="B9" s="67" t="s">
        <v>60</v>
      </c>
      <c r="C9" s="68">
        <v>17.631470736053366</v>
      </c>
      <c r="D9" s="85"/>
      <c r="E9" s="85"/>
      <c r="F9" s="86" t="s">
        <v>24</v>
      </c>
      <c r="G9" s="87">
        <v>9.3364925361960793</v>
      </c>
      <c r="H9" s="85"/>
      <c r="I9" s="85"/>
      <c r="J9" s="66"/>
      <c r="K9" s="66"/>
      <c r="L9" s="66"/>
      <c r="M9" s="66"/>
    </row>
    <row r="10" spans="1:13" x14ac:dyDescent="0.4">
      <c r="B10" s="67" t="s">
        <v>21</v>
      </c>
      <c r="C10" s="68">
        <v>18.135966823995318</v>
      </c>
      <c r="D10" s="85"/>
      <c r="E10" s="85"/>
      <c r="F10" s="86" t="s">
        <v>49</v>
      </c>
      <c r="G10" s="87">
        <v>9.3844183985029055</v>
      </c>
      <c r="H10" s="85"/>
      <c r="I10" s="85"/>
      <c r="J10" s="66"/>
      <c r="K10" s="66"/>
      <c r="L10" s="66"/>
      <c r="M10" s="66"/>
    </row>
    <row r="11" spans="1:13" x14ac:dyDescent="0.4">
      <c r="B11" s="67" t="s">
        <v>52</v>
      </c>
      <c r="C11" s="68">
        <v>20.45534768796329</v>
      </c>
      <c r="D11" s="85"/>
      <c r="E11" s="85"/>
      <c r="F11" s="86" t="s">
        <v>26</v>
      </c>
      <c r="G11" s="87">
        <v>11.116213252865268</v>
      </c>
      <c r="H11" s="85"/>
      <c r="I11" s="85"/>
      <c r="J11" s="66"/>
      <c r="K11" s="66"/>
      <c r="L11" s="66"/>
      <c r="M11" s="66"/>
    </row>
    <row r="12" spans="1:13" x14ac:dyDescent="0.4">
      <c r="B12" s="67" t="s">
        <v>22</v>
      </c>
      <c r="C12" s="68">
        <v>19.323515131898368</v>
      </c>
      <c r="D12" s="85"/>
      <c r="E12" s="85"/>
      <c r="F12" s="86" t="s">
        <v>38</v>
      </c>
      <c r="G12" s="87">
        <v>12.001362276779105</v>
      </c>
      <c r="H12" s="85"/>
      <c r="I12" s="85"/>
      <c r="J12" s="66"/>
      <c r="K12" s="66"/>
      <c r="L12" s="66"/>
      <c r="M12" s="66"/>
    </row>
    <row r="13" spans="1:13" x14ac:dyDescent="0.4">
      <c r="B13" s="67" t="s">
        <v>23</v>
      </c>
      <c r="C13" s="68">
        <v>7.3861659126803554</v>
      </c>
      <c r="D13" s="85"/>
      <c r="E13" s="85"/>
      <c r="F13" s="86" t="s">
        <v>63</v>
      </c>
      <c r="G13" s="87">
        <v>12.561630645367117</v>
      </c>
      <c r="H13" s="85"/>
      <c r="I13" s="85"/>
      <c r="J13" s="66"/>
      <c r="K13" s="66"/>
      <c r="L13" s="66"/>
      <c r="M13" s="66"/>
    </row>
    <row r="14" spans="1:13" x14ac:dyDescent="0.4">
      <c r="B14" s="67" t="s">
        <v>61</v>
      </c>
      <c r="C14" s="68">
        <v>36.781852872588509</v>
      </c>
      <c r="D14" s="85"/>
      <c r="E14" s="85"/>
      <c r="F14" s="86" t="s">
        <v>34</v>
      </c>
      <c r="G14" s="87">
        <v>12.597146133265383</v>
      </c>
      <c r="H14" s="85"/>
      <c r="I14" s="85"/>
      <c r="J14" s="66"/>
      <c r="K14" s="66"/>
      <c r="L14" s="66"/>
      <c r="M14" s="66"/>
    </row>
    <row r="15" spans="1:13" x14ac:dyDescent="0.4">
      <c r="B15" s="67" t="s">
        <v>62</v>
      </c>
      <c r="C15" s="68">
        <v>18.46268253109789</v>
      </c>
      <c r="D15" s="85"/>
      <c r="E15" s="85"/>
      <c r="F15" s="86" t="s">
        <v>42</v>
      </c>
      <c r="G15" s="87">
        <v>12.600840465016411</v>
      </c>
      <c r="H15" s="85"/>
      <c r="I15" s="85"/>
      <c r="J15" s="66"/>
      <c r="K15" s="66"/>
      <c r="L15" s="66"/>
      <c r="M15" s="66"/>
    </row>
    <row r="16" spans="1:13" x14ac:dyDescent="0.4">
      <c r="B16" s="67" t="s">
        <v>63</v>
      </c>
      <c r="C16" s="68">
        <v>12.561630645367117</v>
      </c>
      <c r="D16" s="85"/>
      <c r="E16" s="85"/>
      <c r="F16" s="86" t="s">
        <v>32</v>
      </c>
      <c r="G16" s="87">
        <v>12.811070351118225</v>
      </c>
      <c r="H16" s="85"/>
      <c r="I16" s="85"/>
      <c r="J16" s="66"/>
      <c r="K16" s="66"/>
      <c r="L16" s="66"/>
      <c r="M16" s="66"/>
    </row>
    <row r="17" spans="2:13" x14ac:dyDescent="0.4">
      <c r="B17" s="67" t="s">
        <v>24</v>
      </c>
      <c r="C17" s="68">
        <v>9.3364925361960793</v>
      </c>
      <c r="D17" s="85"/>
      <c r="E17" s="85"/>
      <c r="F17" s="86" t="s">
        <v>78</v>
      </c>
      <c r="G17" s="87">
        <v>12.95793944375942</v>
      </c>
      <c r="H17" s="85"/>
      <c r="I17" s="85"/>
      <c r="J17" s="66"/>
      <c r="K17" s="66"/>
      <c r="L17" s="66"/>
      <c r="M17" s="66"/>
    </row>
    <row r="18" spans="2:13" x14ac:dyDescent="0.4">
      <c r="B18" s="67" t="s">
        <v>64</v>
      </c>
      <c r="C18" s="68">
        <v>17.762410003789313</v>
      </c>
      <c r="D18" s="85"/>
      <c r="E18" s="85"/>
      <c r="F18" s="86" t="s">
        <v>43</v>
      </c>
      <c r="G18" s="87">
        <v>13.188442667635837</v>
      </c>
      <c r="H18" s="85"/>
      <c r="I18" s="85"/>
      <c r="J18" s="66"/>
      <c r="K18" s="66"/>
      <c r="L18" s="66"/>
      <c r="M18" s="66"/>
    </row>
    <row r="19" spans="2:13" x14ac:dyDescent="0.4">
      <c r="B19" s="67" t="s">
        <v>65</v>
      </c>
      <c r="C19" s="68">
        <v>20.556004152728111</v>
      </c>
      <c r="D19" s="85"/>
      <c r="E19" s="85"/>
      <c r="F19" s="86" t="s">
        <v>25</v>
      </c>
      <c r="G19" s="87">
        <v>13.247716847285702</v>
      </c>
      <c r="H19" s="85"/>
      <c r="I19" s="85"/>
      <c r="J19" s="66"/>
      <c r="K19" s="66"/>
      <c r="L19" s="66"/>
      <c r="M19" s="66"/>
    </row>
    <row r="20" spans="2:13" x14ac:dyDescent="0.4">
      <c r="B20" s="67" t="s">
        <v>66</v>
      </c>
      <c r="C20" s="68">
        <v>24.825685098102806</v>
      </c>
      <c r="D20" s="85"/>
      <c r="E20" s="85"/>
      <c r="F20" s="86" t="s">
        <v>41</v>
      </c>
      <c r="G20" s="87">
        <v>13.543812831531371</v>
      </c>
      <c r="H20" s="85"/>
      <c r="I20" s="85"/>
      <c r="J20" s="66"/>
      <c r="K20" s="66"/>
      <c r="L20" s="66"/>
      <c r="M20" s="66"/>
    </row>
    <row r="21" spans="2:13" x14ac:dyDescent="0.4">
      <c r="B21" s="67" t="s">
        <v>25</v>
      </c>
      <c r="C21" s="68">
        <v>13.247716847285702</v>
      </c>
      <c r="D21" s="85"/>
      <c r="E21" s="85"/>
      <c r="F21" s="86" t="s">
        <v>35</v>
      </c>
      <c r="G21" s="87">
        <v>13.655569631209133</v>
      </c>
      <c r="H21" s="85"/>
      <c r="I21" s="85"/>
      <c r="J21" s="66"/>
      <c r="K21" s="66"/>
      <c r="L21" s="66"/>
      <c r="M21" s="66"/>
    </row>
    <row r="22" spans="2:13" x14ac:dyDescent="0.4">
      <c r="B22" s="67" t="s">
        <v>67</v>
      </c>
      <c r="C22" s="68">
        <v>21.020235642204259</v>
      </c>
      <c r="D22" s="85"/>
      <c r="E22" s="85"/>
      <c r="F22" s="86" t="s">
        <v>37</v>
      </c>
      <c r="G22" s="87">
        <v>13.875560138002141</v>
      </c>
      <c r="H22" s="85"/>
      <c r="I22" s="85"/>
      <c r="J22" s="66"/>
      <c r="K22" s="66"/>
      <c r="L22" s="66"/>
      <c r="M22" s="66"/>
    </row>
    <row r="23" spans="2:13" x14ac:dyDescent="0.4">
      <c r="B23" s="67" t="s">
        <v>26</v>
      </c>
      <c r="C23" s="68">
        <v>11.116213252865268</v>
      </c>
      <c r="D23" s="85"/>
      <c r="E23" s="85"/>
      <c r="F23" s="86" t="s">
        <v>97</v>
      </c>
      <c r="G23" s="87">
        <v>14.181236232109212</v>
      </c>
      <c r="H23" s="85"/>
      <c r="I23" s="85"/>
      <c r="J23" s="66"/>
      <c r="K23" s="66"/>
      <c r="L23" s="66"/>
      <c r="M23" s="66"/>
    </row>
    <row r="24" spans="2:13" x14ac:dyDescent="0.4">
      <c r="B24" s="67" t="s">
        <v>68</v>
      </c>
      <c r="C24" s="68">
        <v>25.027282648235722</v>
      </c>
      <c r="D24" s="85"/>
      <c r="E24" s="85"/>
      <c r="F24" s="86" t="s">
        <v>36</v>
      </c>
      <c r="G24" s="87">
        <v>14.53260015710919</v>
      </c>
      <c r="H24" s="85"/>
      <c r="I24" s="85"/>
      <c r="J24" s="66"/>
      <c r="K24" s="66"/>
      <c r="L24" s="66"/>
      <c r="M24" s="66"/>
    </row>
    <row r="25" spans="2:13" x14ac:dyDescent="0.4">
      <c r="B25" s="67" t="s">
        <v>27</v>
      </c>
      <c r="C25" s="68">
        <v>16.043747189438225</v>
      </c>
      <c r="D25" s="85"/>
      <c r="E25" s="85"/>
      <c r="F25" s="86" t="s">
        <v>30</v>
      </c>
      <c r="G25" s="87">
        <v>14.970225071821314</v>
      </c>
      <c r="H25" s="85"/>
      <c r="I25" s="85"/>
      <c r="J25" s="66"/>
      <c r="K25" s="66"/>
      <c r="L25" s="66"/>
      <c r="M25" s="66"/>
    </row>
    <row r="26" spans="2:13" x14ac:dyDescent="0.4">
      <c r="B26" s="67" t="s">
        <v>69</v>
      </c>
      <c r="C26" s="68">
        <v>21.655486647259842</v>
      </c>
      <c r="D26" s="85"/>
      <c r="E26" s="85"/>
      <c r="F26" s="86" t="s">
        <v>54</v>
      </c>
      <c r="G26" s="87">
        <v>14.983828702282867</v>
      </c>
      <c r="H26" s="85"/>
      <c r="I26" s="85"/>
      <c r="J26" s="66"/>
      <c r="K26" s="66"/>
      <c r="L26" s="66"/>
      <c r="M26" s="66"/>
    </row>
    <row r="27" spans="2:13" x14ac:dyDescent="0.4">
      <c r="B27" s="67" t="s">
        <v>70</v>
      </c>
      <c r="C27" s="68">
        <v>17.220198945480242</v>
      </c>
      <c r="D27" s="85"/>
      <c r="E27" s="85"/>
      <c r="F27" s="86" t="s">
        <v>20</v>
      </c>
      <c r="G27" s="87">
        <v>15</v>
      </c>
      <c r="H27" s="85"/>
      <c r="I27" s="85"/>
      <c r="J27" s="66"/>
      <c r="K27" s="66"/>
      <c r="L27" s="66"/>
      <c r="M27" s="66"/>
    </row>
    <row r="28" spans="2:13" x14ac:dyDescent="0.4">
      <c r="B28" s="67" t="s">
        <v>28</v>
      </c>
      <c r="C28" s="68">
        <v>16.314918382138181</v>
      </c>
      <c r="D28" s="85"/>
      <c r="E28" s="85"/>
      <c r="F28" s="86" t="s">
        <v>80</v>
      </c>
      <c r="G28" s="87">
        <v>15.185498659895613</v>
      </c>
      <c r="H28" s="85"/>
      <c r="I28" s="85"/>
      <c r="J28" s="66"/>
      <c r="K28" s="66"/>
      <c r="L28" s="66"/>
      <c r="M28" s="66"/>
    </row>
    <row r="29" spans="2:13" x14ac:dyDescent="0.4">
      <c r="B29" s="67" t="s">
        <v>29</v>
      </c>
      <c r="C29" s="68">
        <v>7.6191411685739077</v>
      </c>
      <c r="D29" s="85"/>
      <c r="E29" s="85"/>
      <c r="F29" s="86" t="s">
        <v>40</v>
      </c>
      <c r="G29" s="87">
        <v>15.25512272713096</v>
      </c>
      <c r="H29" s="85"/>
      <c r="I29" s="85"/>
      <c r="J29" s="66"/>
      <c r="K29" s="66"/>
      <c r="L29" s="66"/>
      <c r="M29" s="66"/>
    </row>
    <row r="30" spans="2:13" x14ac:dyDescent="0.4">
      <c r="B30" s="67" t="s">
        <v>30</v>
      </c>
      <c r="C30" s="68">
        <v>14.970225071821314</v>
      </c>
      <c r="D30" s="85"/>
      <c r="E30" s="85"/>
      <c r="F30" s="86" t="s">
        <v>57</v>
      </c>
      <c r="G30" s="87">
        <v>15.374033199841033</v>
      </c>
      <c r="H30" s="85"/>
      <c r="I30" s="85"/>
      <c r="J30" s="66"/>
      <c r="K30" s="66"/>
      <c r="L30" s="66"/>
      <c r="M30" s="66"/>
    </row>
    <row r="31" spans="2:13" x14ac:dyDescent="0.4">
      <c r="B31" s="67" t="s">
        <v>31</v>
      </c>
      <c r="C31" s="68">
        <v>15.672602658320622</v>
      </c>
      <c r="D31" s="85"/>
      <c r="E31" s="85"/>
      <c r="F31" s="86" t="s">
        <v>39</v>
      </c>
      <c r="G31" s="87">
        <v>15.436412567973154</v>
      </c>
      <c r="H31" s="85"/>
      <c r="I31" s="85"/>
      <c r="J31" s="66"/>
      <c r="K31" s="66"/>
      <c r="L31" s="66"/>
      <c r="M31" s="66"/>
    </row>
    <row r="32" spans="2:13" x14ac:dyDescent="0.4">
      <c r="B32" s="67" t="s">
        <v>71</v>
      </c>
      <c r="C32" s="68">
        <v>22.977842520892434</v>
      </c>
      <c r="D32" s="85"/>
      <c r="E32" s="85"/>
      <c r="F32" s="86" t="s">
        <v>31</v>
      </c>
      <c r="G32" s="87">
        <v>15.672602658320622</v>
      </c>
      <c r="H32" s="85"/>
      <c r="I32" s="85"/>
      <c r="J32" s="66"/>
      <c r="K32" s="66"/>
      <c r="L32" s="66"/>
      <c r="M32" s="66"/>
    </row>
    <row r="33" spans="2:13" x14ac:dyDescent="0.4">
      <c r="B33" s="67" t="s">
        <v>72</v>
      </c>
      <c r="C33" s="68">
        <v>30.983716261432075</v>
      </c>
      <c r="D33" s="85"/>
      <c r="E33" s="85"/>
      <c r="F33" s="86" t="s">
        <v>81</v>
      </c>
      <c r="G33" s="87">
        <v>15.760164196673809</v>
      </c>
      <c r="H33" s="85"/>
      <c r="I33" s="85"/>
      <c r="J33" s="66"/>
      <c r="K33" s="66"/>
      <c r="L33" s="66"/>
      <c r="M33" s="66"/>
    </row>
    <row r="34" spans="2:13" x14ac:dyDescent="0.4">
      <c r="B34" s="67" t="s">
        <v>32</v>
      </c>
      <c r="C34" s="68">
        <v>12.811070351118225</v>
      </c>
      <c r="D34" s="85"/>
      <c r="E34" s="85"/>
      <c r="F34" s="86" t="s">
        <v>27</v>
      </c>
      <c r="G34" s="87">
        <v>16.043747189438225</v>
      </c>
      <c r="H34" s="85"/>
      <c r="I34" s="85"/>
      <c r="J34" s="66"/>
      <c r="K34" s="66"/>
      <c r="L34" s="66"/>
      <c r="M34" s="66"/>
    </row>
    <row r="35" spans="2:13" x14ac:dyDescent="0.4">
      <c r="B35" s="67" t="s">
        <v>53</v>
      </c>
      <c r="C35" s="68">
        <v>24.094387755102041</v>
      </c>
      <c r="D35" s="85"/>
      <c r="E35" s="85"/>
      <c r="F35" s="86" t="s">
        <v>19</v>
      </c>
      <c r="G35" s="87">
        <v>16.165564356208666</v>
      </c>
      <c r="H35" s="85"/>
      <c r="I35" s="85"/>
      <c r="J35" s="66"/>
      <c r="K35" s="66"/>
      <c r="L35" s="66"/>
      <c r="M35" s="66"/>
    </row>
    <row r="36" spans="2:13" x14ac:dyDescent="0.4">
      <c r="B36" s="67" t="s">
        <v>33</v>
      </c>
      <c r="C36" s="68">
        <v>7.7567366618601294</v>
      </c>
      <c r="D36" s="85"/>
      <c r="E36" s="85"/>
      <c r="F36" s="86" t="s">
        <v>95</v>
      </c>
      <c r="G36" s="87">
        <v>16.196412858446887</v>
      </c>
      <c r="H36" s="85"/>
      <c r="I36" s="85"/>
      <c r="J36" s="66"/>
      <c r="K36" s="66"/>
      <c r="L36" s="66"/>
      <c r="M36" s="66"/>
    </row>
    <row r="37" spans="2:13" x14ac:dyDescent="0.4">
      <c r="B37" s="67" t="s">
        <v>73</v>
      </c>
      <c r="C37" s="68">
        <v>25.705447412102007</v>
      </c>
      <c r="D37" s="85"/>
      <c r="E37" s="85"/>
      <c r="F37" s="86" t="s">
        <v>47</v>
      </c>
      <c r="G37" s="87">
        <v>16.198962725710004</v>
      </c>
      <c r="H37" s="85"/>
      <c r="I37" s="85"/>
      <c r="J37" s="66"/>
      <c r="K37" s="66"/>
      <c r="L37" s="66"/>
      <c r="M37" s="66"/>
    </row>
    <row r="38" spans="2:13" x14ac:dyDescent="0.4">
      <c r="B38" s="67" t="s">
        <v>34</v>
      </c>
      <c r="C38" s="68">
        <v>12.597146133265383</v>
      </c>
      <c r="D38" s="85"/>
      <c r="E38" s="85"/>
      <c r="F38" s="86" t="s">
        <v>28</v>
      </c>
      <c r="G38" s="87">
        <v>16.314918382138181</v>
      </c>
      <c r="H38" s="85"/>
      <c r="I38" s="85"/>
      <c r="J38" s="66"/>
      <c r="K38" s="66"/>
      <c r="L38" s="66"/>
      <c r="M38" s="66"/>
    </row>
    <row r="39" spans="2:13" x14ac:dyDescent="0.4">
      <c r="B39" s="67" t="s">
        <v>35</v>
      </c>
      <c r="C39" s="68">
        <v>13.655569631209133</v>
      </c>
      <c r="D39" s="85"/>
      <c r="E39" s="85"/>
      <c r="F39" s="86" t="s">
        <v>44</v>
      </c>
      <c r="G39" s="87">
        <v>16.455243027793358</v>
      </c>
      <c r="H39" s="85"/>
      <c r="I39" s="85"/>
      <c r="J39" s="66"/>
      <c r="K39" s="66"/>
      <c r="L39" s="66"/>
      <c r="M39" s="66"/>
    </row>
    <row r="40" spans="2:13" x14ac:dyDescent="0.4">
      <c r="B40" s="67" t="s">
        <v>36</v>
      </c>
      <c r="C40" s="68">
        <v>14.53260015710919</v>
      </c>
      <c r="D40" s="85"/>
      <c r="E40" s="85"/>
      <c r="F40" s="86" t="s">
        <v>45</v>
      </c>
      <c r="G40" s="87">
        <v>16.769648190793223</v>
      </c>
      <c r="H40" s="85"/>
      <c r="I40" s="85"/>
      <c r="J40" s="66"/>
      <c r="K40" s="66"/>
      <c r="L40" s="66"/>
      <c r="M40" s="66"/>
    </row>
    <row r="41" spans="2:13" x14ac:dyDescent="0.4">
      <c r="B41" s="67" t="s">
        <v>74</v>
      </c>
      <c r="C41" s="68">
        <v>28.901136755080952</v>
      </c>
      <c r="D41" s="85"/>
      <c r="E41" s="85"/>
      <c r="F41" s="86" t="s">
        <v>70</v>
      </c>
      <c r="G41" s="87">
        <v>17.220198945480242</v>
      </c>
      <c r="H41" s="85"/>
      <c r="I41" s="85"/>
      <c r="J41" s="66"/>
      <c r="K41" s="66"/>
      <c r="L41" s="66"/>
      <c r="M41" s="66"/>
    </row>
    <row r="42" spans="2:13" x14ac:dyDescent="0.4">
      <c r="B42" s="67" t="s">
        <v>75</v>
      </c>
      <c r="C42" s="68">
        <v>20.333882086634429</v>
      </c>
      <c r="D42" s="85"/>
      <c r="E42" s="85"/>
      <c r="F42" s="86" t="s">
        <v>50</v>
      </c>
      <c r="G42" s="87">
        <v>17.440774502453205</v>
      </c>
      <c r="H42" s="85"/>
      <c r="I42" s="85"/>
      <c r="J42" s="66"/>
      <c r="K42" s="66"/>
      <c r="L42" s="66"/>
      <c r="M42" s="66"/>
    </row>
    <row r="43" spans="2:13" x14ac:dyDescent="0.4">
      <c r="B43" s="67" t="s">
        <v>37</v>
      </c>
      <c r="C43" s="68">
        <v>13.875560138002141</v>
      </c>
      <c r="D43" s="85"/>
      <c r="E43" s="85"/>
      <c r="F43" s="86" t="s">
        <v>85</v>
      </c>
      <c r="G43" s="87">
        <v>17.458078039342148</v>
      </c>
      <c r="H43" s="85"/>
      <c r="I43" s="85"/>
      <c r="J43" s="66"/>
      <c r="K43" s="66"/>
      <c r="L43" s="66"/>
      <c r="M43" s="66"/>
    </row>
    <row r="44" spans="2:13" x14ac:dyDescent="0.4">
      <c r="B44" s="67" t="s">
        <v>76</v>
      </c>
      <c r="C44" s="68">
        <v>23.391057120703024</v>
      </c>
      <c r="D44" s="85"/>
      <c r="E44" s="85"/>
      <c r="F44" s="86" t="s">
        <v>60</v>
      </c>
      <c r="G44" s="87">
        <v>17.631470736053366</v>
      </c>
      <c r="H44" s="85"/>
      <c r="I44" s="85"/>
      <c r="J44" s="66"/>
      <c r="K44" s="66"/>
      <c r="L44" s="66"/>
      <c r="M44" s="66"/>
    </row>
    <row r="45" spans="2:13" x14ac:dyDescent="0.4">
      <c r="B45" s="67" t="s">
        <v>38</v>
      </c>
      <c r="C45" s="68">
        <v>12.001362276779105</v>
      </c>
      <c r="D45" s="85"/>
      <c r="E45" s="85"/>
      <c r="F45" s="86" t="s">
        <v>64</v>
      </c>
      <c r="G45" s="87">
        <v>17.762410003789313</v>
      </c>
      <c r="H45" s="85"/>
      <c r="I45" s="85"/>
      <c r="J45" s="66"/>
      <c r="K45" s="66"/>
      <c r="L45" s="66"/>
      <c r="M45" s="66"/>
    </row>
    <row r="46" spans="2:13" x14ac:dyDescent="0.4">
      <c r="B46" s="67" t="s">
        <v>39</v>
      </c>
      <c r="C46" s="68">
        <v>15.436412567973154</v>
      </c>
      <c r="D46" s="85"/>
      <c r="E46" s="85"/>
      <c r="F46" s="86" t="s">
        <v>21</v>
      </c>
      <c r="G46" s="87">
        <v>18.135966823995318</v>
      </c>
      <c r="H46" s="85"/>
      <c r="I46" s="85"/>
      <c r="J46" s="66"/>
      <c r="K46" s="66"/>
      <c r="L46" s="66"/>
      <c r="M46" s="66"/>
    </row>
    <row r="47" spans="2:13" x14ac:dyDescent="0.4">
      <c r="B47" s="67" t="s">
        <v>40</v>
      </c>
      <c r="C47" s="68">
        <v>15.25512272713096</v>
      </c>
      <c r="D47" s="85"/>
      <c r="E47" s="85"/>
      <c r="F47" s="86" t="s">
        <v>62</v>
      </c>
      <c r="G47" s="87">
        <v>18.46268253109789</v>
      </c>
      <c r="H47" s="85"/>
      <c r="I47" s="85"/>
      <c r="J47" s="66"/>
      <c r="K47" s="66"/>
      <c r="L47" s="66"/>
      <c r="M47" s="66"/>
    </row>
    <row r="48" spans="2:13" x14ac:dyDescent="0.4">
      <c r="B48" s="67" t="s">
        <v>77</v>
      </c>
      <c r="C48" s="68">
        <v>8.3394515912790883</v>
      </c>
      <c r="D48" s="85"/>
      <c r="E48" s="85"/>
      <c r="F48" s="86" t="s">
        <v>46</v>
      </c>
      <c r="G48" s="87">
        <v>18.664914777911605</v>
      </c>
      <c r="H48" s="85"/>
      <c r="I48" s="85"/>
      <c r="J48" s="66"/>
      <c r="K48" s="66"/>
      <c r="L48" s="66"/>
      <c r="M48" s="66"/>
    </row>
    <row r="49" spans="2:13" x14ac:dyDescent="0.4">
      <c r="B49" s="67" t="s">
        <v>54</v>
      </c>
      <c r="C49" s="68">
        <v>14.983828702282867</v>
      </c>
      <c r="D49" s="85"/>
      <c r="E49" s="85"/>
      <c r="F49" s="86" t="s">
        <v>55</v>
      </c>
      <c r="G49" s="87">
        <v>18.742442563482467</v>
      </c>
      <c r="H49" s="85"/>
      <c r="I49" s="85"/>
      <c r="J49" s="66"/>
      <c r="K49" s="66"/>
      <c r="L49" s="66"/>
      <c r="M49" s="66"/>
    </row>
    <row r="50" spans="2:13" x14ac:dyDescent="0.4">
      <c r="B50" s="67" t="s">
        <v>78</v>
      </c>
      <c r="C50" s="68">
        <v>12.95793944375942</v>
      </c>
      <c r="D50" s="85"/>
      <c r="E50" s="85"/>
      <c r="F50" s="86" t="s">
        <v>79</v>
      </c>
      <c r="G50" s="87">
        <v>19.019791844395154</v>
      </c>
      <c r="H50" s="85"/>
      <c r="I50" s="85"/>
      <c r="J50" s="66"/>
      <c r="K50" s="66"/>
      <c r="L50" s="66"/>
      <c r="M50" s="66"/>
    </row>
    <row r="51" spans="2:13" x14ac:dyDescent="0.4">
      <c r="B51" s="67" t="s">
        <v>79</v>
      </c>
      <c r="C51" s="68">
        <v>19.019791844395154</v>
      </c>
      <c r="D51" s="85"/>
      <c r="E51" s="85"/>
      <c r="F51" s="86" t="s">
        <v>59</v>
      </c>
      <c r="G51" s="87">
        <v>19.157400156617072</v>
      </c>
      <c r="H51" s="85"/>
      <c r="I51" s="85"/>
      <c r="J51" s="66"/>
      <c r="K51" s="66"/>
      <c r="L51" s="66"/>
      <c r="M51" s="66"/>
    </row>
    <row r="52" spans="2:13" x14ac:dyDescent="0.4">
      <c r="B52" s="67" t="s">
        <v>41</v>
      </c>
      <c r="C52" s="68">
        <v>13.543812831531371</v>
      </c>
      <c r="D52" s="85"/>
      <c r="E52" s="85"/>
      <c r="F52" s="86" t="s">
        <v>22</v>
      </c>
      <c r="G52" s="87">
        <v>19.323515131898368</v>
      </c>
      <c r="H52" s="85"/>
      <c r="I52" s="85"/>
      <c r="J52" s="66"/>
      <c r="K52" s="66"/>
      <c r="L52" s="66"/>
      <c r="M52" s="66"/>
    </row>
    <row r="53" spans="2:13" x14ac:dyDescent="0.4">
      <c r="B53" s="67" t="s">
        <v>42</v>
      </c>
      <c r="C53" s="68">
        <v>12.600840465016411</v>
      </c>
      <c r="D53" s="85"/>
      <c r="E53" s="85"/>
      <c r="F53" s="86" t="s">
        <v>93</v>
      </c>
      <c r="G53" s="87">
        <v>19.403028794047863</v>
      </c>
      <c r="H53" s="85"/>
      <c r="I53" s="85"/>
      <c r="J53" s="66"/>
      <c r="K53" s="66"/>
      <c r="L53" s="66"/>
      <c r="M53" s="66"/>
    </row>
    <row r="54" spans="2:13" x14ac:dyDescent="0.4">
      <c r="B54" s="67" t="s">
        <v>80</v>
      </c>
      <c r="C54" s="68">
        <v>15.185498659895613</v>
      </c>
      <c r="D54" s="85"/>
      <c r="E54" s="85"/>
      <c r="F54" s="86" t="s">
        <v>56</v>
      </c>
      <c r="G54" s="87">
        <v>19.860158082167985</v>
      </c>
      <c r="H54" s="85"/>
      <c r="I54" s="85"/>
      <c r="J54" s="66"/>
      <c r="K54" s="66"/>
      <c r="L54" s="66"/>
      <c r="M54" s="66"/>
    </row>
    <row r="55" spans="2:13" x14ac:dyDescent="0.4">
      <c r="B55" s="67" t="s">
        <v>43</v>
      </c>
      <c r="C55" s="68">
        <v>13.188442667635837</v>
      </c>
      <c r="D55" s="85"/>
      <c r="E55" s="85"/>
      <c r="F55" s="86" t="s">
        <v>75</v>
      </c>
      <c r="G55" s="87">
        <v>20.333882086634429</v>
      </c>
      <c r="H55" s="85"/>
      <c r="I55" s="85"/>
      <c r="J55" s="66"/>
      <c r="K55" s="66"/>
      <c r="L55" s="66"/>
      <c r="M55" s="66"/>
    </row>
    <row r="56" spans="2:13" x14ac:dyDescent="0.4">
      <c r="B56" s="67" t="s">
        <v>81</v>
      </c>
      <c r="C56" s="68">
        <v>15.760164196673809</v>
      </c>
      <c r="D56" s="85"/>
      <c r="E56" s="85"/>
      <c r="F56" s="86" t="s">
        <v>52</v>
      </c>
      <c r="G56" s="87">
        <v>20.45534768796329</v>
      </c>
      <c r="H56" s="85"/>
      <c r="I56" s="85"/>
      <c r="J56" s="66"/>
      <c r="K56" s="66"/>
      <c r="L56" s="66"/>
      <c r="M56" s="66"/>
    </row>
    <row r="57" spans="2:13" x14ac:dyDescent="0.4">
      <c r="B57" s="67" t="s">
        <v>82</v>
      </c>
      <c r="C57" s="68">
        <v>26.984537749886783</v>
      </c>
      <c r="D57" s="85"/>
      <c r="E57" s="85"/>
      <c r="F57" s="86" t="s">
        <v>65</v>
      </c>
      <c r="G57" s="87">
        <v>20.556004152728111</v>
      </c>
      <c r="H57" s="85"/>
      <c r="I57" s="85"/>
      <c r="J57" s="66"/>
      <c r="K57" s="66"/>
      <c r="L57" s="66"/>
      <c r="M57" s="66"/>
    </row>
    <row r="58" spans="2:13" x14ac:dyDescent="0.4">
      <c r="B58" s="67" t="s">
        <v>83</v>
      </c>
      <c r="C58" s="68">
        <v>26.407424451603006</v>
      </c>
      <c r="D58" s="85"/>
      <c r="E58" s="85"/>
      <c r="F58" s="86" t="s">
        <v>67</v>
      </c>
      <c r="G58" s="87">
        <v>21.020235642204259</v>
      </c>
      <c r="H58" s="85"/>
      <c r="I58" s="85"/>
      <c r="J58" s="66"/>
      <c r="K58" s="66"/>
      <c r="L58" s="66"/>
      <c r="M58" s="66"/>
    </row>
    <row r="59" spans="2:13" x14ac:dyDescent="0.4">
      <c r="B59" s="67" t="s">
        <v>84</v>
      </c>
      <c r="C59" s="68">
        <v>22.662601626016261</v>
      </c>
      <c r="D59" s="85"/>
      <c r="E59" s="85"/>
      <c r="F59" s="86" t="s">
        <v>69</v>
      </c>
      <c r="G59" s="87">
        <v>21.655486647259842</v>
      </c>
      <c r="H59" s="85"/>
      <c r="I59" s="85"/>
      <c r="J59" s="66"/>
      <c r="K59" s="66"/>
      <c r="L59" s="66"/>
      <c r="M59" s="66"/>
    </row>
    <row r="60" spans="2:13" x14ac:dyDescent="0.4">
      <c r="B60" s="67" t="s">
        <v>85</v>
      </c>
      <c r="C60" s="68">
        <v>17.458078039342148</v>
      </c>
      <c r="D60" s="85"/>
      <c r="E60" s="85"/>
      <c r="F60" s="86" t="s">
        <v>51</v>
      </c>
      <c r="G60" s="87">
        <v>22.08872458410351</v>
      </c>
      <c r="H60" s="85"/>
      <c r="I60" s="85"/>
      <c r="J60" s="66"/>
      <c r="K60" s="66"/>
      <c r="L60" s="66"/>
      <c r="M60" s="66"/>
    </row>
    <row r="61" spans="2:13" x14ac:dyDescent="0.4">
      <c r="B61" s="67" t="s">
        <v>86</v>
      </c>
      <c r="C61" s="68">
        <v>22.589471380102879</v>
      </c>
      <c r="D61" s="85"/>
      <c r="E61" s="85"/>
      <c r="F61" s="86" t="s">
        <v>91</v>
      </c>
      <c r="G61" s="87">
        <v>22.281558514562764</v>
      </c>
      <c r="H61" s="85"/>
      <c r="I61" s="85"/>
      <c r="J61" s="66"/>
      <c r="K61" s="66"/>
      <c r="L61" s="66"/>
      <c r="M61" s="66"/>
    </row>
    <row r="62" spans="2:13" x14ac:dyDescent="0.4">
      <c r="B62" s="67" t="s">
        <v>44</v>
      </c>
      <c r="C62" s="68">
        <v>16.455243027793358</v>
      </c>
      <c r="D62" s="85"/>
      <c r="E62" s="85"/>
      <c r="F62" s="86" t="s">
        <v>86</v>
      </c>
      <c r="G62" s="87">
        <v>22.589471380102879</v>
      </c>
      <c r="H62" s="85"/>
      <c r="I62" s="85"/>
      <c r="J62" s="66"/>
      <c r="K62" s="66"/>
      <c r="L62" s="66"/>
      <c r="M62" s="66"/>
    </row>
    <row r="63" spans="2:13" x14ac:dyDescent="0.4">
      <c r="B63" s="67" t="s">
        <v>87</v>
      </c>
      <c r="C63" s="68">
        <v>22.792426119270925</v>
      </c>
      <c r="D63" s="85"/>
      <c r="E63" s="85"/>
      <c r="F63" s="86" t="s">
        <v>84</v>
      </c>
      <c r="G63" s="87">
        <v>22.662601626016261</v>
      </c>
      <c r="H63" s="85"/>
      <c r="I63" s="85"/>
      <c r="J63" s="66"/>
      <c r="K63" s="66"/>
      <c r="L63" s="66"/>
      <c r="M63" s="66"/>
    </row>
    <row r="64" spans="2:13" x14ac:dyDescent="0.4">
      <c r="B64" s="67" t="s">
        <v>179</v>
      </c>
      <c r="C64" s="68">
        <v>30.531295487627364</v>
      </c>
      <c r="D64" s="85"/>
      <c r="E64" s="85"/>
      <c r="F64" s="86" t="s">
        <v>87</v>
      </c>
      <c r="G64" s="87">
        <v>22.792426119270925</v>
      </c>
      <c r="H64" s="85"/>
      <c r="I64" s="85"/>
      <c r="J64" s="66"/>
      <c r="K64" s="66"/>
      <c r="L64" s="66"/>
      <c r="M64" s="66"/>
    </row>
    <row r="65" spans="2:13" x14ac:dyDescent="0.4">
      <c r="B65" s="67" t="s">
        <v>88</v>
      </c>
      <c r="C65" s="68">
        <v>24.025258518392949</v>
      </c>
      <c r="D65" s="85"/>
      <c r="E65" s="85"/>
      <c r="F65" s="86" t="s">
        <v>71</v>
      </c>
      <c r="G65" s="87">
        <v>22.977842520892434</v>
      </c>
      <c r="H65" s="85"/>
      <c r="I65" s="85"/>
      <c r="J65" s="66"/>
      <c r="K65" s="66"/>
      <c r="L65" s="66"/>
      <c r="M65" s="66"/>
    </row>
    <row r="66" spans="2:13" x14ac:dyDescent="0.4">
      <c r="B66" s="67" t="s">
        <v>89</v>
      </c>
      <c r="C66" s="68">
        <v>26.979813664596275</v>
      </c>
      <c r="D66" s="85"/>
      <c r="E66" s="85"/>
      <c r="F66" s="86" t="s">
        <v>76</v>
      </c>
      <c r="G66" s="87">
        <v>23.391057120703024</v>
      </c>
      <c r="H66" s="85"/>
      <c r="I66" s="85"/>
      <c r="J66" s="66"/>
      <c r="K66" s="66"/>
      <c r="L66" s="66"/>
      <c r="M66" s="66"/>
    </row>
    <row r="67" spans="2:13" x14ac:dyDescent="0.4">
      <c r="B67" s="67" t="s">
        <v>45</v>
      </c>
      <c r="C67" s="68">
        <v>16.769648190793223</v>
      </c>
      <c r="D67" s="85"/>
      <c r="E67" s="85"/>
      <c r="F67" s="86" t="s">
        <v>88</v>
      </c>
      <c r="G67" s="87">
        <v>24.025258518392949</v>
      </c>
      <c r="H67" s="85"/>
      <c r="I67" s="85"/>
      <c r="J67" s="66"/>
      <c r="K67" s="66"/>
      <c r="L67" s="66"/>
      <c r="M67" s="66"/>
    </row>
    <row r="68" spans="2:13" x14ac:dyDescent="0.4">
      <c r="B68" s="67" t="s">
        <v>90</v>
      </c>
      <c r="C68" s="68">
        <v>24.637355223209266</v>
      </c>
      <c r="D68" s="85"/>
      <c r="E68" s="85"/>
      <c r="F68" s="86" t="s">
        <v>53</v>
      </c>
      <c r="G68" s="87">
        <v>24.094387755102041</v>
      </c>
      <c r="H68" s="85"/>
      <c r="I68" s="85"/>
      <c r="J68" s="66"/>
      <c r="K68" s="66"/>
      <c r="L68" s="66"/>
      <c r="M68" s="66"/>
    </row>
    <row r="69" spans="2:13" x14ac:dyDescent="0.4">
      <c r="B69" s="67" t="s">
        <v>91</v>
      </c>
      <c r="C69" s="68">
        <v>22.281558514562764</v>
      </c>
      <c r="D69" s="85"/>
      <c r="E69" s="85"/>
      <c r="F69" s="86" t="s">
        <v>90</v>
      </c>
      <c r="G69" s="87">
        <v>24.637355223209266</v>
      </c>
      <c r="H69" s="85"/>
      <c r="I69" s="85"/>
      <c r="J69" s="66"/>
      <c r="K69" s="66"/>
      <c r="L69" s="66"/>
      <c r="M69" s="66"/>
    </row>
    <row r="70" spans="2:13" x14ac:dyDescent="0.4">
      <c r="B70" s="67" t="s">
        <v>55</v>
      </c>
      <c r="C70" s="68">
        <v>18.742442563482467</v>
      </c>
      <c r="D70" s="85"/>
      <c r="E70" s="85"/>
      <c r="F70" s="86" t="s">
        <v>66</v>
      </c>
      <c r="G70" s="87">
        <v>24.825685098102806</v>
      </c>
      <c r="H70" s="85"/>
      <c r="I70" s="85"/>
      <c r="J70" s="66"/>
      <c r="K70" s="66"/>
      <c r="L70" s="66"/>
      <c r="M70" s="66"/>
    </row>
    <row r="71" spans="2:13" x14ac:dyDescent="0.4">
      <c r="B71" s="67" t="s">
        <v>92</v>
      </c>
      <c r="C71" s="68">
        <v>30.871212121212121</v>
      </c>
      <c r="D71" s="85"/>
      <c r="E71" s="85"/>
      <c r="F71" s="86" t="s">
        <v>68</v>
      </c>
      <c r="G71" s="87">
        <v>25.027282648235722</v>
      </c>
      <c r="H71" s="85"/>
      <c r="I71" s="85"/>
      <c r="J71" s="66"/>
      <c r="K71" s="66"/>
      <c r="L71" s="66"/>
      <c r="M71" s="66"/>
    </row>
    <row r="72" spans="2:13" x14ac:dyDescent="0.4">
      <c r="B72" s="67" t="s">
        <v>56</v>
      </c>
      <c r="C72" s="68">
        <v>19.860158082167985</v>
      </c>
      <c r="D72" s="85"/>
      <c r="E72" s="85"/>
      <c r="F72" s="86" t="s">
        <v>73</v>
      </c>
      <c r="G72" s="87">
        <v>25.705447412102007</v>
      </c>
      <c r="H72" s="85"/>
      <c r="I72" s="85"/>
      <c r="J72" s="66"/>
      <c r="K72" s="66"/>
      <c r="L72" s="66"/>
      <c r="M72" s="66"/>
    </row>
    <row r="73" spans="2:13" x14ac:dyDescent="0.4">
      <c r="B73" s="67" t="s">
        <v>46</v>
      </c>
      <c r="C73" s="68">
        <v>18.664914777911605</v>
      </c>
      <c r="D73" s="85"/>
      <c r="E73" s="85"/>
      <c r="F73" s="86" t="s">
        <v>58</v>
      </c>
      <c r="G73" s="87">
        <v>26.089056312180041</v>
      </c>
      <c r="H73" s="85"/>
      <c r="I73" s="85"/>
      <c r="J73" s="66"/>
      <c r="K73" s="66"/>
      <c r="L73" s="66"/>
      <c r="M73" s="66"/>
    </row>
    <row r="74" spans="2:13" x14ac:dyDescent="0.4">
      <c r="B74" s="67" t="s">
        <v>93</v>
      </c>
      <c r="C74" s="68">
        <v>19.403028794047863</v>
      </c>
      <c r="D74" s="85"/>
      <c r="E74" s="85"/>
      <c r="F74" s="86" t="s">
        <v>83</v>
      </c>
      <c r="G74" s="87">
        <v>26.407424451603006</v>
      </c>
      <c r="H74" s="85"/>
      <c r="I74" s="85"/>
      <c r="J74" s="66"/>
      <c r="K74" s="66"/>
      <c r="L74" s="66"/>
      <c r="M74" s="66"/>
    </row>
    <row r="75" spans="2:13" x14ac:dyDescent="0.4">
      <c r="B75" s="67" t="s">
        <v>94</v>
      </c>
      <c r="C75" s="68">
        <v>37.200797872340424</v>
      </c>
      <c r="D75" s="85"/>
      <c r="E75" s="85"/>
      <c r="F75" s="86" t="s">
        <v>89</v>
      </c>
      <c r="G75" s="87">
        <v>26.979813664596275</v>
      </c>
      <c r="H75" s="85"/>
      <c r="I75" s="85"/>
      <c r="J75" s="66"/>
      <c r="K75" s="66"/>
      <c r="L75" s="66"/>
      <c r="M75" s="66"/>
    </row>
    <row r="76" spans="2:13" x14ac:dyDescent="0.4">
      <c r="B76" s="67" t="s">
        <v>47</v>
      </c>
      <c r="C76" s="68">
        <v>16.198962725710004</v>
      </c>
      <c r="D76" s="85"/>
      <c r="E76" s="85"/>
      <c r="F76" s="86" t="s">
        <v>82</v>
      </c>
      <c r="G76" s="87">
        <v>26.984537749886783</v>
      </c>
      <c r="H76" s="85"/>
      <c r="I76" s="85"/>
      <c r="J76" s="66"/>
      <c r="K76" s="66"/>
      <c r="L76" s="66"/>
      <c r="M76" s="66"/>
    </row>
    <row r="77" spans="2:13" x14ac:dyDescent="0.4">
      <c r="B77" s="67" t="s">
        <v>48</v>
      </c>
      <c r="C77" s="68">
        <v>8.0472516312785256</v>
      </c>
      <c r="D77" s="85"/>
      <c r="E77" s="85"/>
      <c r="F77" s="86" t="s">
        <v>74</v>
      </c>
      <c r="G77" s="87">
        <v>28.901136755080952</v>
      </c>
      <c r="H77" s="85"/>
      <c r="I77" s="85"/>
      <c r="J77" s="66"/>
      <c r="K77" s="66"/>
      <c r="L77" s="66"/>
      <c r="M77" s="66"/>
    </row>
    <row r="78" spans="2:13" x14ac:dyDescent="0.4">
      <c r="B78" s="67" t="s">
        <v>57</v>
      </c>
      <c r="C78" s="68">
        <v>15.374033199841033</v>
      </c>
      <c r="D78" s="85"/>
      <c r="E78" s="85"/>
      <c r="F78" s="86" t="s">
        <v>179</v>
      </c>
      <c r="G78" s="87">
        <v>30.531295487627364</v>
      </c>
      <c r="H78" s="85"/>
      <c r="I78" s="85"/>
      <c r="J78" s="66"/>
      <c r="K78" s="66"/>
      <c r="L78" s="66"/>
      <c r="M78" s="66"/>
    </row>
    <row r="79" spans="2:13" x14ac:dyDescent="0.4">
      <c r="B79" s="67" t="s">
        <v>49</v>
      </c>
      <c r="C79" s="68">
        <v>9.3844183985029055</v>
      </c>
      <c r="D79" s="85"/>
      <c r="E79" s="85"/>
      <c r="F79" s="86" t="s">
        <v>92</v>
      </c>
      <c r="G79" s="87">
        <v>30.871212121212121</v>
      </c>
      <c r="H79" s="85"/>
      <c r="I79" s="85"/>
      <c r="J79" s="66"/>
      <c r="K79" s="66"/>
      <c r="L79" s="66"/>
      <c r="M79" s="66"/>
    </row>
    <row r="80" spans="2:13" x14ac:dyDescent="0.4">
      <c r="B80" s="67" t="s">
        <v>50</v>
      </c>
      <c r="C80" s="68">
        <v>17.440774502453205</v>
      </c>
      <c r="D80" s="85"/>
      <c r="E80" s="85"/>
      <c r="F80" s="86" t="s">
        <v>72</v>
      </c>
      <c r="G80" s="87">
        <v>30.983716261432075</v>
      </c>
      <c r="H80" s="85"/>
      <c r="I80" s="85"/>
      <c r="J80" s="66"/>
      <c r="K80" s="66"/>
      <c r="L80" s="66"/>
      <c r="M80" s="66"/>
    </row>
    <row r="81" spans="2:13" x14ac:dyDescent="0.4">
      <c r="B81" s="67" t="s">
        <v>95</v>
      </c>
      <c r="C81" s="68">
        <v>16.196412858446887</v>
      </c>
      <c r="D81" s="85"/>
      <c r="E81" s="85"/>
      <c r="F81" s="86" t="s">
        <v>96</v>
      </c>
      <c r="G81" s="87">
        <v>31.546555489378598</v>
      </c>
      <c r="H81" s="85"/>
      <c r="I81" s="85"/>
      <c r="J81" s="66"/>
      <c r="K81" s="66"/>
      <c r="L81" s="66"/>
      <c r="M81" s="66"/>
    </row>
    <row r="82" spans="2:13" x14ac:dyDescent="0.4">
      <c r="B82" s="69" t="s">
        <v>96</v>
      </c>
      <c r="C82" s="70">
        <v>31.546555489378598</v>
      </c>
      <c r="D82" s="85"/>
      <c r="E82" s="85"/>
      <c r="F82" s="86" t="s">
        <v>61</v>
      </c>
      <c r="G82" s="87">
        <v>36.781852872588509</v>
      </c>
      <c r="H82" s="85"/>
      <c r="I82" s="85"/>
      <c r="J82" s="66"/>
      <c r="K82" s="66"/>
      <c r="L82" s="66"/>
      <c r="M82" s="66"/>
    </row>
    <row r="83" spans="2:13" x14ac:dyDescent="0.4">
      <c r="B83" s="71" t="s">
        <v>97</v>
      </c>
      <c r="C83" s="72">
        <v>14.181236232109212</v>
      </c>
      <c r="D83" s="85"/>
      <c r="E83" s="85"/>
      <c r="F83" s="86" t="s">
        <v>94</v>
      </c>
      <c r="G83" s="87">
        <v>37.200797872340424</v>
      </c>
      <c r="H83" s="85"/>
      <c r="I83" s="85"/>
      <c r="J83" s="66"/>
      <c r="K83" s="66"/>
      <c r="L83" s="66"/>
      <c r="M83" s="66"/>
    </row>
    <row r="84" spans="2:13" x14ac:dyDescent="0.4">
      <c r="F84" s="66"/>
      <c r="G84" s="66"/>
      <c r="H84" s="66"/>
      <c r="I84" s="66"/>
      <c r="J84" s="66"/>
      <c r="K84" s="66"/>
      <c r="L84" s="66"/>
      <c r="M84" s="66"/>
    </row>
  </sheetData>
  <sheetProtection sheet="1" objects="1" scenarios="1"/>
  <sortState xmlns:xlrd2="http://schemas.microsoft.com/office/spreadsheetml/2017/richdata2" ref="F4:G83">
    <sortCondition ref="G4:G83"/>
  </sortState>
  <mergeCells count="1">
    <mergeCell ref="A1:J1"/>
  </mergeCells>
  <pageMargins left="0.78740157480314965" right="0.70866141732283472" top="0.39370078740157483" bottom="0.39370078740157483" header="0.31496062992125984" footer="0.31496062992125984"/>
  <pageSetup paperSize="9" scale="68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A9517145</value>
    </field>
    <field name="Objective-Title">
      <value order="0">Volunteering by age and sex</value>
    </field>
    <field name="Objective-Description">
      <value order="0"/>
    </field>
    <field name="Objective-CreationStamp">
      <value order="0">2023-02-09T22:07:26Z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2023-02-09T22:40:38Z</value>
    </field>
    <field name="Objective-ModificationStamp">
      <value order="0">2023-08-02T23:17:49Z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vA12129959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Data</vt:lpstr>
      <vt:lpstr>Volunteers x sex x age</vt:lpstr>
      <vt:lpstr>Volunteers x birthplace x Ed</vt:lpstr>
      <vt:lpstr>Volunteer Rates</vt:lpstr>
      <vt:lpstr>'Volunteer Rates'!Print_Area</vt:lpstr>
      <vt:lpstr>'Volunteers x birthplace x Ed'!Print_Area</vt:lpstr>
      <vt:lpstr>'Volunteers x sex x age'!Print_Area</vt:lpstr>
      <vt:lpstr>'Volunteer Rates'!Print_Titles</vt:lpstr>
      <vt:lpstr>'Volunteers x birthplace x Ed'!Print_Titles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2017-07-24T06:02:47Z</cp:lastPrinted>
  <dcterms:created xsi:type="dcterms:W3CDTF">2012-11-13T14:29:24Z</dcterms:created>
  <dcterms:modified xsi:type="dcterms:W3CDTF">2023-02-09T07:50:56Z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A9517145</vt:lpwstr>
  </property>
  <property fmtid="{D5CDD505-2E9C-101B-9397-08002B2CF9AE}" pid="4" name="Objective-Title">
    <vt:lpwstr>Volunteering by age and sex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2023-02-09T22:40:38Z</vt:filetime>
  </property>
  <property fmtid="{D5CDD505-2E9C-101B-9397-08002B2CF9AE}" pid="10" name="Objective-ModificationStamp">
    <vt:filetime>2023-08-02T23:17:49Z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vA12129959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