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c283d7fda071465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384DA796-CBE1-4E3A-BA16-0DAFC437900F}" xr6:coauthVersionLast="47" xr6:coauthVersionMax="47" xr10:uidLastSave="{00000000-0000-0000-0000-000000000000}"/>
  <bookViews>
    <workbookView xWindow="-110" yWindow="-110" windowWidth="19420" windowHeight="11500" xr2:uid="{F073B7C4-DF6D-46C5-BECA-4C61C2C94576}"/>
  </bookViews>
  <sheets>
    <sheet name="Same-sex Marriages" sheetId="1" r:id="rId1"/>
  </sheets>
  <externalReferences>
    <externalReference r:id="rId2"/>
  </externalReferences>
  <definedNames>
    <definedName name="_xlnm.Print_Area" localSheetId="0">'Same-sex Marriages'!$B$1:$J$33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I33" i="1" s="1"/>
  <c r="I32" i="1"/>
  <c r="H32" i="1"/>
  <c r="H31" i="1"/>
  <c r="I31" i="1" s="1"/>
  <c r="C10" i="1"/>
</calcChain>
</file>

<file path=xl/sharedStrings.xml><?xml version="1.0" encoding="utf-8"?>
<sst xmlns="http://schemas.openxmlformats.org/spreadsheetml/2006/main" count="28" uniqueCount="28">
  <si>
    <t>Same-sex Marriages: 2024</t>
  </si>
  <si>
    <t>Back to Front Page</t>
  </si>
  <si>
    <t>Number</t>
  </si>
  <si>
    <t>Per cent of all marriages</t>
  </si>
  <si>
    <t>Male same-sex marriages</t>
  </si>
  <si>
    <t>Female same-sex marriages</t>
  </si>
  <si>
    <t>Total same-sex marriages</t>
  </si>
  <si>
    <t>Marriage Rites: 2020</t>
  </si>
  <si>
    <t>% Civil Celebrant marriages</t>
  </si>
  <si>
    <t>% Ministers of religion</t>
  </si>
  <si>
    <t>Age at Marriage: 2020</t>
  </si>
  <si>
    <t>Male</t>
  </si>
  <si>
    <t>Female</t>
  </si>
  <si>
    <t>16–19</t>
  </si>
  <si>
    <t>20–24</t>
  </si>
  <si>
    <t>25–29</t>
  </si>
  <si>
    <t>30–34</t>
  </si>
  <si>
    <t>35–39</t>
  </si>
  <si>
    <t>40–44</t>
  </si>
  <si>
    <t>45–49</t>
  </si>
  <si>
    <t>50+</t>
  </si>
  <si>
    <t>Median age</t>
  </si>
  <si>
    <t>Trend: 2020--2024</t>
  </si>
  <si>
    <t>Change no.</t>
  </si>
  <si>
    <t>Change %</t>
  </si>
  <si>
    <t>Male marriages - same gender</t>
  </si>
  <si>
    <t>Female marriages - same gender</t>
  </si>
  <si>
    <t>Same Sex marriages: %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</si>
</sst>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MS Sans Serif"/>
    </font>
    <font>
      <sz val="10"/>
      <name val="Times New Roman"/>
      <family val="1"/>
    </font>
    <font>
      <sz val="14"/>
      <color rgb="FFFFFF00"/>
      <name val="Times New Roman"/>
      <family val="1"/>
    </font>
    <font>
      <u/>
      <sz val="10"/>
      <color indexed="12"/>
      <name val="Arial"/>
      <family val="2"/>
    </font>
    <font>
      <b/>
      <sz val="10"/>
      <color indexed="8"/>
      <name val="Times New Roman"/>
      <family val="1"/>
    </font>
    <font>
      <b/>
      <sz val="8"/>
      <name val="Times New Roman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Times New Roman"/>
      <family val="1"/>
    </font>
    <font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>
      <alignment horizontal="right"/>
    </xf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4" fillId="3" borderId="0" xfId="1" applyFont="1" applyFill="1" applyAlignment="1" applyProtection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9" fillId="0" borderId="0" xfId="2" applyNumberFormat="1"/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1" xfId="0" applyFont="1" applyBorder="1"/>
    <xf numFmtId="3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3" fontId="12" fillId="0" borderId="0" xfId="2" applyNumberFormat="1" applyFont="1"/>
    <xf numFmtId="0" fontId="11" fillId="0" borderId="0" xfId="0" applyFont="1"/>
    <xf numFmtId="3" fontId="11" fillId="0" borderId="0" xfId="0" applyNumberFormat="1" applyFont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1" xfId="2" applyFont="1" applyBorder="1" applyAlignment="1">
      <alignment horizontal="left" indent="2"/>
    </xf>
    <xf numFmtId="3" fontId="11" fillId="0" borderId="1" xfId="3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/>
    <xf numFmtId="0" fontId="9" fillId="0" borderId="0" xfId="0" applyFont="1"/>
    <xf numFmtId="0" fontId="11" fillId="0" borderId="0" xfId="2" applyFont="1"/>
    <xf numFmtId="0" fontId="11" fillId="0" borderId="1" xfId="2" applyFont="1" applyBorder="1"/>
    <xf numFmtId="0" fontId="10" fillId="0" borderId="1" xfId="2" applyFont="1" applyBorder="1" applyAlignment="1">
      <alignment horizontal="center"/>
    </xf>
    <xf numFmtId="0" fontId="13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0" fontId="0" fillId="4" borderId="0" xfId="0" applyFill="1"/>
  </cellXfs>
  <cellStyles count="4">
    <cellStyle name="Hyperlink" xfId="1" builtinId="8"/>
    <cellStyle name="Normal" xfId="0" builtinId="0"/>
    <cellStyle name="Normal 10 2 3" xfId="2" xr:uid="{A27A1E7D-1231-4008-A782-726FEB40E196}"/>
    <cellStyle name="Style5 2" xfId="3" xr:uid="{16CEF9EA-7FD4-4E4E-8821-16E0F1805F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externalLink" Target="externalLinks/externalLink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e6ad2e3eacaf4c7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8074133526481"/>
          <c:y val="5.0925925925925923E-2"/>
          <c:w val="0.8581515697688239"/>
          <c:h val="0.852093540390784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'Same-sex Marriages'!$C$17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'Same-sex Marriages'!$B$18:$B$25</c:f>
              <c:strCache>
                <c:ptCount val="8"/>
                <c:pt idx="0">
                  <c:v>16–19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50+</c:v>
                </c:pt>
              </c:strCache>
            </c:strRef>
          </c:cat>
          <c:val>
            <c:numRef>
              <c:f>'Same-sex Marriages'!$C$18:$C$25</c:f>
              <c:numCache>
                <c:formatCode>#,##0</c:formatCode>
                <c:ptCount val="8"/>
                <c:pt idx="0">
                  <c:v>0</c:v>
                </c:pt>
                <c:pt idx="1">
                  <c:v>119</c:v>
                </c:pt>
                <c:pt idx="2">
                  <c:v>366</c:v>
                </c:pt>
                <c:pt idx="3">
                  <c:v>463</c:v>
                </c:pt>
                <c:pt idx="4">
                  <c:v>363</c:v>
                </c:pt>
                <c:pt idx="5">
                  <c:v>235</c:v>
                </c:pt>
                <c:pt idx="6">
                  <c:v>180</c:v>
                </c:pt>
                <c:pt idx="7">
                  <c:v>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5-445C-ACD2-47A3DA758AB6}"/>
            </c:ext>
          </c:extLst>
        </c:ser>
        <c:ser>
          <c:idx val="1"/>
          <c:order val="1"/>
          <c:tx>
            <c:strRef>
              <c:f>'Same-sex Marriages'!$D$17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'Same-sex Marriages'!$B$18:$B$25</c:f>
              <c:strCache>
                <c:ptCount val="8"/>
                <c:pt idx="0">
                  <c:v>16–19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50+</c:v>
                </c:pt>
              </c:strCache>
            </c:strRef>
          </c:cat>
          <c:val>
            <c:numRef>
              <c:f>'Same-sex Marriages'!$D$18:$D$25</c:f>
              <c:numCache>
                <c:formatCode>#,##0</c:formatCode>
                <c:ptCount val="8"/>
                <c:pt idx="0">
                  <c:v>0</c:v>
                </c:pt>
                <c:pt idx="1">
                  <c:v>202</c:v>
                </c:pt>
                <c:pt idx="2">
                  <c:v>714</c:v>
                </c:pt>
                <c:pt idx="3">
                  <c:v>827</c:v>
                </c:pt>
                <c:pt idx="4">
                  <c:v>601</c:v>
                </c:pt>
                <c:pt idx="5">
                  <c:v>343</c:v>
                </c:pt>
                <c:pt idx="6">
                  <c:v>309</c:v>
                </c:pt>
                <c:pt idx="7">
                  <c:v>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95-445C-ACD2-47A3DA758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7"/>
        <c:overlap val="-27"/>
        <c:axId val="1284005584"/>
        <c:axId val="1"/>
      </c:barChart>
      <c:catAx>
        <c:axId val="128400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84005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890756415243668"/>
          <c:y val="1.9230945646357311E-2"/>
          <c:w val="0.21486136634964925"/>
          <c:h val="6.97114135004969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88900</xdr:colOff>
      <xdr:row>11</xdr:row>
      <xdr:rowOff>63500</xdr:rowOff>
    </xdr:from>
    <xdr:to>
      <xdr:col>9</xdr:col>
      <xdr:colOff>603250</xdr:colOff>
      <xdr:row>26</xdr:row>
      <xdr:rowOff>139700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1206699-23E9-47E0-9B5C-60377AC91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prsvr1.cgd.vic.gov.au\apps\CommunityContactList\~%20Tables%202022B\T78A.xls" TargetMode="External"/><Relationship Id="rId1" Type="http://schemas.openxmlformats.org/officeDocument/2006/relationships/externalLinkPath" Target="file:///\\sprsvr1.cgd.vic.gov.au\apps\CommunityContactList\~%20Tables%202022B\T78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ont"/>
      <sheetName val="Marriages"/>
      <sheetName val="Civil Celebrants"/>
      <sheetName val="Same-sex Marriages"/>
      <sheetName val="Cohabitation"/>
      <sheetName val="Duration of Marriage"/>
      <sheetName val="Divorce"/>
      <sheetName val="Aus Age-spec Divorce Rate"/>
      <sheetName val="Divorce rate to Marriage"/>
      <sheetName val="Vic Divorces by LGA"/>
    </sheetNames>
    <sheetDataSet>
      <sheetData sheetId="0"/>
      <sheetData sheetId="1"/>
      <sheetData sheetId="2"/>
      <sheetData sheetId="3">
        <row r="17">
          <cell r="C17" t="str">
            <v>Male</v>
          </cell>
          <cell r="D17" t="str">
            <v>Female</v>
          </cell>
        </row>
        <row r="18">
          <cell r="B18" t="str">
            <v>16–19</v>
          </cell>
          <cell r="C18">
            <v>0</v>
          </cell>
          <cell r="D18">
            <v>0</v>
          </cell>
        </row>
        <row r="19">
          <cell r="B19" t="str">
            <v>20–24</v>
          </cell>
          <cell r="C19">
            <v>119</v>
          </cell>
          <cell r="D19">
            <v>202</v>
          </cell>
        </row>
        <row r="20">
          <cell r="B20" t="str">
            <v>25–29</v>
          </cell>
          <cell r="C20">
            <v>366</v>
          </cell>
          <cell r="D20">
            <v>714</v>
          </cell>
        </row>
        <row r="21">
          <cell r="B21" t="str">
            <v>30–34</v>
          </cell>
          <cell r="C21">
            <v>463</v>
          </cell>
          <cell r="D21">
            <v>827</v>
          </cell>
        </row>
        <row r="22">
          <cell r="B22" t="str">
            <v>35–39</v>
          </cell>
          <cell r="C22">
            <v>363</v>
          </cell>
          <cell r="D22">
            <v>601</v>
          </cell>
        </row>
        <row r="23">
          <cell r="B23" t="str">
            <v>40–44</v>
          </cell>
          <cell r="C23">
            <v>235</v>
          </cell>
          <cell r="D23">
            <v>343</v>
          </cell>
        </row>
        <row r="24">
          <cell r="B24" t="str">
            <v>45–49</v>
          </cell>
          <cell r="C24">
            <v>180</v>
          </cell>
          <cell r="D24">
            <v>309</v>
          </cell>
        </row>
        <row r="25">
          <cell r="B25" t="str">
            <v>50+</v>
          </cell>
          <cell r="C25">
            <v>515</v>
          </cell>
          <cell r="D25">
            <v>571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F8447-81D8-4E2E-84C3-426C0A49924C}">
  <sheetPr>
    <tabColor theme="5" tint="-0.499984740745262"/>
    <pageSetUpPr autoPageBreaks="0" fitToPage="1"/>
  </sheetPr>
  <dimension ref="A1:U33"/>
  <sheetViews>
    <sheetView showGridLines="0" showRowColHeaders="0" tabSelected="1" zoomScale="90" zoomScaleNormal="90" workbookViewId="0">
      <selection activeCell="K2" sqref="K2"/>
    </sheetView>
  </sheetViews>
  <sheetFormatPr defaultColWidth="9.1796875" defaultRowHeight="13" x14ac:dyDescent="0.3"/>
  <cols>
    <col min="1" max="1" width="3.54296875" style="1" customWidth="1"/>
    <col min="2" max="2" width="25.6328125" style="1" bestFit="1" customWidth="1"/>
    <col min="3" max="3" width="14.90625" style="1" customWidth="1"/>
    <col min="4" max="4" width="16.26953125" style="1" customWidth="1"/>
    <col min="5" max="256" width="9.1796875" style="1"/>
    <col min="257" max="257" width="3.54296875" style="1" customWidth="1"/>
    <col min="258" max="258" width="25.6328125" style="1" bestFit="1" customWidth="1"/>
    <col min="259" max="259" width="14.90625" style="1" customWidth="1"/>
    <col min="260" max="260" width="16.26953125" style="1" customWidth="1"/>
    <col min="261" max="512" width="9.1796875" style="1"/>
    <col min="513" max="513" width="3.54296875" style="1" customWidth="1"/>
    <col min="514" max="514" width="25.6328125" style="1" bestFit="1" customWidth="1"/>
    <col min="515" max="515" width="14.90625" style="1" customWidth="1"/>
    <col min="516" max="516" width="16.26953125" style="1" customWidth="1"/>
    <col min="517" max="768" width="9.1796875" style="1"/>
    <col min="769" max="769" width="3.54296875" style="1" customWidth="1"/>
    <col min="770" max="770" width="25.6328125" style="1" bestFit="1" customWidth="1"/>
    <col min="771" max="771" width="14.90625" style="1" customWidth="1"/>
    <col min="772" max="772" width="16.26953125" style="1" customWidth="1"/>
    <col min="773" max="1024" width="9.1796875" style="1"/>
    <col min="1025" max="1025" width="3.54296875" style="1" customWidth="1"/>
    <col min="1026" max="1026" width="25.6328125" style="1" bestFit="1" customWidth="1"/>
    <col min="1027" max="1027" width="14.90625" style="1" customWidth="1"/>
    <col min="1028" max="1028" width="16.26953125" style="1" customWidth="1"/>
    <col min="1029" max="1280" width="9.1796875" style="1"/>
    <col min="1281" max="1281" width="3.54296875" style="1" customWidth="1"/>
    <col min="1282" max="1282" width="25.6328125" style="1" bestFit="1" customWidth="1"/>
    <col min="1283" max="1283" width="14.90625" style="1" customWidth="1"/>
    <col min="1284" max="1284" width="16.26953125" style="1" customWidth="1"/>
    <col min="1285" max="1536" width="9.1796875" style="1"/>
    <col min="1537" max="1537" width="3.54296875" style="1" customWidth="1"/>
    <col min="1538" max="1538" width="25.6328125" style="1" bestFit="1" customWidth="1"/>
    <col min="1539" max="1539" width="14.90625" style="1" customWidth="1"/>
    <col min="1540" max="1540" width="16.26953125" style="1" customWidth="1"/>
    <col min="1541" max="1792" width="9.1796875" style="1"/>
    <col min="1793" max="1793" width="3.54296875" style="1" customWidth="1"/>
    <col min="1794" max="1794" width="25.6328125" style="1" bestFit="1" customWidth="1"/>
    <col min="1795" max="1795" width="14.90625" style="1" customWidth="1"/>
    <col min="1796" max="1796" width="16.26953125" style="1" customWidth="1"/>
    <col min="1797" max="2048" width="9.1796875" style="1"/>
    <col min="2049" max="2049" width="3.54296875" style="1" customWidth="1"/>
    <col min="2050" max="2050" width="25.6328125" style="1" bestFit="1" customWidth="1"/>
    <col min="2051" max="2051" width="14.90625" style="1" customWidth="1"/>
    <col min="2052" max="2052" width="16.26953125" style="1" customWidth="1"/>
    <col min="2053" max="2304" width="9.1796875" style="1"/>
    <col min="2305" max="2305" width="3.54296875" style="1" customWidth="1"/>
    <col min="2306" max="2306" width="25.6328125" style="1" bestFit="1" customWidth="1"/>
    <col min="2307" max="2307" width="14.90625" style="1" customWidth="1"/>
    <col min="2308" max="2308" width="16.26953125" style="1" customWidth="1"/>
    <col min="2309" max="2560" width="9.1796875" style="1"/>
    <col min="2561" max="2561" width="3.54296875" style="1" customWidth="1"/>
    <col min="2562" max="2562" width="25.6328125" style="1" bestFit="1" customWidth="1"/>
    <col min="2563" max="2563" width="14.90625" style="1" customWidth="1"/>
    <col min="2564" max="2564" width="16.26953125" style="1" customWidth="1"/>
    <col min="2565" max="2816" width="9.1796875" style="1"/>
    <col min="2817" max="2817" width="3.54296875" style="1" customWidth="1"/>
    <col min="2818" max="2818" width="25.6328125" style="1" bestFit="1" customWidth="1"/>
    <col min="2819" max="2819" width="14.90625" style="1" customWidth="1"/>
    <col min="2820" max="2820" width="16.26953125" style="1" customWidth="1"/>
    <col min="2821" max="3072" width="9.1796875" style="1"/>
    <col min="3073" max="3073" width="3.54296875" style="1" customWidth="1"/>
    <col min="3074" max="3074" width="25.6328125" style="1" bestFit="1" customWidth="1"/>
    <col min="3075" max="3075" width="14.90625" style="1" customWidth="1"/>
    <col min="3076" max="3076" width="16.26953125" style="1" customWidth="1"/>
    <col min="3077" max="3328" width="9.1796875" style="1"/>
    <col min="3329" max="3329" width="3.54296875" style="1" customWidth="1"/>
    <col min="3330" max="3330" width="25.6328125" style="1" bestFit="1" customWidth="1"/>
    <col min="3331" max="3331" width="14.90625" style="1" customWidth="1"/>
    <col min="3332" max="3332" width="16.26953125" style="1" customWidth="1"/>
    <col min="3333" max="3584" width="9.1796875" style="1"/>
    <col min="3585" max="3585" width="3.54296875" style="1" customWidth="1"/>
    <col min="3586" max="3586" width="25.6328125" style="1" bestFit="1" customWidth="1"/>
    <col min="3587" max="3587" width="14.90625" style="1" customWidth="1"/>
    <col min="3588" max="3588" width="16.26953125" style="1" customWidth="1"/>
    <col min="3589" max="3840" width="9.1796875" style="1"/>
    <col min="3841" max="3841" width="3.54296875" style="1" customWidth="1"/>
    <col min="3842" max="3842" width="25.6328125" style="1" bestFit="1" customWidth="1"/>
    <col min="3843" max="3843" width="14.90625" style="1" customWidth="1"/>
    <col min="3844" max="3844" width="16.26953125" style="1" customWidth="1"/>
    <col min="3845" max="4096" width="9.1796875" style="1"/>
    <col min="4097" max="4097" width="3.54296875" style="1" customWidth="1"/>
    <col min="4098" max="4098" width="25.6328125" style="1" bestFit="1" customWidth="1"/>
    <col min="4099" max="4099" width="14.90625" style="1" customWidth="1"/>
    <col min="4100" max="4100" width="16.26953125" style="1" customWidth="1"/>
    <col min="4101" max="4352" width="9.1796875" style="1"/>
    <col min="4353" max="4353" width="3.54296875" style="1" customWidth="1"/>
    <col min="4354" max="4354" width="25.6328125" style="1" bestFit="1" customWidth="1"/>
    <col min="4355" max="4355" width="14.90625" style="1" customWidth="1"/>
    <col min="4356" max="4356" width="16.26953125" style="1" customWidth="1"/>
    <col min="4357" max="4608" width="9.1796875" style="1"/>
    <col min="4609" max="4609" width="3.54296875" style="1" customWidth="1"/>
    <col min="4610" max="4610" width="25.6328125" style="1" bestFit="1" customWidth="1"/>
    <col min="4611" max="4611" width="14.90625" style="1" customWidth="1"/>
    <col min="4612" max="4612" width="16.26953125" style="1" customWidth="1"/>
    <col min="4613" max="4864" width="9.1796875" style="1"/>
    <col min="4865" max="4865" width="3.54296875" style="1" customWidth="1"/>
    <col min="4866" max="4866" width="25.6328125" style="1" bestFit="1" customWidth="1"/>
    <col min="4867" max="4867" width="14.90625" style="1" customWidth="1"/>
    <col min="4868" max="4868" width="16.26953125" style="1" customWidth="1"/>
    <col min="4869" max="5120" width="9.1796875" style="1"/>
    <col min="5121" max="5121" width="3.54296875" style="1" customWidth="1"/>
    <col min="5122" max="5122" width="25.6328125" style="1" bestFit="1" customWidth="1"/>
    <col min="5123" max="5123" width="14.90625" style="1" customWidth="1"/>
    <col min="5124" max="5124" width="16.26953125" style="1" customWidth="1"/>
    <col min="5125" max="5376" width="9.1796875" style="1"/>
    <col min="5377" max="5377" width="3.54296875" style="1" customWidth="1"/>
    <col min="5378" max="5378" width="25.6328125" style="1" bestFit="1" customWidth="1"/>
    <col min="5379" max="5379" width="14.90625" style="1" customWidth="1"/>
    <col min="5380" max="5380" width="16.26953125" style="1" customWidth="1"/>
    <col min="5381" max="5632" width="9.1796875" style="1"/>
    <col min="5633" max="5633" width="3.54296875" style="1" customWidth="1"/>
    <col min="5634" max="5634" width="25.6328125" style="1" bestFit="1" customWidth="1"/>
    <col min="5635" max="5635" width="14.90625" style="1" customWidth="1"/>
    <col min="5636" max="5636" width="16.26953125" style="1" customWidth="1"/>
    <col min="5637" max="5888" width="9.1796875" style="1"/>
    <col min="5889" max="5889" width="3.54296875" style="1" customWidth="1"/>
    <col min="5890" max="5890" width="25.6328125" style="1" bestFit="1" customWidth="1"/>
    <col min="5891" max="5891" width="14.90625" style="1" customWidth="1"/>
    <col min="5892" max="5892" width="16.26953125" style="1" customWidth="1"/>
    <col min="5893" max="6144" width="9.1796875" style="1"/>
    <col min="6145" max="6145" width="3.54296875" style="1" customWidth="1"/>
    <col min="6146" max="6146" width="25.6328125" style="1" bestFit="1" customWidth="1"/>
    <col min="6147" max="6147" width="14.90625" style="1" customWidth="1"/>
    <col min="6148" max="6148" width="16.26953125" style="1" customWidth="1"/>
    <col min="6149" max="6400" width="9.1796875" style="1"/>
    <col min="6401" max="6401" width="3.54296875" style="1" customWidth="1"/>
    <col min="6402" max="6402" width="25.6328125" style="1" bestFit="1" customWidth="1"/>
    <col min="6403" max="6403" width="14.90625" style="1" customWidth="1"/>
    <col min="6404" max="6404" width="16.26953125" style="1" customWidth="1"/>
    <col min="6405" max="6656" width="9.1796875" style="1"/>
    <col min="6657" max="6657" width="3.54296875" style="1" customWidth="1"/>
    <col min="6658" max="6658" width="25.6328125" style="1" bestFit="1" customWidth="1"/>
    <col min="6659" max="6659" width="14.90625" style="1" customWidth="1"/>
    <col min="6660" max="6660" width="16.26953125" style="1" customWidth="1"/>
    <col min="6661" max="6912" width="9.1796875" style="1"/>
    <col min="6913" max="6913" width="3.54296875" style="1" customWidth="1"/>
    <col min="6914" max="6914" width="25.6328125" style="1" bestFit="1" customWidth="1"/>
    <col min="6915" max="6915" width="14.90625" style="1" customWidth="1"/>
    <col min="6916" max="6916" width="16.26953125" style="1" customWidth="1"/>
    <col min="6917" max="7168" width="9.1796875" style="1"/>
    <col min="7169" max="7169" width="3.54296875" style="1" customWidth="1"/>
    <col min="7170" max="7170" width="25.6328125" style="1" bestFit="1" customWidth="1"/>
    <col min="7171" max="7171" width="14.90625" style="1" customWidth="1"/>
    <col min="7172" max="7172" width="16.26953125" style="1" customWidth="1"/>
    <col min="7173" max="7424" width="9.1796875" style="1"/>
    <col min="7425" max="7425" width="3.54296875" style="1" customWidth="1"/>
    <col min="7426" max="7426" width="25.6328125" style="1" bestFit="1" customWidth="1"/>
    <col min="7427" max="7427" width="14.90625" style="1" customWidth="1"/>
    <col min="7428" max="7428" width="16.26953125" style="1" customWidth="1"/>
    <col min="7429" max="7680" width="9.1796875" style="1"/>
    <col min="7681" max="7681" width="3.54296875" style="1" customWidth="1"/>
    <col min="7682" max="7682" width="25.6328125" style="1" bestFit="1" customWidth="1"/>
    <col min="7683" max="7683" width="14.90625" style="1" customWidth="1"/>
    <col min="7684" max="7684" width="16.26953125" style="1" customWidth="1"/>
    <col min="7685" max="7936" width="9.1796875" style="1"/>
    <col min="7937" max="7937" width="3.54296875" style="1" customWidth="1"/>
    <col min="7938" max="7938" width="25.6328125" style="1" bestFit="1" customWidth="1"/>
    <col min="7939" max="7939" width="14.90625" style="1" customWidth="1"/>
    <col min="7940" max="7940" width="16.26953125" style="1" customWidth="1"/>
    <col min="7941" max="8192" width="9.1796875" style="1"/>
    <col min="8193" max="8193" width="3.54296875" style="1" customWidth="1"/>
    <col min="8194" max="8194" width="25.6328125" style="1" bestFit="1" customWidth="1"/>
    <col min="8195" max="8195" width="14.90625" style="1" customWidth="1"/>
    <col min="8196" max="8196" width="16.26953125" style="1" customWidth="1"/>
    <col min="8197" max="8448" width="9.1796875" style="1"/>
    <col min="8449" max="8449" width="3.54296875" style="1" customWidth="1"/>
    <col min="8450" max="8450" width="25.6328125" style="1" bestFit="1" customWidth="1"/>
    <col min="8451" max="8451" width="14.90625" style="1" customWidth="1"/>
    <col min="8452" max="8452" width="16.26953125" style="1" customWidth="1"/>
    <col min="8453" max="8704" width="9.1796875" style="1"/>
    <col min="8705" max="8705" width="3.54296875" style="1" customWidth="1"/>
    <col min="8706" max="8706" width="25.6328125" style="1" bestFit="1" customWidth="1"/>
    <col min="8707" max="8707" width="14.90625" style="1" customWidth="1"/>
    <col min="8708" max="8708" width="16.26953125" style="1" customWidth="1"/>
    <col min="8709" max="8960" width="9.1796875" style="1"/>
    <col min="8961" max="8961" width="3.54296875" style="1" customWidth="1"/>
    <col min="8962" max="8962" width="25.6328125" style="1" bestFit="1" customWidth="1"/>
    <col min="8963" max="8963" width="14.90625" style="1" customWidth="1"/>
    <col min="8964" max="8964" width="16.26953125" style="1" customWidth="1"/>
    <col min="8965" max="9216" width="9.1796875" style="1"/>
    <col min="9217" max="9217" width="3.54296875" style="1" customWidth="1"/>
    <col min="9218" max="9218" width="25.6328125" style="1" bestFit="1" customWidth="1"/>
    <col min="9219" max="9219" width="14.90625" style="1" customWidth="1"/>
    <col min="9220" max="9220" width="16.26953125" style="1" customWidth="1"/>
    <col min="9221" max="9472" width="9.1796875" style="1"/>
    <col min="9473" max="9473" width="3.54296875" style="1" customWidth="1"/>
    <col min="9474" max="9474" width="25.6328125" style="1" bestFit="1" customWidth="1"/>
    <col min="9475" max="9475" width="14.90625" style="1" customWidth="1"/>
    <col min="9476" max="9476" width="16.26953125" style="1" customWidth="1"/>
    <col min="9477" max="9728" width="9.1796875" style="1"/>
    <col min="9729" max="9729" width="3.54296875" style="1" customWidth="1"/>
    <col min="9730" max="9730" width="25.6328125" style="1" bestFit="1" customWidth="1"/>
    <col min="9731" max="9731" width="14.90625" style="1" customWidth="1"/>
    <col min="9732" max="9732" width="16.26953125" style="1" customWidth="1"/>
    <col min="9733" max="9984" width="9.1796875" style="1"/>
    <col min="9985" max="9985" width="3.54296875" style="1" customWidth="1"/>
    <col min="9986" max="9986" width="25.6328125" style="1" bestFit="1" customWidth="1"/>
    <col min="9987" max="9987" width="14.90625" style="1" customWidth="1"/>
    <col min="9988" max="9988" width="16.26953125" style="1" customWidth="1"/>
    <col min="9989" max="10240" width="9.1796875" style="1"/>
    <col min="10241" max="10241" width="3.54296875" style="1" customWidth="1"/>
    <col min="10242" max="10242" width="25.6328125" style="1" bestFit="1" customWidth="1"/>
    <col min="10243" max="10243" width="14.90625" style="1" customWidth="1"/>
    <col min="10244" max="10244" width="16.26953125" style="1" customWidth="1"/>
    <col min="10245" max="10496" width="9.1796875" style="1"/>
    <col min="10497" max="10497" width="3.54296875" style="1" customWidth="1"/>
    <col min="10498" max="10498" width="25.6328125" style="1" bestFit="1" customWidth="1"/>
    <col min="10499" max="10499" width="14.90625" style="1" customWidth="1"/>
    <col min="10500" max="10500" width="16.26953125" style="1" customWidth="1"/>
    <col min="10501" max="10752" width="9.1796875" style="1"/>
    <col min="10753" max="10753" width="3.54296875" style="1" customWidth="1"/>
    <col min="10754" max="10754" width="25.6328125" style="1" bestFit="1" customWidth="1"/>
    <col min="10755" max="10755" width="14.90625" style="1" customWidth="1"/>
    <col min="10756" max="10756" width="16.26953125" style="1" customWidth="1"/>
    <col min="10757" max="11008" width="9.1796875" style="1"/>
    <col min="11009" max="11009" width="3.54296875" style="1" customWidth="1"/>
    <col min="11010" max="11010" width="25.6328125" style="1" bestFit="1" customWidth="1"/>
    <col min="11011" max="11011" width="14.90625" style="1" customWidth="1"/>
    <col min="11012" max="11012" width="16.26953125" style="1" customWidth="1"/>
    <col min="11013" max="11264" width="9.1796875" style="1"/>
    <col min="11265" max="11265" width="3.54296875" style="1" customWidth="1"/>
    <col min="11266" max="11266" width="25.6328125" style="1" bestFit="1" customWidth="1"/>
    <col min="11267" max="11267" width="14.90625" style="1" customWidth="1"/>
    <col min="11268" max="11268" width="16.26953125" style="1" customWidth="1"/>
    <col min="11269" max="11520" width="9.1796875" style="1"/>
    <col min="11521" max="11521" width="3.54296875" style="1" customWidth="1"/>
    <col min="11522" max="11522" width="25.6328125" style="1" bestFit="1" customWidth="1"/>
    <col min="11523" max="11523" width="14.90625" style="1" customWidth="1"/>
    <col min="11524" max="11524" width="16.26953125" style="1" customWidth="1"/>
    <col min="11525" max="11776" width="9.1796875" style="1"/>
    <col min="11777" max="11777" width="3.54296875" style="1" customWidth="1"/>
    <col min="11778" max="11778" width="25.6328125" style="1" bestFit="1" customWidth="1"/>
    <col min="11779" max="11779" width="14.90625" style="1" customWidth="1"/>
    <col min="11780" max="11780" width="16.26953125" style="1" customWidth="1"/>
    <col min="11781" max="12032" width="9.1796875" style="1"/>
    <col min="12033" max="12033" width="3.54296875" style="1" customWidth="1"/>
    <col min="12034" max="12034" width="25.6328125" style="1" bestFit="1" customWidth="1"/>
    <col min="12035" max="12035" width="14.90625" style="1" customWidth="1"/>
    <col min="12036" max="12036" width="16.26953125" style="1" customWidth="1"/>
    <col min="12037" max="12288" width="9.1796875" style="1"/>
    <col min="12289" max="12289" width="3.54296875" style="1" customWidth="1"/>
    <col min="12290" max="12290" width="25.6328125" style="1" bestFit="1" customWidth="1"/>
    <col min="12291" max="12291" width="14.90625" style="1" customWidth="1"/>
    <col min="12292" max="12292" width="16.26953125" style="1" customWidth="1"/>
    <col min="12293" max="12544" width="9.1796875" style="1"/>
    <col min="12545" max="12545" width="3.54296875" style="1" customWidth="1"/>
    <col min="12546" max="12546" width="25.6328125" style="1" bestFit="1" customWidth="1"/>
    <col min="12547" max="12547" width="14.90625" style="1" customWidth="1"/>
    <col min="12548" max="12548" width="16.26953125" style="1" customWidth="1"/>
    <col min="12549" max="12800" width="9.1796875" style="1"/>
    <col min="12801" max="12801" width="3.54296875" style="1" customWidth="1"/>
    <col min="12802" max="12802" width="25.6328125" style="1" bestFit="1" customWidth="1"/>
    <col min="12803" max="12803" width="14.90625" style="1" customWidth="1"/>
    <col min="12804" max="12804" width="16.26953125" style="1" customWidth="1"/>
    <col min="12805" max="13056" width="9.1796875" style="1"/>
    <col min="13057" max="13057" width="3.54296875" style="1" customWidth="1"/>
    <col min="13058" max="13058" width="25.6328125" style="1" bestFit="1" customWidth="1"/>
    <col min="13059" max="13059" width="14.90625" style="1" customWidth="1"/>
    <col min="13060" max="13060" width="16.26953125" style="1" customWidth="1"/>
    <col min="13061" max="13312" width="9.1796875" style="1"/>
    <col min="13313" max="13313" width="3.54296875" style="1" customWidth="1"/>
    <col min="13314" max="13314" width="25.6328125" style="1" bestFit="1" customWidth="1"/>
    <col min="13315" max="13315" width="14.90625" style="1" customWidth="1"/>
    <col min="13316" max="13316" width="16.26953125" style="1" customWidth="1"/>
    <col min="13317" max="13568" width="9.1796875" style="1"/>
    <col min="13569" max="13569" width="3.54296875" style="1" customWidth="1"/>
    <col min="13570" max="13570" width="25.6328125" style="1" bestFit="1" customWidth="1"/>
    <col min="13571" max="13571" width="14.90625" style="1" customWidth="1"/>
    <col min="13572" max="13572" width="16.26953125" style="1" customWidth="1"/>
    <col min="13573" max="13824" width="9.1796875" style="1"/>
    <col min="13825" max="13825" width="3.54296875" style="1" customWidth="1"/>
    <col min="13826" max="13826" width="25.6328125" style="1" bestFit="1" customWidth="1"/>
    <col min="13827" max="13827" width="14.90625" style="1" customWidth="1"/>
    <col min="13828" max="13828" width="16.26953125" style="1" customWidth="1"/>
    <col min="13829" max="14080" width="9.1796875" style="1"/>
    <col min="14081" max="14081" width="3.54296875" style="1" customWidth="1"/>
    <col min="14082" max="14082" width="25.6328125" style="1" bestFit="1" customWidth="1"/>
    <col min="14083" max="14083" width="14.90625" style="1" customWidth="1"/>
    <col min="14084" max="14084" width="16.26953125" style="1" customWidth="1"/>
    <col min="14085" max="14336" width="9.1796875" style="1"/>
    <col min="14337" max="14337" width="3.54296875" style="1" customWidth="1"/>
    <col min="14338" max="14338" width="25.6328125" style="1" bestFit="1" customWidth="1"/>
    <col min="14339" max="14339" width="14.90625" style="1" customWidth="1"/>
    <col min="14340" max="14340" width="16.26953125" style="1" customWidth="1"/>
    <col min="14341" max="14592" width="9.1796875" style="1"/>
    <col min="14593" max="14593" width="3.54296875" style="1" customWidth="1"/>
    <col min="14594" max="14594" width="25.6328125" style="1" bestFit="1" customWidth="1"/>
    <col min="14595" max="14595" width="14.90625" style="1" customWidth="1"/>
    <col min="14596" max="14596" width="16.26953125" style="1" customWidth="1"/>
    <col min="14597" max="14848" width="9.1796875" style="1"/>
    <col min="14849" max="14849" width="3.54296875" style="1" customWidth="1"/>
    <col min="14850" max="14850" width="25.6328125" style="1" bestFit="1" customWidth="1"/>
    <col min="14851" max="14851" width="14.90625" style="1" customWidth="1"/>
    <col min="14852" max="14852" width="16.26953125" style="1" customWidth="1"/>
    <col min="14853" max="15104" width="9.1796875" style="1"/>
    <col min="15105" max="15105" width="3.54296875" style="1" customWidth="1"/>
    <col min="15106" max="15106" width="25.6328125" style="1" bestFit="1" customWidth="1"/>
    <col min="15107" max="15107" width="14.90625" style="1" customWidth="1"/>
    <col min="15108" max="15108" width="16.26953125" style="1" customWidth="1"/>
    <col min="15109" max="15360" width="9.1796875" style="1"/>
    <col min="15361" max="15361" width="3.54296875" style="1" customWidth="1"/>
    <col min="15362" max="15362" width="25.6328125" style="1" bestFit="1" customWidth="1"/>
    <col min="15363" max="15363" width="14.90625" style="1" customWidth="1"/>
    <col min="15364" max="15364" width="16.26953125" style="1" customWidth="1"/>
    <col min="15365" max="15616" width="9.1796875" style="1"/>
    <col min="15617" max="15617" width="3.54296875" style="1" customWidth="1"/>
    <col min="15618" max="15618" width="25.6328125" style="1" bestFit="1" customWidth="1"/>
    <col min="15619" max="15619" width="14.90625" style="1" customWidth="1"/>
    <col min="15620" max="15620" width="16.26953125" style="1" customWidth="1"/>
    <col min="15621" max="15872" width="9.1796875" style="1"/>
    <col min="15873" max="15873" width="3.54296875" style="1" customWidth="1"/>
    <col min="15874" max="15874" width="25.6328125" style="1" bestFit="1" customWidth="1"/>
    <col min="15875" max="15875" width="14.90625" style="1" customWidth="1"/>
    <col min="15876" max="15876" width="16.26953125" style="1" customWidth="1"/>
    <col min="15877" max="16128" width="9.1796875" style="1"/>
    <col min="16129" max="16129" width="3.54296875" style="1" customWidth="1"/>
    <col min="16130" max="16130" width="25.6328125" style="1" bestFit="1" customWidth="1"/>
    <col min="16131" max="16131" width="14.90625" style="1" customWidth="1"/>
    <col min="16132" max="16132" width="16.26953125" style="1" customWidth="1"/>
    <col min="16133" max="16384" width="9.1796875" style="1"/>
  </cols>
  <sheetData>
    <row r="1" spans="1:11" ht="18" x14ac:dyDescent="0.3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1" x14ac:dyDescent="0.3">
      <c r="B2" s="3" t="s">
        <v>1</v>
      </c>
      <c r="C2" s="3"/>
      <c r="D2" s="3"/>
    </row>
    <row r="4" spans="1:11" s="7" customFormat="1" x14ac:dyDescent="0.3">
      <c r="A4" s="4"/>
      <c r="B4" s="5"/>
      <c r="C4" s="6">
        <v>2024</v>
      </c>
      <c r="D4" s="6"/>
      <c r="E4" s="6"/>
      <c r="F4" s="6"/>
      <c r="G4" s="6"/>
      <c r="K4" s="8"/>
    </row>
    <row r="5" spans="1:11" ht="13.5" customHeight="1" x14ac:dyDescent="0.3">
      <c r="A5"/>
      <c r="C5" s="9" t="s">
        <v>2</v>
      </c>
      <c r="D5" s="9" t="s">
        <v>3</v>
      </c>
      <c r="E5" s="10"/>
      <c r="F5" s="10"/>
      <c r="G5" s="10"/>
      <c r="K5" s="8"/>
    </row>
    <row r="6" spans="1:11" ht="13.5" customHeight="1" x14ac:dyDescent="0.3">
      <c r="A6"/>
      <c r="B6" s="11" t="s">
        <v>4</v>
      </c>
      <c r="C6" s="12">
        <v>1893</v>
      </c>
      <c r="D6" s="13"/>
      <c r="E6" s="10"/>
      <c r="F6" s="10"/>
      <c r="G6" s="10"/>
      <c r="K6" s="14"/>
    </row>
    <row r="7" spans="1:11" ht="13.5" customHeight="1" x14ac:dyDescent="0.3">
      <c r="A7"/>
      <c r="B7" s="15"/>
      <c r="C7" s="16"/>
      <c r="D7" s="13"/>
      <c r="E7" s="10"/>
      <c r="F7" s="10"/>
      <c r="G7" s="10"/>
    </row>
    <row r="8" spans="1:11" ht="13.5" customHeight="1" x14ac:dyDescent="0.3">
      <c r="A8"/>
      <c r="B8" s="11" t="s">
        <v>5</v>
      </c>
      <c r="C8" s="12">
        <v>2622</v>
      </c>
      <c r="D8" s="13"/>
      <c r="E8" s="10"/>
      <c r="F8" s="10"/>
      <c r="G8" s="10"/>
    </row>
    <row r="9" spans="1:11" ht="13.5" customHeight="1" x14ac:dyDescent="0.3">
      <c r="A9"/>
      <c r="B9" s="15"/>
      <c r="C9" s="16"/>
      <c r="D9" s="13"/>
      <c r="E9" s="10"/>
      <c r="F9" s="10"/>
      <c r="G9" s="10"/>
    </row>
    <row r="10" spans="1:11" ht="13.5" customHeight="1" x14ac:dyDescent="0.3">
      <c r="A10"/>
      <c r="B10" s="11" t="s">
        <v>6</v>
      </c>
      <c r="C10" s="12">
        <f>SUM(C6:C8)</f>
        <v>4515</v>
      </c>
      <c r="D10" s="17">
        <v>3.9</v>
      </c>
      <c r="E10" s="10"/>
      <c r="F10" s="10"/>
      <c r="G10" s="10"/>
    </row>
    <row r="11" spans="1:11" ht="13.5" customHeight="1" x14ac:dyDescent="0.3">
      <c r="A11"/>
      <c r="B11" s="5"/>
      <c r="C11" s="10"/>
      <c r="D11" s="10"/>
      <c r="E11" s="10"/>
      <c r="F11" s="10"/>
      <c r="G11" s="10"/>
    </row>
    <row r="12" spans="1:11" ht="13.5" customHeight="1" x14ac:dyDescent="0.3">
      <c r="A12"/>
      <c r="B12" s="18" t="s">
        <v>7</v>
      </c>
      <c r="E12" s="10"/>
      <c r="F12" s="10"/>
      <c r="G12" s="10"/>
    </row>
    <row r="13" spans="1:11" ht="13.5" customHeight="1" x14ac:dyDescent="0.3">
      <c r="A13"/>
      <c r="B13" s="11" t="s">
        <v>8</v>
      </c>
      <c r="C13" s="12"/>
      <c r="D13" s="17">
        <v>97.5</v>
      </c>
      <c r="E13" s="10"/>
      <c r="F13" s="10"/>
      <c r="G13" s="10"/>
    </row>
    <row r="14" spans="1:11" ht="13.5" customHeight="1" x14ac:dyDescent="0.3">
      <c r="A14"/>
      <c r="B14" s="11" t="s">
        <v>9</v>
      </c>
      <c r="C14" s="12"/>
      <c r="D14" s="17">
        <v>2.5</v>
      </c>
      <c r="E14" s="10"/>
      <c r="F14" s="10"/>
      <c r="G14" s="10"/>
    </row>
    <row r="15" spans="1:11" ht="13.5" customHeight="1" x14ac:dyDescent="0.3">
      <c r="A15"/>
      <c r="B15" s="5"/>
      <c r="C15" s="10"/>
      <c r="D15" s="10"/>
      <c r="E15" s="10"/>
      <c r="F15" s="10"/>
      <c r="G15" s="10"/>
    </row>
    <row r="16" spans="1:11" ht="13.5" customHeight="1" x14ac:dyDescent="0.3">
      <c r="A16"/>
      <c r="B16" s="18" t="s">
        <v>10</v>
      </c>
      <c r="C16" s="10"/>
      <c r="D16" s="10"/>
      <c r="E16" s="10"/>
      <c r="F16" s="10"/>
      <c r="G16" s="10"/>
    </row>
    <row r="17" spans="1:21" ht="13.5" customHeight="1" x14ac:dyDescent="0.3">
      <c r="A17"/>
      <c r="B17" s="19"/>
      <c r="C17" s="20" t="s">
        <v>11</v>
      </c>
      <c r="D17" s="20" t="s">
        <v>12</v>
      </c>
      <c r="E17" s="10"/>
      <c r="F17" s="10"/>
      <c r="G17" s="10"/>
    </row>
    <row r="18" spans="1:21" ht="13.5" customHeight="1" x14ac:dyDescent="0.3">
      <c r="A18"/>
      <c r="B18" s="21" t="s">
        <v>13</v>
      </c>
      <c r="C18" s="22">
        <v>0</v>
      </c>
      <c r="D18" s="22">
        <v>0</v>
      </c>
      <c r="E18" s="10"/>
      <c r="F18" s="10"/>
      <c r="G18" s="10"/>
    </row>
    <row r="19" spans="1:21" ht="13.5" customHeight="1" x14ac:dyDescent="0.25">
      <c r="A19" s="23"/>
      <c r="B19" s="21" t="s">
        <v>14</v>
      </c>
      <c r="C19" s="22">
        <v>119</v>
      </c>
      <c r="D19" s="22">
        <v>202</v>
      </c>
      <c r="E19" s="10"/>
      <c r="F19" s="10"/>
      <c r="G19" s="10"/>
    </row>
    <row r="20" spans="1:21" ht="13.5" customHeight="1" x14ac:dyDescent="0.25">
      <c r="B20" s="21" t="s">
        <v>15</v>
      </c>
      <c r="C20" s="22">
        <v>366</v>
      </c>
      <c r="D20" s="22">
        <v>714</v>
      </c>
      <c r="E20" s="10"/>
      <c r="F20" s="10"/>
      <c r="G20" s="10"/>
    </row>
    <row r="21" spans="1:21" ht="13.5" customHeight="1" x14ac:dyDescent="0.25">
      <c r="B21" s="21" t="s">
        <v>16</v>
      </c>
      <c r="C21" s="22">
        <v>463</v>
      </c>
      <c r="D21" s="22">
        <v>827</v>
      </c>
      <c r="E21" s="10"/>
      <c r="F21" s="10"/>
      <c r="G21" s="10"/>
    </row>
    <row r="22" spans="1:21" ht="13.5" customHeight="1" x14ac:dyDescent="0.25">
      <c r="B22" s="21" t="s">
        <v>17</v>
      </c>
      <c r="C22" s="22">
        <v>363</v>
      </c>
      <c r="D22" s="22">
        <v>601</v>
      </c>
      <c r="E22" s="10"/>
      <c r="F22" s="10"/>
      <c r="G22" s="10"/>
    </row>
    <row r="23" spans="1:21" ht="13.5" customHeight="1" x14ac:dyDescent="0.25">
      <c r="B23" s="21" t="s">
        <v>18</v>
      </c>
      <c r="C23" s="22">
        <v>235</v>
      </c>
      <c r="D23" s="22">
        <v>343</v>
      </c>
      <c r="E23" s="10"/>
      <c r="F23" s="10"/>
      <c r="G23" s="10"/>
    </row>
    <row r="24" spans="1:21" ht="13.5" customHeight="1" x14ac:dyDescent="0.25">
      <c r="B24" s="21" t="s">
        <v>19</v>
      </c>
      <c r="C24" s="22">
        <v>180</v>
      </c>
      <c r="D24" s="22">
        <v>309</v>
      </c>
      <c r="E24" s="10"/>
      <c r="F24" s="10"/>
      <c r="G24" s="10"/>
    </row>
    <row r="25" spans="1:21" ht="13.5" customHeight="1" x14ac:dyDescent="0.25">
      <c r="B25" s="21" t="s">
        <v>20</v>
      </c>
      <c r="C25" s="22">
        <v>515</v>
      </c>
      <c r="D25" s="22">
        <v>571</v>
      </c>
      <c r="F25" s="24"/>
      <c r="G25" s="25"/>
      <c r="H25" s="25"/>
    </row>
    <row r="26" spans="1:21" ht="13.5" customHeight="1" x14ac:dyDescent="0.25">
      <c r="B26" s="26"/>
      <c r="C26" s="19"/>
      <c r="D26" s="19"/>
    </row>
    <row r="27" spans="1:21" x14ac:dyDescent="0.25">
      <c r="B27" s="27" t="s">
        <v>21</v>
      </c>
      <c r="C27" s="28">
        <v>37.200000000000003</v>
      </c>
      <c r="D27" s="28">
        <v>35.299999999999997</v>
      </c>
    </row>
    <row r="29" spans="1:21" x14ac:dyDescent="0.3">
      <c r="D29" s="29"/>
      <c r="E29" s="29"/>
      <c r="F29" s="29"/>
      <c r="G29" s="29"/>
      <c r="H29" s="29"/>
    </row>
    <row r="30" spans="1:21" x14ac:dyDescent="0.3">
      <c r="B30" s="18" t="s">
        <v>22</v>
      </c>
      <c r="C30" s="30">
        <v>2020</v>
      </c>
      <c r="D30" s="30">
        <v>2021</v>
      </c>
      <c r="E30" s="30">
        <v>2022</v>
      </c>
      <c r="F30" s="30">
        <v>2023</v>
      </c>
      <c r="G30" s="30">
        <v>2024</v>
      </c>
      <c r="H30" s="30" t="s">
        <v>23</v>
      </c>
      <c r="I30" s="30" t="s">
        <v>24</v>
      </c>
      <c r="U30" s="31"/>
    </row>
    <row r="31" spans="1:21" x14ac:dyDescent="0.25">
      <c r="B31" s="21" t="s">
        <v>25</v>
      </c>
      <c r="C31" s="22">
        <v>1116</v>
      </c>
      <c r="D31" s="22">
        <v>1075</v>
      </c>
      <c r="E31" s="21">
        <v>1767</v>
      </c>
      <c r="F31" s="22">
        <v>1735</v>
      </c>
      <c r="G31" s="22">
        <v>1893</v>
      </c>
      <c r="H31" s="22">
        <f>G31-C31</f>
        <v>777</v>
      </c>
      <c r="I31" s="22">
        <f>H31/C31*100</f>
        <v>69.623655913978496</v>
      </c>
    </row>
    <row r="32" spans="1:21" x14ac:dyDescent="0.25">
      <c r="B32" s="21" t="s">
        <v>26</v>
      </c>
      <c r="C32" s="22">
        <v>1785</v>
      </c>
      <c r="D32" s="22">
        <v>1770</v>
      </c>
      <c r="E32" s="21">
        <v>2667</v>
      </c>
      <c r="F32" s="22">
        <v>2619</v>
      </c>
      <c r="G32" s="22">
        <v>2622</v>
      </c>
      <c r="H32" s="22">
        <f t="shared" ref="H32:H33" si="0">G32-C32</f>
        <v>837</v>
      </c>
      <c r="I32" s="22">
        <f t="shared" ref="I32:I33" si="1">H32/C32*100</f>
        <v>46.890756302521005</v>
      </c>
    </row>
    <row r="33" spans="2:9" x14ac:dyDescent="0.25">
      <c r="B33" s="21" t="s">
        <v>27</v>
      </c>
      <c r="C33" s="17">
        <v>3.7</v>
      </c>
      <c r="D33" s="17">
        <v>3.2</v>
      </c>
      <c r="E33" s="17">
        <v>3.6</v>
      </c>
      <c r="F33" s="17">
        <v>3.8</v>
      </c>
      <c r="G33" s="17">
        <v>3.9</v>
      </c>
      <c r="H33" s="22">
        <f t="shared" si="0"/>
        <v>0.19999999999999973</v>
      </c>
      <c r="I33" s="22">
        <f t="shared" si="1"/>
        <v>5.4054054054053982</v>
      </c>
    </row>
  </sheetData>
  <mergeCells count="1">
    <mergeCell ref="B2:D2"/>
  </mergeCells>
  <hyperlinks>
    <hyperlink ref="B2:D2" location="Front!B2" display="Marriage and Divorce: Selected Information" xr:uid="{595C5CF7-437A-4A48-A6FE-BBC7BE595FF9}"/>
  </hyperlinks>
  <pageMargins left="0.98425196850393704" right="0.74803149606299213" top="1.2598425196850394" bottom="0.98425196850393704" header="0.51181102362204722" footer="0.51181102362204722"/>
  <pageSetup paperSize="9" orientation="landscape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A8955818</value>
    </field>
    <field name="Objective-Title">
      <value order="0">Trends In Family Formation and Dissolution</value>
    </field>
    <field name="Objective-Description">
      <value order="0"/>
    </field>
    <field name="Objective-CreationStamp">
      <value order="0">2022-07-22T03:11:31Z</value>
    </field>
    <field name="Objective-IsApproved">
      <value order="0">false</value>
    </field>
    <field name="Objective-IsPublished">
      <value order="0">true</value>
    </field>
    <field name="Objective-DatePublished">
      <value order="0">2025-10-26T21:42:51Z</value>
    </field>
    <field name="Objective-ModificationStamp">
      <value order="0">2025-10-26T21:42:50Z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vA15786174</value>
    </field>
    <field name="Objective-Version">
      <value order="0">2.0</value>
    </field>
    <field name="Objective-VersionNumber">
      <value order="0">2</value>
    </field>
    <field name="Objective-VersionComment">
      <value order="0">Update of data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Same-sex Marriages</vt:lpstr>
      <vt:lpstr>'Same-sex Marriages'!Print_Area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dcterms:created xsi:type="dcterms:W3CDTF">2025-10-26T20:20:55Z</dcterms:created>
  <dcterms:modified xsi:type="dcterms:W3CDTF">2025-10-26T20:21:20Z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A8955818</vt:lpwstr>
  </property>
  <property fmtid="{D5CDD505-2E9C-101B-9397-08002B2CF9AE}" pid="4" name="Objective-Title">
    <vt:lpwstr>Trends In Family Formation and Dissolution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2022-07-22T03:11:31Z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2025-10-26T21:42:51Z</vt:filetime>
  </property>
  <property fmtid="{D5CDD505-2E9C-101B-9397-08002B2CF9AE}" pid="10" name="Objective-ModificationStamp">
    <vt:filetime>2025-10-26T21:42:50Z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vA15786174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 of data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