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9767a707e3f44a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31C42064-C5AA-42CC-A5BB-884D2E50A2C5}" xr6:coauthVersionLast="47" xr6:coauthVersionMax="47" xr10:uidLastSave="{00000000-0000-0000-0000-000000000000}"/>
  <bookViews>
    <workbookView xWindow="-98" yWindow="-98" windowWidth="20715" windowHeight="13276" firstSheet="1" activeTab="1" xr2:uid="{00000000-000D-0000-FFFF-FFFF00000000}"/>
  </bookViews>
  <sheets>
    <sheet name="Data" sheetId="3" state="hidden" r:id="rId1"/>
    <sheet name="Volunteers x sex x age" sheetId="4" r:id="rId2"/>
    <sheet name="Volunteers x birthplace x Ed" sheetId="5" r:id="rId3"/>
    <sheet name="Volunteer Rates" sheetId="6" r:id="rId4"/>
  </sheets>
  <definedNames>
    <definedName name="_xlnm.Print_Area" localSheetId="3">'Volunteer Rates'!$A$1:$J$83</definedName>
    <definedName name="_xlnm.Print_Area" localSheetId="2">'Volunteers x birthplace x Ed'!$A$1:$J$52</definedName>
    <definedName name="_xlnm.Print_Area" localSheetId="1">'Volunteers x sex x age'!$A$1:$H$119</definedName>
    <definedName name="_xlnm.Print_Titles" localSheetId="3">'Volunteer Rates'!$1:$3</definedName>
    <definedName name="_xlnm.Print_Titles" localSheetId="2">'Volunteers x birthplace x Ed'!$4:$5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4" l="1"/>
  <c r="E8" i="4"/>
  <c r="GK86" i="3"/>
  <c r="C136" i="4" s="1"/>
  <c r="D136" i="4" s="1"/>
  <c r="GI86" i="3"/>
  <c r="GG86" i="3"/>
  <c r="GE86" i="3"/>
  <c r="GC86" i="3"/>
  <c r="GA86" i="3"/>
  <c r="FY86" i="3"/>
  <c r="FW86" i="3"/>
  <c r="FU86" i="3"/>
  <c r="FS86" i="3"/>
  <c r="FQ86" i="3"/>
  <c r="FO86" i="3"/>
  <c r="FM86" i="3"/>
  <c r="FK86" i="3"/>
  <c r="FI86" i="3"/>
  <c r="FG86" i="3"/>
  <c r="FE86" i="3"/>
  <c r="FC86" i="3"/>
  <c r="FA86" i="3"/>
  <c r="EY86" i="3"/>
  <c r="EW86" i="3"/>
  <c r="EU86" i="3"/>
  <c r="ES86" i="3"/>
  <c r="EQ86" i="3"/>
  <c r="EO86" i="3"/>
  <c r="EM86" i="3"/>
  <c r="EK86" i="3"/>
  <c r="EI86" i="3"/>
  <c r="EG86" i="3"/>
  <c r="EE86" i="3"/>
  <c r="EC86" i="3"/>
  <c r="EA86" i="3"/>
  <c r="DY86" i="3"/>
  <c r="DW86" i="3"/>
  <c r="DU86" i="3"/>
  <c r="DS86" i="3"/>
  <c r="DQ86" i="3"/>
  <c r="DO86" i="3"/>
  <c r="DM86" i="3"/>
  <c r="DK86" i="3"/>
  <c r="DI86" i="3"/>
  <c r="DG86" i="3"/>
  <c r="DE86" i="3"/>
  <c r="DC86" i="3"/>
  <c r="DA86" i="3"/>
  <c r="CY86" i="3"/>
  <c r="CW86" i="3"/>
  <c r="CU86" i="3"/>
  <c r="GK85" i="3"/>
  <c r="C135" i="4" s="1"/>
  <c r="D135" i="4" s="1"/>
  <c r="GI85" i="3"/>
  <c r="GG85" i="3"/>
  <c r="GE85" i="3"/>
  <c r="GC85" i="3"/>
  <c r="GA85" i="3"/>
  <c r="FY85" i="3"/>
  <c r="FW85" i="3"/>
  <c r="FU85" i="3"/>
  <c r="FS85" i="3"/>
  <c r="FQ85" i="3"/>
  <c r="FO85" i="3"/>
  <c r="FM85" i="3"/>
  <c r="FK85" i="3"/>
  <c r="FI85" i="3"/>
  <c r="FG85" i="3"/>
  <c r="FE85" i="3"/>
  <c r="FC85" i="3"/>
  <c r="FA85" i="3"/>
  <c r="EY85" i="3"/>
  <c r="EW85" i="3"/>
  <c r="EU85" i="3"/>
  <c r="ES85" i="3"/>
  <c r="EQ85" i="3"/>
  <c r="EO85" i="3"/>
  <c r="EM85" i="3"/>
  <c r="EK85" i="3"/>
  <c r="EI85" i="3"/>
  <c r="EG85" i="3"/>
  <c r="EE85" i="3"/>
  <c r="EC85" i="3"/>
  <c r="EA85" i="3"/>
  <c r="DY85" i="3"/>
  <c r="DW85" i="3"/>
  <c r="DU85" i="3"/>
  <c r="DS85" i="3"/>
  <c r="DQ85" i="3"/>
  <c r="DO85" i="3"/>
  <c r="DM85" i="3"/>
  <c r="DK85" i="3"/>
  <c r="DI85" i="3"/>
  <c r="DG85" i="3"/>
  <c r="DE85" i="3"/>
  <c r="DC85" i="3"/>
  <c r="DA85" i="3"/>
  <c r="CY85" i="3"/>
  <c r="CW85" i="3"/>
  <c r="CU85" i="3"/>
  <c r="GK84" i="3"/>
  <c r="C134" i="4" s="1"/>
  <c r="D134" i="4" s="1"/>
  <c r="GI84" i="3"/>
  <c r="GG84" i="3"/>
  <c r="GE84" i="3"/>
  <c r="GC84" i="3"/>
  <c r="GA84" i="3"/>
  <c r="FY84" i="3"/>
  <c r="FW84" i="3"/>
  <c r="FU84" i="3"/>
  <c r="FS84" i="3"/>
  <c r="FQ84" i="3"/>
  <c r="FO84" i="3"/>
  <c r="FM84" i="3"/>
  <c r="FK84" i="3"/>
  <c r="FI84" i="3"/>
  <c r="FG84" i="3"/>
  <c r="FE84" i="3"/>
  <c r="FC84" i="3"/>
  <c r="FA84" i="3"/>
  <c r="EY84" i="3"/>
  <c r="EW84" i="3"/>
  <c r="EU84" i="3"/>
  <c r="ES84" i="3"/>
  <c r="EQ84" i="3"/>
  <c r="EO84" i="3"/>
  <c r="EM84" i="3"/>
  <c r="EK84" i="3"/>
  <c r="EI84" i="3"/>
  <c r="EG84" i="3"/>
  <c r="EE84" i="3"/>
  <c r="EC84" i="3"/>
  <c r="EA84" i="3"/>
  <c r="DY84" i="3"/>
  <c r="DW84" i="3"/>
  <c r="DU84" i="3"/>
  <c r="DS84" i="3"/>
  <c r="DQ84" i="3"/>
  <c r="DO84" i="3"/>
  <c r="DM84" i="3"/>
  <c r="DK84" i="3"/>
  <c r="DI84" i="3"/>
  <c r="DG84" i="3"/>
  <c r="DE84" i="3"/>
  <c r="DC84" i="3"/>
  <c r="DA84" i="3"/>
  <c r="CY84" i="3"/>
  <c r="CW84" i="3"/>
  <c r="CU84" i="3"/>
  <c r="GK83" i="3"/>
  <c r="C133" i="4" s="1"/>
  <c r="D133" i="4" s="1"/>
  <c r="GI83" i="3"/>
  <c r="GG83" i="3"/>
  <c r="GE83" i="3"/>
  <c r="GC83" i="3"/>
  <c r="GA83" i="3"/>
  <c r="FY83" i="3"/>
  <c r="FW83" i="3"/>
  <c r="FU83" i="3"/>
  <c r="FS83" i="3"/>
  <c r="FQ83" i="3"/>
  <c r="FO83" i="3"/>
  <c r="FM83" i="3"/>
  <c r="FK83" i="3"/>
  <c r="FI83" i="3"/>
  <c r="FG83" i="3"/>
  <c r="FE83" i="3"/>
  <c r="FC83" i="3"/>
  <c r="FA83" i="3"/>
  <c r="EY83" i="3"/>
  <c r="EW83" i="3"/>
  <c r="EU83" i="3"/>
  <c r="ES83" i="3"/>
  <c r="EQ83" i="3"/>
  <c r="EO83" i="3"/>
  <c r="EM83" i="3"/>
  <c r="EK83" i="3"/>
  <c r="EI83" i="3"/>
  <c r="EG83" i="3"/>
  <c r="EE83" i="3"/>
  <c r="EC83" i="3"/>
  <c r="EA83" i="3"/>
  <c r="DY83" i="3"/>
  <c r="DW83" i="3"/>
  <c r="DU83" i="3"/>
  <c r="DS83" i="3"/>
  <c r="DQ83" i="3"/>
  <c r="DO83" i="3"/>
  <c r="DM83" i="3"/>
  <c r="DK83" i="3"/>
  <c r="DI83" i="3"/>
  <c r="DG83" i="3"/>
  <c r="DE83" i="3"/>
  <c r="DC83" i="3"/>
  <c r="DA83" i="3"/>
  <c r="CY83" i="3"/>
  <c r="CW83" i="3"/>
  <c r="CU83" i="3"/>
  <c r="GK82" i="3"/>
  <c r="C132" i="4" s="1"/>
  <c r="D132" i="4" s="1"/>
  <c r="GI82" i="3"/>
  <c r="GG82" i="3"/>
  <c r="GE82" i="3"/>
  <c r="GC82" i="3"/>
  <c r="GA82" i="3"/>
  <c r="FY82" i="3"/>
  <c r="FW82" i="3"/>
  <c r="FU82" i="3"/>
  <c r="FS82" i="3"/>
  <c r="FQ82" i="3"/>
  <c r="FO82" i="3"/>
  <c r="FM82" i="3"/>
  <c r="FK82" i="3"/>
  <c r="FI82" i="3"/>
  <c r="FG82" i="3"/>
  <c r="FE82" i="3"/>
  <c r="FC82" i="3"/>
  <c r="FA82" i="3"/>
  <c r="EY82" i="3"/>
  <c r="EW82" i="3"/>
  <c r="EU82" i="3"/>
  <c r="ES82" i="3"/>
  <c r="EQ82" i="3"/>
  <c r="EO82" i="3"/>
  <c r="EM82" i="3"/>
  <c r="EK82" i="3"/>
  <c r="EI82" i="3"/>
  <c r="EG82" i="3"/>
  <c r="EE82" i="3"/>
  <c r="EC82" i="3"/>
  <c r="EA82" i="3"/>
  <c r="DY82" i="3"/>
  <c r="DW82" i="3"/>
  <c r="DU82" i="3"/>
  <c r="DS82" i="3"/>
  <c r="DQ82" i="3"/>
  <c r="DO82" i="3"/>
  <c r="DM82" i="3"/>
  <c r="DK82" i="3"/>
  <c r="DI82" i="3"/>
  <c r="DG82" i="3"/>
  <c r="DE82" i="3"/>
  <c r="DC82" i="3"/>
  <c r="DA82" i="3"/>
  <c r="CY82" i="3"/>
  <c r="CW82" i="3"/>
  <c r="CU82" i="3"/>
  <c r="GK81" i="3"/>
  <c r="C131" i="4" s="1"/>
  <c r="D131" i="4" s="1"/>
  <c r="GI81" i="3"/>
  <c r="GG81" i="3"/>
  <c r="GE81" i="3"/>
  <c r="GC81" i="3"/>
  <c r="GA81" i="3"/>
  <c r="FY81" i="3"/>
  <c r="FW81" i="3"/>
  <c r="FU81" i="3"/>
  <c r="FS81" i="3"/>
  <c r="FQ81" i="3"/>
  <c r="FO81" i="3"/>
  <c r="FM81" i="3"/>
  <c r="FK81" i="3"/>
  <c r="FI81" i="3"/>
  <c r="FG81" i="3"/>
  <c r="FE81" i="3"/>
  <c r="FC81" i="3"/>
  <c r="FA81" i="3"/>
  <c r="EY81" i="3"/>
  <c r="EW81" i="3"/>
  <c r="EU81" i="3"/>
  <c r="ES81" i="3"/>
  <c r="EQ81" i="3"/>
  <c r="EO81" i="3"/>
  <c r="EM81" i="3"/>
  <c r="EK81" i="3"/>
  <c r="EI81" i="3"/>
  <c r="EG81" i="3"/>
  <c r="EE81" i="3"/>
  <c r="EC81" i="3"/>
  <c r="EA81" i="3"/>
  <c r="DY81" i="3"/>
  <c r="DW81" i="3"/>
  <c r="DU81" i="3"/>
  <c r="DS81" i="3"/>
  <c r="DQ81" i="3"/>
  <c r="DO81" i="3"/>
  <c r="DM81" i="3"/>
  <c r="DK81" i="3"/>
  <c r="DI81" i="3"/>
  <c r="DG81" i="3"/>
  <c r="DE81" i="3"/>
  <c r="DC81" i="3"/>
  <c r="DA81" i="3"/>
  <c r="CY81" i="3"/>
  <c r="CW81" i="3"/>
  <c r="CU81" i="3"/>
  <c r="GK80" i="3"/>
  <c r="C130" i="4" s="1"/>
  <c r="D130" i="4" s="1"/>
  <c r="GI80" i="3"/>
  <c r="GG80" i="3"/>
  <c r="GE80" i="3"/>
  <c r="GC80" i="3"/>
  <c r="GA80" i="3"/>
  <c r="FY80" i="3"/>
  <c r="FW80" i="3"/>
  <c r="FU80" i="3"/>
  <c r="FS80" i="3"/>
  <c r="FQ80" i="3"/>
  <c r="FO80" i="3"/>
  <c r="FM80" i="3"/>
  <c r="FK80" i="3"/>
  <c r="FI80" i="3"/>
  <c r="FG80" i="3"/>
  <c r="FE80" i="3"/>
  <c r="FC80" i="3"/>
  <c r="FA80" i="3"/>
  <c r="EY80" i="3"/>
  <c r="EW80" i="3"/>
  <c r="EU80" i="3"/>
  <c r="ES80" i="3"/>
  <c r="EQ80" i="3"/>
  <c r="EO80" i="3"/>
  <c r="EM80" i="3"/>
  <c r="EK80" i="3"/>
  <c r="EI80" i="3"/>
  <c r="EG80" i="3"/>
  <c r="EE80" i="3"/>
  <c r="EC80" i="3"/>
  <c r="EA80" i="3"/>
  <c r="DY80" i="3"/>
  <c r="DW80" i="3"/>
  <c r="DU80" i="3"/>
  <c r="DS80" i="3"/>
  <c r="DQ80" i="3"/>
  <c r="DO80" i="3"/>
  <c r="DM80" i="3"/>
  <c r="DK80" i="3"/>
  <c r="DI80" i="3"/>
  <c r="DG80" i="3"/>
  <c r="DE80" i="3"/>
  <c r="DC80" i="3"/>
  <c r="DA80" i="3"/>
  <c r="CY80" i="3"/>
  <c r="CW80" i="3"/>
  <c r="CU80" i="3"/>
  <c r="GK79" i="3"/>
  <c r="C129" i="4" s="1"/>
  <c r="D129" i="4" s="1"/>
  <c r="GI79" i="3"/>
  <c r="GG79" i="3"/>
  <c r="GE79" i="3"/>
  <c r="GC79" i="3"/>
  <c r="GA79" i="3"/>
  <c r="FY79" i="3"/>
  <c r="FW79" i="3"/>
  <c r="FU79" i="3"/>
  <c r="FS79" i="3"/>
  <c r="FQ79" i="3"/>
  <c r="FO79" i="3"/>
  <c r="FM79" i="3"/>
  <c r="FK79" i="3"/>
  <c r="FI79" i="3"/>
  <c r="FG79" i="3"/>
  <c r="FE79" i="3"/>
  <c r="FC79" i="3"/>
  <c r="FA79" i="3"/>
  <c r="EY79" i="3"/>
  <c r="EW79" i="3"/>
  <c r="EU79" i="3"/>
  <c r="ES79" i="3"/>
  <c r="EQ79" i="3"/>
  <c r="EO79" i="3"/>
  <c r="EM79" i="3"/>
  <c r="EK79" i="3"/>
  <c r="EI79" i="3"/>
  <c r="EG79" i="3"/>
  <c r="EE79" i="3"/>
  <c r="EC79" i="3"/>
  <c r="EA79" i="3"/>
  <c r="DY79" i="3"/>
  <c r="DW79" i="3"/>
  <c r="DU79" i="3"/>
  <c r="DS79" i="3"/>
  <c r="DQ79" i="3"/>
  <c r="DO79" i="3"/>
  <c r="DM79" i="3"/>
  <c r="DK79" i="3"/>
  <c r="DI79" i="3"/>
  <c r="DG79" i="3"/>
  <c r="DE79" i="3"/>
  <c r="DC79" i="3"/>
  <c r="DA79" i="3"/>
  <c r="CY79" i="3"/>
  <c r="CW79" i="3"/>
  <c r="CU79" i="3"/>
  <c r="GK78" i="3"/>
  <c r="C128" i="4" s="1"/>
  <c r="D128" i="4" s="1"/>
  <c r="GI78" i="3"/>
  <c r="GG78" i="3"/>
  <c r="GE78" i="3"/>
  <c r="GC78" i="3"/>
  <c r="GA78" i="3"/>
  <c r="FY78" i="3"/>
  <c r="FW78" i="3"/>
  <c r="FU78" i="3"/>
  <c r="FS78" i="3"/>
  <c r="FQ78" i="3"/>
  <c r="FO78" i="3"/>
  <c r="FM78" i="3"/>
  <c r="FK78" i="3"/>
  <c r="FI78" i="3"/>
  <c r="FG78" i="3"/>
  <c r="FE78" i="3"/>
  <c r="FC78" i="3"/>
  <c r="FA78" i="3"/>
  <c r="EY78" i="3"/>
  <c r="EW78" i="3"/>
  <c r="EU78" i="3"/>
  <c r="ES78" i="3"/>
  <c r="EQ78" i="3"/>
  <c r="EO78" i="3"/>
  <c r="EM78" i="3"/>
  <c r="EK78" i="3"/>
  <c r="EI78" i="3"/>
  <c r="EG78" i="3"/>
  <c r="EE78" i="3"/>
  <c r="EC78" i="3"/>
  <c r="EA78" i="3"/>
  <c r="DY78" i="3"/>
  <c r="DW78" i="3"/>
  <c r="DU78" i="3"/>
  <c r="DS78" i="3"/>
  <c r="DQ78" i="3"/>
  <c r="DO78" i="3"/>
  <c r="DM78" i="3"/>
  <c r="DK78" i="3"/>
  <c r="DI78" i="3"/>
  <c r="DG78" i="3"/>
  <c r="DE78" i="3"/>
  <c r="DC78" i="3"/>
  <c r="DA78" i="3"/>
  <c r="CY78" i="3"/>
  <c r="CW78" i="3"/>
  <c r="CU78" i="3"/>
  <c r="GK77" i="3"/>
  <c r="C127" i="4" s="1"/>
  <c r="D127" i="4" s="1"/>
  <c r="GI77" i="3"/>
  <c r="GG77" i="3"/>
  <c r="GE77" i="3"/>
  <c r="GC77" i="3"/>
  <c r="GA77" i="3"/>
  <c r="FY77" i="3"/>
  <c r="FW77" i="3"/>
  <c r="FU77" i="3"/>
  <c r="FS77" i="3"/>
  <c r="FQ77" i="3"/>
  <c r="FO77" i="3"/>
  <c r="FM77" i="3"/>
  <c r="FK77" i="3"/>
  <c r="FI77" i="3"/>
  <c r="FG77" i="3"/>
  <c r="FE77" i="3"/>
  <c r="FC77" i="3"/>
  <c r="FA77" i="3"/>
  <c r="EY77" i="3"/>
  <c r="EW77" i="3"/>
  <c r="EU77" i="3"/>
  <c r="ES77" i="3"/>
  <c r="EQ77" i="3"/>
  <c r="EO77" i="3"/>
  <c r="EM77" i="3"/>
  <c r="EK77" i="3"/>
  <c r="EI77" i="3"/>
  <c r="EG77" i="3"/>
  <c r="EE77" i="3"/>
  <c r="EC77" i="3"/>
  <c r="EA77" i="3"/>
  <c r="DY77" i="3"/>
  <c r="DW77" i="3"/>
  <c r="DU77" i="3"/>
  <c r="DS77" i="3"/>
  <c r="DQ77" i="3"/>
  <c r="DO77" i="3"/>
  <c r="DM77" i="3"/>
  <c r="DK77" i="3"/>
  <c r="DI77" i="3"/>
  <c r="DG77" i="3"/>
  <c r="DE77" i="3"/>
  <c r="DC77" i="3"/>
  <c r="DA77" i="3"/>
  <c r="CY77" i="3"/>
  <c r="CW77" i="3"/>
  <c r="CU77" i="3"/>
  <c r="GK76" i="3"/>
  <c r="C126" i="4" s="1"/>
  <c r="D126" i="4" s="1"/>
  <c r="GI76" i="3"/>
  <c r="GG76" i="3"/>
  <c r="GE76" i="3"/>
  <c r="GC76" i="3"/>
  <c r="GA76" i="3"/>
  <c r="FY76" i="3"/>
  <c r="FW76" i="3"/>
  <c r="FU76" i="3"/>
  <c r="FS76" i="3"/>
  <c r="FQ76" i="3"/>
  <c r="FO76" i="3"/>
  <c r="FM76" i="3"/>
  <c r="FK76" i="3"/>
  <c r="FI76" i="3"/>
  <c r="FG76" i="3"/>
  <c r="FE76" i="3"/>
  <c r="FC76" i="3"/>
  <c r="FA76" i="3"/>
  <c r="EY76" i="3"/>
  <c r="EW76" i="3"/>
  <c r="EU76" i="3"/>
  <c r="ES76" i="3"/>
  <c r="EQ76" i="3"/>
  <c r="EO76" i="3"/>
  <c r="EM76" i="3"/>
  <c r="EK76" i="3"/>
  <c r="EI76" i="3"/>
  <c r="EG76" i="3"/>
  <c r="EE76" i="3"/>
  <c r="EC76" i="3"/>
  <c r="EA76" i="3"/>
  <c r="DY76" i="3"/>
  <c r="DW76" i="3"/>
  <c r="DU76" i="3"/>
  <c r="DS76" i="3"/>
  <c r="DQ76" i="3"/>
  <c r="DO76" i="3"/>
  <c r="DM76" i="3"/>
  <c r="DK76" i="3"/>
  <c r="DI76" i="3"/>
  <c r="DG76" i="3"/>
  <c r="DE76" i="3"/>
  <c r="DC76" i="3"/>
  <c r="DA76" i="3"/>
  <c r="CY76" i="3"/>
  <c r="CW76" i="3"/>
  <c r="CU76" i="3"/>
  <c r="GK75" i="3"/>
  <c r="C125" i="4" s="1"/>
  <c r="D125" i="4" s="1"/>
  <c r="GI75" i="3"/>
  <c r="GG75" i="3"/>
  <c r="GE75" i="3"/>
  <c r="GC75" i="3"/>
  <c r="GA75" i="3"/>
  <c r="FY75" i="3"/>
  <c r="FW75" i="3"/>
  <c r="FU75" i="3"/>
  <c r="FS75" i="3"/>
  <c r="FQ75" i="3"/>
  <c r="FO75" i="3"/>
  <c r="FM75" i="3"/>
  <c r="FK75" i="3"/>
  <c r="FI75" i="3"/>
  <c r="FG75" i="3"/>
  <c r="FE75" i="3"/>
  <c r="FC75" i="3"/>
  <c r="FA75" i="3"/>
  <c r="EY75" i="3"/>
  <c r="EW75" i="3"/>
  <c r="EU75" i="3"/>
  <c r="ES75" i="3"/>
  <c r="EQ75" i="3"/>
  <c r="EO75" i="3"/>
  <c r="EM75" i="3"/>
  <c r="EK75" i="3"/>
  <c r="EI75" i="3"/>
  <c r="EG75" i="3"/>
  <c r="EE75" i="3"/>
  <c r="EC75" i="3"/>
  <c r="EA75" i="3"/>
  <c r="DY75" i="3"/>
  <c r="DW75" i="3"/>
  <c r="DU75" i="3"/>
  <c r="DS75" i="3"/>
  <c r="DQ75" i="3"/>
  <c r="DO75" i="3"/>
  <c r="DM75" i="3"/>
  <c r="DK75" i="3"/>
  <c r="DI75" i="3"/>
  <c r="DG75" i="3"/>
  <c r="DE75" i="3"/>
  <c r="DC75" i="3"/>
  <c r="DA75" i="3"/>
  <c r="CY75" i="3"/>
  <c r="CW75" i="3"/>
  <c r="CU75" i="3"/>
  <c r="GK74" i="3"/>
  <c r="C124" i="4" s="1"/>
  <c r="D124" i="4" s="1"/>
  <c r="GI74" i="3"/>
  <c r="GG74" i="3"/>
  <c r="GE74" i="3"/>
  <c r="GC74" i="3"/>
  <c r="GA74" i="3"/>
  <c r="FY74" i="3"/>
  <c r="FW74" i="3"/>
  <c r="FU74" i="3"/>
  <c r="FS74" i="3"/>
  <c r="FQ74" i="3"/>
  <c r="FO74" i="3"/>
  <c r="FM74" i="3"/>
  <c r="FK74" i="3"/>
  <c r="FI74" i="3"/>
  <c r="FG74" i="3"/>
  <c r="FE74" i="3"/>
  <c r="FC74" i="3"/>
  <c r="FA74" i="3"/>
  <c r="EY74" i="3"/>
  <c r="EW74" i="3"/>
  <c r="EU74" i="3"/>
  <c r="ES74" i="3"/>
  <c r="EQ74" i="3"/>
  <c r="EO74" i="3"/>
  <c r="EM74" i="3"/>
  <c r="EK74" i="3"/>
  <c r="EI74" i="3"/>
  <c r="EG74" i="3"/>
  <c r="EE74" i="3"/>
  <c r="EC74" i="3"/>
  <c r="EA74" i="3"/>
  <c r="DY74" i="3"/>
  <c r="DW74" i="3"/>
  <c r="DU74" i="3"/>
  <c r="DS74" i="3"/>
  <c r="DQ74" i="3"/>
  <c r="DO74" i="3"/>
  <c r="DM74" i="3"/>
  <c r="DK74" i="3"/>
  <c r="DI74" i="3"/>
  <c r="DG74" i="3"/>
  <c r="DE74" i="3"/>
  <c r="DC74" i="3"/>
  <c r="DA74" i="3"/>
  <c r="CY74" i="3"/>
  <c r="CW74" i="3"/>
  <c r="CU74" i="3"/>
  <c r="GK73" i="3"/>
  <c r="C123" i="4" s="1"/>
  <c r="D123" i="4" s="1"/>
  <c r="GI73" i="3"/>
  <c r="GG73" i="3"/>
  <c r="GE73" i="3"/>
  <c r="GC73" i="3"/>
  <c r="GA73" i="3"/>
  <c r="FY73" i="3"/>
  <c r="FW73" i="3"/>
  <c r="FU73" i="3"/>
  <c r="FS73" i="3"/>
  <c r="FQ73" i="3"/>
  <c r="FO73" i="3"/>
  <c r="FM73" i="3"/>
  <c r="FK73" i="3"/>
  <c r="FI73" i="3"/>
  <c r="FG73" i="3"/>
  <c r="FE73" i="3"/>
  <c r="FC73" i="3"/>
  <c r="FA73" i="3"/>
  <c r="EY73" i="3"/>
  <c r="EW73" i="3"/>
  <c r="EU73" i="3"/>
  <c r="ES73" i="3"/>
  <c r="EQ73" i="3"/>
  <c r="EO73" i="3"/>
  <c r="EM73" i="3"/>
  <c r="EK73" i="3"/>
  <c r="EI73" i="3"/>
  <c r="EG73" i="3"/>
  <c r="EE73" i="3"/>
  <c r="EC73" i="3"/>
  <c r="EA73" i="3"/>
  <c r="DY73" i="3"/>
  <c r="DW73" i="3"/>
  <c r="DU73" i="3"/>
  <c r="DS73" i="3"/>
  <c r="DQ73" i="3"/>
  <c r="DO73" i="3"/>
  <c r="DM73" i="3"/>
  <c r="DK73" i="3"/>
  <c r="DI73" i="3"/>
  <c r="DG73" i="3"/>
  <c r="DE73" i="3"/>
  <c r="DC73" i="3"/>
  <c r="DA73" i="3"/>
  <c r="CY73" i="3"/>
  <c r="CW73" i="3"/>
  <c r="CU73" i="3"/>
  <c r="GK72" i="3"/>
  <c r="C122" i="4" s="1"/>
  <c r="D122" i="4" s="1"/>
  <c r="GI72" i="3"/>
  <c r="GG72" i="3"/>
  <c r="GE72" i="3"/>
  <c r="GC72" i="3"/>
  <c r="GA72" i="3"/>
  <c r="FY72" i="3"/>
  <c r="FW72" i="3"/>
  <c r="FU72" i="3"/>
  <c r="FS72" i="3"/>
  <c r="FQ72" i="3"/>
  <c r="FO72" i="3"/>
  <c r="FM72" i="3"/>
  <c r="FK72" i="3"/>
  <c r="FI72" i="3"/>
  <c r="FG72" i="3"/>
  <c r="FE72" i="3"/>
  <c r="FC72" i="3"/>
  <c r="FA72" i="3"/>
  <c r="EY72" i="3"/>
  <c r="EW72" i="3"/>
  <c r="EU72" i="3"/>
  <c r="ES72" i="3"/>
  <c r="EQ72" i="3"/>
  <c r="EO72" i="3"/>
  <c r="EM72" i="3"/>
  <c r="EK72" i="3"/>
  <c r="EI72" i="3"/>
  <c r="EG72" i="3"/>
  <c r="EE72" i="3"/>
  <c r="EC72" i="3"/>
  <c r="EA72" i="3"/>
  <c r="DY72" i="3"/>
  <c r="DW72" i="3"/>
  <c r="DU72" i="3"/>
  <c r="DS72" i="3"/>
  <c r="DQ72" i="3"/>
  <c r="DO72" i="3"/>
  <c r="DM72" i="3"/>
  <c r="DK72" i="3"/>
  <c r="DI72" i="3"/>
  <c r="DG72" i="3"/>
  <c r="DE72" i="3"/>
  <c r="DC72" i="3"/>
  <c r="DA72" i="3"/>
  <c r="CY72" i="3"/>
  <c r="CW72" i="3"/>
  <c r="CU72" i="3"/>
  <c r="GK71" i="3"/>
  <c r="C121" i="4" s="1"/>
  <c r="D121" i="4" s="1"/>
  <c r="GI71" i="3"/>
  <c r="GG71" i="3"/>
  <c r="GE71" i="3"/>
  <c r="GC71" i="3"/>
  <c r="GA71" i="3"/>
  <c r="FY71" i="3"/>
  <c r="FW71" i="3"/>
  <c r="FU71" i="3"/>
  <c r="FS71" i="3"/>
  <c r="FQ71" i="3"/>
  <c r="FO71" i="3"/>
  <c r="FM71" i="3"/>
  <c r="FK71" i="3"/>
  <c r="FI71" i="3"/>
  <c r="FG71" i="3"/>
  <c r="FE71" i="3"/>
  <c r="FC71" i="3"/>
  <c r="FA71" i="3"/>
  <c r="EY71" i="3"/>
  <c r="EW71" i="3"/>
  <c r="EU71" i="3"/>
  <c r="ES71" i="3"/>
  <c r="EQ71" i="3"/>
  <c r="EO71" i="3"/>
  <c r="EM71" i="3"/>
  <c r="EK71" i="3"/>
  <c r="EI71" i="3"/>
  <c r="EG71" i="3"/>
  <c r="EE71" i="3"/>
  <c r="EC71" i="3"/>
  <c r="EA71" i="3"/>
  <c r="DY71" i="3"/>
  <c r="DW71" i="3"/>
  <c r="DU71" i="3"/>
  <c r="DS71" i="3"/>
  <c r="DQ71" i="3"/>
  <c r="DO71" i="3"/>
  <c r="DM71" i="3"/>
  <c r="DK71" i="3"/>
  <c r="DI71" i="3"/>
  <c r="DG71" i="3"/>
  <c r="DE71" i="3"/>
  <c r="DC71" i="3"/>
  <c r="DA71" i="3"/>
  <c r="CY71" i="3"/>
  <c r="CW71" i="3"/>
  <c r="CU71" i="3"/>
  <c r="GK70" i="3"/>
  <c r="C120" i="4" s="1"/>
  <c r="D120" i="4" s="1"/>
  <c r="GI70" i="3"/>
  <c r="GG70" i="3"/>
  <c r="GE70" i="3"/>
  <c r="GC70" i="3"/>
  <c r="GA70" i="3"/>
  <c r="FY70" i="3"/>
  <c r="FW70" i="3"/>
  <c r="FU70" i="3"/>
  <c r="FS70" i="3"/>
  <c r="FQ70" i="3"/>
  <c r="FO70" i="3"/>
  <c r="FM70" i="3"/>
  <c r="FK70" i="3"/>
  <c r="FI70" i="3"/>
  <c r="FG70" i="3"/>
  <c r="FE70" i="3"/>
  <c r="FC70" i="3"/>
  <c r="FA70" i="3"/>
  <c r="EY70" i="3"/>
  <c r="EW70" i="3"/>
  <c r="EU70" i="3"/>
  <c r="ES70" i="3"/>
  <c r="EQ70" i="3"/>
  <c r="EO70" i="3"/>
  <c r="EM70" i="3"/>
  <c r="EK70" i="3"/>
  <c r="EI70" i="3"/>
  <c r="EG70" i="3"/>
  <c r="EE70" i="3"/>
  <c r="EC70" i="3"/>
  <c r="EA70" i="3"/>
  <c r="DY70" i="3"/>
  <c r="DW70" i="3"/>
  <c r="DU70" i="3"/>
  <c r="DS70" i="3"/>
  <c r="DQ70" i="3"/>
  <c r="DO70" i="3"/>
  <c r="DM70" i="3"/>
  <c r="DK70" i="3"/>
  <c r="DI70" i="3"/>
  <c r="DG70" i="3"/>
  <c r="DE70" i="3"/>
  <c r="DC70" i="3"/>
  <c r="DA70" i="3"/>
  <c r="CY70" i="3"/>
  <c r="CW70" i="3"/>
  <c r="CU70" i="3"/>
  <c r="GK69" i="3"/>
  <c r="C119" i="4" s="1"/>
  <c r="D119" i="4" s="1"/>
  <c r="GI69" i="3"/>
  <c r="GG69" i="3"/>
  <c r="GE69" i="3"/>
  <c r="GC69" i="3"/>
  <c r="GA69" i="3"/>
  <c r="FY69" i="3"/>
  <c r="FW69" i="3"/>
  <c r="FU69" i="3"/>
  <c r="FS69" i="3"/>
  <c r="FQ69" i="3"/>
  <c r="FO69" i="3"/>
  <c r="FM69" i="3"/>
  <c r="FK69" i="3"/>
  <c r="FI69" i="3"/>
  <c r="FG69" i="3"/>
  <c r="FE69" i="3"/>
  <c r="FC69" i="3"/>
  <c r="FA69" i="3"/>
  <c r="EY69" i="3"/>
  <c r="EW69" i="3"/>
  <c r="EU69" i="3"/>
  <c r="ES69" i="3"/>
  <c r="EQ69" i="3"/>
  <c r="EO69" i="3"/>
  <c r="EM69" i="3"/>
  <c r="EK69" i="3"/>
  <c r="EI69" i="3"/>
  <c r="EG69" i="3"/>
  <c r="EE69" i="3"/>
  <c r="EC69" i="3"/>
  <c r="EA69" i="3"/>
  <c r="DY69" i="3"/>
  <c r="DW69" i="3"/>
  <c r="DU69" i="3"/>
  <c r="DS69" i="3"/>
  <c r="DQ69" i="3"/>
  <c r="DO69" i="3"/>
  <c r="DM69" i="3"/>
  <c r="DK69" i="3"/>
  <c r="DI69" i="3"/>
  <c r="DG69" i="3"/>
  <c r="DE69" i="3"/>
  <c r="DC69" i="3"/>
  <c r="DA69" i="3"/>
  <c r="CY69" i="3"/>
  <c r="CW69" i="3"/>
  <c r="CU69" i="3"/>
  <c r="GK68" i="3"/>
  <c r="C118" i="4" s="1"/>
  <c r="D118" i="4" s="1"/>
  <c r="GI68" i="3"/>
  <c r="GG68" i="3"/>
  <c r="GE68" i="3"/>
  <c r="GC68" i="3"/>
  <c r="GA68" i="3"/>
  <c r="FY68" i="3"/>
  <c r="FW68" i="3"/>
  <c r="FU68" i="3"/>
  <c r="FS68" i="3"/>
  <c r="FQ68" i="3"/>
  <c r="FO68" i="3"/>
  <c r="FM68" i="3"/>
  <c r="FK68" i="3"/>
  <c r="FI68" i="3"/>
  <c r="FG68" i="3"/>
  <c r="FE68" i="3"/>
  <c r="FC68" i="3"/>
  <c r="FA68" i="3"/>
  <c r="EY68" i="3"/>
  <c r="EW68" i="3"/>
  <c r="EU68" i="3"/>
  <c r="ES68" i="3"/>
  <c r="EQ68" i="3"/>
  <c r="EO68" i="3"/>
  <c r="EM68" i="3"/>
  <c r="EK68" i="3"/>
  <c r="EI68" i="3"/>
  <c r="EG68" i="3"/>
  <c r="EE68" i="3"/>
  <c r="EC68" i="3"/>
  <c r="EA68" i="3"/>
  <c r="DY68" i="3"/>
  <c r="DW68" i="3"/>
  <c r="DU68" i="3"/>
  <c r="DS68" i="3"/>
  <c r="DQ68" i="3"/>
  <c r="DO68" i="3"/>
  <c r="DM68" i="3"/>
  <c r="DK68" i="3"/>
  <c r="DI68" i="3"/>
  <c r="DG68" i="3"/>
  <c r="DE68" i="3"/>
  <c r="DC68" i="3"/>
  <c r="DA68" i="3"/>
  <c r="CY68" i="3"/>
  <c r="CW68" i="3"/>
  <c r="CU68" i="3"/>
  <c r="GK67" i="3"/>
  <c r="C117" i="4" s="1"/>
  <c r="D117" i="4" s="1"/>
  <c r="GI67" i="3"/>
  <c r="GG67" i="3"/>
  <c r="GE67" i="3"/>
  <c r="GC67" i="3"/>
  <c r="GA67" i="3"/>
  <c r="FY67" i="3"/>
  <c r="FW67" i="3"/>
  <c r="FU67" i="3"/>
  <c r="FS67" i="3"/>
  <c r="FQ67" i="3"/>
  <c r="FO67" i="3"/>
  <c r="FM67" i="3"/>
  <c r="FK67" i="3"/>
  <c r="FI67" i="3"/>
  <c r="FG67" i="3"/>
  <c r="FE67" i="3"/>
  <c r="FC67" i="3"/>
  <c r="FA67" i="3"/>
  <c r="EY67" i="3"/>
  <c r="EW67" i="3"/>
  <c r="EU67" i="3"/>
  <c r="ES67" i="3"/>
  <c r="EQ67" i="3"/>
  <c r="EO67" i="3"/>
  <c r="EM67" i="3"/>
  <c r="EK67" i="3"/>
  <c r="EI67" i="3"/>
  <c r="EG67" i="3"/>
  <c r="EE67" i="3"/>
  <c r="EC67" i="3"/>
  <c r="EA67" i="3"/>
  <c r="DY67" i="3"/>
  <c r="DW67" i="3"/>
  <c r="DU67" i="3"/>
  <c r="DS67" i="3"/>
  <c r="DQ67" i="3"/>
  <c r="DO67" i="3"/>
  <c r="DM67" i="3"/>
  <c r="DK67" i="3"/>
  <c r="DI67" i="3"/>
  <c r="DG67" i="3"/>
  <c r="DE67" i="3"/>
  <c r="DC67" i="3"/>
  <c r="DA67" i="3"/>
  <c r="CY67" i="3"/>
  <c r="CW67" i="3"/>
  <c r="CU67" i="3"/>
  <c r="GK66" i="3"/>
  <c r="C116" i="4" s="1"/>
  <c r="D116" i="4" s="1"/>
  <c r="GI66" i="3"/>
  <c r="GG66" i="3"/>
  <c r="GE66" i="3"/>
  <c r="GC66" i="3"/>
  <c r="GA66" i="3"/>
  <c r="FY66" i="3"/>
  <c r="FW66" i="3"/>
  <c r="FU66" i="3"/>
  <c r="FS66" i="3"/>
  <c r="FQ66" i="3"/>
  <c r="FO66" i="3"/>
  <c r="FM66" i="3"/>
  <c r="FK66" i="3"/>
  <c r="FI66" i="3"/>
  <c r="FG66" i="3"/>
  <c r="FE66" i="3"/>
  <c r="FC66" i="3"/>
  <c r="FA66" i="3"/>
  <c r="EY66" i="3"/>
  <c r="EW66" i="3"/>
  <c r="EU66" i="3"/>
  <c r="ES66" i="3"/>
  <c r="EQ66" i="3"/>
  <c r="EO66" i="3"/>
  <c r="EM66" i="3"/>
  <c r="EK66" i="3"/>
  <c r="EI66" i="3"/>
  <c r="EG66" i="3"/>
  <c r="EE66" i="3"/>
  <c r="EC66" i="3"/>
  <c r="EA66" i="3"/>
  <c r="DY66" i="3"/>
  <c r="DW66" i="3"/>
  <c r="DU66" i="3"/>
  <c r="DS66" i="3"/>
  <c r="DQ66" i="3"/>
  <c r="DO66" i="3"/>
  <c r="DM66" i="3"/>
  <c r="DK66" i="3"/>
  <c r="DI66" i="3"/>
  <c r="DG66" i="3"/>
  <c r="DE66" i="3"/>
  <c r="DC66" i="3"/>
  <c r="DA66" i="3"/>
  <c r="CY66" i="3"/>
  <c r="CW66" i="3"/>
  <c r="CU66" i="3"/>
  <c r="GK65" i="3"/>
  <c r="C115" i="4" s="1"/>
  <c r="D115" i="4" s="1"/>
  <c r="GI65" i="3"/>
  <c r="GG65" i="3"/>
  <c r="GE65" i="3"/>
  <c r="GC65" i="3"/>
  <c r="GA65" i="3"/>
  <c r="FY65" i="3"/>
  <c r="FW65" i="3"/>
  <c r="FU65" i="3"/>
  <c r="FS65" i="3"/>
  <c r="FQ65" i="3"/>
  <c r="FO65" i="3"/>
  <c r="FM65" i="3"/>
  <c r="FK65" i="3"/>
  <c r="FI65" i="3"/>
  <c r="FG65" i="3"/>
  <c r="FE65" i="3"/>
  <c r="FC65" i="3"/>
  <c r="FA65" i="3"/>
  <c r="EY65" i="3"/>
  <c r="EW65" i="3"/>
  <c r="EU65" i="3"/>
  <c r="ES65" i="3"/>
  <c r="EQ65" i="3"/>
  <c r="EO65" i="3"/>
  <c r="EM65" i="3"/>
  <c r="EK65" i="3"/>
  <c r="EI65" i="3"/>
  <c r="EG65" i="3"/>
  <c r="EE65" i="3"/>
  <c r="EC65" i="3"/>
  <c r="EA65" i="3"/>
  <c r="DY65" i="3"/>
  <c r="DW65" i="3"/>
  <c r="DU65" i="3"/>
  <c r="DS65" i="3"/>
  <c r="DQ65" i="3"/>
  <c r="DO65" i="3"/>
  <c r="DM65" i="3"/>
  <c r="DK65" i="3"/>
  <c r="DI65" i="3"/>
  <c r="DG65" i="3"/>
  <c r="DE65" i="3"/>
  <c r="DC65" i="3"/>
  <c r="DA65" i="3"/>
  <c r="CY65" i="3"/>
  <c r="CW65" i="3"/>
  <c r="CU65" i="3"/>
  <c r="GK64" i="3"/>
  <c r="C114" i="4" s="1"/>
  <c r="D114" i="4" s="1"/>
  <c r="GI64" i="3"/>
  <c r="GG64" i="3"/>
  <c r="GE64" i="3"/>
  <c r="GC64" i="3"/>
  <c r="GA64" i="3"/>
  <c r="FY64" i="3"/>
  <c r="FW64" i="3"/>
  <c r="FU64" i="3"/>
  <c r="FS64" i="3"/>
  <c r="FQ64" i="3"/>
  <c r="FO64" i="3"/>
  <c r="FM64" i="3"/>
  <c r="FK64" i="3"/>
  <c r="FI64" i="3"/>
  <c r="FG64" i="3"/>
  <c r="FE64" i="3"/>
  <c r="FC64" i="3"/>
  <c r="FA64" i="3"/>
  <c r="EY64" i="3"/>
  <c r="EW64" i="3"/>
  <c r="EU64" i="3"/>
  <c r="ES64" i="3"/>
  <c r="EQ64" i="3"/>
  <c r="EO64" i="3"/>
  <c r="EM64" i="3"/>
  <c r="EK64" i="3"/>
  <c r="EI64" i="3"/>
  <c r="EG64" i="3"/>
  <c r="EE64" i="3"/>
  <c r="EC64" i="3"/>
  <c r="EA64" i="3"/>
  <c r="DY64" i="3"/>
  <c r="DW64" i="3"/>
  <c r="DU64" i="3"/>
  <c r="DS64" i="3"/>
  <c r="DQ64" i="3"/>
  <c r="DO64" i="3"/>
  <c r="DM64" i="3"/>
  <c r="DK64" i="3"/>
  <c r="DI64" i="3"/>
  <c r="DG64" i="3"/>
  <c r="DE64" i="3"/>
  <c r="DC64" i="3"/>
  <c r="DA64" i="3"/>
  <c r="CY64" i="3"/>
  <c r="CW64" i="3"/>
  <c r="CU64" i="3"/>
  <c r="GK63" i="3"/>
  <c r="C113" i="4" s="1"/>
  <c r="D113" i="4" s="1"/>
  <c r="GI63" i="3"/>
  <c r="GG63" i="3"/>
  <c r="GE63" i="3"/>
  <c r="GC63" i="3"/>
  <c r="GA63" i="3"/>
  <c r="FY63" i="3"/>
  <c r="FW63" i="3"/>
  <c r="FU63" i="3"/>
  <c r="FS63" i="3"/>
  <c r="FQ63" i="3"/>
  <c r="FO63" i="3"/>
  <c r="FM63" i="3"/>
  <c r="FK63" i="3"/>
  <c r="FI63" i="3"/>
  <c r="FG63" i="3"/>
  <c r="FE63" i="3"/>
  <c r="FC63" i="3"/>
  <c r="FA63" i="3"/>
  <c r="EY63" i="3"/>
  <c r="EW63" i="3"/>
  <c r="EU63" i="3"/>
  <c r="ES63" i="3"/>
  <c r="EQ63" i="3"/>
  <c r="EO63" i="3"/>
  <c r="EM63" i="3"/>
  <c r="EK63" i="3"/>
  <c r="EI63" i="3"/>
  <c r="EG63" i="3"/>
  <c r="EE63" i="3"/>
  <c r="EC63" i="3"/>
  <c r="EA63" i="3"/>
  <c r="DY63" i="3"/>
  <c r="DW63" i="3"/>
  <c r="DU63" i="3"/>
  <c r="DS63" i="3"/>
  <c r="DQ63" i="3"/>
  <c r="DO63" i="3"/>
  <c r="DM63" i="3"/>
  <c r="DK63" i="3"/>
  <c r="DI63" i="3"/>
  <c r="DG63" i="3"/>
  <c r="DE63" i="3"/>
  <c r="DC63" i="3"/>
  <c r="DA63" i="3"/>
  <c r="CY63" i="3"/>
  <c r="CW63" i="3"/>
  <c r="CU63" i="3"/>
  <c r="GK62" i="3"/>
  <c r="C112" i="4" s="1"/>
  <c r="D112" i="4" s="1"/>
  <c r="GI62" i="3"/>
  <c r="GG62" i="3"/>
  <c r="GE62" i="3"/>
  <c r="GC62" i="3"/>
  <c r="GA62" i="3"/>
  <c r="FY62" i="3"/>
  <c r="FW62" i="3"/>
  <c r="FU62" i="3"/>
  <c r="FS62" i="3"/>
  <c r="FQ62" i="3"/>
  <c r="FO62" i="3"/>
  <c r="FM62" i="3"/>
  <c r="FK62" i="3"/>
  <c r="FI62" i="3"/>
  <c r="FG62" i="3"/>
  <c r="FE62" i="3"/>
  <c r="FC62" i="3"/>
  <c r="FA62" i="3"/>
  <c r="EY62" i="3"/>
  <c r="EW62" i="3"/>
  <c r="EU62" i="3"/>
  <c r="ES62" i="3"/>
  <c r="EQ62" i="3"/>
  <c r="EO62" i="3"/>
  <c r="EM62" i="3"/>
  <c r="EK62" i="3"/>
  <c r="EI62" i="3"/>
  <c r="EG62" i="3"/>
  <c r="EE62" i="3"/>
  <c r="EC62" i="3"/>
  <c r="EA62" i="3"/>
  <c r="DY62" i="3"/>
  <c r="DW62" i="3"/>
  <c r="DU62" i="3"/>
  <c r="DS62" i="3"/>
  <c r="DQ62" i="3"/>
  <c r="DO62" i="3"/>
  <c r="DM62" i="3"/>
  <c r="DK62" i="3"/>
  <c r="DI62" i="3"/>
  <c r="DG62" i="3"/>
  <c r="DE62" i="3"/>
  <c r="DC62" i="3"/>
  <c r="DA62" i="3"/>
  <c r="CY62" i="3"/>
  <c r="CW62" i="3"/>
  <c r="CU62" i="3"/>
  <c r="GK61" i="3"/>
  <c r="C111" i="4" s="1"/>
  <c r="D111" i="4" s="1"/>
  <c r="GI61" i="3"/>
  <c r="GG61" i="3"/>
  <c r="GE61" i="3"/>
  <c r="GC61" i="3"/>
  <c r="GA61" i="3"/>
  <c r="FY61" i="3"/>
  <c r="FW61" i="3"/>
  <c r="FU61" i="3"/>
  <c r="FS61" i="3"/>
  <c r="FQ61" i="3"/>
  <c r="FO61" i="3"/>
  <c r="FM61" i="3"/>
  <c r="FK61" i="3"/>
  <c r="FI61" i="3"/>
  <c r="FG61" i="3"/>
  <c r="FE61" i="3"/>
  <c r="FC61" i="3"/>
  <c r="FA61" i="3"/>
  <c r="EY61" i="3"/>
  <c r="EW61" i="3"/>
  <c r="EU61" i="3"/>
  <c r="ES61" i="3"/>
  <c r="EQ61" i="3"/>
  <c r="EO61" i="3"/>
  <c r="EM61" i="3"/>
  <c r="EK61" i="3"/>
  <c r="EI61" i="3"/>
  <c r="EG61" i="3"/>
  <c r="EE61" i="3"/>
  <c r="EC61" i="3"/>
  <c r="EA61" i="3"/>
  <c r="DY61" i="3"/>
  <c r="DW61" i="3"/>
  <c r="DU61" i="3"/>
  <c r="DS61" i="3"/>
  <c r="DQ61" i="3"/>
  <c r="DO61" i="3"/>
  <c r="DM61" i="3"/>
  <c r="DK61" i="3"/>
  <c r="DI61" i="3"/>
  <c r="DG61" i="3"/>
  <c r="DE61" i="3"/>
  <c r="DC61" i="3"/>
  <c r="DA61" i="3"/>
  <c r="CY61" i="3"/>
  <c r="CW61" i="3"/>
  <c r="CU61" i="3"/>
  <c r="GK60" i="3"/>
  <c r="C110" i="4" s="1"/>
  <c r="D110" i="4" s="1"/>
  <c r="GI60" i="3"/>
  <c r="GG60" i="3"/>
  <c r="GE60" i="3"/>
  <c r="GC60" i="3"/>
  <c r="GA60" i="3"/>
  <c r="FY60" i="3"/>
  <c r="FW60" i="3"/>
  <c r="FU60" i="3"/>
  <c r="FS60" i="3"/>
  <c r="FQ60" i="3"/>
  <c r="FO60" i="3"/>
  <c r="FM60" i="3"/>
  <c r="FK60" i="3"/>
  <c r="FI60" i="3"/>
  <c r="FG60" i="3"/>
  <c r="FE60" i="3"/>
  <c r="FC60" i="3"/>
  <c r="FA60" i="3"/>
  <c r="EY60" i="3"/>
  <c r="EW60" i="3"/>
  <c r="EU60" i="3"/>
  <c r="ES60" i="3"/>
  <c r="EQ60" i="3"/>
  <c r="EO60" i="3"/>
  <c r="EM60" i="3"/>
  <c r="EK60" i="3"/>
  <c r="EI60" i="3"/>
  <c r="EG60" i="3"/>
  <c r="EE60" i="3"/>
  <c r="EC60" i="3"/>
  <c r="EA60" i="3"/>
  <c r="DY60" i="3"/>
  <c r="DW60" i="3"/>
  <c r="DU60" i="3"/>
  <c r="DS60" i="3"/>
  <c r="DQ60" i="3"/>
  <c r="DO60" i="3"/>
  <c r="DM60" i="3"/>
  <c r="DK60" i="3"/>
  <c r="DI60" i="3"/>
  <c r="DG60" i="3"/>
  <c r="DE60" i="3"/>
  <c r="DC60" i="3"/>
  <c r="DA60" i="3"/>
  <c r="CY60" i="3"/>
  <c r="CW60" i="3"/>
  <c r="CU60" i="3"/>
  <c r="GK59" i="3"/>
  <c r="C109" i="4" s="1"/>
  <c r="D109" i="4" s="1"/>
  <c r="GI59" i="3"/>
  <c r="GG59" i="3"/>
  <c r="GE59" i="3"/>
  <c r="GC59" i="3"/>
  <c r="GA59" i="3"/>
  <c r="FY59" i="3"/>
  <c r="FW59" i="3"/>
  <c r="FU59" i="3"/>
  <c r="FS59" i="3"/>
  <c r="FQ59" i="3"/>
  <c r="FO59" i="3"/>
  <c r="FM59" i="3"/>
  <c r="FK59" i="3"/>
  <c r="FI59" i="3"/>
  <c r="FG59" i="3"/>
  <c r="FE59" i="3"/>
  <c r="FC59" i="3"/>
  <c r="FA59" i="3"/>
  <c r="EY59" i="3"/>
  <c r="EW59" i="3"/>
  <c r="EU59" i="3"/>
  <c r="ES59" i="3"/>
  <c r="EQ59" i="3"/>
  <c r="EO59" i="3"/>
  <c r="EM59" i="3"/>
  <c r="EK59" i="3"/>
  <c r="EI59" i="3"/>
  <c r="EG59" i="3"/>
  <c r="EE59" i="3"/>
  <c r="EC59" i="3"/>
  <c r="EA59" i="3"/>
  <c r="DY59" i="3"/>
  <c r="DW59" i="3"/>
  <c r="DU59" i="3"/>
  <c r="DS59" i="3"/>
  <c r="DQ59" i="3"/>
  <c r="DO59" i="3"/>
  <c r="DM59" i="3"/>
  <c r="DK59" i="3"/>
  <c r="DI59" i="3"/>
  <c r="DG59" i="3"/>
  <c r="DE59" i="3"/>
  <c r="DC59" i="3"/>
  <c r="DA59" i="3"/>
  <c r="CY59" i="3"/>
  <c r="CW59" i="3"/>
  <c r="CU59" i="3"/>
  <c r="GK58" i="3"/>
  <c r="C108" i="4" s="1"/>
  <c r="D108" i="4" s="1"/>
  <c r="GI58" i="3"/>
  <c r="GG58" i="3"/>
  <c r="GE58" i="3"/>
  <c r="GC58" i="3"/>
  <c r="GA58" i="3"/>
  <c r="FY58" i="3"/>
  <c r="FW58" i="3"/>
  <c r="FU58" i="3"/>
  <c r="FS58" i="3"/>
  <c r="FQ58" i="3"/>
  <c r="FO58" i="3"/>
  <c r="FM58" i="3"/>
  <c r="FK58" i="3"/>
  <c r="FI58" i="3"/>
  <c r="FG58" i="3"/>
  <c r="FE58" i="3"/>
  <c r="FC58" i="3"/>
  <c r="FA58" i="3"/>
  <c r="EY58" i="3"/>
  <c r="EW58" i="3"/>
  <c r="EU58" i="3"/>
  <c r="ES58" i="3"/>
  <c r="EQ58" i="3"/>
  <c r="EO58" i="3"/>
  <c r="EM58" i="3"/>
  <c r="EK58" i="3"/>
  <c r="EI58" i="3"/>
  <c r="EG58" i="3"/>
  <c r="EE58" i="3"/>
  <c r="EC58" i="3"/>
  <c r="EA58" i="3"/>
  <c r="DY58" i="3"/>
  <c r="DW58" i="3"/>
  <c r="DU58" i="3"/>
  <c r="DS58" i="3"/>
  <c r="DQ58" i="3"/>
  <c r="DO58" i="3"/>
  <c r="DM58" i="3"/>
  <c r="DK58" i="3"/>
  <c r="DI58" i="3"/>
  <c r="DG58" i="3"/>
  <c r="DE58" i="3"/>
  <c r="DC58" i="3"/>
  <c r="DA58" i="3"/>
  <c r="CY58" i="3"/>
  <c r="CW58" i="3"/>
  <c r="CU58" i="3"/>
  <c r="GK57" i="3"/>
  <c r="C107" i="4" s="1"/>
  <c r="D107" i="4" s="1"/>
  <c r="GI57" i="3"/>
  <c r="GG57" i="3"/>
  <c r="GE57" i="3"/>
  <c r="GC57" i="3"/>
  <c r="GA57" i="3"/>
  <c r="FY57" i="3"/>
  <c r="FW57" i="3"/>
  <c r="FU57" i="3"/>
  <c r="FS57" i="3"/>
  <c r="FQ57" i="3"/>
  <c r="FO57" i="3"/>
  <c r="FM57" i="3"/>
  <c r="FK57" i="3"/>
  <c r="FI57" i="3"/>
  <c r="FG57" i="3"/>
  <c r="FE57" i="3"/>
  <c r="FC57" i="3"/>
  <c r="FA57" i="3"/>
  <c r="EY57" i="3"/>
  <c r="EW57" i="3"/>
  <c r="EU57" i="3"/>
  <c r="ES57" i="3"/>
  <c r="EQ57" i="3"/>
  <c r="EO57" i="3"/>
  <c r="EM57" i="3"/>
  <c r="EK57" i="3"/>
  <c r="EI57" i="3"/>
  <c r="EG57" i="3"/>
  <c r="EE57" i="3"/>
  <c r="EC57" i="3"/>
  <c r="EA57" i="3"/>
  <c r="DY57" i="3"/>
  <c r="DW57" i="3"/>
  <c r="DU57" i="3"/>
  <c r="DS57" i="3"/>
  <c r="DQ57" i="3"/>
  <c r="DO57" i="3"/>
  <c r="DM57" i="3"/>
  <c r="DK57" i="3"/>
  <c r="DI57" i="3"/>
  <c r="DG57" i="3"/>
  <c r="DE57" i="3"/>
  <c r="DC57" i="3"/>
  <c r="DA57" i="3"/>
  <c r="CY57" i="3"/>
  <c r="CW57" i="3"/>
  <c r="CU57" i="3"/>
  <c r="GK56" i="3"/>
  <c r="C106" i="4" s="1"/>
  <c r="D106" i="4" s="1"/>
  <c r="GI56" i="3"/>
  <c r="GG56" i="3"/>
  <c r="GE56" i="3"/>
  <c r="GC56" i="3"/>
  <c r="GA56" i="3"/>
  <c r="FY56" i="3"/>
  <c r="FW56" i="3"/>
  <c r="FU56" i="3"/>
  <c r="FS56" i="3"/>
  <c r="FQ56" i="3"/>
  <c r="FO56" i="3"/>
  <c r="FM56" i="3"/>
  <c r="FK56" i="3"/>
  <c r="FI56" i="3"/>
  <c r="FG56" i="3"/>
  <c r="FE56" i="3"/>
  <c r="FC56" i="3"/>
  <c r="FA56" i="3"/>
  <c r="EY56" i="3"/>
  <c r="EW56" i="3"/>
  <c r="EU56" i="3"/>
  <c r="ES56" i="3"/>
  <c r="EQ56" i="3"/>
  <c r="EO56" i="3"/>
  <c r="EM56" i="3"/>
  <c r="EK56" i="3"/>
  <c r="EI56" i="3"/>
  <c r="EG56" i="3"/>
  <c r="EE56" i="3"/>
  <c r="EC56" i="3"/>
  <c r="EA56" i="3"/>
  <c r="DY56" i="3"/>
  <c r="DW56" i="3"/>
  <c r="DU56" i="3"/>
  <c r="DS56" i="3"/>
  <c r="DQ56" i="3"/>
  <c r="DO56" i="3"/>
  <c r="DM56" i="3"/>
  <c r="DK56" i="3"/>
  <c r="DI56" i="3"/>
  <c r="DG56" i="3"/>
  <c r="DE56" i="3"/>
  <c r="DC56" i="3"/>
  <c r="DA56" i="3"/>
  <c r="CY56" i="3"/>
  <c r="CW56" i="3"/>
  <c r="CU56" i="3"/>
  <c r="GK55" i="3"/>
  <c r="C105" i="4" s="1"/>
  <c r="D105" i="4" s="1"/>
  <c r="GI55" i="3"/>
  <c r="GG55" i="3"/>
  <c r="GE55" i="3"/>
  <c r="GC55" i="3"/>
  <c r="GA55" i="3"/>
  <c r="FY55" i="3"/>
  <c r="FW55" i="3"/>
  <c r="FU55" i="3"/>
  <c r="FS55" i="3"/>
  <c r="FQ55" i="3"/>
  <c r="FO55" i="3"/>
  <c r="FM55" i="3"/>
  <c r="FK55" i="3"/>
  <c r="FI55" i="3"/>
  <c r="FG55" i="3"/>
  <c r="FE55" i="3"/>
  <c r="FC55" i="3"/>
  <c r="FA55" i="3"/>
  <c r="EY55" i="3"/>
  <c r="EW55" i="3"/>
  <c r="EU55" i="3"/>
  <c r="ES55" i="3"/>
  <c r="EQ55" i="3"/>
  <c r="EO55" i="3"/>
  <c r="EM55" i="3"/>
  <c r="EK55" i="3"/>
  <c r="EI55" i="3"/>
  <c r="EG55" i="3"/>
  <c r="EE55" i="3"/>
  <c r="EC55" i="3"/>
  <c r="EA55" i="3"/>
  <c r="DY55" i="3"/>
  <c r="DW55" i="3"/>
  <c r="DU55" i="3"/>
  <c r="DS55" i="3"/>
  <c r="DQ55" i="3"/>
  <c r="DO55" i="3"/>
  <c r="DM55" i="3"/>
  <c r="DK55" i="3"/>
  <c r="DI55" i="3"/>
  <c r="DG55" i="3"/>
  <c r="DE55" i="3"/>
  <c r="DC55" i="3"/>
  <c r="DA55" i="3"/>
  <c r="CY55" i="3"/>
  <c r="CW55" i="3"/>
  <c r="CU55" i="3"/>
  <c r="GK54" i="3"/>
  <c r="C104" i="4" s="1"/>
  <c r="D104" i="4" s="1"/>
  <c r="GI54" i="3"/>
  <c r="GG54" i="3"/>
  <c r="GE54" i="3"/>
  <c r="GC54" i="3"/>
  <c r="GA54" i="3"/>
  <c r="FY54" i="3"/>
  <c r="FW54" i="3"/>
  <c r="FU54" i="3"/>
  <c r="FS54" i="3"/>
  <c r="FQ54" i="3"/>
  <c r="FO54" i="3"/>
  <c r="FM54" i="3"/>
  <c r="FK54" i="3"/>
  <c r="FI54" i="3"/>
  <c r="FG54" i="3"/>
  <c r="FE54" i="3"/>
  <c r="FC54" i="3"/>
  <c r="FA54" i="3"/>
  <c r="EY54" i="3"/>
  <c r="EW54" i="3"/>
  <c r="EU54" i="3"/>
  <c r="ES54" i="3"/>
  <c r="EQ54" i="3"/>
  <c r="EO54" i="3"/>
  <c r="EM54" i="3"/>
  <c r="EK54" i="3"/>
  <c r="EI54" i="3"/>
  <c r="EG54" i="3"/>
  <c r="EE54" i="3"/>
  <c r="EC54" i="3"/>
  <c r="EA54" i="3"/>
  <c r="DY54" i="3"/>
  <c r="DW54" i="3"/>
  <c r="DU54" i="3"/>
  <c r="DS54" i="3"/>
  <c r="DQ54" i="3"/>
  <c r="DO54" i="3"/>
  <c r="DM54" i="3"/>
  <c r="DK54" i="3"/>
  <c r="DI54" i="3"/>
  <c r="DG54" i="3"/>
  <c r="DE54" i="3"/>
  <c r="DC54" i="3"/>
  <c r="DA54" i="3"/>
  <c r="CY54" i="3"/>
  <c r="CW54" i="3"/>
  <c r="CU54" i="3"/>
  <c r="GK53" i="3"/>
  <c r="C103" i="4" s="1"/>
  <c r="D103" i="4" s="1"/>
  <c r="GI53" i="3"/>
  <c r="GG53" i="3"/>
  <c r="GE53" i="3"/>
  <c r="GC53" i="3"/>
  <c r="GA53" i="3"/>
  <c r="FY53" i="3"/>
  <c r="FW53" i="3"/>
  <c r="FU53" i="3"/>
  <c r="FS53" i="3"/>
  <c r="FQ53" i="3"/>
  <c r="FO53" i="3"/>
  <c r="FM53" i="3"/>
  <c r="FK53" i="3"/>
  <c r="FI53" i="3"/>
  <c r="FG53" i="3"/>
  <c r="FE53" i="3"/>
  <c r="FC53" i="3"/>
  <c r="FA53" i="3"/>
  <c r="EY53" i="3"/>
  <c r="EW53" i="3"/>
  <c r="EU53" i="3"/>
  <c r="ES53" i="3"/>
  <c r="EQ53" i="3"/>
  <c r="EO53" i="3"/>
  <c r="EM53" i="3"/>
  <c r="EK53" i="3"/>
  <c r="EI53" i="3"/>
  <c r="EG53" i="3"/>
  <c r="EE53" i="3"/>
  <c r="EC53" i="3"/>
  <c r="EA53" i="3"/>
  <c r="DY53" i="3"/>
  <c r="DW53" i="3"/>
  <c r="DU53" i="3"/>
  <c r="DS53" i="3"/>
  <c r="DQ53" i="3"/>
  <c r="DO53" i="3"/>
  <c r="DM53" i="3"/>
  <c r="DK53" i="3"/>
  <c r="DI53" i="3"/>
  <c r="DG53" i="3"/>
  <c r="DE53" i="3"/>
  <c r="DC53" i="3"/>
  <c r="DA53" i="3"/>
  <c r="CY53" i="3"/>
  <c r="CW53" i="3"/>
  <c r="CU53" i="3"/>
  <c r="GK52" i="3"/>
  <c r="C102" i="4" s="1"/>
  <c r="D102" i="4" s="1"/>
  <c r="GI52" i="3"/>
  <c r="GG52" i="3"/>
  <c r="GE52" i="3"/>
  <c r="GC52" i="3"/>
  <c r="GA52" i="3"/>
  <c r="FY52" i="3"/>
  <c r="FW52" i="3"/>
  <c r="FU52" i="3"/>
  <c r="FS52" i="3"/>
  <c r="FQ52" i="3"/>
  <c r="FO52" i="3"/>
  <c r="FM52" i="3"/>
  <c r="FK52" i="3"/>
  <c r="FI52" i="3"/>
  <c r="FG52" i="3"/>
  <c r="FE52" i="3"/>
  <c r="FC52" i="3"/>
  <c r="FA52" i="3"/>
  <c r="EY52" i="3"/>
  <c r="EW52" i="3"/>
  <c r="EU52" i="3"/>
  <c r="ES52" i="3"/>
  <c r="EQ52" i="3"/>
  <c r="EO52" i="3"/>
  <c r="EM52" i="3"/>
  <c r="EK52" i="3"/>
  <c r="EI52" i="3"/>
  <c r="EG52" i="3"/>
  <c r="EE52" i="3"/>
  <c r="EC52" i="3"/>
  <c r="EA52" i="3"/>
  <c r="DY52" i="3"/>
  <c r="DW52" i="3"/>
  <c r="DU52" i="3"/>
  <c r="DS52" i="3"/>
  <c r="DQ52" i="3"/>
  <c r="DO52" i="3"/>
  <c r="DM52" i="3"/>
  <c r="DK52" i="3"/>
  <c r="DI52" i="3"/>
  <c r="DG52" i="3"/>
  <c r="DE52" i="3"/>
  <c r="DC52" i="3"/>
  <c r="DA52" i="3"/>
  <c r="CY52" i="3"/>
  <c r="CW52" i="3"/>
  <c r="CU52" i="3"/>
  <c r="GK51" i="3"/>
  <c r="C101" i="4" s="1"/>
  <c r="D101" i="4" s="1"/>
  <c r="GI51" i="3"/>
  <c r="GG51" i="3"/>
  <c r="GE51" i="3"/>
  <c r="GC51" i="3"/>
  <c r="GA51" i="3"/>
  <c r="FY51" i="3"/>
  <c r="FW51" i="3"/>
  <c r="FU51" i="3"/>
  <c r="FS51" i="3"/>
  <c r="FQ51" i="3"/>
  <c r="FO51" i="3"/>
  <c r="FM51" i="3"/>
  <c r="FK51" i="3"/>
  <c r="FI51" i="3"/>
  <c r="FG51" i="3"/>
  <c r="FE51" i="3"/>
  <c r="FC51" i="3"/>
  <c r="FA51" i="3"/>
  <c r="EY51" i="3"/>
  <c r="EW51" i="3"/>
  <c r="EU51" i="3"/>
  <c r="ES51" i="3"/>
  <c r="EQ51" i="3"/>
  <c r="EO51" i="3"/>
  <c r="EM51" i="3"/>
  <c r="EK51" i="3"/>
  <c r="EI51" i="3"/>
  <c r="EG51" i="3"/>
  <c r="EE51" i="3"/>
  <c r="EC51" i="3"/>
  <c r="EA51" i="3"/>
  <c r="DY51" i="3"/>
  <c r="DW51" i="3"/>
  <c r="DU51" i="3"/>
  <c r="DS51" i="3"/>
  <c r="DQ51" i="3"/>
  <c r="DO51" i="3"/>
  <c r="DM51" i="3"/>
  <c r="DK51" i="3"/>
  <c r="DI51" i="3"/>
  <c r="DG51" i="3"/>
  <c r="DE51" i="3"/>
  <c r="DC51" i="3"/>
  <c r="DA51" i="3"/>
  <c r="CY51" i="3"/>
  <c r="CW51" i="3"/>
  <c r="CU51" i="3"/>
  <c r="GK50" i="3"/>
  <c r="C100" i="4" s="1"/>
  <c r="D100" i="4" s="1"/>
  <c r="GI50" i="3"/>
  <c r="GG50" i="3"/>
  <c r="GE50" i="3"/>
  <c r="GC50" i="3"/>
  <c r="GA50" i="3"/>
  <c r="FY50" i="3"/>
  <c r="FW50" i="3"/>
  <c r="FU50" i="3"/>
  <c r="FS50" i="3"/>
  <c r="FQ50" i="3"/>
  <c r="FO50" i="3"/>
  <c r="FM50" i="3"/>
  <c r="FK50" i="3"/>
  <c r="FI50" i="3"/>
  <c r="FG50" i="3"/>
  <c r="FE50" i="3"/>
  <c r="FC50" i="3"/>
  <c r="FA50" i="3"/>
  <c r="EY50" i="3"/>
  <c r="EW50" i="3"/>
  <c r="EU50" i="3"/>
  <c r="ES50" i="3"/>
  <c r="EQ50" i="3"/>
  <c r="EO50" i="3"/>
  <c r="EM50" i="3"/>
  <c r="EK50" i="3"/>
  <c r="EI50" i="3"/>
  <c r="EG50" i="3"/>
  <c r="EE50" i="3"/>
  <c r="EC50" i="3"/>
  <c r="EA50" i="3"/>
  <c r="DY50" i="3"/>
  <c r="DW50" i="3"/>
  <c r="DU50" i="3"/>
  <c r="DS50" i="3"/>
  <c r="DQ50" i="3"/>
  <c r="DO50" i="3"/>
  <c r="DM50" i="3"/>
  <c r="DK50" i="3"/>
  <c r="DI50" i="3"/>
  <c r="DG50" i="3"/>
  <c r="DE50" i="3"/>
  <c r="DC50" i="3"/>
  <c r="DA50" i="3"/>
  <c r="CY50" i="3"/>
  <c r="CW50" i="3"/>
  <c r="CU50" i="3"/>
  <c r="GK49" i="3"/>
  <c r="C99" i="4" s="1"/>
  <c r="D99" i="4" s="1"/>
  <c r="GI49" i="3"/>
  <c r="GG49" i="3"/>
  <c r="GE49" i="3"/>
  <c r="GC49" i="3"/>
  <c r="GA49" i="3"/>
  <c r="FY49" i="3"/>
  <c r="FW49" i="3"/>
  <c r="FU49" i="3"/>
  <c r="FS49" i="3"/>
  <c r="FQ49" i="3"/>
  <c r="FO49" i="3"/>
  <c r="FM49" i="3"/>
  <c r="FK49" i="3"/>
  <c r="FI49" i="3"/>
  <c r="FG49" i="3"/>
  <c r="FE49" i="3"/>
  <c r="FC49" i="3"/>
  <c r="FA49" i="3"/>
  <c r="EY49" i="3"/>
  <c r="EW49" i="3"/>
  <c r="EU49" i="3"/>
  <c r="ES49" i="3"/>
  <c r="EQ49" i="3"/>
  <c r="EO49" i="3"/>
  <c r="EM49" i="3"/>
  <c r="EK49" i="3"/>
  <c r="EI49" i="3"/>
  <c r="EG49" i="3"/>
  <c r="EE49" i="3"/>
  <c r="EC49" i="3"/>
  <c r="EA49" i="3"/>
  <c r="DY49" i="3"/>
  <c r="DW49" i="3"/>
  <c r="DU49" i="3"/>
  <c r="DS49" i="3"/>
  <c r="DQ49" i="3"/>
  <c r="DO49" i="3"/>
  <c r="DM49" i="3"/>
  <c r="DK49" i="3"/>
  <c r="DI49" i="3"/>
  <c r="DG49" i="3"/>
  <c r="DE49" i="3"/>
  <c r="DC49" i="3"/>
  <c r="DA49" i="3"/>
  <c r="CY49" i="3"/>
  <c r="CW49" i="3"/>
  <c r="CU49" i="3"/>
  <c r="GK48" i="3"/>
  <c r="C98" i="4" s="1"/>
  <c r="D98" i="4" s="1"/>
  <c r="GI48" i="3"/>
  <c r="GG48" i="3"/>
  <c r="GE48" i="3"/>
  <c r="GC48" i="3"/>
  <c r="GA48" i="3"/>
  <c r="FY48" i="3"/>
  <c r="FW48" i="3"/>
  <c r="FU48" i="3"/>
  <c r="FS48" i="3"/>
  <c r="FQ48" i="3"/>
  <c r="FO48" i="3"/>
  <c r="FM48" i="3"/>
  <c r="FK48" i="3"/>
  <c r="FI48" i="3"/>
  <c r="FG48" i="3"/>
  <c r="FE48" i="3"/>
  <c r="FC48" i="3"/>
  <c r="FA48" i="3"/>
  <c r="EY48" i="3"/>
  <c r="EW48" i="3"/>
  <c r="EU48" i="3"/>
  <c r="ES48" i="3"/>
  <c r="EQ48" i="3"/>
  <c r="EO48" i="3"/>
  <c r="EM48" i="3"/>
  <c r="EK48" i="3"/>
  <c r="EI48" i="3"/>
  <c r="EG48" i="3"/>
  <c r="EE48" i="3"/>
  <c r="EC48" i="3"/>
  <c r="EA48" i="3"/>
  <c r="DY48" i="3"/>
  <c r="DW48" i="3"/>
  <c r="DU48" i="3"/>
  <c r="DS48" i="3"/>
  <c r="DQ48" i="3"/>
  <c r="DO48" i="3"/>
  <c r="DM48" i="3"/>
  <c r="DK48" i="3"/>
  <c r="DI48" i="3"/>
  <c r="DG48" i="3"/>
  <c r="DE48" i="3"/>
  <c r="DC48" i="3"/>
  <c r="DA48" i="3"/>
  <c r="CY48" i="3"/>
  <c r="CW48" i="3"/>
  <c r="CU48" i="3"/>
  <c r="GK47" i="3"/>
  <c r="C97" i="4" s="1"/>
  <c r="D97" i="4" s="1"/>
  <c r="GI47" i="3"/>
  <c r="GG47" i="3"/>
  <c r="GE47" i="3"/>
  <c r="GC47" i="3"/>
  <c r="GA47" i="3"/>
  <c r="FY47" i="3"/>
  <c r="FW47" i="3"/>
  <c r="FU47" i="3"/>
  <c r="FS47" i="3"/>
  <c r="FQ47" i="3"/>
  <c r="FO47" i="3"/>
  <c r="FM47" i="3"/>
  <c r="FK47" i="3"/>
  <c r="FI47" i="3"/>
  <c r="FG47" i="3"/>
  <c r="FE47" i="3"/>
  <c r="FC47" i="3"/>
  <c r="FA47" i="3"/>
  <c r="EY47" i="3"/>
  <c r="EW47" i="3"/>
  <c r="EU47" i="3"/>
  <c r="ES47" i="3"/>
  <c r="EQ47" i="3"/>
  <c r="EO47" i="3"/>
  <c r="EM47" i="3"/>
  <c r="EK47" i="3"/>
  <c r="EI47" i="3"/>
  <c r="EG47" i="3"/>
  <c r="EE47" i="3"/>
  <c r="EC47" i="3"/>
  <c r="EA47" i="3"/>
  <c r="DY47" i="3"/>
  <c r="DW47" i="3"/>
  <c r="DU47" i="3"/>
  <c r="DS47" i="3"/>
  <c r="DQ47" i="3"/>
  <c r="DO47" i="3"/>
  <c r="DM47" i="3"/>
  <c r="DK47" i="3"/>
  <c r="DI47" i="3"/>
  <c r="DG47" i="3"/>
  <c r="DE47" i="3"/>
  <c r="DC47" i="3"/>
  <c r="DA47" i="3"/>
  <c r="CY47" i="3"/>
  <c r="CW47" i="3"/>
  <c r="CU47" i="3"/>
  <c r="GK46" i="3"/>
  <c r="C96" i="4" s="1"/>
  <c r="D96" i="4" s="1"/>
  <c r="GI46" i="3"/>
  <c r="GG46" i="3"/>
  <c r="GE46" i="3"/>
  <c r="GC46" i="3"/>
  <c r="GA46" i="3"/>
  <c r="FY46" i="3"/>
  <c r="FW46" i="3"/>
  <c r="FU46" i="3"/>
  <c r="FS46" i="3"/>
  <c r="FQ46" i="3"/>
  <c r="FO46" i="3"/>
  <c r="FM46" i="3"/>
  <c r="FK46" i="3"/>
  <c r="FI46" i="3"/>
  <c r="FG46" i="3"/>
  <c r="FE46" i="3"/>
  <c r="FC46" i="3"/>
  <c r="FA46" i="3"/>
  <c r="EY46" i="3"/>
  <c r="EW46" i="3"/>
  <c r="EU46" i="3"/>
  <c r="ES46" i="3"/>
  <c r="EQ46" i="3"/>
  <c r="EO46" i="3"/>
  <c r="EM46" i="3"/>
  <c r="EK46" i="3"/>
  <c r="EI46" i="3"/>
  <c r="EG46" i="3"/>
  <c r="EE46" i="3"/>
  <c r="EC46" i="3"/>
  <c r="EA46" i="3"/>
  <c r="DY46" i="3"/>
  <c r="DW46" i="3"/>
  <c r="DU46" i="3"/>
  <c r="DS46" i="3"/>
  <c r="DQ46" i="3"/>
  <c r="DO46" i="3"/>
  <c r="DM46" i="3"/>
  <c r="DK46" i="3"/>
  <c r="DI46" i="3"/>
  <c r="DG46" i="3"/>
  <c r="DE46" i="3"/>
  <c r="DC46" i="3"/>
  <c r="DA46" i="3"/>
  <c r="CY46" i="3"/>
  <c r="CW46" i="3"/>
  <c r="CU46" i="3"/>
  <c r="GK45" i="3"/>
  <c r="C95" i="4" s="1"/>
  <c r="D95" i="4" s="1"/>
  <c r="GI45" i="3"/>
  <c r="GG45" i="3"/>
  <c r="GE45" i="3"/>
  <c r="GC45" i="3"/>
  <c r="GA45" i="3"/>
  <c r="FY45" i="3"/>
  <c r="FW45" i="3"/>
  <c r="FU45" i="3"/>
  <c r="FS45" i="3"/>
  <c r="FQ45" i="3"/>
  <c r="FO45" i="3"/>
  <c r="FM45" i="3"/>
  <c r="FK45" i="3"/>
  <c r="FI45" i="3"/>
  <c r="FG45" i="3"/>
  <c r="FE45" i="3"/>
  <c r="FC45" i="3"/>
  <c r="FA45" i="3"/>
  <c r="EY45" i="3"/>
  <c r="EW45" i="3"/>
  <c r="EU45" i="3"/>
  <c r="ES45" i="3"/>
  <c r="EQ45" i="3"/>
  <c r="EO45" i="3"/>
  <c r="EM45" i="3"/>
  <c r="EK45" i="3"/>
  <c r="EI45" i="3"/>
  <c r="EG45" i="3"/>
  <c r="EE45" i="3"/>
  <c r="EC45" i="3"/>
  <c r="EA45" i="3"/>
  <c r="DY45" i="3"/>
  <c r="DW45" i="3"/>
  <c r="DU45" i="3"/>
  <c r="DS45" i="3"/>
  <c r="DQ45" i="3"/>
  <c r="DO45" i="3"/>
  <c r="DM45" i="3"/>
  <c r="DK45" i="3"/>
  <c r="DI45" i="3"/>
  <c r="DG45" i="3"/>
  <c r="DE45" i="3"/>
  <c r="DC45" i="3"/>
  <c r="DA45" i="3"/>
  <c r="CY45" i="3"/>
  <c r="CW45" i="3"/>
  <c r="CU45" i="3"/>
  <c r="GK44" i="3"/>
  <c r="C94" i="4" s="1"/>
  <c r="D94" i="4" s="1"/>
  <c r="GI44" i="3"/>
  <c r="GG44" i="3"/>
  <c r="GE44" i="3"/>
  <c r="GC44" i="3"/>
  <c r="GA44" i="3"/>
  <c r="FY44" i="3"/>
  <c r="FW44" i="3"/>
  <c r="FU44" i="3"/>
  <c r="FS44" i="3"/>
  <c r="FQ44" i="3"/>
  <c r="FO44" i="3"/>
  <c r="FM44" i="3"/>
  <c r="FK44" i="3"/>
  <c r="FI44" i="3"/>
  <c r="FG44" i="3"/>
  <c r="FE44" i="3"/>
  <c r="FC44" i="3"/>
  <c r="FA44" i="3"/>
  <c r="EY44" i="3"/>
  <c r="EW44" i="3"/>
  <c r="EU44" i="3"/>
  <c r="ES44" i="3"/>
  <c r="EQ44" i="3"/>
  <c r="EO44" i="3"/>
  <c r="EM44" i="3"/>
  <c r="EK44" i="3"/>
  <c r="EI44" i="3"/>
  <c r="EG44" i="3"/>
  <c r="EE44" i="3"/>
  <c r="EC44" i="3"/>
  <c r="EA44" i="3"/>
  <c r="DY44" i="3"/>
  <c r="DW44" i="3"/>
  <c r="DU44" i="3"/>
  <c r="DS44" i="3"/>
  <c r="DQ44" i="3"/>
  <c r="DO44" i="3"/>
  <c r="DM44" i="3"/>
  <c r="DK44" i="3"/>
  <c r="DI44" i="3"/>
  <c r="DG44" i="3"/>
  <c r="DE44" i="3"/>
  <c r="DC44" i="3"/>
  <c r="DA44" i="3"/>
  <c r="CY44" i="3"/>
  <c r="CW44" i="3"/>
  <c r="CU44" i="3"/>
  <c r="GK43" i="3"/>
  <c r="C93" i="4" s="1"/>
  <c r="D93" i="4" s="1"/>
  <c r="GI43" i="3"/>
  <c r="GG43" i="3"/>
  <c r="GE43" i="3"/>
  <c r="GC43" i="3"/>
  <c r="GA43" i="3"/>
  <c r="FY43" i="3"/>
  <c r="FW43" i="3"/>
  <c r="FU43" i="3"/>
  <c r="FS43" i="3"/>
  <c r="FQ43" i="3"/>
  <c r="FO43" i="3"/>
  <c r="FM43" i="3"/>
  <c r="FK43" i="3"/>
  <c r="FI43" i="3"/>
  <c r="FG43" i="3"/>
  <c r="FE43" i="3"/>
  <c r="FC43" i="3"/>
  <c r="FA43" i="3"/>
  <c r="EY43" i="3"/>
  <c r="EW43" i="3"/>
  <c r="EU43" i="3"/>
  <c r="ES43" i="3"/>
  <c r="EQ43" i="3"/>
  <c r="EO43" i="3"/>
  <c r="EM43" i="3"/>
  <c r="EK43" i="3"/>
  <c r="EI43" i="3"/>
  <c r="EG43" i="3"/>
  <c r="EE43" i="3"/>
  <c r="EC43" i="3"/>
  <c r="EA43" i="3"/>
  <c r="DY43" i="3"/>
  <c r="DW43" i="3"/>
  <c r="DU43" i="3"/>
  <c r="DS43" i="3"/>
  <c r="DQ43" i="3"/>
  <c r="DO43" i="3"/>
  <c r="DM43" i="3"/>
  <c r="DK43" i="3"/>
  <c r="DI43" i="3"/>
  <c r="DG43" i="3"/>
  <c r="DE43" i="3"/>
  <c r="DC43" i="3"/>
  <c r="DA43" i="3"/>
  <c r="CY43" i="3"/>
  <c r="CW43" i="3"/>
  <c r="CU43" i="3"/>
  <c r="GK42" i="3"/>
  <c r="C92" i="4" s="1"/>
  <c r="D92" i="4" s="1"/>
  <c r="GI42" i="3"/>
  <c r="GG42" i="3"/>
  <c r="GE42" i="3"/>
  <c r="GC42" i="3"/>
  <c r="GA42" i="3"/>
  <c r="FY42" i="3"/>
  <c r="FW42" i="3"/>
  <c r="FU42" i="3"/>
  <c r="FS42" i="3"/>
  <c r="FQ42" i="3"/>
  <c r="FO42" i="3"/>
  <c r="FM42" i="3"/>
  <c r="FK42" i="3"/>
  <c r="FI42" i="3"/>
  <c r="FG42" i="3"/>
  <c r="FE42" i="3"/>
  <c r="FC42" i="3"/>
  <c r="FA42" i="3"/>
  <c r="EY42" i="3"/>
  <c r="EW42" i="3"/>
  <c r="EU42" i="3"/>
  <c r="ES42" i="3"/>
  <c r="EQ42" i="3"/>
  <c r="EO42" i="3"/>
  <c r="EM42" i="3"/>
  <c r="EK42" i="3"/>
  <c r="EI42" i="3"/>
  <c r="EG42" i="3"/>
  <c r="EE42" i="3"/>
  <c r="EC42" i="3"/>
  <c r="EA42" i="3"/>
  <c r="DY42" i="3"/>
  <c r="DW42" i="3"/>
  <c r="DU42" i="3"/>
  <c r="DS42" i="3"/>
  <c r="DQ42" i="3"/>
  <c r="DO42" i="3"/>
  <c r="DM42" i="3"/>
  <c r="DK42" i="3"/>
  <c r="DI42" i="3"/>
  <c r="DG42" i="3"/>
  <c r="DE42" i="3"/>
  <c r="DC42" i="3"/>
  <c r="DA42" i="3"/>
  <c r="CY42" i="3"/>
  <c r="CW42" i="3"/>
  <c r="CU42" i="3"/>
  <c r="GK41" i="3"/>
  <c r="C91" i="4" s="1"/>
  <c r="D91" i="4" s="1"/>
  <c r="GI41" i="3"/>
  <c r="GG41" i="3"/>
  <c r="GE41" i="3"/>
  <c r="GC41" i="3"/>
  <c r="GA41" i="3"/>
  <c r="FY41" i="3"/>
  <c r="FW41" i="3"/>
  <c r="FU41" i="3"/>
  <c r="FS41" i="3"/>
  <c r="FQ41" i="3"/>
  <c r="FO41" i="3"/>
  <c r="FM41" i="3"/>
  <c r="FK41" i="3"/>
  <c r="FI41" i="3"/>
  <c r="FG41" i="3"/>
  <c r="FE41" i="3"/>
  <c r="FC41" i="3"/>
  <c r="FA41" i="3"/>
  <c r="EY41" i="3"/>
  <c r="EW41" i="3"/>
  <c r="EU41" i="3"/>
  <c r="ES41" i="3"/>
  <c r="EQ41" i="3"/>
  <c r="EO41" i="3"/>
  <c r="EM41" i="3"/>
  <c r="EK41" i="3"/>
  <c r="EI41" i="3"/>
  <c r="EG41" i="3"/>
  <c r="EE41" i="3"/>
  <c r="EC41" i="3"/>
  <c r="EA41" i="3"/>
  <c r="DY41" i="3"/>
  <c r="DW41" i="3"/>
  <c r="DU41" i="3"/>
  <c r="DS41" i="3"/>
  <c r="DQ41" i="3"/>
  <c r="DO41" i="3"/>
  <c r="DM41" i="3"/>
  <c r="DK41" i="3"/>
  <c r="DI41" i="3"/>
  <c r="DG41" i="3"/>
  <c r="DE41" i="3"/>
  <c r="DC41" i="3"/>
  <c r="DA41" i="3"/>
  <c r="CY41" i="3"/>
  <c r="CW41" i="3"/>
  <c r="CU41" i="3"/>
  <c r="GK40" i="3"/>
  <c r="C90" i="4" s="1"/>
  <c r="D90" i="4" s="1"/>
  <c r="GI40" i="3"/>
  <c r="GG40" i="3"/>
  <c r="GE40" i="3"/>
  <c r="GC40" i="3"/>
  <c r="GA40" i="3"/>
  <c r="FY40" i="3"/>
  <c r="FW40" i="3"/>
  <c r="FU40" i="3"/>
  <c r="FS40" i="3"/>
  <c r="FQ40" i="3"/>
  <c r="FO40" i="3"/>
  <c r="FM40" i="3"/>
  <c r="FK40" i="3"/>
  <c r="FI40" i="3"/>
  <c r="FG40" i="3"/>
  <c r="FE40" i="3"/>
  <c r="FC40" i="3"/>
  <c r="FA40" i="3"/>
  <c r="EY40" i="3"/>
  <c r="EW40" i="3"/>
  <c r="EU40" i="3"/>
  <c r="ES40" i="3"/>
  <c r="EQ40" i="3"/>
  <c r="EO40" i="3"/>
  <c r="EM40" i="3"/>
  <c r="EK40" i="3"/>
  <c r="EI40" i="3"/>
  <c r="EG40" i="3"/>
  <c r="EE40" i="3"/>
  <c r="EC40" i="3"/>
  <c r="EA40" i="3"/>
  <c r="DY40" i="3"/>
  <c r="DW40" i="3"/>
  <c r="DU40" i="3"/>
  <c r="DS40" i="3"/>
  <c r="DQ40" i="3"/>
  <c r="DO40" i="3"/>
  <c r="DM40" i="3"/>
  <c r="DK40" i="3"/>
  <c r="DI40" i="3"/>
  <c r="DG40" i="3"/>
  <c r="DE40" i="3"/>
  <c r="DC40" i="3"/>
  <c r="DA40" i="3"/>
  <c r="CY40" i="3"/>
  <c r="CW40" i="3"/>
  <c r="CU40" i="3"/>
  <c r="GK39" i="3"/>
  <c r="C89" i="4" s="1"/>
  <c r="D89" i="4" s="1"/>
  <c r="GI39" i="3"/>
  <c r="GG39" i="3"/>
  <c r="GE39" i="3"/>
  <c r="GC39" i="3"/>
  <c r="GA39" i="3"/>
  <c r="FY39" i="3"/>
  <c r="FW39" i="3"/>
  <c r="FU39" i="3"/>
  <c r="FS39" i="3"/>
  <c r="FQ39" i="3"/>
  <c r="FO39" i="3"/>
  <c r="FM39" i="3"/>
  <c r="FK39" i="3"/>
  <c r="FI39" i="3"/>
  <c r="FG39" i="3"/>
  <c r="FE39" i="3"/>
  <c r="FC39" i="3"/>
  <c r="FA39" i="3"/>
  <c r="EY39" i="3"/>
  <c r="EW39" i="3"/>
  <c r="EU39" i="3"/>
  <c r="ES39" i="3"/>
  <c r="EQ39" i="3"/>
  <c r="EO39" i="3"/>
  <c r="EM39" i="3"/>
  <c r="EK39" i="3"/>
  <c r="EI39" i="3"/>
  <c r="EG39" i="3"/>
  <c r="EE39" i="3"/>
  <c r="EC39" i="3"/>
  <c r="EA39" i="3"/>
  <c r="DY39" i="3"/>
  <c r="DW39" i="3"/>
  <c r="DU39" i="3"/>
  <c r="DS39" i="3"/>
  <c r="DQ39" i="3"/>
  <c r="DO39" i="3"/>
  <c r="DM39" i="3"/>
  <c r="DK39" i="3"/>
  <c r="DI39" i="3"/>
  <c r="DG39" i="3"/>
  <c r="DE39" i="3"/>
  <c r="DC39" i="3"/>
  <c r="DA39" i="3"/>
  <c r="CY39" i="3"/>
  <c r="CW39" i="3"/>
  <c r="CU39" i="3"/>
  <c r="GK38" i="3"/>
  <c r="C88" i="4" s="1"/>
  <c r="D88" i="4" s="1"/>
  <c r="GI38" i="3"/>
  <c r="GG38" i="3"/>
  <c r="GE38" i="3"/>
  <c r="GC38" i="3"/>
  <c r="GA38" i="3"/>
  <c r="FY38" i="3"/>
  <c r="FW38" i="3"/>
  <c r="FU38" i="3"/>
  <c r="FS38" i="3"/>
  <c r="FQ38" i="3"/>
  <c r="FO38" i="3"/>
  <c r="FM38" i="3"/>
  <c r="FK38" i="3"/>
  <c r="FI38" i="3"/>
  <c r="FG38" i="3"/>
  <c r="FE38" i="3"/>
  <c r="FC38" i="3"/>
  <c r="FA38" i="3"/>
  <c r="EY38" i="3"/>
  <c r="EW38" i="3"/>
  <c r="EU38" i="3"/>
  <c r="ES38" i="3"/>
  <c r="EQ38" i="3"/>
  <c r="EO38" i="3"/>
  <c r="EM38" i="3"/>
  <c r="EK38" i="3"/>
  <c r="EI38" i="3"/>
  <c r="EG38" i="3"/>
  <c r="EE38" i="3"/>
  <c r="EC38" i="3"/>
  <c r="EA38" i="3"/>
  <c r="DY38" i="3"/>
  <c r="DW38" i="3"/>
  <c r="DU38" i="3"/>
  <c r="DS38" i="3"/>
  <c r="DQ38" i="3"/>
  <c r="DO38" i="3"/>
  <c r="DM38" i="3"/>
  <c r="DK38" i="3"/>
  <c r="DI38" i="3"/>
  <c r="DG38" i="3"/>
  <c r="DE38" i="3"/>
  <c r="DC38" i="3"/>
  <c r="DA38" i="3"/>
  <c r="CY38" i="3"/>
  <c r="CW38" i="3"/>
  <c r="CU38" i="3"/>
  <c r="GK37" i="3"/>
  <c r="C87" i="4" s="1"/>
  <c r="D87" i="4" s="1"/>
  <c r="GI37" i="3"/>
  <c r="GG37" i="3"/>
  <c r="GE37" i="3"/>
  <c r="GC37" i="3"/>
  <c r="GA37" i="3"/>
  <c r="FY37" i="3"/>
  <c r="FW37" i="3"/>
  <c r="FU37" i="3"/>
  <c r="FS37" i="3"/>
  <c r="FQ37" i="3"/>
  <c r="FO37" i="3"/>
  <c r="FM37" i="3"/>
  <c r="FK37" i="3"/>
  <c r="FI37" i="3"/>
  <c r="FG37" i="3"/>
  <c r="FE37" i="3"/>
  <c r="FC37" i="3"/>
  <c r="FA37" i="3"/>
  <c r="EY37" i="3"/>
  <c r="EW37" i="3"/>
  <c r="EU37" i="3"/>
  <c r="ES37" i="3"/>
  <c r="EQ37" i="3"/>
  <c r="EO37" i="3"/>
  <c r="EM37" i="3"/>
  <c r="EK37" i="3"/>
  <c r="EI37" i="3"/>
  <c r="EG37" i="3"/>
  <c r="EE37" i="3"/>
  <c r="EC37" i="3"/>
  <c r="EA37" i="3"/>
  <c r="DY37" i="3"/>
  <c r="DW37" i="3"/>
  <c r="DU37" i="3"/>
  <c r="DS37" i="3"/>
  <c r="DQ37" i="3"/>
  <c r="DO37" i="3"/>
  <c r="DM37" i="3"/>
  <c r="DK37" i="3"/>
  <c r="DI37" i="3"/>
  <c r="DG37" i="3"/>
  <c r="DE37" i="3"/>
  <c r="DC37" i="3"/>
  <c r="DA37" i="3"/>
  <c r="CY37" i="3"/>
  <c r="CW37" i="3"/>
  <c r="CU37" i="3"/>
  <c r="GK36" i="3"/>
  <c r="C86" i="4" s="1"/>
  <c r="D86" i="4" s="1"/>
  <c r="GI36" i="3"/>
  <c r="GG36" i="3"/>
  <c r="GE36" i="3"/>
  <c r="GC36" i="3"/>
  <c r="GA36" i="3"/>
  <c r="FY36" i="3"/>
  <c r="FW36" i="3"/>
  <c r="FU36" i="3"/>
  <c r="FS36" i="3"/>
  <c r="FQ36" i="3"/>
  <c r="FO36" i="3"/>
  <c r="FM36" i="3"/>
  <c r="FK36" i="3"/>
  <c r="FI36" i="3"/>
  <c r="FG36" i="3"/>
  <c r="FE36" i="3"/>
  <c r="FC36" i="3"/>
  <c r="FA36" i="3"/>
  <c r="EY36" i="3"/>
  <c r="EW36" i="3"/>
  <c r="EU36" i="3"/>
  <c r="ES36" i="3"/>
  <c r="EQ36" i="3"/>
  <c r="EO36" i="3"/>
  <c r="EM36" i="3"/>
  <c r="EK36" i="3"/>
  <c r="EI36" i="3"/>
  <c r="EG36" i="3"/>
  <c r="EE36" i="3"/>
  <c r="EC36" i="3"/>
  <c r="EA36" i="3"/>
  <c r="DY36" i="3"/>
  <c r="DW36" i="3"/>
  <c r="DU36" i="3"/>
  <c r="DS36" i="3"/>
  <c r="DQ36" i="3"/>
  <c r="DO36" i="3"/>
  <c r="DM36" i="3"/>
  <c r="DK36" i="3"/>
  <c r="DI36" i="3"/>
  <c r="DG36" i="3"/>
  <c r="DE36" i="3"/>
  <c r="DC36" i="3"/>
  <c r="DA36" i="3"/>
  <c r="CY36" i="3"/>
  <c r="CW36" i="3"/>
  <c r="CU36" i="3"/>
  <c r="GK35" i="3"/>
  <c r="C85" i="4" s="1"/>
  <c r="D85" i="4" s="1"/>
  <c r="GI35" i="3"/>
  <c r="GG35" i="3"/>
  <c r="GE35" i="3"/>
  <c r="GC35" i="3"/>
  <c r="GA35" i="3"/>
  <c r="FY35" i="3"/>
  <c r="FW35" i="3"/>
  <c r="FU35" i="3"/>
  <c r="FS35" i="3"/>
  <c r="FQ35" i="3"/>
  <c r="FO35" i="3"/>
  <c r="FM35" i="3"/>
  <c r="FK35" i="3"/>
  <c r="FI35" i="3"/>
  <c r="FG35" i="3"/>
  <c r="FE35" i="3"/>
  <c r="FC35" i="3"/>
  <c r="FA35" i="3"/>
  <c r="EY35" i="3"/>
  <c r="EW35" i="3"/>
  <c r="EU35" i="3"/>
  <c r="ES35" i="3"/>
  <c r="EQ35" i="3"/>
  <c r="EO35" i="3"/>
  <c r="EM35" i="3"/>
  <c r="EK35" i="3"/>
  <c r="EI35" i="3"/>
  <c r="EG35" i="3"/>
  <c r="EE35" i="3"/>
  <c r="EC35" i="3"/>
  <c r="EA35" i="3"/>
  <c r="DY35" i="3"/>
  <c r="DW35" i="3"/>
  <c r="DU35" i="3"/>
  <c r="DS35" i="3"/>
  <c r="DQ35" i="3"/>
  <c r="DO35" i="3"/>
  <c r="DM35" i="3"/>
  <c r="DK35" i="3"/>
  <c r="DI35" i="3"/>
  <c r="DG35" i="3"/>
  <c r="DE35" i="3"/>
  <c r="DC35" i="3"/>
  <c r="DA35" i="3"/>
  <c r="CY35" i="3"/>
  <c r="CW35" i="3"/>
  <c r="CU35" i="3"/>
  <c r="GK34" i="3"/>
  <c r="C84" i="4" s="1"/>
  <c r="D84" i="4" s="1"/>
  <c r="GI34" i="3"/>
  <c r="GG34" i="3"/>
  <c r="GE34" i="3"/>
  <c r="GC34" i="3"/>
  <c r="GA34" i="3"/>
  <c r="FY34" i="3"/>
  <c r="FW34" i="3"/>
  <c r="FU34" i="3"/>
  <c r="FS34" i="3"/>
  <c r="FQ34" i="3"/>
  <c r="FO34" i="3"/>
  <c r="FM34" i="3"/>
  <c r="FK34" i="3"/>
  <c r="FI34" i="3"/>
  <c r="FG34" i="3"/>
  <c r="FE34" i="3"/>
  <c r="FC34" i="3"/>
  <c r="FA34" i="3"/>
  <c r="EY34" i="3"/>
  <c r="EW34" i="3"/>
  <c r="EU34" i="3"/>
  <c r="ES34" i="3"/>
  <c r="EQ34" i="3"/>
  <c r="EO34" i="3"/>
  <c r="EM34" i="3"/>
  <c r="EK34" i="3"/>
  <c r="EI34" i="3"/>
  <c r="EG34" i="3"/>
  <c r="EE34" i="3"/>
  <c r="EC34" i="3"/>
  <c r="EA34" i="3"/>
  <c r="DY34" i="3"/>
  <c r="DW34" i="3"/>
  <c r="DU34" i="3"/>
  <c r="DS34" i="3"/>
  <c r="DQ34" i="3"/>
  <c r="DO34" i="3"/>
  <c r="DM34" i="3"/>
  <c r="DK34" i="3"/>
  <c r="DI34" i="3"/>
  <c r="DG34" i="3"/>
  <c r="DE34" i="3"/>
  <c r="DC34" i="3"/>
  <c r="DA34" i="3"/>
  <c r="CY34" i="3"/>
  <c r="CW34" i="3"/>
  <c r="CU34" i="3"/>
  <c r="GK33" i="3"/>
  <c r="C83" i="4" s="1"/>
  <c r="D83" i="4" s="1"/>
  <c r="GI33" i="3"/>
  <c r="GG33" i="3"/>
  <c r="GE33" i="3"/>
  <c r="GC33" i="3"/>
  <c r="GA33" i="3"/>
  <c r="FY33" i="3"/>
  <c r="FW33" i="3"/>
  <c r="FU33" i="3"/>
  <c r="FS33" i="3"/>
  <c r="FQ33" i="3"/>
  <c r="FO33" i="3"/>
  <c r="FM33" i="3"/>
  <c r="FK33" i="3"/>
  <c r="FI33" i="3"/>
  <c r="FG33" i="3"/>
  <c r="FE33" i="3"/>
  <c r="FC33" i="3"/>
  <c r="FA33" i="3"/>
  <c r="EY33" i="3"/>
  <c r="EW33" i="3"/>
  <c r="EU33" i="3"/>
  <c r="ES33" i="3"/>
  <c r="EQ33" i="3"/>
  <c r="EO33" i="3"/>
  <c r="EM33" i="3"/>
  <c r="EK33" i="3"/>
  <c r="EI33" i="3"/>
  <c r="EG33" i="3"/>
  <c r="EE33" i="3"/>
  <c r="EC33" i="3"/>
  <c r="EA33" i="3"/>
  <c r="DY33" i="3"/>
  <c r="DW33" i="3"/>
  <c r="DU33" i="3"/>
  <c r="DS33" i="3"/>
  <c r="DQ33" i="3"/>
  <c r="DO33" i="3"/>
  <c r="DM33" i="3"/>
  <c r="DK33" i="3"/>
  <c r="DI33" i="3"/>
  <c r="DG33" i="3"/>
  <c r="DE33" i="3"/>
  <c r="DC33" i="3"/>
  <c r="DA33" i="3"/>
  <c r="CY33" i="3"/>
  <c r="CW33" i="3"/>
  <c r="CU33" i="3"/>
  <c r="GK32" i="3"/>
  <c r="C82" i="4" s="1"/>
  <c r="D82" i="4" s="1"/>
  <c r="GI32" i="3"/>
  <c r="GG32" i="3"/>
  <c r="GE32" i="3"/>
  <c r="GC32" i="3"/>
  <c r="GA32" i="3"/>
  <c r="FY32" i="3"/>
  <c r="FW32" i="3"/>
  <c r="FU32" i="3"/>
  <c r="FS32" i="3"/>
  <c r="FQ32" i="3"/>
  <c r="FO32" i="3"/>
  <c r="FM32" i="3"/>
  <c r="FK32" i="3"/>
  <c r="FI32" i="3"/>
  <c r="FG32" i="3"/>
  <c r="FE32" i="3"/>
  <c r="FC32" i="3"/>
  <c r="FA32" i="3"/>
  <c r="EY32" i="3"/>
  <c r="EW32" i="3"/>
  <c r="EU32" i="3"/>
  <c r="ES32" i="3"/>
  <c r="EQ32" i="3"/>
  <c r="EO32" i="3"/>
  <c r="EM32" i="3"/>
  <c r="EK32" i="3"/>
  <c r="EI32" i="3"/>
  <c r="EG32" i="3"/>
  <c r="EE32" i="3"/>
  <c r="EC32" i="3"/>
  <c r="EA32" i="3"/>
  <c r="DY32" i="3"/>
  <c r="DW32" i="3"/>
  <c r="DU32" i="3"/>
  <c r="DS32" i="3"/>
  <c r="DQ32" i="3"/>
  <c r="DO32" i="3"/>
  <c r="DM32" i="3"/>
  <c r="DK32" i="3"/>
  <c r="DI32" i="3"/>
  <c r="DG32" i="3"/>
  <c r="DE32" i="3"/>
  <c r="DC32" i="3"/>
  <c r="DA32" i="3"/>
  <c r="CY32" i="3"/>
  <c r="CW32" i="3"/>
  <c r="CU32" i="3"/>
  <c r="GK31" i="3"/>
  <c r="C81" i="4" s="1"/>
  <c r="D81" i="4" s="1"/>
  <c r="GI31" i="3"/>
  <c r="GG31" i="3"/>
  <c r="GE31" i="3"/>
  <c r="GC31" i="3"/>
  <c r="GA31" i="3"/>
  <c r="FY31" i="3"/>
  <c r="FW31" i="3"/>
  <c r="FU31" i="3"/>
  <c r="FS31" i="3"/>
  <c r="FQ31" i="3"/>
  <c r="FO31" i="3"/>
  <c r="FM31" i="3"/>
  <c r="FK31" i="3"/>
  <c r="FI31" i="3"/>
  <c r="FG31" i="3"/>
  <c r="FE31" i="3"/>
  <c r="FC31" i="3"/>
  <c r="FA31" i="3"/>
  <c r="EY31" i="3"/>
  <c r="EW31" i="3"/>
  <c r="EU31" i="3"/>
  <c r="ES31" i="3"/>
  <c r="EQ31" i="3"/>
  <c r="EO31" i="3"/>
  <c r="EM31" i="3"/>
  <c r="EK31" i="3"/>
  <c r="EI31" i="3"/>
  <c r="EG31" i="3"/>
  <c r="EE31" i="3"/>
  <c r="EC31" i="3"/>
  <c r="EA31" i="3"/>
  <c r="DY31" i="3"/>
  <c r="DW31" i="3"/>
  <c r="DU31" i="3"/>
  <c r="DS31" i="3"/>
  <c r="DQ31" i="3"/>
  <c r="DO31" i="3"/>
  <c r="DM31" i="3"/>
  <c r="DK31" i="3"/>
  <c r="DI31" i="3"/>
  <c r="DG31" i="3"/>
  <c r="DE31" i="3"/>
  <c r="DC31" i="3"/>
  <c r="DA31" i="3"/>
  <c r="CY31" i="3"/>
  <c r="CW31" i="3"/>
  <c r="CU31" i="3"/>
  <c r="GK30" i="3"/>
  <c r="C80" i="4" s="1"/>
  <c r="D80" i="4" s="1"/>
  <c r="GI30" i="3"/>
  <c r="GG30" i="3"/>
  <c r="GE30" i="3"/>
  <c r="GC30" i="3"/>
  <c r="GA30" i="3"/>
  <c r="FY30" i="3"/>
  <c r="FW30" i="3"/>
  <c r="FU30" i="3"/>
  <c r="FS30" i="3"/>
  <c r="FQ30" i="3"/>
  <c r="FO30" i="3"/>
  <c r="FM30" i="3"/>
  <c r="FK30" i="3"/>
  <c r="FI30" i="3"/>
  <c r="FG30" i="3"/>
  <c r="FE30" i="3"/>
  <c r="FC30" i="3"/>
  <c r="FA30" i="3"/>
  <c r="EY30" i="3"/>
  <c r="EW30" i="3"/>
  <c r="EU30" i="3"/>
  <c r="ES30" i="3"/>
  <c r="EQ30" i="3"/>
  <c r="EO30" i="3"/>
  <c r="EM30" i="3"/>
  <c r="EK30" i="3"/>
  <c r="EI30" i="3"/>
  <c r="EG30" i="3"/>
  <c r="EE30" i="3"/>
  <c r="EC30" i="3"/>
  <c r="EA30" i="3"/>
  <c r="DY30" i="3"/>
  <c r="DW30" i="3"/>
  <c r="DU30" i="3"/>
  <c r="DS30" i="3"/>
  <c r="DQ30" i="3"/>
  <c r="DO30" i="3"/>
  <c r="DM30" i="3"/>
  <c r="DK30" i="3"/>
  <c r="DI30" i="3"/>
  <c r="DG30" i="3"/>
  <c r="DE30" i="3"/>
  <c r="DC30" i="3"/>
  <c r="DA30" i="3"/>
  <c r="CY30" i="3"/>
  <c r="CW30" i="3"/>
  <c r="CU30" i="3"/>
  <c r="GK29" i="3"/>
  <c r="C79" i="4" s="1"/>
  <c r="D79" i="4" s="1"/>
  <c r="GI29" i="3"/>
  <c r="GG29" i="3"/>
  <c r="GE29" i="3"/>
  <c r="GC29" i="3"/>
  <c r="GA29" i="3"/>
  <c r="FY29" i="3"/>
  <c r="FW29" i="3"/>
  <c r="FU29" i="3"/>
  <c r="FS29" i="3"/>
  <c r="FQ29" i="3"/>
  <c r="FO29" i="3"/>
  <c r="FM29" i="3"/>
  <c r="FK29" i="3"/>
  <c r="FI29" i="3"/>
  <c r="FG29" i="3"/>
  <c r="FE29" i="3"/>
  <c r="FC29" i="3"/>
  <c r="FA29" i="3"/>
  <c r="EY29" i="3"/>
  <c r="EW29" i="3"/>
  <c r="EU29" i="3"/>
  <c r="ES29" i="3"/>
  <c r="EQ29" i="3"/>
  <c r="EO29" i="3"/>
  <c r="EM29" i="3"/>
  <c r="EK29" i="3"/>
  <c r="EI29" i="3"/>
  <c r="EG29" i="3"/>
  <c r="EE29" i="3"/>
  <c r="EC29" i="3"/>
  <c r="EA29" i="3"/>
  <c r="DY29" i="3"/>
  <c r="DW29" i="3"/>
  <c r="DU29" i="3"/>
  <c r="DS29" i="3"/>
  <c r="DQ29" i="3"/>
  <c r="DO29" i="3"/>
  <c r="DM29" i="3"/>
  <c r="DK29" i="3"/>
  <c r="DI29" i="3"/>
  <c r="DG29" i="3"/>
  <c r="DE29" i="3"/>
  <c r="DC29" i="3"/>
  <c r="DA29" i="3"/>
  <c r="CY29" i="3"/>
  <c r="CW29" i="3"/>
  <c r="CU29" i="3"/>
  <c r="GK28" i="3"/>
  <c r="C78" i="4" s="1"/>
  <c r="D78" i="4" s="1"/>
  <c r="GI28" i="3"/>
  <c r="GG28" i="3"/>
  <c r="GE28" i="3"/>
  <c r="GC28" i="3"/>
  <c r="GA28" i="3"/>
  <c r="FY28" i="3"/>
  <c r="FW28" i="3"/>
  <c r="FU28" i="3"/>
  <c r="FS28" i="3"/>
  <c r="FQ28" i="3"/>
  <c r="FO28" i="3"/>
  <c r="FM28" i="3"/>
  <c r="FK28" i="3"/>
  <c r="FI28" i="3"/>
  <c r="FG28" i="3"/>
  <c r="FE28" i="3"/>
  <c r="FC28" i="3"/>
  <c r="FA28" i="3"/>
  <c r="EY28" i="3"/>
  <c r="EW28" i="3"/>
  <c r="EU28" i="3"/>
  <c r="ES28" i="3"/>
  <c r="EQ28" i="3"/>
  <c r="EO28" i="3"/>
  <c r="EM28" i="3"/>
  <c r="EK28" i="3"/>
  <c r="EI28" i="3"/>
  <c r="EG28" i="3"/>
  <c r="EE28" i="3"/>
  <c r="EC28" i="3"/>
  <c r="EA28" i="3"/>
  <c r="DY28" i="3"/>
  <c r="DW28" i="3"/>
  <c r="DU28" i="3"/>
  <c r="DS28" i="3"/>
  <c r="DQ28" i="3"/>
  <c r="DO28" i="3"/>
  <c r="DM28" i="3"/>
  <c r="DK28" i="3"/>
  <c r="DI28" i="3"/>
  <c r="DG28" i="3"/>
  <c r="DE28" i="3"/>
  <c r="DC28" i="3"/>
  <c r="DA28" i="3"/>
  <c r="CY28" i="3"/>
  <c r="CW28" i="3"/>
  <c r="CU28" i="3"/>
  <c r="GK27" i="3"/>
  <c r="C77" i="4" s="1"/>
  <c r="D77" i="4" s="1"/>
  <c r="GI27" i="3"/>
  <c r="GG27" i="3"/>
  <c r="GE27" i="3"/>
  <c r="GC27" i="3"/>
  <c r="GA27" i="3"/>
  <c r="FY27" i="3"/>
  <c r="FW27" i="3"/>
  <c r="FU27" i="3"/>
  <c r="FS27" i="3"/>
  <c r="FQ27" i="3"/>
  <c r="FO27" i="3"/>
  <c r="FM27" i="3"/>
  <c r="FK27" i="3"/>
  <c r="FI27" i="3"/>
  <c r="FG27" i="3"/>
  <c r="FE27" i="3"/>
  <c r="FC27" i="3"/>
  <c r="FA27" i="3"/>
  <c r="EY27" i="3"/>
  <c r="EW27" i="3"/>
  <c r="EU27" i="3"/>
  <c r="ES27" i="3"/>
  <c r="EQ27" i="3"/>
  <c r="EO27" i="3"/>
  <c r="EM27" i="3"/>
  <c r="EK27" i="3"/>
  <c r="EI27" i="3"/>
  <c r="EG27" i="3"/>
  <c r="EE27" i="3"/>
  <c r="EC27" i="3"/>
  <c r="EA27" i="3"/>
  <c r="DY27" i="3"/>
  <c r="DW27" i="3"/>
  <c r="DU27" i="3"/>
  <c r="DS27" i="3"/>
  <c r="DQ27" i="3"/>
  <c r="DO27" i="3"/>
  <c r="DM27" i="3"/>
  <c r="DK27" i="3"/>
  <c r="DI27" i="3"/>
  <c r="DG27" i="3"/>
  <c r="DE27" i="3"/>
  <c r="DC27" i="3"/>
  <c r="DA27" i="3"/>
  <c r="CY27" i="3"/>
  <c r="CW27" i="3"/>
  <c r="CU27" i="3"/>
  <c r="GK26" i="3"/>
  <c r="C76" i="4" s="1"/>
  <c r="D76" i="4" s="1"/>
  <c r="GI26" i="3"/>
  <c r="GG26" i="3"/>
  <c r="GE26" i="3"/>
  <c r="GC26" i="3"/>
  <c r="GA26" i="3"/>
  <c r="FY26" i="3"/>
  <c r="FW26" i="3"/>
  <c r="FU26" i="3"/>
  <c r="FS26" i="3"/>
  <c r="FQ26" i="3"/>
  <c r="FO26" i="3"/>
  <c r="FM26" i="3"/>
  <c r="FK26" i="3"/>
  <c r="FI26" i="3"/>
  <c r="FG26" i="3"/>
  <c r="FE26" i="3"/>
  <c r="FC26" i="3"/>
  <c r="FA26" i="3"/>
  <c r="EY26" i="3"/>
  <c r="EW26" i="3"/>
  <c r="EU26" i="3"/>
  <c r="ES26" i="3"/>
  <c r="EQ26" i="3"/>
  <c r="EO26" i="3"/>
  <c r="EM26" i="3"/>
  <c r="EK26" i="3"/>
  <c r="EI26" i="3"/>
  <c r="EG26" i="3"/>
  <c r="EE26" i="3"/>
  <c r="EC26" i="3"/>
  <c r="EA26" i="3"/>
  <c r="DY26" i="3"/>
  <c r="DW26" i="3"/>
  <c r="DU26" i="3"/>
  <c r="DS26" i="3"/>
  <c r="DQ26" i="3"/>
  <c r="DO26" i="3"/>
  <c r="DM26" i="3"/>
  <c r="DK26" i="3"/>
  <c r="DI26" i="3"/>
  <c r="DG26" i="3"/>
  <c r="DE26" i="3"/>
  <c r="DC26" i="3"/>
  <c r="DA26" i="3"/>
  <c r="CY26" i="3"/>
  <c r="CW26" i="3"/>
  <c r="CU26" i="3"/>
  <c r="GK25" i="3"/>
  <c r="C75" i="4" s="1"/>
  <c r="D75" i="4" s="1"/>
  <c r="GI25" i="3"/>
  <c r="GG25" i="3"/>
  <c r="GE25" i="3"/>
  <c r="GC25" i="3"/>
  <c r="GA25" i="3"/>
  <c r="FY25" i="3"/>
  <c r="FW25" i="3"/>
  <c r="FU25" i="3"/>
  <c r="FS25" i="3"/>
  <c r="FQ25" i="3"/>
  <c r="FO25" i="3"/>
  <c r="FM25" i="3"/>
  <c r="FK25" i="3"/>
  <c r="FI25" i="3"/>
  <c r="FG25" i="3"/>
  <c r="FE25" i="3"/>
  <c r="FC25" i="3"/>
  <c r="FA25" i="3"/>
  <c r="EY25" i="3"/>
  <c r="EW25" i="3"/>
  <c r="EU25" i="3"/>
  <c r="ES25" i="3"/>
  <c r="EQ25" i="3"/>
  <c r="EO25" i="3"/>
  <c r="EM25" i="3"/>
  <c r="EK25" i="3"/>
  <c r="EI25" i="3"/>
  <c r="EG25" i="3"/>
  <c r="EE25" i="3"/>
  <c r="EC25" i="3"/>
  <c r="EA25" i="3"/>
  <c r="DY25" i="3"/>
  <c r="DW25" i="3"/>
  <c r="DU25" i="3"/>
  <c r="DS25" i="3"/>
  <c r="DQ25" i="3"/>
  <c r="DO25" i="3"/>
  <c r="DM25" i="3"/>
  <c r="DK25" i="3"/>
  <c r="DI25" i="3"/>
  <c r="DG25" i="3"/>
  <c r="DE25" i="3"/>
  <c r="DC25" i="3"/>
  <c r="DA25" i="3"/>
  <c r="CY25" i="3"/>
  <c r="CW25" i="3"/>
  <c r="CU25" i="3"/>
  <c r="GK24" i="3"/>
  <c r="C74" i="4" s="1"/>
  <c r="D74" i="4" s="1"/>
  <c r="GI24" i="3"/>
  <c r="GG24" i="3"/>
  <c r="GE24" i="3"/>
  <c r="GC24" i="3"/>
  <c r="GA24" i="3"/>
  <c r="FY24" i="3"/>
  <c r="FW24" i="3"/>
  <c r="FU24" i="3"/>
  <c r="FS24" i="3"/>
  <c r="FQ24" i="3"/>
  <c r="FO24" i="3"/>
  <c r="FM24" i="3"/>
  <c r="FK24" i="3"/>
  <c r="FI24" i="3"/>
  <c r="FG24" i="3"/>
  <c r="FE24" i="3"/>
  <c r="FC24" i="3"/>
  <c r="FA24" i="3"/>
  <c r="EY24" i="3"/>
  <c r="EW24" i="3"/>
  <c r="EU24" i="3"/>
  <c r="ES24" i="3"/>
  <c r="EQ24" i="3"/>
  <c r="EO24" i="3"/>
  <c r="EM24" i="3"/>
  <c r="EK24" i="3"/>
  <c r="EI24" i="3"/>
  <c r="EG24" i="3"/>
  <c r="EE24" i="3"/>
  <c r="EC24" i="3"/>
  <c r="EA24" i="3"/>
  <c r="DY24" i="3"/>
  <c r="DW24" i="3"/>
  <c r="DU24" i="3"/>
  <c r="DS24" i="3"/>
  <c r="DQ24" i="3"/>
  <c r="DO24" i="3"/>
  <c r="DM24" i="3"/>
  <c r="DK24" i="3"/>
  <c r="DI24" i="3"/>
  <c r="DG24" i="3"/>
  <c r="DE24" i="3"/>
  <c r="DC24" i="3"/>
  <c r="DA24" i="3"/>
  <c r="CY24" i="3"/>
  <c r="CW24" i="3"/>
  <c r="CU24" i="3"/>
  <c r="GK23" i="3"/>
  <c r="C73" i="4" s="1"/>
  <c r="D73" i="4" s="1"/>
  <c r="GI23" i="3"/>
  <c r="GG23" i="3"/>
  <c r="GE23" i="3"/>
  <c r="GC23" i="3"/>
  <c r="GA23" i="3"/>
  <c r="FY23" i="3"/>
  <c r="FW23" i="3"/>
  <c r="FU23" i="3"/>
  <c r="FS23" i="3"/>
  <c r="FQ23" i="3"/>
  <c r="FO23" i="3"/>
  <c r="FM23" i="3"/>
  <c r="FK23" i="3"/>
  <c r="FI23" i="3"/>
  <c r="FG23" i="3"/>
  <c r="FE23" i="3"/>
  <c r="FC23" i="3"/>
  <c r="FA23" i="3"/>
  <c r="EY23" i="3"/>
  <c r="EW23" i="3"/>
  <c r="EU23" i="3"/>
  <c r="ES23" i="3"/>
  <c r="EQ23" i="3"/>
  <c r="EO23" i="3"/>
  <c r="EM23" i="3"/>
  <c r="EK23" i="3"/>
  <c r="EI23" i="3"/>
  <c r="EG23" i="3"/>
  <c r="EE23" i="3"/>
  <c r="EC23" i="3"/>
  <c r="EA23" i="3"/>
  <c r="DY23" i="3"/>
  <c r="DW23" i="3"/>
  <c r="DU23" i="3"/>
  <c r="DS23" i="3"/>
  <c r="DQ23" i="3"/>
  <c r="DO23" i="3"/>
  <c r="DM23" i="3"/>
  <c r="DK23" i="3"/>
  <c r="DI23" i="3"/>
  <c r="DG23" i="3"/>
  <c r="DE23" i="3"/>
  <c r="DC23" i="3"/>
  <c r="DA23" i="3"/>
  <c r="CY23" i="3"/>
  <c r="CW23" i="3"/>
  <c r="CU23" i="3"/>
  <c r="GK22" i="3"/>
  <c r="C72" i="4" s="1"/>
  <c r="D72" i="4" s="1"/>
  <c r="GI22" i="3"/>
  <c r="GG22" i="3"/>
  <c r="GE22" i="3"/>
  <c r="GC22" i="3"/>
  <c r="GA22" i="3"/>
  <c r="FY22" i="3"/>
  <c r="FW22" i="3"/>
  <c r="FU22" i="3"/>
  <c r="FS22" i="3"/>
  <c r="FQ22" i="3"/>
  <c r="FO22" i="3"/>
  <c r="FM22" i="3"/>
  <c r="FK22" i="3"/>
  <c r="FI22" i="3"/>
  <c r="FG22" i="3"/>
  <c r="FE22" i="3"/>
  <c r="FC22" i="3"/>
  <c r="FA22" i="3"/>
  <c r="EY22" i="3"/>
  <c r="EW22" i="3"/>
  <c r="EU22" i="3"/>
  <c r="ES22" i="3"/>
  <c r="EQ22" i="3"/>
  <c r="EO22" i="3"/>
  <c r="EM22" i="3"/>
  <c r="EK22" i="3"/>
  <c r="EI22" i="3"/>
  <c r="EG22" i="3"/>
  <c r="EE22" i="3"/>
  <c r="EC22" i="3"/>
  <c r="EA22" i="3"/>
  <c r="DY22" i="3"/>
  <c r="DW22" i="3"/>
  <c r="DU22" i="3"/>
  <c r="DS22" i="3"/>
  <c r="DQ22" i="3"/>
  <c r="DO22" i="3"/>
  <c r="DM22" i="3"/>
  <c r="DK22" i="3"/>
  <c r="DI22" i="3"/>
  <c r="DG22" i="3"/>
  <c r="DE22" i="3"/>
  <c r="DC22" i="3"/>
  <c r="DA22" i="3"/>
  <c r="CY22" i="3"/>
  <c r="CW22" i="3"/>
  <c r="CU22" i="3"/>
  <c r="GK21" i="3"/>
  <c r="C71" i="4" s="1"/>
  <c r="D71" i="4" s="1"/>
  <c r="GI21" i="3"/>
  <c r="GG21" i="3"/>
  <c r="GE21" i="3"/>
  <c r="GC21" i="3"/>
  <c r="GA21" i="3"/>
  <c r="FY21" i="3"/>
  <c r="FW21" i="3"/>
  <c r="FU21" i="3"/>
  <c r="FS21" i="3"/>
  <c r="FQ21" i="3"/>
  <c r="FO21" i="3"/>
  <c r="FM21" i="3"/>
  <c r="FK21" i="3"/>
  <c r="FI21" i="3"/>
  <c r="FG21" i="3"/>
  <c r="FE21" i="3"/>
  <c r="FC21" i="3"/>
  <c r="FA21" i="3"/>
  <c r="EY21" i="3"/>
  <c r="EW21" i="3"/>
  <c r="EU21" i="3"/>
  <c r="ES21" i="3"/>
  <c r="EQ21" i="3"/>
  <c r="EO21" i="3"/>
  <c r="EM21" i="3"/>
  <c r="EK21" i="3"/>
  <c r="EI21" i="3"/>
  <c r="EG21" i="3"/>
  <c r="EE21" i="3"/>
  <c r="EC21" i="3"/>
  <c r="EA21" i="3"/>
  <c r="DY21" i="3"/>
  <c r="DW21" i="3"/>
  <c r="DU21" i="3"/>
  <c r="DS21" i="3"/>
  <c r="DQ21" i="3"/>
  <c r="DO21" i="3"/>
  <c r="DM21" i="3"/>
  <c r="DK21" i="3"/>
  <c r="DI21" i="3"/>
  <c r="DG21" i="3"/>
  <c r="DE21" i="3"/>
  <c r="DC21" i="3"/>
  <c r="DA21" i="3"/>
  <c r="CY21" i="3"/>
  <c r="CW21" i="3"/>
  <c r="CU21" i="3"/>
  <c r="GK20" i="3"/>
  <c r="C70" i="4" s="1"/>
  <c r="D70" i="4" s="1"/>
  <c r="GI20" i="3"/>
  <c r="GG20" i="3"/>
  <c r="GE20" i="3"/>
  <c r="GC20" i="3"/>
  <c r="GA20" i="3"/>
  <c r="FY20" i="3"/>
  <c r="FW20" i="3"/>
  <c r="FU20" i="3"/>
  <c r="FS20" i="3"/>
  <c r="FQ20" i="3"/>
  <c r="FO20" i="3"/>
  <c r="FM20" i="3"/>
  <c r="FK20" i="3"/>
  <c r="FI20" i="3"/>
  <c r="FG20" i="3"/>
  <c r="FE20" i="3"/>
  <c r="FC20" i="3"/>
  <c r="FA20" i="3"/>
  <c r="EY20" i="3"/>
  <c r="EW20" i="3"/>
  <c r="EU20" i="3"/>
  <c r="ES20" i="3"/>
  <c r="EQ20" i="3"/>
  <c r="EO20" i="3"/>
  <c r="EM20" i="3"/>
  <c r="EK20" i="3"/>
  <c r="EI20" i="3"/>
  <c r="EG20" i="3"/>
  <c r="EE20" i="3"/>
  <c r="EC20" i="3"/>
  <c r="EA20" i="3"/>
  <c r="DY20" i="3"/>
  <c r="DW20" i="3"/>
  <c r="DU20" i="3"/>
  <c r="DS20" i="3"/>
  <c r="DQ20" i="3"/>
  <c r="DO20" i="3"/>
  <c r="DM20" i="3"/>
  <c r="DK20" i="3"/>
  <c r="DI20" i="3"/>
  <c r="DG20" i="3"/>
  <c r="DE20" i="3"/>
  <c r="DC20" i="3"/>
  <c r="DA20" i="3"/>
  <c r="CY20" i="3"/>
  <c r="CW20" i="3"/>
  <c r="CU20" i="3"/>
  <c r="GK19" i="3"/>
  <c r="C69" i="4" s="1"/>
  <c r="D69" i="4" s="1"/>
  <c r="GI19" i="3"/>
  <c r="GG19" i="3"/>
  <c r="GE19" i="3"/>
  <c r="GC19" i="3"/>
  <c r="GA19" i="3"/>
  <c r="FY19" i="3"/>
  <c r="FW19" i="3"/>
  <c r="FU19" i="3"/>
  <c r="FS19" i="3"/>
  <c r="FQ19" i="3"/>
  <c r="FO19" i="3"/>
  <c r="FM19" i="3"/>
  <c r="FK19" i="3"/>
  <c r="FI19" i="3"/>
  <c r="FG19" i="3"/>
  <c r="FE19" i="3"/>
  <c r="FC19" i="3"/>
  <c r="FA19" i="3"/>
  <c r="EY19" i="3"/>
  <c r="EW19" i="3"/>
  <c r="EU19" i="3"/>
  <c r="ES19" i="3"/>
  <c r="EQ19" i="3"/>
  <c r="EO19" i="3"/>
  <c r="EM19" i="3"/>
  <c r="EK19" i="3"/>
  <c r="EI19" i="3"/>
  <c r="EG19" i="3"/>
  <c r="EE19" i="3"/>
  <c r="EC19" i="3"/>
  <c r="EA19" i="3"/>
  <c r="DY19" i="3"/>
  <c r="DW19" i="3"/>
  <c r="DU19" i="3"/>
  <c r="DS19" i="3"/>
  <c r="DQ19" i="3"/>
  <c r="DO19" i="3"/>
  <c r="DM19" i="3"/>
  <c r="DK19" i="3"/>
  <c r="DI19" i="3"/>
  <c r="DG19" i="3"/>
  <c r="DE19" i="3"/>
  <c r="DC19" i="3"/>
  <c r="DA19" i="3"/>
  <c r="CY19" i="3"/>
  <c r="CW19" i="3"/>
  <c r="CU19" i="3"/>
  <c r="GK18" i="3"/>
  <c r="C68" i="4" s="1"/>
  <c r="D68" i="4" s="1"/>
  <c r="GI18" i="3"/>
  <c r="GG18" i="3"/>
  <c r="GE18" i="3"/>
  <c r="GC18" i="3"/>
  <c r="GA18" i="3"/>
  <c r="FY18" i="3"/>
  <c r="FW18" i="3"/>
  <c r="FU18" i="3"/>
  <c r="FS18" i="3"/>
  <c r="FQ18" i="3"/>
  <c r="FO18" i="3"/>
  <c r="FM18" i="3"/>
  <c r="FK18" i="3"/>
  <c r="FI18" i="3"/>
  <c r="FG18" i="3"/>
  <c r="FE18" i="3"/>
  <c r="FC18" i="3"/>
  <c r="FA18" i="3"/>
  <c r="EY18" i="3"/>
  <c r="EW18" i="3"/>
  <c r="EU18" i="3"/>
  <c r="ES18" i="3"/>
  <c r="EQ18" i="3"/>
  <c r="EO18" i="3"/>
  <c r="EM18" i="3"/>
  <c r="EK18" i="3"/>
  <c r="EI18" i="3"/>
  <c r="EG18" i="3"/>
  <c r="EE18" i="3"/>
  <c r="EC18" i="3"/>
  <c r="EA18" i="3"/>
  <c r="DY18" i="3"/>
  <c r="DW18" i="3"/>
  <c r="DU18" i="3"/>
  <c r="DS18" i="3"/>
  <c r="DQ18" i="3"/>
  <c r="DO18" i="3"/>
  <c r="DM18" i="3"/>
  <c r="DK18" i="3"/>
  <c r="DI18" i="3"/>
  <c r="DG18" i="3"/>
  <c r="DE18" i="3"/>
  <c r="DC18" i="3"/>
  <c r="DA18" i="3"/>
  <c r="CY18" i="3"/>
  <c r="CW18" i="3"/>
  <c r="CU18" i="3"/>
  <c r="GK17" i="3"/>
  <c r="C67" i="4" s="1"/>
  <c r="D67" i="4" s="1"/>
  <c r="GI17" i="3"/>
  <c r="GG17" i="3"/>
  <c r="GE17" i="3"/>
  <c r="GC17" i="3"/>
  <c r="GA17" i="3"/>
  <c r="FY17" i="3"/>
  <c r="FW17" i="3"/>
  <c r="FU17" i="3"/>
  <c r="FS17" i="3"/>
  <c r="FQ17" i="3"/>
  <c r="FO17" i="3"/>
  <c r="FM17" i="3"/>
  <c r="FK17" i="3"/>
  <c r="FI17" i="3"/>
  <c r="FG17" i="3"/>
  <c r="FE17" i="3"/>
  <c r="FC17" i="3"/>
  <c r="FA17" i="3"/>
  <c r="EY17" i="3"/>
  <c r="EW17" i="3"/>
  <c r="EU17" i="3"/>
  <c r="ES17" i="3"/>
  <c r="EQ17" i="3"/>
  <c r="EO17" i="3"/>
  <c r="EM17" i="3"/>
  <c r="EK17" i="3"/>
  <c r="EI17" i="3"/>
  <c r="EG17" i="3"/>
  <c r="EE17" i="3"/>
  <c r="EC17" i="3"/>
  <c r="EA17" i="3"/>
  <c r="DY17" i="3"/>
  <c r="DW17" i="3"/>
  <c r="DU17" i="3"/>
  <c r="DS17" i="3"/>
  <c r="DQ17" i="3"/>
  <c r="DO17" i="3"/>
  <c r="DM17" i="3"/>
  <c r="DK17" i="3"/>
  <c r="DI17" i="3"/>
  <c r="DG17" i="3"/>
  <c r="DE17" i="3"/>
  <c r="DC17" i="3"/>
  <c r="DA17" i="3"/>
  <c r="CY17" i="3"/>
  <c r="CW17" i="3"/>
  <c r="CU17" i="3"/>
  <c r="GK16" i="3"/>
  <c r="C66" i="4" s="1"/>
  <c r="D66" i="4" s="1"/>
  <c r="GI16" i="3"/>
  <c r="GG16" i="3"/>
  <c r="GE16" i="3"/>
  <c r="GC16" i="3"/>
  <c r="GA16" i="3"/>
  <c r="FY16" i="3"/>
  <c r="FW16" i="3"/>
  <c r="FU16" i="3"/>
  <c r="FS16" i="3"/>
  <c r="FQ16" i="3"/>
  <c r="FO16" i="3"/>
  <c r="FM16" i="3"/>
  <c r="FK16" i="3"/>
  <c r="FI16" i="3"/>
  <c r="FG16" i="3"/>
  <c r="FE16" i="3"/>
  <c r="FC16" i="3"/>
  <c r="FA16" i="3"/>
  <c r="EY16" i="3"/>
  <c r="EW16" i="3"/>
  <c r="EU16" i="3"/>
  <c r="ES16" i="3"/>
  <c r="EQ16" i="3"/>
  <c r="EO16" i="3"/>
  <c r="EM16" i="3"/>
  <c r="EK16" i="3"/>
  <c r="EI16" i="3"/>
  <c r="EG16" i="3"/>
  <c r="EE16" i="3"/>
  <c r="EC16" i="3"/>
  <c r="EA16" i="3"/>
  <c r="DY16" i="3"/>
  <c r="DW16" i="3"/>
  <c r="DU16" i="3"/>
  <c r="DS16" i="3"/>
  <c r="DQ16" i="3"/>
  <c r="DO16" i="3"/>
  <c r="DM16" i="3"/>
  <c r="DK16" i="3"/>
  <c r="DI16" i="3"/>
  <c r="DG16" i="3"/>
  <c r="DE16" i="3"/>
  <c r="DC16" i="3"/>
  <c r="DA16" i="3"/>
  <c r="CY16" i="3"/>
  <c r="CW16" i="3"/>
  <c r="CU16" i="3"/>
  <c r="GK15" i="3"/>
  <c r="C65" i="4" s="1"/>
  <c r="D65" i="4" s="1"/>
  <c r="GI15" i="3"/>
  <c r="GG15" i="3"/>
  <c r="GE15" i="3"/>
  <c r="GC15" i="3"/>
  <c r="GA15" i="3"/>
  <c r="FY15" i="3"/>
  <c r="FW15" i="3"/>
  <c r="FU15" i="3"/>
  <c r="FS15" i="3"/>
  <c r="FQ15" i="3"/>
  <c r="FO15" i="3"/>
  <c r="FM15" i="3"/>
  <c r="FK15" i="3"/>
  <c r="FI15" i="3"/>
  <c r="FG15" i="3"/>
  <c r="FE15" i="3"/>
  <c r="FC15" i="3"/>
  <c r="FA15" i="3"/>
  <c r="EY15" i="3"/>
  <c r="EW15" i="3"/>
  <c r="EU15" i="3"/>
  <c r="ES15" i="3"/>
  <c r="EQ15" i="3"/>
  <c r="EO15" i="3"/>
  <c r="EM15" i="3"/>
  <c r="EK15" i="3"/>
  <c r="EI15" i="3"/>
  <c r="EG15" i="3"/>
  <c r="EE15" i="3"/>
  <c r="EC15" i="3"/>
  <c r="EA15" i="3"/>
  <c r="DY15" i="3"/>
  <c r="DW15" i="3"/>
  <c r="DU15" i="3"/>
  <c r="DS15" i="3"/>
  <c r="DQ15" i="3"/>
  <c r="DO15" i="3"/>
  <c r="DM15" i="3"/>
  <c r="DK15" i="3"/>
  <c r="DI15" i="3"/>
  <c r="DG15" i="3"/>
  <c r="DE15" i="3"/>
  <c r="DC15" i="3"/>
  <c r="DA15" i="3"/>
  <c r="CY15" i="3"/>
  <c r="CW15" i="3"/>
  <c r="CU15" i="3"/>
  <c r="GK14" i="3"/>
  <c r="C64" i="4" s="1"/>
  <c r="D64" i="4" s="1"/>
  <c r="GI14" i="3"/>
  <c r="GG14" i="3"/>
  <c r="GE14" i="3"/>
  <c r="GC14" i="3"/>
  <c r="GA14" i="3"/>
  <c r="FY14" i="3"/>
  <c r="FW14" i="3"/>
  <c r="FU14" i="3"/>
  <c r="FS14" i="3"/>
  <c r="FQ14" i="3"/>
  <c r="FO14" i="3"/>
  <c r="FM14" i="3"/>
  <c r="FK14" i="3"/>
  <c r="FI14" i="3"/>
  <c r="FG14" i="3"/>
  <c r="FE14" i="3"/>
  <c r="FC14" i="3"/>
  <c r="FA14" i="3"/>
  <c r="EY14" i="3"/>
  <c r="EW14" i="3"/>
  <c r="EU14" i="3"/>
  <c r="ES14" i="3"/>
  <c r="EQ14" i="3"/>
  <c r="EO14" i="3"/>
  <c r="EM14" i="3"/>
  <c r="EK14" i="3"/>
  <c r="EI14" i="3"/>
  <c r="EG14" i="3"/>
  <c r="EE14" i="3"/>
  <c r="EC14" i="3"/>
  <c r="EA14" i="3"/>
  <c r="DY14" i="3"/>
  <c r="DW14" i="3"/>
  <c r="DU14" i="3"/>
  <c r="DS14" i="3"/>
  <c r="DQ14" i="3"/>
  <c r="DO14" i="3"/>
  <c r="DM14" i="3"/>
  <c r="DK14" i="3"/>
  <c r="DI14" i="3"/>
  <c r="DG14" i="3"/>
  <c r="DE14" i="3"/>
  <c r="DC14" i="3"/>
  <c r="DA14" i="3"/>
  <c r="CY14" i="3"/>
  <c r="CW14" i="3"/>
  <c r="CU14" i="3"/>
  <c r="GK13" i="3"/>
  <c r="C63" i="4" s="1"/>
  <c r="D63" i="4" s="1"/>
  <c r="GI13" i="3"/>
  <c r="GG13" i="3"/>
  <c r="GE13" i="3"/>
  <c r="GC13" i="3"/>
  <c r="GA13" i="3"/>
  <c r="FY13" i="3"/>
  <c r="FW13" i="3"/>
  <c r="FU13" i="3"/>
  <c r="FS13" i="3"/>
  <c r="FQ13" i="3"/>
  <c r="FO13" i="3"/>
  <c r="FM13" i="3"/>
  <c r="FK13" i="3"/>
  <c r="FI13" i="3"/>
  <c r="FG13" i="3"/>
  <c r="FE13" i="3"/>
  <c r="FC13" i="3"/>
  <c r="FA13" i="3"/>
  <c r="EY13" i="3"/>
  <c r="EW13" i="3"/>
  <c r="EU13" i="3"/>
  <c r="ES13" i="3"/>
  <c r="EQ13" i="3"/>
  <c r="EO13" i="3"/>
  <c r="EM13" i="3"/>
  <c r="EK13" i="3"/>
  <c r="EI13" i="3"/>
  <c r="EG13" i="3"/>
  <c r="EE13" i="3"/>
  <c r="EC13" i="3"/>
  <c r="EA13" i="3"/>
  <c r="DY13" i="3"/>
  <c r="DW13" i="3"/>
  <c r="DU13" i="3"/>
  <c r="DS13" i="3"/>
  <c r="DQ13" i="3"/>
  <c r="DO13" i="3"/>
  <c r="DM13" i="3"/>
  <c r="DK13" i="3"/>
  <c r="DI13" i="3"/>
  <c r="DG13" i="3"/>
  <c r="DE13" i="3"/>
  <c r="DC13" i="3"/>
  <c r="DA13" i="3"/>
  <c r="CY13" i="3"/>
  <c r="CW13" i="3"/>
  <c r="CU13" i="3"/>
  <c r="GK12" i="3"/>
  <c r="C62" i="4" s="1"/>
  <c r="D62" i="4" s="1"/>
  <c r="GI12" i="3"/>
  <c r="GG12" i="3"/>
  <c r="GE12" i="3"/>
  <c r="GC12" i="3"/>
  <c r="GA12" i="3"/>
  <c r="FY12" i="3"/>
  <c r="FW12" i="3"/>
  <c r="FU12" i="3"/>
  <c r="FS12" i="3"/>
  <c r="FQ12" i="3"/>
  <c r="FO12" i="3"/>
  <c r="FM12" i="3"/>
  <c r="FK12" i="3"/>
  <c r="FI12" i="3"/>
  <c r="FG12" i="3"/>
  <c r="FE12" i="3"/>
  <c r="FC12" i="3"/>
  <c r="FA12" i="3"/>
  <c r="EY12" i="3"/>
  <c r="EW12" i="3"/>
  <c r="EU12" i="3"/>
  <c r="ES12" i="3"/>
  <c r="EQ12" i="3"/>
  <c r="EO12" i="3"/>
  <c r="EM12" i="3"/>
  <c r="EK12" i="3"/>
  <c r="EI12" i="3"/>
  <c r="EG12" i="3"/>
  <c r="EE12" i="3"/>
  <c r="EC12" i="3"/>
  <c r="EA12" i="3"/>
  <c r="DY12" i="3"/>
  <c r="DW12" i="3"/>
  <c r="DU12" i="3"/>
  <c r="DS12" i="3"/>
  <c r="DQ12" i="3"/>
  <c r="DO12" i="3"/>
  <c r="DM12" i="3"/>
  <c r="DK12" i="3"/>
  <c r="DI12" i="3"/>
  <c r="DG12" i="3"/>
  <c r="DE12" i="3"/>
  <c r="DC12" i="3"/>
  <c r="DA12" i="3"/>
  <c r="CY12" i="3"/>
  <c r="CW12" i="3"/>
  <c r="CU12" i="3"/>
  <c r="GK11" i="3"/>
  <c r="C61" i="4" s="1"/>
  <c r="D61" i="4" s="1"/>
  <c r="GI11" i="3"/>
  <c r="GG11" i="3"/>
  <c r="GE11" i="3"/>
  <c r="GC11" i="3"/>
  <c r="GA11" i="3"/>
  <c r="FY11" i="3"/>
  <c r="FW11" i="3"/>
  <c r="FU11" i="3"/>
  <c r="FS11" i="3"/>
  <c r="FQ11" i="3"/>
  <c r="FO11" i="3"/>
  <c r="FM11" i="3"/>
  <c r="FK11" i="3"/>
  <c r="FI11" i="3"/>
  <c r="FG11" i="3"/>
  <c r="FE11" i="3"/>
  <c r="FC11" i="3"/>
  <c r="FA11" i="3"/>
  <c r="EY11" i="3"/>
  <c r="EW11" i="3"/>
  <c r="EU11" i="3"/>
  <c r="ES11" i="3"/>
  <c r="EQ11" i="3"/>
  <c r="EO11" i="3"/>
  <c r="EM11" i="3"/>
  <c r="EK11" i="3"/>
  <c r="EI11" i="3"/>
  <c r="EG11" i="3"/>
  <c r="EE11" i="3"/>
  <c r="EC11" i="3"/>
  <c r="EA11" i="3"/>
  <c r="DY11" i="3"/>
  <c r="DW11" i="3"/>
  <c r="DU11" i="3"/>
  <c r="DS11" i="3"/>
  <c r="DQ11" i="3"/>
  <c r="DO11" i="3"/>
  <c r="DM11" i="3"/>
  <c r="DK11" i="3"/>
  <c r="DI11" i="3"/>
  <c r="DG11" i="3"/>
  <c r="DE11" i="3"/>
  <c r="DC11" i="3"/>
  <c r="DA11" i="3"/>
  <c r="CY11" i="3"/>
  <c r="CW11" i="3"/>
  <c r="CU11" i="3"/>
  <c r="GK10" i="3"/>
  <c r="C60" i="4" s="1"/>
  <c r="D60" i="4" s="1"/>
  <c r="GI10" i="3"/>
  <c r="GG10" i="3"/>
  <c r="GE10" i="3"/>
  <c r="GC10" i="3"/>
  <c r="GA10" i="3"/>
  <c r="FY10" i="3"/>
  <c r="FW10" i="3"/>
  <c r="FU10" i="3"/>
  <c r="FS10" i="3"/>
  <c r="FQ10" i="3"/>
  <c r="FO10" i="3"/>
  <c r="FM10" i="3"/>
  <c r="FK10" i="3"/>
  <c r="FI10" i="3"/>
  <c r="FG10" i="3"/>
  <c r="FE10" i="3"/>
  <c r="FC10" i="3"/>
  <c r="FA10" i="3"/>
  <c r="EY10" i="3"/>
  <c r="EW10" i="3"/>
  <c r="EU10" i="3"/>
  <c r="ES10" i="3"/>
  <c r="EQ10" i="3"/>
  <c r="EO10" i="3"/>
  <c r="EM10" i="3"/>
  <c r="EK10" i="3"/>
  <c r="EI10" i="3"/>
  <c r="EG10" i="3"/>
  <c r="EE10" i="3"/>
  <c r="EC10" i="3"/>
  <c r="EA10" i="3"/>
  <c r="DY10" i="3"/>
  <c r="DW10" i="3"/>
  <c r="DU10" i="3"/>
  <c r="DS10" i="3"/>
  <c r="DQ10" i="3"/>
  <c r="DO10" i="3"/>
  <c r="DM10" i="3"/>
  <c r="DK10" i="3"/>
  <c r="DI10" i="3"/>
  <c r="DG10" i="3"/>
  <c r="DE10" i="3"/>
  <c r="DC10" i="3"/>
  <c r="DA10" i="3"/>
  <c r="CY10" i="3"/>
  <c r="CW10" i="3"/>
  <c r="CU10" i="3"/>
  <c r="GK9" i="3"/>
  <c r="C59" i="4" s="1"/>
  <c r="D59" i="4" s="1"/>
  <c r="GI9" i="3"/>
  <c r="GG9" i="3"/>
  <c r="GE9" i="3"/>
  <c r="GC9" i="3"/>
  <c r="GA9" i="3"/>
  <c r="FY9" i="3"/>
  <c r="FW9" i="3"/>
  <c r="FU9" i="3"/>
  <c r="FS9" i="3"/>
  <c r="FQ9" i="3"/>
  <c r="FO9" i="3"/>
  <c r="FM9" i="3"/>
  <c r="FK9" i="3"/>
  <c r="FI9" i="3"/>
  <c r="FG9" i="3"/>
  <c r="FE9" i="3"/>
  <c r="FC9" i="3"/>
  <c r="FA9" i="3"/>
  <c r="EY9" i="3"/>
  <c r="EW9" i="3"/>
  <c r="EU9" i="3"/>
  <c r="ES9" i="3"/>
  <c r="EQ9" i="3"/>
  <c r="EO9" i="3"/>
  <c r="EM9" i="3"/>
  <c r="EK9" i="3"/>
  <c r="EI9" i="3"/>
  <c r="EG9" i="3"/>
  <c r="EE9" i="3"/>
  <c r="EC9" i="3"/>
  <c r="EA9" i="3"/>
  <c r="DY9" i="3"/>
  <c r="DW9" i="3"/>
  <c r="DU9" i="3"/>
  <c r="DS9" i="3"/>
  <c r="DQ9" i="3"/>
  <c r="DO9" i="3"/>
  <c r="DM9" i="3"/>
  <c r="DK9" i="3"/>
  <c r="DI9" i="3"/>
  <c r="DG9" i="3"/>
  <c r="DE9" i="3"/>
  <c r="DC9" i="3"/>
  <c r="DA9" i="3"/>
  <c r="CY9" i="3"/>
  <c r="CW9" i="3"/>
  <c r="CU9" i="3"/>
  <c r="GK8" i="3"/>
  <c r="C58" i="4" s="1"/>
  <c r="D58" i="4" s="1"/>
  <c r="GI8" i="3"/>
  <c r="GG8" i="3"/>
  <c r="GE8" i="3"/>
  <c r="GC8" i="3"/>
  <c r="GA8" i="3"/>
  <c r="FY8" i="3"/>
  <c r="FW8" i="3"/>
  <c r="FU8" i="3"/>
  <c r="FS8" i="3"/>
  <c r="FQ8" i="3"/>
  <c r="FO8" i="3"/>
  <c r="FM8" i="3"/>
  <c r="FK8" i="3"/>
  <c r="FI8" i="3"/>
  <c r="FG8" i="3"/>
  <c r="FE8" i="3"/>
  <c r="FC8" i="3"/>
  <c r="FA8" i="3"/>
  <c r="EY8" i="3"/>
  <c r="EW8" i="3"/>
  <c r="EU8" i="3"/>
  <c r="ES8" i="3"/>
  <c r="EQ8" i="3"/>
  <c r="EO8" i="3"/>
  <c r="EM8" i="3"/>
  <c r="EK8" i="3"/>
  <c r="EI8" i="3"/>
  <c r="EG8" i="3"/>
  <c r="EE8" i="3"/>
  <c r="EC8" i="3"/>
  <c r="EA8" i="3"/>
  <c r="DY8" i="3"/>
  <c r="DW8" i="3"/>
  <c r="DU8" i="3"/>
  <c r="DS8" i="3"/>
  <c r="DQ8" i="3"/>
  <c r="DO8" i="3"/>
  <c r="DM8" i="3"/>
  <c r="DK8" i="3"/>
  <c r="DI8" i="3"/>
  <c r="DG8" i="3"/>
  <c r="DE8" i="3"/>
  <c r="DC8" i="3"/>
  <c r="DA8" i="3"/>
  <c r="CY8" i="3"/>
  <c r="CW8" i="3"/>
  <c r="CU8" i="3"/>
  <c r="GK7" i="3"/>
  <c r="C57" i="4" s="1"/>
  <c r="D57" i="4" s="1"/>
  <c r="GI7" i="3"/>
  <c r="GG7" i="3"/>
  <c r="GE7" i="3"/>
  <c r="GC7" i="3"/>
  <c r="GA7" i="3"/>
  <c r="FY7" i="3"/>
  <c r="FW7" i="3"/>
  <c r="FU7" i="3"/>
  <c r="FS7" i="3"/>
  <c r="FQ7" i="3"/>
  <c r="FO7" i="3"/>
  <c r="FM7" i="3"/>
  <c r="FK7" i="3"/>
  <c r="FI7" i="3"/>
  <c r="FG7" i="3"/>
  <c r="FE7" i="3"/>
  <c r="FC7" i="3"/>
  <c r="FA7" i="3"/>
  <c r="EY7" i="3"/>
  <c r="EW7" i="3"/>
  <c r="EU7" i="3"/>
  <c r="ES7" i="3"/>
  <c r="EQ7" i="3"/>
  <c r="EO7" i="3"/>
  <c r="EM7" i="3"/>
  <c r="EK7" i="3"/>
  <c r="EI7" i="3"/>
  <c r="EG7" i="3"/>
  <c r="EE7" i="3"/>
  <c r="EC7" i="3"/>
  <c r="EA7" i="3"/>
  <c r="DY7" i="3"/>
  <c r="DW7" i="3"/>
  <c r="DU7" i="3"/>
  <c r="DS7" i="3"/>
  <c r="DQ7" i="3"/>
  <c r="DO7" i="3"/>
  <c r="DM7" i="3"/>
  <c r="DK7" i="3"/>
  <c r="DI7" i="3"/>
  <c r="DG7" i="3"/>
  <c r="DE7" i="3"/>
  <c r="DC7" i="3"/>
  <c r="DA7" i="3"/>
  <c r="CY7" i="3"/>
  <c r="CW7" i="3"/>
  <c r="CU7" i="3"/>
  <c r="E57" i="4" l="1"/>
  <c r="D14" i="4"/>
  <c r="G14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E60" i="4"/>
  <c r="E58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101" i="4"/>
  <c r="E99" i="4"/>
  <c r="E97" i="4"/>
  <c r="E95" i="4"/>
  <c r="E93" i="4"/>
  <c r="E91" i="4"/>
  <c r="E89" i="4"/>
  <c r="E87" i="4"/>
  <c r="E85" i="4"/>
  <c r="E83" i="4"/>
  <c r="E81" i="4"/>
  <c r="E79" i="4"/>
  <c r="E77" i="4"/>
  <c r="E75" i="4"/>
  <c r="E73" i="4"/>
  <c r="E71" i="4"/>
  <c r="E69" i="4"/>
  <c r="E67" i="4"/>
  <c r="E65" i="4"/>
  <c r="E63" i="4"/>
  <c r="E61" i="4"/>
  <c r="E59" i="4"/>
  <c r="G78" i="4" s="1"/>
  <c r="F78" i="4" l="1"/>
  <c r="G58" i="4"/>
  <c r="F75" i="4"/>
  <c r="G75" i="4"/>
  <c r="G57" i="4"/>
  <c r="F134" i="4"/>
  <c r="F132" i="4"/>
  <c r="F130" i="4"/>
  <c r="F128" i="4"/>
  <c r="F126" i="4"/>
  <c r="F124" i="4"/>
  <c r="F122" i="4"/>
  <c r="F120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6" i="4"/>
  <c r="F74" i="4"/>
  <c r="F72" i="4"/>
  <c r="F70" i="4"/>
  <c r="F68" i="4"/>
  <c r="F66" i="4"/>
  <c r="F64" i="4"/>
  <c r="F62" i="4"/>
  <c r="F60" i="4"/>
  <c r="F58" i="4"/>
  <c r="G135" i="4"/>
  <c r="G133" i="4"/>
  <c r="G131" i="4"/>
  <c r="G129" i="4"/>
  <c r="G127" i="4"/>
  <c r="G125" i="4"/>
  <c r="G123" i="4"/>
  <c r="G121" i="4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3" i="4"/>
  <c r="G71" i="4"/>
  <c r="G69" i="4"/>
  <c r="G67" i="4"/>
  <c r="G65" i="4"/>
  <c r="G63" i="4"/>
  <c r="G61" i="4"/>
  <c r="G59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3" i="4"/>
  <c r="F71" i="4"/>
  <c r="F69" i="4"/>
  <c r="F67" i="4"/>
  <c r="F65" i="4"/>
  <c r="F63" i="4"/>
  <c r="F61" i="4"/>
  <c r="F59" i="4"/>
  <c r="F57" i="4"/>
  <c r="G134" i="4"/>
  <c r="G132" i="4"/>
  <c r="G130" i="4"/>
  <c r="G128" i="4"/>
  <c r="G126" i="4"/>
  <c r="G124" i="4"/>
  <c r="G122" i="4"/>
  <c r="G120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6" i="4"/>
  <c r="G74" i="4"/>
  <c r="G72" i="4"/>
  <c r="G70" i="4"/>
  <c r="G68" i="4"/>
  <c r="G66" i="4"/>
  <c r="G64" i="4"/>
  <c r="G62" i="4"/>
  <c r="G60" i="4"/>
  <c r="I7" i="4"/>
  <c r="C7" i="4"/>
  <c r="I6" i="4"/>
  <c r="F29" i="4" s="1"/>
  <c r="C6" i="4"/>
  <c r="C29" i="4" s="1"/>
  <c r="I5" i="4"/>
  <c r="C5" i="4"/>
  <c r="G28" i="4" l="1"/>
  <c r="G26" i="4"/>
  <c r="G24" i="4"/>
  <c r="G22" i="4"/>
  <c r="G20" i="4"/>
  <c r="G18" i="4"/>
  <c r="G27" i="4"/>
  <c r="G25" i="4"/>
  <c r="G23" i="4"/>
  <c r="G19" i="4"/>
  <c r="G17" i="4"/>
  <c r="G29" i="4"/>
  <c r="G21" i="4"/>
  <c r="G15" i="4"/>
  <c r="D29" i="4"/>
  <c r="D28" i="4"/>
  <c r="D26" i="4"/>
  <c r="D24" i="4"/>
  <c r="D22" i="4"/>
  <c r="D20" i="4"/>
  <c r="D18" i="4"/>
  <c r="D16" i="4"/>
  <c r="D27" i="4"/>
  <c r="D25" i="4"/>
  <c r="D23" i="4"/>
  <c r="D21" i="4"/>
  <c r="D19" i="4"/>
  <c r="D17" i="4"/>
  <c r="G16" i="4" s="1"/>
  <c r="D15" i="4"/>
  <c r="D13" i="4"/>
  <c r="G13" i="4"/>
</calcChain>
</file>

<file path=xl/sharedStrings.xml><?xml version="1.0" encoding="utf-8"?>
<sst xmlns="http://schemas.openxmlformats.org/spreadsheetml/2006/main" count="619" uniqueCount="189">
  <si>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</si>
  <si>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</si>
  <si>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</si>
  <si>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</si>
  <si>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</si>
  <si>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</si>
  <si>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</si>
  <si>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</si>
  <si>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</si>
  <si>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</si>
  <si>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</si>
  <si>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</si>
  <si>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</si>
  <si>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</si>
  <si>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</si>
  <si>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</si>
  <si>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85+</t>
  </si>
  <si>
    <t>Persons</t>
  </si>
  <si>
    <t>Queenscliffe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</si>
  <si>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</si>
  <si>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</si>
  <si>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</si>
  <si>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</si>
  <si>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</si>
  <si>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</si>
  <si>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</si>
  <si>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</si>
  <si>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</si>
  <si>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</si>
  <si>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</si>
  <si>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</si>
  <si>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</si>
  <si>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</si>
  <si>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</si>
  <si>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</si>
  <si>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</si>
  <si>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</si>
  <si>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</si>
  <si>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</si>
  <si>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</si>
  <si>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</si>
  <si>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</si>
  <si>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</si>
  <si>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</si>
  <si>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</si>
  <si>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</si>
  <si>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</si>
  <si>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</si>
  <si>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</si>
  <si>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</si>
  <si>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</si>
  <si>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</si>
  <si>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</si>
  <si>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</si>
  <si>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</si>
  <si>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</si>
  <si>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</si>
  <si>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</si>
  <si>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</si>
  <si>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</si>
  <si>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</si>
  <si>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</si>
  <si>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</si>
  <si>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</si>
  <si>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</si>
  <si>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</si>
  <si>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</si>
  <si>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</si>
  <si>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</si>
  <si>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</si>
  <si>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</si>
  <si>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</si>
  <si>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</si>
  <si>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</si>
  <si>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</si>
  <si>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</si>
  <si>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</si>
  <si>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</si>
  <si>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</si>
  <si>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</si>
  <si>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</si>
  <si>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</si>
  <si>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</si>
  <si>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</si>
  <si>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</si>
  <si>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</si>
  <si>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</si>
  <si>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</si>
  <si>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</si>
  <si>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</si>
  <si>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</si>
  <si>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</si>
  <si>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</si>
  <si>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</si>
  <si>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</si>
  <si>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</si>
  <si>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</si>
  <si>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</si>
  <si>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All persons</t>
  </si>
  <si>
    <t xml:space="preserve">All persons </t>
  </si>
  <si>
    <t>number</t>
  </si>
  <si>
    <t>percent</t>
  </si>
  <si>
    <t>persons</t>
  </si>
  <si>
    <t>males</t>
  </si>
  <si>
    <t>females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</si>
  <si>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</si>
  <si>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</si>
  <si>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</si>
  <si>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</si>
  <si>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</si>
  <si>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</si>
  <si>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</si>
  <si>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</si>
  <si>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</si>
  <si>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</si>
  <si>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</si>
  <si>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</si>
  <si>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</si>
  <si>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</si>
  <si>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r>
      <t xml:space="preserve">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</si>
  <si>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Select gender here </t>
    </r>
    <r>
      <rPr>
        <sz val="10"/>
        <color theme="5" tint="-0.499984740745262"/>
        <rFont val="Wingdings"/>
        <charset val="2"/>
      </rPr>
      <t>F</t>
    </r>
  </si>
  <si>
    <r>
      <t xml:space="preserve">          Select municipalities here </t>
    </r>
    <r>
      <rPr>
        <sz val="10"/>
        <color theme="5" tint="-0.499984740745262"/>
        <rFont val="Wingdings"/>
        <charset val="2"/>
      </rPr>
      <t>F</t>
    </r>
  </si>
  <si>
    <t>Per cent of persons volunteering</t>
  </si>
  <si>
    <t>Total</t>
  </si>
  <si>
    <t>Not a volunteer</t>
  </si>
  <si>
    <t>Volunteer</t>
  </si>
  <si>
    <t>Persons who volunteered in the past 12 months</t>
  </si>
  <si>
    <t>Adjusted no.</t>
  </si>
  <si>
    <t>Orgininal no.</t>
  </si>
  <si>
    <t>Rank</t>
  </si>
  <si>
    <t xml:space="preserve">Per cent of </t>
  </si>
  <si>
    <t>who volunteer</t>
  </si>
  <si>
    <t>Comparison between Municipalities</t>
  </si>
  <si>
    <t>Australia</t>
  </si>
  <si>
    <t>England</t>
  </si>
  <si>
    <t>India</t>
  </si>
  <si>
    <t>China</t>
  </si>
  <si>
    <t>New Zealand</t>
  </si>
  <si>
    <t>Italy</t>
  </si>
  <si>
    <t>Vietnam</t>
  </si>
  <si>
    <t>Greece</t>
  </si>
  <si>
    <t>Sri Lanka</t>
  </si>
  <si>
    <t>Malaysia</t>
  </si>
  <si>
    <t>Philippines</t>
  </si>
  <si>
    <t>Scotland</t>
  </si>
  <si>
    <t>Germany</t>
  </si>
  <si>
    <t>South Africa</t>
  </si>
  <si>
    <t>Netherlands</t>
  </si>
  <si>
    <t>Hong Kong</t>
  </si>
  <si>
    <t>Malta</t>
  </si>
  <si>
    <t>Macedonia</t>
  </si>
  <si>
    <t>Croatia</t>
  </si>
  <si>
    <t>Turkey</t>
  </si>
  <si>
    <t>Poland</t>
  </si>
  <si>
    <t>Lebanon</t>
  </si>
  <si>
    <t>Indonesia</t>
  </si>
  <si>
    <t>USA</t>
  </si>
  <si>
    <t>Ireland</t>
  </si>
  <si>
    <t>Singapore</t>
  </si>
  <si>
    <t>Iraq</t>
  </si>
  <si>
    <t>Egypt</t>
  </si>
  <si>
    <t>Mauritius</t>
  </si>
  <si>
    <t>Cambodia</t>
  </si>
  <si>
    <t>Fiji</t>
  </si>
  <si>
    <t>Thailand</t>
  </si>
  <si>
    <t>Afghanistan</t>
  </si>
  <si>
    <t>Pakistan</t>
  </si>
  <si>
    <t>Cyprus</t>
  </si>
  <si>
    <t>Canada</t>
  </si>
  <si>
    <t>Serbia</t>
  </si>
  <si>
    <t>Iran</t>
  </si>
  <si>
    <t>Chile</t>
  </si>
  <si>
    <t>Japan</t>
  </si>
  <si>
    <t>Taiwan</t>
  </si>
  <si>
    <t>Bangladesh</t>
  </si>
  <si>
    <t>Nepal</t>
  </si>
  <si>
    <t>Volunteers by Age and Sex: Victorian municipalities, 2016</t>
  </si>
  <si>
    <t>From the findings of the 2016 Census</t>
  </si>
  <si>
    <t>Persons who volunteered, by age and sex: Victorian LGAs, 2016</t>
  </si>
  <si>
    <t>Per cent of Population who Volunteered in the Previous Year: Victorian Municipalities, 2016</t>
  </si>
  <si>
    <t>Municipality</t>
  </si>
  <si>
    <t>% who volunteer</t>
  </si>
  <si>
    <t>Queenscliffe (B)</t>
  </si>
  <si>
    <t>Year 11-12</t>
  </si>
  <si>
    <t>Less than year 11</t>
  </si>
  <si>
    <t>Myanmar</t>
  </si>
  <si>
    <t>Korea, South</t>
  </si>
  <si>
    <t>Bosnia</t>
  </si>
  <si>
    <t>Per cent of Persons Volunteering, by Gender, Educational Attainment and Birthplace, Victoria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</si>
</sst>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0.0"/>
    <numFmt numFmtId="167" formatCode="#,##0.0"/>
  </numFmts>
  <fonts count="3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8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6"/>
      <name val="Calibri"/>
      <family val="2"/>
      <scheme val="minor"/>
    </font>
    <font>
      <b/>
      <sz val="6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7"/>
      <color theme="0"/>
      <name val="Calibri"/>
      <family val="2"/>
      <scheme val="minor"/>
    </font>
    <font>
      <sz val="12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6"/>
      <color rgb="FFFFFF0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auto="1"/>
      </top>
      <bottom/>
      <diagonal/>
    </border>
  </borders>
  <cellStyleXfs count="12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  <xf numFmtId="0" fontId="1" fillId="0" borderId="0">
      <protection locked="0"/>
    </xf>
  </cellStyleXfs>
  <cellXfs count="101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7" fillId="5" borderId="1" xfId="2" applyFont="1" applyFill="1" applyAlignment="1">
      <alignment horizontal="center" vertical="center" wrapText="1"/>
      <protection locked="0"/>
    </xf>
    <xf numFmtId="0" fontId="7" fillId="0" borderId="0" xfId="0" applyFont="1" applyAlignment="1">
      <protection locked="0"/>
    </xf>
    <xf numFmtId="0" fontId="8" fillId="0" borderId="0" xfId="0" applyFont="1" applyAlignment="1">
      <protection locked="0"/>
    </xf>
    <xf numFmtId="0" fontId="8" fillId="5" borderId="1" xfId="2" applyFont="1" applyFill="1" applyAlignment="1">
      <alignment horizontal="center" vertical="center" wrapText="1"/>
      <protection locked="0"/>
    </xf>
    <xf numFmtId="0" fontId="6" fillId="0" borderId="0" xfId="0" applyFont="1" applyAlignment="1">
      <protection locked="0"/>
    </xf>
    <xf numFmtId="0" fontId="7" fillId="5" borderId="3" xfId="8" applyFont="1" applyFill="1" applyBorder="1" applyAlignment="1">
      <alignment vertical="center"/>
      <protection locked="0"/>
    </xf>
    <xf numFmtId="0" fontId="7" fillId="0" borderId="0" xfId="0" applyFont="1" applyAlignment="1">
      <alignment horizontal="center"/>
      <protection locked="0"/>
    </xf>
    <xf numFmtId="0" fontId="10" fillId="0" borderId="0" xfId="0" applyFont="1" applyAlignment="1">
      <alignment horizontal="center"/>
      <protection locked="0"/>
    </xf>
    <xf numFmtId="0" fontId="10" fillId="0" borderId="0" xfId="0" applyFont="1" applyAlignment="1">
      <protection locked="0"/>
    </xf>
    <xf numFmtId="0" fontId="8" fillId="7" borderId="0" xfId="0" applyFont="1" applyFill="1" applyAlignment="1">
      <protection locked="0"/>
    </xf>
    <xf numFmtId="0" fontId="7" fillId="7" borderId="0" xfId="0" applyFont="1" applyFill="1" applyAlignment="1">
      <protection locked="0"/>
    </xf>
    <xf numFmtId="166" fontId="7" fillId="0" borderId="0" xfId="0" applyNumberFormat="1" applyFont="1" applyAlignment="1">
      <protection locked="0"/>
    </xf>
    <xf numFmtId="3" fontId="6" fillId="0" borderId="0" xfId="7" applyNumberFormat="1" applyFont="1" applyAlignment="1">
      <protection locked="0"/>
    </xf>
    <xf numFmtId="3" fontId="7" fillId="0" borderId="0" xfId="0" applyNumberFormat="1" applyFont="1" applyAlignment="1">
      <protection locked="0"/>
    </xf>
    <xf numFmtId="3" fontId="6" fillId="5" borderId="0" xfId="5" applyNumberFormat="1" applyFont="1" applyFill="1" applyAlignment="1">
      <alignment vertical="center"/>
      <protection locked="0"/>
    </xf>
    <xf numFmtId="3" fontId="22" fillId="5" borderId="1" xfId="2" applyNumberFormat="1" applyFont="1" applyFill="1" applyAlignment="1">
      <alignment horizontal="center" vertical="center" wrapText="1"/>
      <protection locked="0"/>
    </xf>
    <xf numFmtId="3" fontId="8" fillId="5" borderId="1" xfId="2" applyNumberFormat="1" applyFont="1" applyFill="1" applyAlignment="1">
      <alignment horizontal="center" vertical="center" wrapText="1"/>
      <protection locked="0"/>
    </xf>
    <xf numFmtId="3" fontId="6" fillId="0" borderId="0" xfId="0" applyNumberFormat="1" applyFont="1" applyAlignment="1">
      <protection locked="0"/>
    </xf>
    <xf numFmtId="3" fontId="6" fillId="5" borderId="1" xfId="2" applyNumberFormat="1" applyFont="1" applyFill="1" applyAlignment="1">
      <alignment horizontal="center" vertical="center" wrapText="1"/>
      <protection locked="0"/>
    </xf>
    <xf numFmtId="3" fontId="7" fillId="5" borderId="0" xfId="1" applyNumberFormat="1" applyFont="1" applyFill="1" applyAlignment="1">
      <protection locked="0"/>
    </xf>
    <xf numFmtId="3" fontId="7" fillId="0" borderId="0" xfId="6" applyNumberFormat="1" applyFont="1" applyAlignment="1">
      <protection locked="0"/>
    </xf>
    <xf numFmtId="3" fontId="24" fillId="0" borderId="0" xfId="10" applyNumberFormat="1" applyFont="1" applyFill="1" applyAlignment="1">
      <protection locked="0"/>
    </xf>
    <xf numFmtId="3" fontId="7" fillId="0" borderId="0" xfId="3" applyNumberFormat="1" applyFont="1" applyAlignment="1">
      <alignment horizontal="right"/>
    </xf>
    <xf numFmtId="0" fontId="23" fillId="5" borderId="0" xfId="5" applyFont="1" applyFill="1" applyBorder="1" applyAlignment="1">
      <alignment vertical="center"/>
      <protection locked="0"/>
    </xf>
    <xf numFmtId="0" fontId="11" fillId="6" borderId="0" xfId="0" applyFont="1" applyFill="1" applyBorder="1" applyAlignment="1">
      <protection locked="0"/>
    </xf>
    <xf numFmtId="0" fontId="11" fillId="6" borderId="0" xfId="2" applyFont="1" applyFill="1" applyBorder="1" applyAlignment="1">
      <alignment horizontal="center" vertical="center" wrapText="1"/>
      <protection locked="0"/>
    </xf>
    <xf numFmtId="0" fontId="7" fillId="8" borderId="0" xfId="0" applyFont="1" applyFill="1" applyBorder="1" applyAlignment="1">
      <protection locked="0"/>
    </xf>
    <xf numFmtId="0" fontId="11" fillId="0" borderId="0" xfId="0" applyFont="1" applyBorder="1" applyAlignment="1">
      <protection locked="0"/>
    </xf>
    <xf numFmtId="0" fontId="7" fillId="5" borderId="0" xfId="8" applyFont="1" applyFill="1" applyBorder="1" applyAlignment="1">
      <alignment vertical="center"/>
      <protection locked="0"/>
    </xf>
    <xf numFmtId="3" fontId="7" fillId="5" borderId="3" xfId="1" applyNumberFormat="1" applyFont="1" applyFill="1" applyBorder="1" applyAlignment="1">
      <protection locked="0"/>
    </xf>
    <xf numFmtId="0" fontId="9" fillId="8" borderId="0" xfId="0" applyFont="1" applyFill="1" applyProtection="1">
      <protection hidden="1"/>
    </xf>
    <xf numFmtId="0" fontId="9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locked="0" hidden="1"/>
    </xf>
    <xf numFmtId="0" fontId="11" fillId="0" borderId="0" xfId="0" applyFont="1" applyAlignment="1" applyProtection="1">
      <alignment horizontal="center"/>
      <protection hidden="1"/>
    </xf>
    <xf numFmtId="0" fontId="12" fillId="9" borderId="0" xfId="0" applyFont="1" applyFill="1" applyAlignment="1" applyProtection="1">
      <alignment horizontal="center" vertical="center" wrapText="1"/>
      <protection hidden="1"/>
    </xf>
    <xf numFmtId="0" fontId="12" fillId="10" borderId="0" xfId="0" applyFont="1" applyFill="1" applyAlignment="1" applyProtection="1">
      <alignment horizontal="center" vertical="center" wrapText="1"/>
      <protection hidden="1"/>
    </xf>
    <xf numFmtId="0" fontId="18" fillId="11" borderId="4" xfId="2" applyFont="1" applyFill="1" applyBorder="1" applyAlignment="1" applyProtection="1">
      <alignment horizontal="right" vertical="center" wrapText="1"/>
      <protection locked="0" hidden="1"/>
    </xf>
    <xf numFmtId="166" fontId="9" fillId="0" borderId="0" xfId="0" applyNumberFormat="1" applyFont="1" applyBorder="1" applyAlignment="1" applyProtection="1">
      <alignment horizontal="center"/>
      <protection hidden="1"/>
    </xf>
    <xf numFmtId="166" fontId="9" fillId="0" borderId="0" xfId="0" applyNumberFormat="1" applyFont="1" applyAlignment="1" applyProtection="1">
      <alignment horizontal="center"/>
      <protection hidden="1"/>
    </xf>
    <xf numFmtId="0" fontId="7" fillId="0" borderId="0" xfId="0" applyFont="1" applyAlignment="1" applyProtection="1">
      <protection locked="0" hidden="1"/>
    </xf>
    <xf numFmtId="0" fontId="20" fillId="11" borderId="4" xfId="0" applyFont="1" applyFill="1" applyBorder="1" applyAlignment="1" applyProtection="1">
      <alignment horizontal="right"/>
      <protection locked="0" hidden="1"/>
    </xf>
    <xf numFmtId="0" fontId="7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7" fillId="0" borderId="0" xfId="0" applyFont="1" applyAlignment="1" applyProtection="1">
      <alignment horizontal="center"/>
      <protection locked="0" hidden="1"/>
    </xf>
    <xf numFmtId="0" fontId="9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horizontal="center"/>
      <protection hidden="1"/>
    </xf>
    <xf numFmtId="0" fontId="25" fillId="0" borderId="0" xfId="0" applyFont="1" applyAlignment="1">
      <alignment horizontal="left"/>
      <protection locked="0"/>
    </xf>
    <xf numFmtId="0" fontId="12" fillId="5" borderId="0" xfId="8" applyFont="1" applyFill="1" applyBorder="1" applyAlignment="1">
      <alignment vertical="center"/>
      <protection locked="0"/>
    </xf>
    <xf numFmtId="166" fontId="12" fillId="0" borderId="0" xfId="0" applyNumberFormat="1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2" fillId="5" borderId="3" xfId="8" applyFont="1" applyFill="1" applyBorder="1" applyAlignment="1">
      <alignment vertical="center"/>
      <protection locked="0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9" fillId="13" borderId="0" xfId="0" applyFont="1" applyFill="1" applyProtection="1">
      <protection hidden="1"/>
    </xf>
    <xf numFmtId="0" fontId="12" fillId="5" borderId="6" xfId="8" applyFont="1" applyFill="1" applyBorder="1" applyAlignment="1">
      <alignment vertical="center"/>
      <protection locked="0"/>
    </xf>
    <xf numFmtId="0" fontId="28" fillId="0" borderId="0" xfId="0" applyFont="1" applyProtection="1">
      <protection hidden="1"/>
    </xf>
    <xf numFmtId="0" fontId="29" fillId="0" borderId="0" xfId="0" applyFont="1" applyAlignment="1" applyProtection="1">
      <alignment horizontal="center"/>
      <protection hidden="1"/>
    </xf>
    <xf numFmtId="167" fontId="16" fillId="0" borderId="4" xfId="0" applyNumberFormat="1" applyFont="1" applyBorder="1" applyAlignment="1" applyProtection="1">
      <alignment horizontal="center"/>
      <protection hidden="1"/>
    </xf>
    <xf numFmtId="167" fontId="19" fillId="12" borderId="4" xfId="0" applyNumberFormat="1" applyFont="1" applyFill="1" applyBorder="1" applyAlignment="1" applyProtection="1">
      <alignment horizontal="center"/>
      <protection hidden="1"/>
    </xf>
    <xf numFmtId="167" fontId="16" fillId="0" borderId="5" xfId="0" applyNumberFormat="1" applyFont="1" applyBorder="1" applyAlignment="1" applyProtection="1">
      <alignment horizontal="center"/>
      <protection hidden="1"/>
    </xf>
    <xf numFmtId="167" fontId="19" fillId="11" borderId="5" xfId="0" applyNumberFormat="1" applyFont="1" applyFill="1" applyBorder="1" applyAlignment="1" applyProtection="1">
      <alignment horizontal="center"/>
      <protection hidden="1"/>
    </xf>
    <xf numFmtId="0" fontId="9" fillId="0" borderId="0" xfId="0" applyFont="1" applyProtection="1">
      <protection locked="0" hidden="1"/>
    </xf>
    <xf numFmtId="0" fontId="9" fillId="0" borderId="0" xfId="0" applyFont="1" applyFill="1" applyBorder="1" applyProtection="1">
      <protection locked="0" hidden="1"/>
    </xf>
    <xf numFmtId="0" fontId="30" fillId="0" borderId="0" xfId="0" applyFont="1" applyFill="1" applyBorder="1" applyAlignment="1" applyProtection="1">
      <protection locked="0" hidden="1"/>
    </xf>
    <xf numFmtId="0" fontId="30" fillId="0" borderId="0" xfId="0" applyFont="1" applyFill="1" applyBorder="1" applyAlignment="1" applyProtection="1">
      <alignment horizontal="center"/>
      <protection locked="0" hidden="1"/>
    </xf>
    <xf numFmtId="0" fontId="13" fillId="0" borderId="0" xfId="0" applyFont="1" applyFill="1" applyBorder="1" applyProtection="1">
      <protection locked="0" hidden="1"/>
    </xf>
    <xf numFmtId="0" fontId="13" fillId="0" borderId="0" xfId="0" applyFont="1" applyProtection="1">
      <protection locked="0" hidden="1"/>
    </xf>
    <xf numFmtId="0" fontId="9" fillId="0" borderId="3" xfId="8" applyFont="1" applyFill="1" applyBorder="1" applyAlignment="1" applyProtection="1">
      <alignment vertical="center" wrapText="1"/>
      <protection locked="0" hidden="1"/>
    </xf>
    <xf numFmtId="166" fontId="9" fillId="16" borderId="3" xfId="0" applyNumberFormat="1" applyFont="1" applyFill="1" applyBorder="1" applyAlignment="1" applyProtection="1">
      <alignment horizontal="center"/>
      <protection locked="0" hidden="1"/>
    </xf>
    <xf numFmtId="0" fontId="32" fillId="0" borderId="0" xfId="8" applyFont="1" applyFill="1" applyBorder="1" applyAlignment="1" applyProtection="1">
      <alignment vertical="center" wrapText="1"/>
      <protection locked="0" hidden="1"/>
    </xf>
    <xf numFmtId="166" fontId="32" fillId="0" borderId="0" xfId="0" applyNumberFormat="1" applyFont="1" applyFill="1" applyBorder="1" applyAlignment="1" applyProtection="1">
      <alignment horizontal="center"/>
      <protection locked="0" hidden="1"/>
    </xf>
    <xf numFmtId="0" fontId="9" fillId="0" borderId="6" xfId="8" applyFont="1" applyFill="1" applyBorder="1" applyAlignment="1" applyProtection="1">
      <alignment vertical="center" wrapText="1"/>
      <protection locked="0" hidden="1"/>
    </xf>
    <xf numFmtId="166" fontId="9" fillId="16" borderId="6" xfId="0" applyNumberFormat="1" applyFont="1" applyFill="1" applyBorder="1" applyAlignment="1" applyProtection="1">
      <alignment horizontal="center"/>
      <protection locked="0" hidden="1"/>
    </xf>
    <xf numFmtId="0" fontId="13" fillId="17" borderId="0" xfId="8" applyFont="1" applyFill="1" applyBorder="1" applyAlignment="1" applyProtection="1">
      <alignment vertical="center" wrapText="1"/>
      <protection locked="0" hidden="1"/>
    </xf>
    <xf numFmtId="166" fontId="13" fillId="17" borderId="0" xfId="0" applyNumberFormat="1" applyFont="1" applyFill="1" applyBorder="1" applyAlignment="1" applyProtection="1">
      <alignment horizontal="center"/>
      <protection locked="0" hidden="1"/>
    </xf>
    <xf numFmtId="0" fontId="3" fillId="0" borderId="0" xfId="11" applyFont="1" applyAlignment="1" applyProtection="1">
      <protection locked="0" hidden="1"/>
    </xf>
    <xf numFmtId="3" fontId="7" fillId="0" borderId="0" xfId="0" applyNumberFormat="1" applyFont="1" applyAlignment="1" applyProtection="1">
      <protection locked="0" hidden="1"/>
    </xf>
    <xf numFmtId="3" fontId="7" fillId="21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14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5" borderId="3" xfId="8" applyNumberFormat="1" applyFont="1" applyFill="1" applyBorder="1" applyAlignment="1" applyProtection="1">
      <alignment vertical="center" wrapText="1"/>
      <protection locked="0" hidden="1"/>
    </xf>
    <xf numFmtId="3" fontId="7" fillId="5" borderId="3" xfId="1" applyNumberFormat="1" applyFont="1" applyFill="1" applyBorder="1" applyAlignment="1" applyProtection="1">
      <protection locked="0" hidden="1"/>
    </xf>
    <xf numFmtId="3" fontId="7" fillId="5" borderId="6" xfId="8" applyNumberFormat="1" applyFont="1" applyFill="1" applyBorder="1" applyAlignment="1" applyProtection="1">
      <alignment vertical="center" wrapText="1"/>
      <protection locked="0" hidden="1"/>
    </xf>
    <xf numFmtId="3" fontId="7" fillId="5" borderId="6" xfId="1" applyNumberFormat="1" applyFont="1" applyFill="1" applyBorder="1" applyAlignment="1" applyProtection="1">
      <protection locked="0" hidden="1"/>
    </xf>
    <xf numFmtId="3" fontId="34" fillId="17" borderId="0" xfId="8" applyNumberFormat="1" applyFont="1" applyFill="1" applyBorder="1" applyAlignment="1" applyProtection="1">
      <alignment vertical="center" wrapText="1"/>
      <protection locked="0" hidden="1"/>
    </xf>
    <xf numFmtId="3" fontId="34" fillId="17" borderId="0" xfId="1" applyNumberFormat="1" applyFont="1" applyFill="1" applyBorder="1" applyAlignment="1" applyProtection="1">
      <protection locked="0" hidden="1"/>
    </xf>
    <xf numFmtId="165" fontId="3" fillId="0" borderId="0" xfId="3" applyNumberFormat="1" applyFont="1" applyAlignment="1" applyProtection="1">
      <alignment horizontal="right"/>
      <protection hidden="1"/>
    </xf>
    <xf numFmtId="0" fontId="17" fillId="8" borderId="0" xfId="0" applyFont="1" applyFill="1" applyAlignment="1" applyProtection="1">
      <alignment horizontal="center"/>
      <protection hidden="1"/>
    </xf>
    <xf numFmtId="0" fontId="21" fillId="8" borderId="0" xfId="0" applyFont="1" applyFill="1" applyAlignment="1" applyProtection="1">
      <alignment horizontal="center"/>
      <protection hidden="1"/>
    </xf>
    <xf numFmtId="0" fontId="16" fillId="8" borderId="0" xfId="0" applyFont="1" applyFill="1" applyAlignment="1" applyProtection="1">
      <alignment horizontal="center"/>
      <protection hidden="1"/>
    </xf>
    <xf numFmtId="0" fontId="27" fillId="13" borderId="0" xfId="0" applyFont="1" applyFill="1" applyAlignment="1" applyProtection="1">
      <alignment horizontal="center"/>
      <protection hidden="1"/>
    </xf>
    <xf numFmtId="3" fontId="7" fillId="18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19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20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31" fillId="15" borderId="0" xfId="11" applyFont="1" applyFill="1" applyAlignment="1" applyProtection="1">
      <alignment horizontal="center" vertical="center" wrapText="1"/>
      <protection locked="0" hidden="1"/>
    </xf>
    <xf numFmtId="0" fontId="33" fillId="0" borderId="0" xfId="11" applyFont="1" applyAlignment="1" applyProtection="1">
      <alignment horizontal="center"/>
      <protection locked="0" hidden="1"/>
    </xf>
    <xf numFmtId="0" fontId="31" fillId="15" borderId="0" xfId="0" applyFont="1" applyFill="1" applyBorder="1" applyAlignment="1" applyProtection="1">
      <alignment horizontal="center" vertical="center" wrapText="1"/>
      <protection locked="0" hidden="1"/>
    </xf>
  </cellXfs>
  <cellStyles count="12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Normal 2" xfId="11" xr:uid="{00000000-0005-0000-0000-000009000000}"/>
    <cellStyle name="rowfield" xfId="8" xr:uid="{00000000-0005-0000-0000-00000A000000}"/>
    <cellStyle name="Test" xfId="9" xr:uid="{00000000-0005-0000-0000-00000B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408c6dbb602f41a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3819873737652E-2"/>
          <c:y val="1.9608506590612411E-2"/>
          <c:w val="0.91483821952580502"/>
          <c:h val="0.83767294764160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'Volunteers x sex x age'!$D$13</c:f>
              <c:strCache>
                <c:ptCount val="1"/>
                <c:pt idx="0">
                  <c:v>Surf Coast: percent of persons who volunteered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'Volunteers x sex x age'!$D$14:$D$28</c:f>
              <c:numCache>
                <c:formatCode>#,##0.0</c:formatCode>
                <c:ptCount val="15"/>
                <c:pt idx="0">
                  <c:v>29.392117568470272</c:v>
                </c:pt>
                <c:pt idx="1">
                  <c:v>23.360287511230908</c:v>
                </c:pt>
                <c:pt idx="2">
                  <c:v>21.160409556313994</c:v>
                </c:pt>
                <c:pt idx="3">
                  <c:v>20.10276172125883</c:v>
                </c:pt>
                <c:pt idx="4">
                  <c:v>26.925207756232687</c:v>
                </c:pt>
                <c:pt idx="5">
                  <c:v>31.905678537054861</c:v>
                </c:pt>
                <c:pt idx="6">
                  <c:v>36.222005842259009</c:v>
                </c:pt>
                <c:pt idx="7">
                  <c:v>33.907146583202923</c:v>
                </c:pt>
                <c:pt idx="8">
                  <c:v>31.869834710743799</c:v>
                </c:pt>
                <c:pt idx="9">
                  <c:v>29.894736842105264</c:v>
                </c:pt>
                <c:pt idx="10">
                  <c:v>35.463800904977376</c:v>
                </c:pt>
                <c:pt idx="11">
                  <c:v>37.142857142857146</c:v>
                </c:pt>
                <c:pt idx="12">
                  <c:v>33.557046979865774</c:v>
                </c:pt>
                <c:pt idx="13">
                  <c:v>29.652351738241311</c:v>
                </c:pt>
                <c:pt idx="14">
                  <c:v>12.551440329218108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EA-42A9-961F-40B934D00B9A}"/>
            </c:ext>
          </c:extLst>
        </c:ser>
        <c:ser>
          <c:idx val="1"/>
          <c:order val="1"/>
          <c:tx>
            <c:strRef>
              <c:f>'Volunteers x sex x age'!$G$13</c:f>
              <c:strCache>
                <c:ptCount val="1"/>
                <c:pt idx="0">
                  <c:v>Victoria: percent of persons who volunteered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'Volunteers x sex x age'!$G$14:$G$28</c:f>
              <c:numCache>
                <c:formatCode>#,##0.0</c:formatCode>
                <c:ptCount val="15"/>
                <c:pt idx="0">
                  <c:v>21.556483308100503</c:v>
                </c:pt>
                <c:pt idx="1">
                  <c:v>19.63933692921454</c:v>
                </c:pt>
                <c:pt idx="2">
                  <c:v>16.157659647572768</c:v>
                </c:pt>
                <c:pt idx="3">
                  <c:v>16.304130719897966</c:v>
                </c:pt>
                <c:pt idx="4">
                  <c:v>20.840120767691989</c:v>
                </c:pt>
                <c:pt idx="5">
                  <c:v>25.303643724696357</c:v>
                </c:pt>
                <c:pt idx="6">
                  <c:v>25.6524628512188</c:v>
                </c:pt>
                <c:pt idx="7">
                  <c:v>22.454587388325585</c:v>
                </c:pt>
                <c:pt idx="8">
                  <c:v>20.971237578500876</c:v>
                </c:pt>
                <c:pt idx="9">
                  <c:v>21.633955254018254</c:v>
                </c:pt>
                <c:pt idx="10">
                  <c:v>23.526402461566036</c:v>
                </c:pt>
                <c:pt idx="11">
                  <c:v>24.438867340989177</c:v>
                </c:pt>
                <c:pt idx="12">
                  <c:v>21.439054163409182</c:v>
                </c:pt>
                <c:pt idx="13">
                  <c:v>15.954006467840459</c:v>
                </c:pt>
                <c:pt idx="14">
                  <c:v>8.704722346954048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EA-42A9-961F-40B934D00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57366912"/>
        <c:axId val="204276096"/>
      </c:barChart>
      <c:catAx>
        <c:axId val="157366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/>
            </a:pPr>
            <a:endParaRPr lang="en-US"/>
          </a:p>
        </c:txPr>
        <c:crossAx val="204276096"/>
        <c:crosses val="autoZero"/>
        <c:auto val="1"/>
        <c:lblAlgn val="ctr"/>
        <c:lblOffset val="100"/>
        <c:noMultiLvlLbl val="0"/>
      </c:catAx>
      <c:valAx>
        <c:axId val="204276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Number or per</a:t>
                </a:r>
                <a:r>
                  <a:rPr lang="en-AU" baseline="0"/>
                  <a:t> cent of persons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3602145885610508E-3"/>
              <c:y val="0.2243383456666578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57366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3896531067759346"/>
          <c:y val="3.7822521319783121E-2"/>
          <c:w val="0.43546402013018048"/>
          <c:h val="9.28946991447050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95502741056454"/>
          <c:y val="1.5358504333337792E-2"/>
          <c:w val="0.82095339000056189"/>
          <c:h val="0.970190119740152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age'!$F$57:$F$135</c:f>
              <c:strCache>
                <c:ptCount val="79"/>
                <c:pt idx="0">
                  <c:v>West Wimmera</c:v>
                </c:pt>
                <c:pt idx="1">
                  <c:v>Buloke</c:v>
                </c:pt>
                <c:pt idx="2">
                  <c:v>Yarriambiack</c:v>
                </c:pt>
                <c:pt idx="3">
                  <c:v>Queenscliffe</c:v>
                </c:pt>
                <c:pt idx="4">
                  <c:v>Hindmarsh</c:v>
                </c:pt>
                <c:pt idx="5">
                  <c:v>Towong</c:v>
                </c:pt>
                <c:pt idx="6">
                  <c:v>Southern Grampians</c:v>
                </c:pt>
                <c:pt idx="7">
                  <c:v>Loddon</c:v>
                </c:pt>
                <c:pt idx="8">
                  <c:v>Moyne</c:v>
                </c:pt>
                <c:pt idx="9">
                  <c:v>Horsham</c:v>
                </c:pt>
                <c:pt idx="10">
                  <c:v>Mount Alexander</c:v>
                </c:pt>
                <c:pt idx="11">
                  <c:v>Gannawarra</c:v>
                </c:pt>
                <c:pt idx="12">
                  <c:v>Indigo</c:v>
                </c:pt>
                <c:pt idx="13">
                  <c:v>Corangamite</c:v>
                </c:pt>
                <c:pt idx="14">
                  <c:v>Alpine</c:v>
                </c:pt>
                <c:pt idx="15">
                  <c:v>Strathbogie</c:v>
                </c:pt>
                <c:pt idx="16">
                  <c:v>South Gippsland</c:v>
                </c:pt>
                <c:pt idx="17">
                  <c:v>Glenelg</c:v>
                </c:pt>
                <c:pt idx="18">
                  <c:v>Murrindindi</c:v>
                </c:pt>
                <c:pt idx="19">
                  <c:v>Northern Grampians</c:v>
                </c:pt>
                <c:pt idx="20">
                  <c:v>Mansfield</c:v>
                </c:pt>
                <c:pt idx="21">
                  <c:v>Ararat</c:v>
                </c:pt>
                <c:pt idx="22">
                  <c:v>Pyrenees</c:v>
                </c:pt>
                <c:pt idx="23">
                  <c:v>Hepburn</c:v>
                </c:pt>
                <c:pt idx="24">
                  <c:v>Surf Coast</c:v>
                </c:pt>
                <c:pt idx="25">
                  <c:v>Benalla</c:v>
                </c:pt>
                <c:pt idx="26">
                  <c:v>Wangaratta</c:v>
                </c:pt>
                <c:pt idx="27">
                  <c:v>Macedon Ranges</c:v>
                </c:pt>
                <c:pt idx="28">
                  <c:v>Swan Hill</c:v>
                </c:pt>
                <c:pt idx="29">
                  <c:v>Colac-Otway</c:v>
                </c:pt>
                <c:pt idx="30">
                  <c:v>East Gippsland</c:v>
                </c:pt>
                <c:pt idx="31">
                  <c:v>Campaspe</c:v>
                </c:pt>
                <c:pt idx="32">
                  <c:v>Boroondara</c:v>
                </c:pt>
                <c:pt idx="33">
                  <c:v>Wellington</c:v>
                </c:pt>
                <c:pt idx="34">
                  <c:v>Moira</c:v>
                </c:pt>
                <c:pt idx="35">
                  <c:v>Warrnambool</c:v>
                </c:pt>
                <c:pt idx="36">
                  <c:v>Baw Baw</c:v>
                </c:pt>
                <c:pt idx="37">
                  <c:v>Bass Coast</c:v>
                </c:pt>
                <c:pt idx="38">
                  <c:v>Bayside</c:v>
                </c:pt>
                <c:pt idx="39">
                  <c:v>Golden Plains</c:v>
                </c:pt>
                <c:pt idx="40">
                  <c:v>Greater Bendigo</c:v>
                </c:pt>
                <c:pt idx="41">
                  <c:v>Nillumbik</c:v>
                </c:pt>
                <c:pt idx="42">
                  <c:v>Central Goldfields</c:v>
                </c:pt>
                <c:pt idx="43">
                  <c:v>Yarra</c:v>
                </c:pt>
                <c:pt idx="44">
                  <c:v>Ballarat</c:v>
                </c:pt>
                <c:pt idx="45">
                  <c:v>Whitehorse</c:v>
                </c:pt>
                <c:pt idx="46">
                  <c:v>Moorabool</c:v>
                </c:pt>
                <c:pt idx="47">
                  <c:v>Stonnington</c:v>
                </c:pt>
                <c:pt idx="48">
                  <c:v>Mildura</c:v>
                </c:pt>
                <c:pt idx="49">
                  <c:v>Greater Shepparton</c:v>
                </c:pt>
                <c:pt idx="50">
                  <c:v>Wodonga</c:v>
                </c:pt>
                <c:pt idx="51">
                  <c:v>Yarra Ranges</c:v>
                </c:pt>
                <c:pt idx="52">
                  <c:v>Glen Eira</c:v>
                </c:pt>
                <c:pt idx="53">
                  <c:v>Port Phillip</c:v>
                </c:pt>
                <c:pt idx="54">
                  <c:v>Greater Geelong</c:v>
                </c:pt>
                <c:pt idx="55">
                  <c:v>Maroondah</c:v>
                </c:pt>
                <c:pt idx="56">
                  <c:v>Banyule</c:v>
                </c:pt>
                <c:pt idx="57">
                  <c:v>Mornington Peninsula</c:v>
                </c:pt>
                <c:pt idx="58">
                  <c:v>Latrobe</c:v>
                </c:pt>
                <c:pt idx="59">
                  <c:v>Melbourne</c:v>
                </c:pt>
                <c:pt idx="60">
                  <c:v>Mitchell</c:v>
                </c:pt>
                <c:pt idx="61">
                  <c:v>Manningham</c:v>
                </c:pt>
                <c:pt idx="62">
                  <c:v>Monash</c:v>
                </c:pt>
                <c:pt idx="63">
                  <c:v>Knox</c:v>
                </c:pt>
                <c:pt idx="64">
                  <c:v>Cardinia</c:v>
                </c:pt>
                <c:pt idx="65">
                  <c:v>Moonee Valley</c:v>
                </c:pt>
                <c:pt idx="66">
                  <c:v>Kingston</c:v>
                </c:pt>
                <c:pt idx="67">
                  <c:v>Hobsons Bay</c:v>
                </c:pt>
                <c:pt idx="68">
                  <c:v>Darebin</c:v>
                </c:pt>
                <c:pt idx="69">
                  <c:v>Moreland</c:v>
                </c:pt>
                <c:pt idx="70">
                  <c:v>Maribyrnong</c:v>
                </c:pt>
                <c:pt idx="71">
                  <c:v>Frankston</c:v>
                </c:pt>
                <c:pt idx="72">
                  <c:v>Wyndham</c:v>
                </c:pt>
                <c:pt idx="73">
                  <c:v>Casey</c:v>
                </c:pt>
                <c:pt idx="74">
                  <c:v>Melton</c:v>
                </c:pt>
                <c:pt idx="75">
                  <c:v>Hume</c:v>
                </c:pt>
                <c:pt idx="76">
                  <c:v>Whittlesea</c:v>
                </c:pt>
                <c:pt idx="77">
                  <c:v>Brimbank</c:v>
                </c:pt>
                <c:pt idx="78">
                  <c:v>Greater Dandenong</c:v>
                </c:pt>
              </c:strCache>
            </c:strRef>
          </c:cat>
          <c:val>
            <c:numRef>
              <c:f>'Volunteers x sex x age'!$G$57:$G$135</c:f>
              <c:numCache>
                <c:formatCode>0.0</c:formatCode>
                <c:ptCount val="79"/>
                <c:pt idx="0">
                  <c:v>48.838774823291821</c:v>
                </c:pt>
                <c:pt idx="1">
                  <c:v>46.120122753178435</c:v>
                </c:pt>
                <c:pt idx="2">
                  <c:v>43.210862619808303</c:v>
                </c:pt>
                <c:pt idx="3">
                  <c:v>42.226148409893995</c:v>
                </c:pt>
                <c:pt idx="4">
                  <c:v>41.621253405994551</c:v>
                </c:pt>
                <c:pt idx="5">
                  <c:v>40.132596685082873</c:v>
                </c:pt>
                <c:pt idx="6">
                  <c:v>37.487595104201127</c:v>
                </c:pt>
                <c:pt idx="7">
                  <c:v>36.557766015696295</c:v>
                </c:pt>
                <c:pt idx="8">
                  <c:v>35.845557241611871</c:v>
                </c:pt>
                <c:pt idx="9">
                  <c:v>35.138813282525852</c:v>
                </c:pt>
                <c:pt idx="10">
                  <c:v>34.715518502267081</c:v>
                </c:pt>
                <c:pt idx="11">
                  <c:v>34.677318686805641</c:v>
                </c:pt>
                <c:pt idx="12">
                  <c:v>34.481306837318968</c:v>
                </c:pt>
                <c:pt idx="13">
                  <c:v>34.178825924669155</c:v>
                </c:pt>
                <c:pt idx="14">
                  <c:v>33.925894195759263</c:v>
                </c:pt>
                <c:pt idx="15">
                  <c:v>32.740532241555783</c:v>
                </c:pt>
                <c:pt idx="16">
                  <c:v>32.463686362995347</c:v>
                </c:pt>
                <c:pt idx="17">
                  <c:v>32.349331878920097</c:v>
                </c:pt>
                <c:pt idx="18">
                  <c:v>32.18759102825517</c:v>
                </c:pt>
                <c:pt idx="19">
                  <c:v>32.118528610354225</c:v>
                </c:pt>
                <c:pt idx="20">
                  <c:v>32.107340173638512</c:v>
                </c:pt>
                <c:pt idx="21">
                  <c:v>31.703470031545745</c:v>
                </c:pt>
                <c:pt idx="22">
                  <c:v>31.558492032646718</c:v>
                </c:pt>
                <c:pt idx="23">
                  <c:v>31.389783308676357</c:v>
                </c:pt>
                <c:pt idx="24">
                  <c:v>30.0059882997835</c:v>
                </c:pt>
                <c:pt idx="25">
                  <c:v>29.403935735336056</c:v>
                </c:pt>
                <c:pt idx="26">
                  <c:v>28.468339307048986</c:v>
                </c:pt>
                <c:pt idx="27">
                  <c:v>28.408143826646032</c:v>
                </c:pt>
                <c:pt idx="28">
                  <c:v>28.404998940902349</c:v>
                </c:pt>
                <c:pt idx="29">
                  <c:v>28.378896269800713</c:v>
                </c:pt>
                <c:pt idx="30">
                  <c:v>27.954687360627954</c:v>
                </c:pt>
                <c:pt idx="31">
                  <c:v>27.596319513178635</c:v>
                </c:pt>
                <c:pt idx="32">
                  <c:v>27.562208100451723</c:v>
                </c:pt>
                <c:pt idx="33">
                  <c:v>27.544698744904185</c:v>
                </c:pt>
                <c:pt idx="34">
                  <c:v>27.514834369013691</c:v>
                </c:pt>
                <c:pt idx="35">
                  <c:v>27.027027027027028</c:v>
                </c:pt>
                <c:pt idx="36">
                  <c:v>26.442253836675256</c:v>
                </c:pt>
                <c:pt idx="37">
                  <c:v>25.952688519295979</c:v>
                </c:pt>
                <c:pt idx="38">
                  <c:v>25.522296884544897</c:v>
                </c:pt>
                <c:pt idx="39">
                  <c:v>25.386738558315681</c:v>
                </c:pt>
                <c:pt idx="40">
                  <c:v>25.272165555119653</c:v>
                </c:pt>
                <c:pt idx="41">
                  <c:v>25.225225225225223</c:v>
                </c:pt>
                <c:pt idx="42">
                  <c:v>25.063163213744318</c:v>
                </c:pt>
                <c:pt idx="43">
                  <c:v>24.343920158296864</c:v>
                </c:pt>
                <c:pt idx="44">
                  <c:v>23.898815022036896</c:v>
                </c:pt>
                <c:pt idx="45">
                  <c:v>23.642664914257104</c:v>
                </c:pt>
                <c:pt idx="46">
                  <c:v>23.364805400093989</c:v>
                </c:pt>
                <c:pt idx="47">
                  <c:v>23.327852522173281</c:v>
                </c:pt>
                <c:pt idx="48">
                  <c:v>23.269047557741331</c:v>
                </c:pt>
                <c:pt idx="49">
                  <c:v>23.050282758318357</c:v>
                </c:pt>
                <c:pt idx="50">
                  <c:v>22.794143219837931</c:v>
                </c:pt>
                <c:pt idx="51">
                  <c:v>22.784185095051672</c:v>
                </c:pt>
                <c:pt idx="52">
                  <c:v>22.641265621827177</c:v>
                </c:pt>
                <c:pt idx="53">
                  <c:v>22.350250792808502</c:v>
                </c:pt>
                <c:pt idx="54">
                  <c:v>22.320200125078173</c:v>
                </c:pt>
                <c:pt idx="55">
                  <c:v>22.27185404316004</c:v>
                </c:pt>
                <c:pt idx="56">
                  <c:v>21.756782677266042</c:v>
                </c:pt>
                <c:pt idx="57">
                  <c:v>21.731950031759474</c:v>
                </c:pt>
                <c:pt idx="58">
                  <c:v>21.473801147935568</c:v>
                </c:pt>
                <c:pt idx="59">
                  <c:v>21.38199382798873</c:v>
                </c:pt>
                <c:pt idx="60">
                  <c:v>20.688709013582109</c:v>
                </c:pt>
                <c:pt idx="61">
                  <c:v>20.67958329276604</c:v>
                </c:pt>
                <c:pt idx="62">
                  <c:v>20.476817721012669</c:v>
                </c:pt>
                <c:pt idx="63">
                  <c:v>20.046639391198269</c:v>
                </c:pt>
                <c:pt idx="64">
                  <c:v>19.560720822606807</c:v>
                </c:pt>
                <c:pt idx="65">
                  <c:v>19.245354358729134</c:v>
                </c:pt>
                <c:pt idx="66">
                  <c:v>18.855418579460466</c:v>
                </c:pt>
                <c:pt idx="67">
                  <c:v>18.255264799358422</c:v>
                </c:pt>
                <c:pt idx="68">
                  <c:v>18.212392356778093</c:v>
                </c:pt>
                <c:pt idx="69">
                  <c:v>18.02767045140288</c:v>
                </c:pt>
                <c:pt idx="70">
                  <c:v>17.92463273083796</c:v>
                </c:pt>
                <c:pt idx="71">
                  <c:v>16.741035856573706</c:v>
                </c:pt>
                <c:pt idx="72">
                  <c:v>14.983730589137853</c:v>
                </c:pt>
                <c:pt idx="73">
                  <c:v>14.92004397350504</c:v>
                </c:pt>
                <c:pt idx="74">
                  <c:v>13.585135221669621</c:v>
                </c:pt>
                <c:pt idx="75">
                  <c:v>12.716604402794488</c:v>
                </c:pt>
                <c:pt idx="76">
                  <c:v>12.405639928159042</c:v>
                </c:pt>
                <c:pt idx="77">
                  <c:v>11.912970619342609</c:v>
                </c:pt>
                <c:pt idx="78">
                  <c:v>11.869459412480445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6D-4A85-AA7A-7B56B326F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15859584"/>
        <c:axId val="215861504"/>
      </c:barChart>
      <c:catAx>
        <c:axId val="2158595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215861504"/>
        <c:crosses val="autoZero"/>
        <c:auto val="1"/>
        <c:lblAlgn val="ctr"/>
        <c:lblOffset val="100"/>
        <c:noMultiLvlLbl val="0"/>
      </c:catAx>
      <c:valAx>
        <c:axId val="21586150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5859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39370078740157488" l="0.39370078740157488" r="0.39370078740157488" t="0.39370078740157488" header="0.3149606299212605" footer="0.314960629921260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 Rates'!$F$4:$F$83</c:f>
              <c:strCache>
                <c:ptCount val="80"/>
                <c:pt idx="0">
                  <c:v>Greater Dandenong</c:v>
                </c:pt>
                <c:pt idx="1">
                  <c:v>Brimbank</c:v>
                </c:pt>
                <c:pt idx="2">
                  <c:v>Whittlesea</c:v>
                </c:pt>
                <c:pt idx="3">
                  <c:v>Hume</c:v>
                </c:pt>
                <c:pt idx="4">
                  <c:v>Melton</c:v>
                </c:pt>
                <c:pt idx="5">
                  <c:v>Casey</c:v>
                </c:pt>
                <c:pt idx="6">
                  <c:v>Wyndham</c:v>
                </c:pt>
                <c:pt idx="7">
                  <c:v>Frankston</c:v>
                </c:pt>
                <c:pt idx="8">
                  <c:v>Maribyrnong</c:v>
                </c:pt>
                <c:pt idx="9">
                  <c:v>Moreland</c:v>
                </c:pt>
                <c:pt idx="10">
                  <c:v>Darebin</c:v>
                </c:pt>
                <c:pt idx="11">
                  <c:v>Hobsons Bay</c:v>
                </c:pt>
                <c:pt idx="12">
                  <c:v>Kingston</c:v>
                </c:pt>
                <c:pt idx="13">
                  <c:v>Moonee Valley</c:v>
                </c:pt>
                <c:pt idx="14">
                  <c:v>Cardinia</c:v>
                </c:pt>
                <c:pt idx="15">
                  <c:v>Knox</c:v>
                </c:pt>
                <c:pt idx="16">
                  <c:v>Monash</c:v>
                </c:pt>
                <c:pt idx="17">
                  <c:v>Manningham</c:v>
                </c:pt>
                <c:pt idx="18">
                  <c:v>Mitchell</c:v>
                </c:pt>
                <c:pt idx="19">
                  <c:v>Total</c:v>
                </c:pt>
                <c:pt idx="20">
                  <c:v>Melbourne</c:v>
                </c:pt>
                <c:pt idx="21">
                  <c:v>Latrobe</c:v>
                </c:pt>
                <c:pt idx="22">
                  <c:v>Mornington Peninsula</c:v>
                </c:pt>
                <c:pt idx="23">
                  <c:v>Banyule</c:v>
                </c:pt>
                <c:pt idx="24">
                  <c:v>Maroondah</c:v>
                </c:pt>
                <c:pt idx="25">
                  <c:v>Greater Geelong</c:v>
                </c:pt>
                <c:pt idx="26">
                  <c:v>Port Phillip</c:v>
                </c:pt>
                <c:pt idx="27">
                  <c:v>Glen Eira</c:v>
                </c:pt>
                <c:pt idx="28">
                  <c:v>Yarra Ranges</c:v>
                </c:pt>
                <c:pt idx="29">
                  <c:v>Wodonga</c:v>
                </c:pt>
                <c:pt idx="30">
                  <c:v>Greater Shepparton</c:v>
                </c:pt>
                <c:pt idx="31">
                  <c:v>Mildura</c:v>
                </c:pt>
                <c:pt idx="32">
                  <c:v>Stonnington</c:v>
                </c:pt>
                <c:pt idx="33">
                  <c:v>Moorabool</c:v>
                </c:pt>
                <c:pt idx="34">
                  <c:v>Whitehorse</c:v>
                </c:pt>
                <c:pt idx="35">
                  <c:v>Ballarat</c:v>
                </c:pt>
                <c:pt idx="36">
                  <c:v>Yarra</c:v>
                </c:pt>
                <c:pt idx="37">
                  <c:v>Central Goldfields</c:v>
                </c:pt>
                <c:pt idx="38">
                  <c:v>Nillumbik</c:v>
                </c:pt>
                <c:pt idx="39">
                  <c:v>Greater Bendigo</c:v>
                </c:pt>
                <c:pt idx="40">
                  <c:v>Golden Plains</c:v>
                </c:pt>
                <c:pt idx="41">
                  <c:v>Bayside</c:v>
                </c:pt>
                <c:pt idx="42">
                  <c:v>Bass Coast</c:v>
                </c:pt>
                <c:pt idx="43">
                  <c:v>Baw Baw</c:v>
                </c:pt>
                <c:pt idx="44">
                  <c:v>Warrnambool</c:v>
                </c:pt>
                <c:pt idx="45">
                  <c:v>Moira</c:v>
                </c:pt>
                <c:pt idx="46">
                  <c:v>Wellington</c:v>
                </c:pt>
                <c:pt idx="47">
                  <c:v>Boroondara</c:v>
                </c:pt>
                <c:pt idx="48">
                  <c:v>Campaspe</c:v>
                </c:pt>
                <c:pt idx="49">
                  <c:v>East Gippsland</c:v>
                </c:pt>
                <c:pt idx="50">
                  <c:v>Colac-Otway</c:v>
                </c:pt>
                <c:pt idx="51">
                  <c:v>Macedon Ranges</c:v>
                </c:pt>
                <c:pt idx="52">
                  <c:v>Swan Hill</c:v>
                </c:pt>
                <c:pt idx="53">
                  <c:v>Wangaratta</c:v>
                </c:pt>
                <c:pt idx="54">
                  <c:v>Benalla</c:v>
                </c:pt>
                <c:pt idx="55">
                  <c:v>Surf Coast</c:v>
                </c:pt>
                <c:pt idx="56">
                  <c:v>Hepburn</c:v>
                </c:pt>
                <c:pt idx="57">
                  <c:v>Pyrenees</c:v>
                </c:pt>
                <c:pt idx="58">
                  <c:v>Ararat</c:v>
                </c:pt>
                <c:pt idx="59">
                  <c:v>Mansfield</c:v>
                </c:pt>
                <c:pt idx="60">
                  <c:v>Northern Grampians</c:v>
                </c:pt>
                <c:pt idx="61">
                  <c:v>Murrindindi</c:v>
                </c:pt>
                <c:pt idx="62">
                  <c:v>Glenelg</c:v>
                </c:pt>
                <c:pt idx="63">
                  <c:v>South Gippsland</c:v>
                </c:pt>
                <c:pt idx="64">
                  <c:v>Strathbogie</c:v>
                </c:pt>
                <c:pt idx="65">
                  <c:v>Alpine</c:v>
                </c:pt>
                <c:pt idx="66">
                  <c:v>Corangamite</c:v>
                </c:pt>
                <c:pt idx="67">
                  <c:v>Indigo</c:v>
                </c:pt>
                <c:pt idx="68">
                  <c:v>Gannawarra</c:v>
                </c:pt>
                <c:pt idx="69">
                  <c:v>Mount Alexander</c:v>
                </c:pt>
                <c:pt idx="70">
                  <c:v>Horsham</c:v>
                </c:pt>
                <c:pt idx="71">
                  <c:v>Moyne</c:v>
                </c:pt>
                <c:pt idx="72">
                  <c:v>Loddon</c:v>
                </c:pt>
                <c:pt idx="73">
                  <c:v>Southern Grampians</c:v>
                </c:pt>
                <c:pt idx="74">
                  <c:v>Towong</c:v>
                </c:pt>
                <c:pt idx="75">
                  <c:v>Hindmarsh</c:v>
                </c:pt>
                <c:pt idx="76">
                  <c:v>Queenscliffe (B)</c:v>
                </c:pt>
                <c:pt idx="77">
                  <c:v>Yarriambiack</c:v>
                </c:pt>
                <c:pt idx="78">
                  <c:v>Buloke</c:v>
                </c:pt>
                <c:pt idx="79">
                  <c:v>West Wimmera</c:v>
                </c:pt>
              </c:strCache>
            </c:strRef>
          </c:cat>
          <c:val>
            <c:numRef>
              <c:f>'Volunteer Rates'!$G$4:$G$83</c:f>
              <c:numCache>
                <c:formatCode>0.0</c:formatCode>
                <c:ptCount val="80"/>
                <c:pt idx="0">
                  <c:v>11.869459412480445</c:v>
                </c:pt>
                <c:pt idx="1">
                  <c:v>11.912806988626999</c:v>
                </c:pt>
                <c:pt idx="2">
                  <c:v>12.405725295898707</c:v>
                </c:pt>
                <c:pt idx="3">
                  <c:v>12.716246543924695</c:v>
                </c:pt>
                <c:pt idx="4">
                  <c:v>13.584120377781336</c:v>
                </c:pt>
                <c:pt idx="5">
                  <c:v>14.920112890486067</c:v>
                </c:pt>
                <c:pt idx="6">
                  <c:v>14.983730589137853</c:v>
                </c:pt>
                <c:pt idx="7">
                  <c:v>16.741035856573706</c:v>
                </c:pt>
                <c:pt idx="8">
                  <c:v>17.925199652091408</c:v>
                </c:pt>
                <c:pt idx="9">
                  <c:v>18.028240239575844</c:v>
                </c:pt>
                <c:pt idx="10">
                  <c:v>18.213359531964986</c:v>
                </c:pt>
                <c:pt idx="11">
                  <c:v>18.256349324223972</c:v>
                </c:pt>
                <c:pt idx="12">
                  <c:v>18.855742778541952</c:v>
                </c:pt>
                <c:pt idx="13">
                  <c:v>19.245782409003461</c:v>
                </c:pt>
                <c:pt idx="14">
                  <c:v>19.559556580611563</c:v>
                </c:pt>
                <c:pt idx="15">
                  <c:v>20.047804003585302</c:v>
                </c:pt>
                <c:pt idx="16">
                  <c:v>20.476535291886485</c:v>
                </c:pt>
                <c:pt idx="17">
                  <c:v>20.67958329276604</c:v>
                </c:pt>
                <c:pt idx="18">
                  <c:v>20.690837992659418</c:v>
                </c:pt>
                <c:pt idx="19">
                  <c:v>20.84763859891687</c:v>
                </c:pt>
                <c:pt idx="20">
                  <c:v>21.381611313362612</c:v>
                </c:pt>
                <c:pt idx="21">
                  <c:v>21.47340356594027</c:v>
                </c:pt>
                <c:pt idx="22">
                  <c:v>21.731581933822845</c:v>
                </c:pt>
                <c:pt idx="23">
                  <c:v>21.757014524568152</c:v>
                </c:pt>
                <c:pt idx="24">
                  <c:v>22.2702791887146</c:v>
                </c:pt>
                <c:pt idx="25">
                  <c:v>22.319692542099219</c:v>
                </c:pt>
                <c:pt idx="26">
                  <c:v>22.351097970838705</c:v>
                </c:pt>
                <c:pt idx="27">
                  <c:v>22.639802859278813</c:v>
                </c:pt>
                <c:pt idx="28">
                  <c:v>22.784787803437119</c:v>
                </c:pt>
                <c:pt idx="29">
                  <c:v>22.796521739130434</c:v>
                </c:pt>
                <c:pt idx="30">
                  <c:v>23.048767123287671</c:v>
                </c:pt>
                <c:pt idx="31">
                  <c:v>23.2714443900806</c:v>
                </c:pt>
                <c:pt idx="32">
                  <c:v>23.328132501200191</c:v>
                </c:pt>
                <c:pt idx="33">
                  <c:v>23.364805400093989</c:v>
                </c:pt>
                <c:pt idx="34">
                  <c:v>23.642110039350058</c:v>
                </c:pt>
                <c:pt idx="35">
                  <c:v>23.898184313311514</c:v>
                </c:pt>
                <c:pt idx="36">
                  <c:v>24.341810724549774</c:v>
                </c:pt>
                <c:pt idx="37">
                  <c:v>25.055566781167915</c:v>
                </c:pt>
                <c:pt idx="38">
                  <c:v>25.225225225225223</c:v>
                </c:pt>
                <c:pt idx="39">
                  <c:v>25.272475388331067</c:v>
                </c:pt>
                <c:pt idx="40">
                  <c:v>25.388368211580435</c:v>
                </c:pt>
                <c:pt idx="41">
                  <c:v>25.52298983207309</c:v>
                </c:pt>
                <c:pt idx="42">
                  <c:v>25.953736223810104</c:v>
                </c:pt>
                <c:pt idx="43">
                  <c:v>26.442994370851654</c:v>
                </c:pt>
                <c:pt idx="44">
                  <c:v>27.032422935633289</c:v>
                </c:pt>
                <c:pt idx="45">
                  <c:v>27.510978230402689</c:v>
                </c:pt>
                <c:pt idx="46">
                  <c:v>27.542930508746586</c:v>
                </c:pt>
                <c:pt idx="47">
                  <c:v>27.56305223343491</c:v>
                </c:pt>
                <c:pt idx="48">
                  <c:v>27.597331182638023</c:v>
                </c:pt>
                <c:pt idx="49">
                  <c:v>27.958012429748138</c:v>
                </c:pt>
                <c:pt idx="50">
                  <c:v>28.375271426746711</c:v>
                </c:pt>
                <c:pt idx="51">
                  <c:v>28.40898943295133</c:v>
                </c:pt>
                <c:pt idx="52">
                  <c:v>28.4150303715214</c:v>
                </c:pt>
                <c:pt idx="53">
                  <c:v>28.469699866182374</c:v>
                </c:pt>
                <c:pt idx="54">
                  <c:v>29.403935735336056</c:v>
                </c:pt>
                <c:pt idx="55">
                  <c:v>30.012900847769998</c:v>
                </c:pt>
                <c:pt idx="56">
                  <c:v>31.403447675430961</c:v>
                </c:pt>
                <c:pt idx="57">
                  <c:v>31.558492032646718</c:v>
                </c:pt>
                <c:pt idx="58">
                  <c:v>31.726566294317632</c:v>
                </c:pt>
                <c:pt idx="59">
                  <c:v>32.097206880227233</c:v>
                </c:pt>
                <c:pt idx="60">
                  <c:v>32.107592781750085</c:v>
                </c:pt>
                <c:pt idx="61">
                  <c:v>32.178217821782177</c:v>
                </c:pt>
                <c:pt idx="62">
                  <c:v>32.338308457711449</c:v>
                </c:pt>
                <c:pt idx="63">
                  <c:v>32.456057900178585</c:v>
                </c:pt>
                <c:pt idx="64">
                  <c:v>32.748912208855899</c:v>
                </c:pt>
                <c:pt idx="65">
                  <c:v>33.944069431051112</c:v>
                </c:pt>
                <c:pt idx="66">
                  <c:v>34.178825924669155</c:v>
                </c:pt>
                <c:pt idx="67">
                  <c:v>34.484210526315792</c:v>
                </c:pt>
                <c:pt idx="68">
                  <c:v>34.672990514228658</c:v>
                </c:pt>
                <c:pt idx="69">
                  <c:v>34.715518502267081</c:v>
                </c:pt>
                <c:pt idx="70">
                  <c:v>35.138813282525852</c:v>
                </c:pt>
                <c:pt idx="71">
                  <c:v>35.842535614937198</c:v>
                </c:pt>
                <c:pt idx="72">
                  <c:v>36.551094890510946</c:v>
                </c:pt>
                <c:pt idx="73">
                  <c:v>37.475198412698411</c:v>
                </c:pt>
                <c:pt idx="74">
                  <c:v>40.132596685082873</c:v>
                </c:pt>
                <c:pt idx="75">
                  <c:v>41.545784224841341</c:v>
                </c:pt>
                <c:pt idx="76">
                  <c:v>42.282176028306054</c:v>
                </c:pt>
                <c:pt idx="77">
                  <c:v>43.159154367770242</c:v>
                </c:pt>
                <c:pt idx="78">
                  <c:v>46.140350877192979</c:v>
                </c:pt>
                <c:pt idx="79">
                  <c:v>48.805919946182307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15-42E8-A1D4-00C810488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217794432"/>
        <c:axId val="217981696"/>
      </c:barChart>
      <c:catAx>
        <c:axId val="2177944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7981696"/>
        <c:crosses val="autoZero"/>
        <c:auto val="1"/>
        <c:lblAlgn val="ctr"/>
        <c:lblOffset val="100"/>
        <c:noMultiLvlLbl val="0"/>
      </c:catAx>
      <c:valAx>
        <c:axId val="2179816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1779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Data!$B$7:$B$86" sel="66" val="25"/>
</file>

<file path=xl/ctrlProps/ctrlProp2.xml><?xml version="1.0" encoding="utf-8"?>
<formControlPr xmlns="http://schemas.microsoft.com/office/spreadsheetml/2009/9/main" objectType="Drop" dropLines="3" dropStyle="combo" dx="15" fmlaLink="$D$10" fmlaRange="$O$7:$O$9" sel="3" val="0"/>
</file>

<file path=xl/ctrlProps/ctrlProp3.xml><?xml version="1.0" encoding="utf-8"?>
<formControlPr xmlns="http://schemas.microsoft.com/office/spreadsheetml/2009/9/main" objectType="Drop" dropLines="2" dropStyle="combo" dx="15" fmlaLink="$D$12" fmlaRange="$O$10:$O$11" sel="2" val="0"/>
</file>

<file path=xl/ctrlProps/ctrlProp4.xml><?xml version="1.0" encoding="utf-8"?>
<formControlPr xmlns="http://schemas.microsoft.com/office/spreadsheetml/2009/9/main" objectType="Drop" dropLines="45" dropStyle="combo" dx="15" fmlaLink="$G$8" fmlaRange="Data!$B$7:$B$86" sel="80" val="35"/>
</file>

<file path=xl/ctrlProps/ctrlProp5.xml><?xml version="1.0" encoding="utf-8"?>
<formControlPr xmlns="http://schemas.microsoft.com/office/spreadsheetml/2009/9/main" objectType="Drop" dropLines="3" dropStyle="combo" dx="15" fmlaLink="$G$10" fmlaRange="$O$7:$O$9" sel="3" val="0"/>
</file>

<file path=xl/ctrlProps/ctrlProp6.xml><?xml version="1.0" encoding="utf-8"?>
<formControlPr xmlns="http://schemas.microsoft.com/office/spreadsheetml/2009/9/main" objectType="Drop" dropLines="2" dropStyle="combo" dx="15" fmlaLink="$G$12" fmlaRange="$O$10:$O$11" sel="2" val="0"/>
</file>

<file path=xl/ctrlProps/ctrlProp7.xml><?xml version="1.0" encoding="utf-8"?>
<formControlPr xmlns="http://schemas.microsoft.com/office/spreadsheetml/2009/9/main" objectType="Drop" dropLines="3" dropStyle="combo" dx="15" fmlaLink="$H$56" fmlaRange="$J$55:$J$57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29</xdr:row>
      <xdr:rowOff>47625</xdr:rowOff>
    </xdr:from>
    <xdr:to>
      <xdr:col>7</xdr:col>
      <xdr:colOff>10584</xdr:colOff>
      <xdr:row>52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15875</xdr:colOff>
      <xdr:row>55</xdr:row>
      <xdr:rowOff>15875</xdr:rowOff>
    </xdr:from>
    <xdr:to>
      <xdr:col>7</xdr:col>
      <xdr:colOff>275167</xdr:colOff>
      <xdr:row>119</xdr:row>
      <xdr:rowOff>31750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7</xdr:row>
          <xdr:rowOff>19050</xdr:rowOff>
        </xdr:from>
        <xdr:to>
          <xdr:col>5</xdr:col>
          <xdr:colOff>85725</xdr:colOff>
          <xdr:row>8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9</xdr:row>
          <xdr:rowOff>19050</xdr:rowOff>
        </xdr:from>
        <xdr:to>
          <xdr:col>3</xdr:col>
          <xdr:colOff>1409700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3</xdr:col>
          <xdr:colOff>1409700</xdr:colOff>
          <xdr:row>11</xdr:row>
          <xdr:rowOff>200025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9525</xdr:rowOff>
        </xdr:from>
        <xdr:to>
          <xdr:col>7</xdr:col>
          <xdr:colOff>323850</xdr:colOff>
          <xdr:row>8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</xdr:row>
          <xdr:rowOff>9525</xdr:rowOff>
        </xdr:from>
        <xdr:to>
          <xdr:col>6</xdr:col>
          <xdr:colOff>1428750</xdr:colOff>
          <xdr:row>10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9525</xdr:rowOff>
        </xdr:from>
        <xdr:to>
          <xdr:col>6</xdr:col>
          <xdr:colOff>1428750</xdr:colOff>
          <xdr:row>12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1466850</xdr:colOff>
          <xdr:row>54</xdr:row>
          <xdr:rowOff>0</xdr:rowOff>
        </xdr:from>
        <xdr:to>
          <xdr:col>5</xdr:col>
          <xdr:colOff>771525</xdr:colOff>
          <xdr:row>55</xdr:row>
          <xdr:rowOff>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</xdr:colOff>
      <xdr:row>2</xdr:row>
      <xdr:rowOff>57149</xdr:rowOff>
    </xdr:from>
    <xdr:to>
      <xdr:col>9</xdr:col>
      <xdr:colOff>600075</xdr:colOff>
      <xdr:row>70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L100"/>
  <sheetViews>
    <sheetView showGridLines="0" showRowColHeaders="0" workbookViewId="0">
      <selection activeCell="H4" sqref="H4"/>
    </sheetView>
  </sheetViews>
  <sheetFormatPr defaultColWidth="6.1328125" defaultRowHeight="10.5" x14ac:dyDescent="0.35"/>
  <cols>
    <col min="1" max="1" width="2.86328125" style="15" customWidth="1"/>
    <col min="2" max="2" width="14.1328125" style="15" customWidth="1"/>
    <col min="3" max="3" width="7.86328125" style="15" customWidth="1"/>
    <col min="4" max="4" width="6.265625" style="15" bestFit="1" customWidth="1"/>
    <col min="5" max="5" width="6.59765625" style="15" bestFit="1" customWidth="1"/>
    <col min="6" max="6" width="6.265625" style="15" bestFit="1" customWidth="1"/>
    <col min="7" max="7" width="6.59765625" style="15" bestFit="1" customWidth="1"/>
    <col min="8" max="8" width="6.265625" style="15" bestFit="1" customWidth="1"/>
    <col min="9" max="9" width="6.59765625" style="15" bestFit="1" customWidth="1"/>
    <col min="10" max="10" width="6.265625" style="15" bestFit="1" customWidth="1"/>
    <col min="11" max="11" width="6.59765625" style="15" bestFit="1" customWidth="1"/>
    <col min="12" max="12" width="6.265625" style="15" bestFit="1" customWidth="1"/>
    <col min="13" max="13" width="6.59765625" style="15" bestFit="1" customWidth="1"/>
    <col min="14" max="14" width="6.265625" style="15" bestFit="1" customWidth="1"/>
    <col min="15" max="15" width="6.59765625" style="15" bestFit="1" customWidth="1"/>
    <col min="16" max="16" width="6.265625" style="15" bestFit="1" customWidth="1"/>
    <col min="17" max="17" width="6.59765625" style="15" bestFit="1" customWidth="1"/>
    <col min="18" max="18" width="6.265625" style="15" bestFit="1" customWidth="1"/>
    <col min="19" max="19" width="6.59765625" style="15" bestFit="1" customWidth="1"/>
    <col min="20" max="20" width="6.265625" style="15" bestFit="1" customWidth="1"/>
    <col min="21" max="21" width="6.59765625" style="15" bestFit="1" customWidth="1"/>
    <col min="22" max="32" width="6.265625" style="15" bestFit="1" customWidth="1"/>
    <col min="33" max="33" width="7.86328125" style="15" bestFit="1" customWidth="1"/>
    <col min="34" max="34" width="6.59765625" style="15" bestFit="1" customWidth="1"/>
    <col min="35" max="35" width="11.3984375" style="15" customWidth="1"/>
    <col min="36" max="36" width="6.265625" style="15" bestFit="1" customWidth="1"/>
    <col min="37" max="37" width="6.59765625" style="15" bestFit="1" customWidth="1"/>
    <col min="38" max="38" width="6.265625" style="15" bestFit="1" customWidth="1"/>
    <col min="39" max="39" width="6.59765625" style="15" bestFit="1" customWidth="1"/>
    <col min="40" max="40" width="6.265625" style="15" bestFit="1" customWidth="1"/>
    <col min="41" max="41" width="6.59765625" style="15" bestFit="1" customWidth="1"/>
    <col min="42" max="42" width="6.265625" style="15" bestFit="1" customWidth="1"/>
    <col min="43" max="43" width="6.59765625" style="15" bestFit="1" customWidth="1"/>
    <col min="44" max="44" width="6.265625" style="15" bestFit="1" customWidth="1"/>
    <col min="45" max="45" width="6.59765625" style="15" bestFit="1" customWidth="1"/>
    <col min="46" max="46" width="6.265625" style="15" bestFit="1" customWidth="1"/>
    <col min="47" max="47" width="6.59765625" style="15" bestFit="1" customWidth="1"/>
    <col min="48" max="48" width="6.265625" style="15" bestFit="1" customWidth="1"/>
    <col min="49" max="49" width="6.59765625" style="15" bestFit="1" customWidth="1"/>
    <col min="50" max="50" width="6.265625" style="15" bestFit="1" customWidth="1"/>
    <col min="51" max="51" width="6.59765625" style="15" bestFit="1" customWidth="1"/>
    <col min="52" max="52" width="6.265625" style="15" bestFit="1" customWidth="1"/>
    <col min="53" max="53" width="6.59765625" style="15" bestFit="1" customWidth="1"/>
    <col min="54" max="64" width="6.265625" style="15" bestFit="1" customWidth="1"/>
    <col min="65" max="65" width="7.86328125" style="15" bestFit="1" customWidth="1"/>
    <col min="66" max="66" width="6.59765625" style="15" bestFit="1" customWidth="1"/>
    <col min="67" max="67" width="11.3984375" style="15" customWidth="1"/>
    <col min="68" max="68" width="6.265625" style="15" bestFit="1" customWidth="1"/>
    <col min="69" max="69" width="6.59765625" style="15" bestFit="1" customWidth="1"/>
    <col min="70" max="70" width="6.265625" style="15" bestFit="1" customWidth="1"/>
    <col min="71" max="71" width="6.59765625" style="15" bestFit="1" customWidth="1"/>
    <col min="72" max="72" width="6.265625" style="15" bestFit="1" customWidth="1"/>
    <col min="73" max="73" width="6.59765625" style="15" bestFit="1" customWidth="1"/>
    <col min="74" max="74" width="6.265625" style="15" bestFit="1" customWidth="1"/>
    <col min="75" max="75" width="6.59765625" style="15" bestFit="1" customWidth="1"/>
    <col min="76" max="76" width="6.265625" style="15" bestFit="1" customWidth="1"/>
    <col min="77" max="77" width="6.59765625" style="15" bestFit="1" customWidth="1"/>
    <col min="78" max="78" width="6.265625" style="15" bestFit="1" customWidth="1"/>
    <col min="79" max="79" width="6.59765625" style="15" bestFit="1" customWidth="1"/>
    <col min="80" max="80" width="6.265625" style="15" bestFit="1" customWidth="1"/>
    <col min="81" max="81" width="6.59765625" style="15" bestFit="1" customWidth="1"/>
    <col min="82" max="82" width="6.265625" style="15" bestFit="1" customWidth="1"/>
    <col min="83" max="83" width="6.59765625" style="15" bestFit="1" customWidth="1"/>
    <col min="84" max="84" width="6.265625" style="15" bestFit="1" customWidth="1"/>
    <col min="85" max="85" width="6.59765625" style="15" bestFit="1" customWidth="1"/>
    <col min="86" max="86" width="6.265625" style="15" bestFit="1" customWidth="1"/>
    <col min="87" max="87" width="6.59765625" style="15" bestFit="1" customWidth="1"/>
    <col min="88" max="88" width="6.265625" style="15" bestFit="1" customWidth="1"/>
    <col min="89" max="89" width="6.59765625" style="15" bestFit="1" customWidth="1"/>
    <col min="90" max="96" width="6.265625" style="15" bestFit="1" customWidth="1"/>
    <col min="97" max="97" width="7.86328125" style="15" bestFit="1" customWidth="1"/>
    <col min="98" max="98" width="6.59765625" style="15" bestFit="1" customWidth="1"/>
    <col min="99" max="173" width="10" style="3" customWidth="1"/>
    <col min="174" max="192" width="9.265625" style="3" customWidth="1"/>
    <col min="193" max="194" width="12.1328125" style="3" customWidth="1"/>
    <col min="195" max="16384" width="6.1328125" style="15"/>
  </cols>
  <sheetData>
    <row r="1" spans="1:194" ht="18" x14ac:dyDescent="0.55000000000000004">
      <c r="A1" s="14"/>
      <c r="B1" s="4" t="s">
        <v>178</v>
      </c>
      <c r="CU1" s="11" t="s">
        <v>122</v>
      </c>
      <c r="CV1" s="12"/>
      <c r="CW1" s="12"/>
      <c r="CX1" s="12"/>
      <c r="CY1" s="12"/>
      <c r="CZ1" s="12"/>
    </row>
    <row r="2" spans="1:194" x14ac:dyDescent="0.35">
      <c r="A2" s="14"/>
    </row>
    <row r="3" spans="1:194" s="3" customFormat="1" x14ac:dyDescent="0.35">
      <c r="A3" s="9">
        <v>1</v>
      </c>
      <c r="B3" s="8">
        <v>2</v>
      </c>
      <c r="C3" s="8">
        <v>3</v>
      </c>
      <c r="D3" s="8">
        <v>4</v>
      </c>
      <c r="E3" s="9">
        <v>5</v>
      </c>
      <c r="F3" s="9">
        <v>6</v>
      </c>
      <c r="G3" s="8">
        <v>7</v>
      </c>
      <c r="H3" s="8">
        <v>8</v>
      </c>
      <c r="I3" s="8">
        <v>9</v>
      </c>
      <c r="J3" s="9">
        <v>10</v>
      </c>
      <c r="K3" s="9">
        <v>11</v>
      </c>
      <c r="L3" s="8">
        <v>12</v>
      </c>
      <c r="M3" s="8">
        <v>13</v>
      </c>
      <c r="N3" s="8">
        <v>14</v>
      </c>
      <c r="O3" s="9">
        <v>15</v>
      </c>
      <c r="P3" s="9">
        <v>16</v>
      </c>
      <c r="Q3" s="8">
        <v>17</v>
      </c>
      <c r="R3" s="8">
        <v>18</v>
      </c>
      <c r="S3" s="8">
        <v>19</v>
      </c>
      <c r="T3" s="9">
        <v>20</v>
      </c>
      <c r="U3" s="9">
        <v>21</v>
      </c>
      <c r="V3" s="8">
        <v>22</v>
      </c>
      <c r="W3" s="8">
        <v>23</v>
      </c>
      <c r="X3" s="8">
        <v>24</v>
      </c>
      <c r="Y3" s="9">
        <v>25</v>
      </c>
      <c r="Z3" s="9">
        <v>26</v>
      </c>
      <c r="AA3" s="8">
        <v>27</v>
      </c>
      <c r="AB3" s="8">
        <v>28</v>
      </c>
      <c r="AC3" s="8">
        <v>29</v>
      </c>
      <c r="AD3" s="9">
        <v>30</v>
      </c>
      <c r="AE3" s="9">
        <v>31</v>
      </c>
      <c r="AF3" s="8">
        <v>32</v>
      </c>
      <c r="AG3" s="8">
        <v>33</v>
      </c>
      <c r="AH3" s="8">
        <v>34</v>
      </c>
      <c r="AI3" s="9">
        <v>35</v>
      </c>
      <c r="AJ3" s="9">
        <v>36</v>
      </c>
      <c r="AK3" s="8">
        <v>37</v>
      </c>
      <c r="AL3" s="8">
        <v>38</v>
      </c>
      <c r="AM3" s="8">
        <v>39</v>
      </c>
      <c r="AN3" s="9">
        <v>40</v>
      </c>
      <c r="AO3" s="9">
        <v>41</v>
      </c>
      <c r="AP3" s="8">
        <v>42</v>
      </c>
      <c r="AQ3" s="8">
        <v>43</v>
      </c>
      <c r="AR3" s="8">
        <v>44</v>
      </c>
      <c r="AS3" s="9">
        <v>45</v>
      </c>
      <c r="AT3" s="9">
        <v>46</v>
      </c>
      <c r="AU3" s="8">
        <v>47</v>
      </c>
      <c r="AV3" s="8">
        <v>48</v>
      </c>
      <c r="AW3" s="8">
        <v>49</v>
      </c>
      <c r="AX3" s="9">
        <v>50</v>
      </c>
      <c r="AY3" s="9">
        <v>51</v>
      </c>
      <c r="AZ3" s="8">
        <v>52</v>
      </c>
      <c r="BA3" s="8">
        <v>53</v>
      </c>
      <c r="BB3" s="8">
        <v>54</v>
      </c>
      <c r="BC3" s="9">
        <v>55</v>
      </c>
      <c r="BD3" s="9">
        <v>56</v>
      </c>
      <c r="BE3" s="8">
        <v>57</v>
      </c>
      <c r="BF3" s="8">
        <v>58</v>
      </c>
      <c r="BG3" s="8">
        <v>59</v>
      </c>
      <c r="BH3" s="9">
        <v>60</v>
      </c>
      <c r="BI3" s="9">
        <v>61</v>
      </c>
      <c r="BJ3" s="8">
        <v>62</v>
      </c>
      <c r="BK3" s="8">
        <v>63</v>
      </c>
      <c r="BL3" s="8">
        <v>64</v>
      </c>
      <c r="BM3" s="9">
        <v>65</v>
      </c>
      <c r="BN3" s="9">
        <v>66</v>
      </c>
      <c r="BO3" s="8">
        <v>67</v>
      </c>
      <c r="BP3" s="8">
        <v>68</v>
      </c>
      <c r="BQ3" s="8">
        <v>69</v>
      </c>
      <c r="BR3" s="9">
        <v>70</v>
      </c>
      <c r="BS3" s="9">
        <v>71</v>
      </c>
      <c r="BT3" s="8">
        <v>72</v>
      </c>
      <c r="BU3" s="8">
        <v>73</v>
      </c>
      <c r="BV3" s="8">
        <v>74</v>
      </c>
      <c r="BW3" s="9">
        <v>75</v>
      </c>
      <c r="BX3" s="9">
        <v>76</v>
      </c>
      <c r="BY3" s="8">
        <v>77</v>
      </c>
      <c r="BZ3" s="8">
        <v>78</v>
      </c>
      <c r="CA3" s="8">
        <v>79</v>
      </c>
      <c r="CB3" s="9">
        <v>80</v>
      </c>
      <c r="CC3" s="9">
        <v>81</v>
      </c>
      <c r="CD3" s="8">
        <v>82</v>
      </c>
      <c r="CE3" s="8">
        <v>83</v>
      </c>
      <c r="CF3" s="8">
        <v>84</v>
      </c>
      <c r="CG3" s="9">
        <v>85</v>
      </c>
      <c r="CH3" s="9">
        <v>86</v>
      </c>
      <c r="CI3" s="8">
        <v>87</v>
      </c>
      <c r="CJ3" s="8">
        <v>88</v>
      </c>
      <c r="CK3" s="8">
        <v>89</v>
      </c>
      <c r="CL3" s="9">
        <v>90</v>
      </c>
      <c r="CM3" s="9">
        <v>91</v>
      </c>
      <c r="CN3" s="8">
        <v>92</v>
      </c>
      <c r="CO3" s="8">
        <v>93</v>
      </c>
      <c r="CP3" s="8">
        <v>94</v>
      </c>
      <c r="CQ3" s="9">
        <v>95</v>
      </c>
      <c r="CR3" s="9">
        <v>96</v>
      </c>
      <c r="CS3" s="8">
        <v>97</v>
      </c>
      <c r="CT3" s="8">
        <v>98</v>
      </c>
      <c r="CU3" s="8">
        <v>99</v>
      </c>
      <c r="CV3" s="9">
        <v>100</v>
      </c>
      <c r="CW3" s="9">
        <v>101</v>
      </c>
      <c r="CX3" s="8">
        <v>102</v>
      </c>
      <c r="CY3" s="8">
        <v>103</v>
      </c>
      <c r="CZ3" s="8">
        <v>104</v>
      </c>
      <c r="DA3" s="9">
        <v>105</v>
      </c>
      <c r="DB3" s="9">
        <v>106</v>
      </c>
      <c r="DC3" s="8">
        <v>107</v>
      </c>
      <c r="DD3" s="8">
        <v>108</v>
      </c>
      <c r="DE3" s="8">
        <v>109</v>
      </c>
      <c r="DF3" s="9">
        <v>110</v>
      </c>
      <c r="DG3" s="9">
        <v>111</v>
      </c>
      <c r="DH3" s="8">
        <v>112</v>
      </c>
      <c r="DI3" s="8">
        <v>113</v>
      </c>
      <c r="DJ3" s="8">
        <v>114</v>
      </c>
      <c r="DK3" s="9">
        <v>115</v>
      </c>
      <c r="DL3" s="9">
        <v>116</v>
      </c>
      <c r="DM3" s="8">
        <v>117</v>
      </c>
      <c r="DN3" s="8">
        <v>118</v>
      </c>
      <c r="DO3" s="8">
        <v>119</v>
      </c>
      <c r="DP3" s="9">
        <v>120</v>
      </c>
      <c r="DQ3" s="9">
        <v>121</v>
      </c>
      <c r="DR3" s="8">
        <v>122</v>
      </c>
      <c r="DS3" s="8">
        <v>123</v>
      </c>
      <c r="DT3" s="8">
        <v>124</v>
      </c>
      <c r="DU3" s="9">
        <v>125</v>
      </c>
      <c r="DV3" s="9">
        <v>126</v>
      </c>
      <c r="DW3" s="8">
        <v>127</v>
      </c>
      <c r="DX3" s="8">
        <v>128</v>
      </c>
      <c r="DY3" s="8">
        <v>129</v>
      </c>
      <c r="DZ3" s="9">
        <v>130</v>
      </c>
      <c r="EA3" s="9">
        <v>131</v>
      </c>
      <c r="EB3" s="8">
        <v>132</v>
      </c>
      <c r="EC3" s="8">
        <v>133</v>
      </c>
      <c r="ED3" s="8">
        <v>134</v>
      </c>
      <c r="EE3" s="9">
        <v>135</v>
      </c>
      <c r="EF3" s="9">
        <v>136</v>
      </c>
      <c r="EG3" s="8">
        <v>137</v>
      </c>
      <c r="EH3" s="8">
        <v>138</v>
      </c>
      <c r="EI3" s="8">
        <v>139</v>
      </c>
      <c r="EJ3" s="9">
        <v>140</v>
      </c>
      <c r="EK3" s="9">
        <v>141</v>
      </c>
      <c r="EL3" s="8">
        <v>142</v>
      </c>
      <c r="EM3" s="8">
        <v>143</v>
      </c>
      <c r="EN3" s="8">
        <v>144</v>
      </c>
      <c r="EO3" s="9">
        <v>145</v>
      </c>
      <c r="EP3" s="9">
        <v>146</v>
      </c>
      <c r="EQ3" s="8">
        <v>147</v>
      </c>
      <c r="ER3" s="8">
        <v>148</v>
      </c>
      <c r="ES3" s="8">
        <v>149</v>
      </c>
      <c r="ET3" s="9">
        <v>150</v>
      </c>
      <c r="EU3" s="9">
        <v>151</v>
      </c>
      <c r="EV3" s="8">
        <v>152</v>
      </c>
      <c r="EW3" s="8">
        <v>153</v>
      </c>
      <c r="EX3" s="8">
        <v>154</v>
      </c>
      <c r="EY3" s="9">
        <v>155</v>
      </c>
      <c r="EZ3" s="9">
        <v>156</v>
      </c>
      <c r="FA3" s="8">
        <v>157</v>
      </c>
      <c r="FB3" s="8">
        <v>158</v>
      </c>
      <c r="FC3" s="8">
        <v>159</v>
      </c>
      <c r="FD3" s="9">
        <v>160</v>
      </c>
      <c r="FE3" s="9">
        <v>161</v>
      </c>
      <c r="FF3" s="8">
        <v>162</v>
      </c>
      <c r="FG3" s="8">
        <v>163</v>
      </c>
      <c r="FH3" s="8">
        <v>164</v>
      </c>
      <c r="FI3" s="9">
        <v>165</v>
      </c>
      <c r="FJ3" s="9">
        <v>166</v>
      </c>
      <c r="FK3" s="8">
        <v>167</v>
      </c>
      <c r="FL3" s="8">
        <v>168</v>
      </c>
      <c r="FM3" s="8">
        <v>169</v>
      </c>
      <c r="FN3" s="9">
        <v>170</v>
      </c>
      <c r="FO3" s="9">
        <v>171</v>
      </c>
      <c r="FP3" s="8">
        <v>172</v>
      </c>
      <c r="FQ3" s="8">
        <v>173</v>
      </c>
      <c r="FR3" s="8">
        <v>174</v>
      </c>
      <c r="FS3" s="9">
        <v>175</v>
      </c>
      <c r="FT3" s="9">
        <v>176</v>
      </c>
      <c r="FU3" s="8">
        <v>177</v>
      </c>
      <c r="FV3" s="8">
        <v>178</v>
      </c>
      <c r="FW3" s="8">
        <v>179</v>
      </c>
      <c r="FX3" s="9">
        <v>180</v>
      </c>
      <c r="FY3" s="9">
        <v>181</v>
      </c>
      <c r="FZ3" s="8">
        <v>182</v>
      </c>
      <c r="GA3" s="8">
        <v>183</v>
      </c>
      <c r="GB3" s="8">
        <v>184</v>
      </c>
      <c r="GC3" s="9">
        <v>185</v>
      </c>
      <c r="GD3" s="9">
        <v>186</v>
      </c>
      <c r="GE3" s="8">
        <v>187</v>
      </c>
      <c r="GF3" s="8">
        <v>188</v>
      </c>
      <c r="GG3" s="8">
        <v>189</v>
      </c>
      <c r="GH3" s="9">
        <v>190</v>
      </c>
      <c r="GI3" s="9">
        <v>191</v>
      </c>
      <c r="GJ3" s="8">
        <v>192</v>
      </c>
      <c r="GK3" s="8">
        <v>193</v>
      </c>
    </row>
    <row r="4" spans="1:194" ht="26.25" customHeight="1" x14ac:dyDescent="0.55000000000000004">
      <c r="A4" s="16"/>
      <c r="C4" s="17" t="s">
        <v>0</v>
      </c>
      <c r="AI4" s="18" t="s">
        <v>1</v>
      </c>
      <c r="BO4" s="18" t="s">
        <v>17</v>
      </c>
      <c r="CU4" s="5" t="s">
        <v>0</v>
      </c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5" t="s">
        <v>1</v>
      </c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5" t="s">
        <v>17</v>
      </c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</row>
    <row r="5" spans="1:194" s="19" customFormat="1" x14ac:dyDescent="0.35">
      <c r="A5" s="16"/>
      <c r="C5" s="20" t="s">
        <v>105</v>
      </c>
      <c r="E5" s="20" t="s">
        <v>106</v>
      </c>
      <c r="G5" s="20" t="s">
        <v>107</v>
      </c>
      <c r="I5" s="20" t="s">
        <v>108</v>
      </c>
      <c r="K5" s="20" t="s">
        <v>109</v>
      </c>
      <c r="M5" s="20" t="s">
        <v>110</v>
      </c>
      <c r="O5" s="20" t="s">
        <v>111</v>
      </c>
      <c r="Q5" s="20" t="s">
        <v>112</v>
      </c>
      <c r="S5" s="20" t="s">
        <v>113</v>
      </c>
      <c r="U5" s="20" t="s">
        <v>114</v>
      </c>
      <c r="W5" s="20" t="s">
        <v>115</v>
      </c>
      <c r="Y5" s="20" t="s">
        <v>116</v>
      </c>
      <c r="AA5" s="20" t="s">
        <v>117</v>
      </c>
      <c r="AC5" s="20" t="s">
        <v>118</v>
      </c>
      <c r="AE5" s="19" t="s">
        <v>16</v>
      </c>
      <c r="AG5" s="19" t="s">
        <v>123</v>
      </c>
      <c r="AI5" s="20" t="s">
        <v>105</v>
      </c>
      <c r="AK5" s="20" t="s">
        <v>106</v>
      </c>
      <c r="AM5" s="20" t="s">
        <v>107</v>
      </c>
      <c r="AO5" s="20" t="s">
        <v>108</v>
      </c>
      <c r="AQ5" s="20" t="s">
        <v>109</v>
      </c>
      <c r="AS5" s="20" t="s">
        <v>110</v>
      </c>
      <c r="AU5" s="20" t="s">
        <v>111</v>
      </c>
      <c r="AW5" s="20" t="s">
        <v>112</v>
      </c>
      <c r="AY5" s="20" t="s">
        <v>113</v>
      </c>
      <c r="BA5" s="20" t="s">
        <v>114</v>
      </c>
      <c r="BC5" s="20" t="s">
        <v>115</v>
      </c>
      <c r="BE5" s="20" t="s">
        <v>116</v>
      </c>
      <c r="BG5" s="20" t="s">
        <v>117</v>
      </c>
      <c r="BI5" s="20" t="s">
        <v>118</v>
      </c>
      <c r="BK5" s="19" t="s">
        <v>16</v>
      </c>
      <c r="BM5" s="19" t="s">
        <v>123</v>
      </c>
      <c r="BO5" s="20" t="s">
        <v>105</v>
      </c>
      <c r="BQ5" s="20" t="s">
        <v>106</v>
      </c>
      <c r="BS5" s="20" t="s">
        <v>107</v>
      </c>
      <c r="BU5" s="20" t="s">
        <v>108</v>
      </c>
      <c r="BW5" s="20" t="s">
        <v>109</v>
      </c>
      <c r="BY5" s="20" t="s">
        <v>110</v>
      </c>
      <c r="CA5" s="20" t="s">
        <v>111</v>
      </c>
      <c r="CC5" s="20" t="s">
        <v>112</v>
      </c>
      <c r="CE5" s="20" t="s">
        <v>113</v>
      </c>
      <c r="CG5" s="20" t="s">
        <v>114</v>
      </c>
      <c r="CI5" s="20" t="s">
        <v>115</v>
      </c>
      <c r="CK5" s="20" t="s">
        <v>116</v>
      </c>
      <c r="CM5" s="20" t="s">
        <v>117</v>
      </c>
      <c r="CO5" s="20" t="s">
        <v>118</v>
      </c>
      <c r="CQ5" s="19" t="s">
        <v>16</v>
      </c>
      <c r="CS5" s="19" t="s">
        <v>123</v>
      </c>
      <c r="CU5" s="2" t="s">
        <v>2</v>
      </c>
      <c r="CV5" s="3"/>
      <c r="CW5" s="2" t="s">
        <v>3</v>
      </c>
      <c r="CX5" s="3"/>
      <c r="CY5" s="2" t="s">
        <v>4</v>
      </c>
      <c r="CZ5" s="3"/>
      <c r="DA5" s="2" t="s">
        <v>5</v>
      </c>
      <c r="DB5" s="3"/>
      <c r="DC5" s="2" t="s">
        <v>6</v>
      </c>
      <c r="DD5" s="3"/>
      <c r="DE5" s="2" t="s">
        <v>7</v>
      </c>
      <c r="DF5" s="3"/>
      <c r="DG5" s="2" t="s">
        <v>8</v>
      </c>
      <c r="DH5" s="3"/>
      <c r="DI5" s="2" t="s">
        <v>9</v>
      </c>
      <c r="DJ5" s="3"/>
      <c r="DK5" s="2" t="s">
        <v>10</v>
      </c>
      <c r="DL5" s="3"/>
      <c r="DM5" s="2" t="s">
        <v>11</v>
      </c>
      <c r="DN5" s="3"/>
      <c r="DO5" s="2" t="s">
        <v>12</v>
      </c>
      <c r="DP5" s="3"/>
      <c r="DQ5" s="2" t="s">
        <v>13</v>
      </c>
      <c r="DR5" s="3"/>
      <c r="DS5" s="2" t="s">
        <v>14</v>
      </c>
      <c r="DT5" s="3"/>
      <c r="DU5" s="2" t="s">
        <v>15</v>
      </c>
      <c r="DV5" s="3"/>
      <c r="DW5" s="6" t="s">
        <v>16</v>
      </c>
      <c r="DX5" s="3"/>
      <c r="DY5" s="3" t="s">
        <v>99</v>
      </c>
      <c r="DZ5" s="3"/>
      <c r="EA5" s="2" t="s">
        <v>2</v>
      </c>
      <c r="EB5" s="3"/>
      <c r="EC5" s="2" t="s">
        <v>3</v>
      </c>
      <c r="ED5" s="3"/>
      <c r="EE5" s="2" t="s">
        <v>4</v>
      </c>
      <c r="EF5" s="3"/>
      <c r="EG5" s="2" t="s">
        <v>5</v>
      </c>
      <c r="EH5" s="3"/>
      <c r="EI5" s="2" t="s">
        <v>6</v>
      </c>
      <c r="EJ5" s="3"/>
      <c r="EK5" s="2" t="s">
        <v>7</v>
      </c>
      <c r="EL5" s="3"/>
      <c r="EM5" s="2" t="s">
        <v>8</v>
      </c>
      <c r="EN5" s="3"/>
      <c r="EO5" s="2" t="s">
        <v>9</v>
      </c>
      <c r="EP5" s="3"/>
      <c r="EQ5" s="2" t="s">
        <v>10</v>
      </c>
      <c r="ER5" s="3"/>
      <c r="ES5" s="2" t="s">
        <v>11</v>
      </c>
      <c r="ET5" s="3"/>
      <c r="EU5" s="2" t="s">
        <v>12</v>
      </c>
      <c r="EV5" s="3"/>
      <c r="EW5" s="2" t="s">
        <v>13</v>
      </c>
      <c r="EX5" s="3"/>
      <c r="EY5" s="2" t="s">
        <v>14</v>
      </c>
      <c r="EZ5" s="3"/>
      <c r="FA5" s="2" t="s">
        <v>15</v>
      </c>
      <c r="FB5" s="3"/>
      <c r="FC5" s="6" t="s">
        <v>16</v>
      </c>
      <c r="FD5" s="3"/>
      <c r="FE5" s="3" t="s">
        <v>98</v>
      </c>
      <c r="FF5" s="3"/>
      <c r="FG5" s="2" t="s">
        <v>2</v>
      </c>
      <c r="FH5" s="3"/>
      <c r="FI5" s="2" t="s">
        <v>3</v>
      </c>
      <c r="FJ5" s="3"/>
      <c r="FK5" s="2" t="s">
        <v>4</v>
      </c>
      <c r="FL5" s="3"/>
      <c r="FM5" s="2" t="s">
        <v>5</v>
      </c>
      <c r="FN5" s="3"/>
      <c r="FO5" s="2" t="s">
        <v>6</v>
      </c>
      <c r="FP5" s="3"/>
      <c r="FQ5" s="2" t="s">
        <v>7</v>
      </c>
      <c r="FR5" s="3"/>
      <c r="FS5" s="2" t="s">
        <v>8</v>
      </c>
      <c r="FT5" s="3"/>
      <c r="FU5" s="2" t="s">
        <v>9</v>
      </c>
      <c r="FV5" s="3"/>
      <c r="FW5" s="2" t="s">
        <v>10</v>
      </c>
      <c r="FX5" s="3"/>
      <c r="FY5" s="2" t="s">
        <v>11</v>
      </c>
      <c r="FZ5" s="3"/>
      <c r="GA5" s="2" t="s">
        <v>12</v>
      </c>
      <c r="GB5" s="3"/>
      <c r="GC5" s="2" t="s">
        <v>13</v>
      </c>
      <c r="GD5" s="3"/>
      <c r="GE5" s="2" t="s">
        <v>14</v>
      </c>
      <c r="GF5" s="3"/>
      <c r="GG5" s="2" t="s">
        <v>15</v>
      </c>
      <c r="GH5" s="3"/>
      <c r="GI5" s="6" t="s">
        <v>16</v>
      </c>
      <c r="GJ5" s="3"/>
      <c r="GK5" s="6" t="s">
        <v>98</v>
      </c>
      <c r="GL5" s="3"/>
    </row>
    <row r="6" spans="1:194" s="29" customFormat="1" ht="36.75" customHeight="1" x14ac:dyDescent="0.35">
      <c r="A6" s="25"/>
      <c r="B6" s="26"/>
      <c r="C6" s="27" t="s">
        <v>124</v>
      </c>
      <c r="D6" s="27" t="s">
        <v>125</v>
      </c>
      <c r="E6" s="27" t="s">
        <v>124</v>
      </c>
      <c r="F6" s="27" t="s">
        <v>125</v>
      </c>
      <c r="G6" s="27" t="s">
        <v>124</v>
      </c>
      <c r="H6" s="27" t="s">
        <v>125</v>
      </c>
      <c r="I6" s="27" t="s">
        <v>124</v>
      </c>
      <c r="J6" s="27" t="s">
        <v>125</v>
      </c>
      <c r="K6" s="27" t="s">
        <v>124</v>
      </c>
      <c r="L6" s="27" t="s">
        <v>125</v>
      </c>
      <c r="M6" s="27" t="s">
        <v>124</v>
      </c>
      <c r="N6" s="27" t="s">
        <v>125</v>
      </c>
      <c r="O6" s="27" t="s">
        <v>124</v>
      </c>
      <c r="P6" s="27" t="s">
        <v>125</v>
      </c>
      <c r="Q6" s="27" t="s">
        <v>124</v>
      </c>
      <c r="R6" s="27" t="s">
        <v>125</v>
      </c>
      <c r="S6" s="27" t="s">
        <v>124</v>
      </c>
      <c r="T6" s="27" t="s">
        <v>125</v>
      </c>
      <c r="U6" s="27" t="s">
        <v>124</v>
      </c>
      <c r="V6" s="27" t="s">
        <v>125</v>
      </c>
      <c r="W6" s="27" t="s">
        <v>124</v>
      </c>
      <c r="X6" s="27" t="s">
        <v>125</v>
      </c>
      <c r="Y6" s="27" t="s">
        <v>124</v>
      </c>
      <c r="Z6" s="27" t="s">
        <v>125</v>
      </c>
      <c r="AA6" s="27" t="s">
        <v>124</v>
      </c>
      <c r="AB6" s="27" t="s">
        <v>125</v>
      </c>
      <c r="AC6" s="27" t="s">
        <v>124</v>
      </c>
      <c r="AD6" s="27" t="s">
        <v>125</v>
      </c>
      <c r="AE6" s="27" t="s">
        <v>124</v>
      </c>
      <c r="AF6" s="27" t="s">
        <v>125</v>
      </c>
      <c r="AG6" s="27" t="s">
        <v>124</v>
      </c>
      <c r="AH6" s="27" t="s">
        <v>125</v>
      </c>
      <c r="AI6" s="27" t="s">
        <v>124</v>
      </c>
      <c r="AJ6" s="27" t="s">
        <v>125</v>
      </c>
      <c r="AK6" s="27" t="s">
        <v>124</v>
      </c>
      <c r="AL6" s="27" t="s">
        <v>125</v>
      </c>
      <c r="AM6" s="27" t="s">
        <v>124</v>
      </c>
      <c r="AN6" s="27" t="s">
        <v>125</v>
      </c>
      <c r="AO6" s="27" t="s">
        <v>124</v>
      </c>
      <c r="AP6" s="27" t="s">
        <v>125</v>
      </c>
      <c r="AQ6" s="27" t="s">
        <v>124</v>
      </c>
      <c r="AR6" s="27" t="s">
        <v>125</v>
      </c>
      <c r="AS6" s="27" t="s">
        <v>124</v>
      </c>
      <c r="AT6" s="27" t="s">
        <v>125</v>
      </c>
      <c r="AU6" s="27" t="s">
        <v>124</v>
      </c>
      <c r="AV6" s="27" t="s">
        <v>125</v>
      </c>
      <c r="AW6" s="27" t="s">
        <v>124</v>
      </c>
      <c r="AX6" s="27" t="s">
        <v>125</v>
      </c>
      <c r="AY6" s="27" t="s">
        <v>124</v>
      </c>
      <c r="AZ6" s="27" t="s">
        <v>125</v>
      </c>
      <c r="BA6" s="27" t="s">
        <v>124</v>
      </c>
      <c r="BB6" s="27" t="s">
        <v>125</v>
      </c>
      <c r="BC6" s="27" t="s">
        <v>124</v>
      </c>
      <c r="BD6" s="27" t="s">
        <v>125</v>
      </c>
      <c r="BE6" s="27" t="s">
        <v>124</v>
      </c>
      <c r="BF6" s="27" t="s">
        <v>125</v>
      </c>
      <c r="BG6" s="27" t="s">
        <v>124</v>
      </c>
      <c r="BH6" s="27" t="s">
        <v>125</v>
      </c>
      <c r="BI6" s="27" t="s">
        <v>124</v>
      </c>
      <c r="BJ6" s="27" t="s">
        <v>125</v>
      </c>
      <c r="BK6" s="27" t="s">
        <v>124</v>
      </c>
      <c r="BL6" s="27" t="s">
        <v>125</v>
      </c>
      <c r="BM6" s="27" t="s">
        <v>124</v>
      </c>
      <c r="BN6" s="27" t="s">
        <v>125</v>
      </c>
      <c r="BO6" s="27" t="s">
        <v>124</v>
      </c>
      <c r="BP6" s="27" t="s">
        <v>125</v>
      </c>
      <c r="BQ6" s="27" t="s">
        <v>124</v>
      </c>
      <c r="BR6" s="27" t="s">
        <v>125</v>
      </c>
      <c r="BS6" s="27" t="s">
        <v>124</v>
      </c>
      <c r="BT6" s="27" t="s">
        <v>125</v>
      </c>
      <c r="BU6" s="27" t="s">
        <v>124</v>
      </c>
      <c r="BV6" s="27" t="s">
        <v>125</v>
      </c>
      <c r="BW6" s="27" t="s">
        <v>124</v>
      </c>
      <c r="BX6" s="27" t="s">
        <v>125</v>
      </c>
      <c r="BY6" s="27" t="s">
        <v>124</v>
      </c>
      <c r="BZ6" s="27" t="s">
        <v>125</v>
      </c>
      <c r="CA6" s="27" t="s">
        <v>124</v>
      </c>
      <c r="CB6" s="27" t="s">
        <v>125</v>
      </c>
      <c r="CC6" s="27" t="s">
        <v>124</v>
      </c>
      <c r="CD6" s="27" t="s">
        <v>125</v>
      </c>
      <c r="CE6" s="27" t="s">
        <v>124</v>
      </c>
      <c r="CF6" s="27" t="s">
        <v>125</v>
      </c>
      <c r="CG6" s="27" t="s">
        <v>124</v>
      </c>
      <c r="CH6" s="27" t="s">
        <v>125</v>
      </c>
      <c r="CI6" s="27" t="s">
        <v>124</v>
      </c>
      <c r="CJ6" s="27" t="s">
        <v>125</v>
      </c>
      <c r="CK6" s="27" t="s">
        <v>124</v>
      </c>
      <c r="CL6" s="27" t="s">
        <v>125</v>
      </c>
      <c r="CM6" s="27" t="s">
        <v>124</v>
      </c>
      <c r="CN6" s="27" t="s">
        <v>125</v>
      </c>
      <c r="CO6" s="27" t="s">
        <v>124</v>
      </c>
      <c r="CP6" s="27" t="s">
        <v>125</v>
      </c>
      <c r="CQ6" s="27" t="s">
        <v>124</v>
      </c>
      <c r="CR6" s="27" t="s">
        <v>125</v>
      </c>
      <c r="CS6" s="27" t="s">
        <v>124</v>
      </c>
      <c r="CT6" s="27" t="s">
        <v>125</v>
      </c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</row>
    <row r="7" spans="1:194" x14ac:dyDescent="0.35">
      <c r="A7" s="10">
        <v>1</v>
      </c>
      <c r="B7" s="30" t="s">
        <v>58</v>
      </c>
      <c r="C7" s="21">
        <v>212</v>
      </c>
      <c r="D7" s="21">
        <v>85</v>
      </c>
      <c r="E7" s="21">
        <v>168</v>
      </c>
      <c r="F7" s="21">
        <v>44</v>
      </c>
      <c r="G7" s="21">
        <v>156</v>
      </c>
      <c r="H7" s="21">
        <v>42</v>
      </c>
      <c r="I7" s="21">
        <v>166</v>
      </c>
      <c r="J7" s="21">
        <v>48</v>
      </c>
      <c r="K7" s="21">
        <v>154</v>
      </c>
      <c r="L7" s="21">
        <v>72</v>
      </c>
      <c r="M7" s="21">
        <v>218</v>
      </c>
      <c r="N7" s="21">
        <v>123</v>
      </c>
      <c r="O7" s="21">
        <v>242</v>
      </c>
      <c r="P7" s="21">
        <v>139</v>
      </c>
      <c r="Q7" s="21">
        <v>282</v>
      </c>
      <c r="R7" s="21">
        <v>133</v>
      </c>
      <c r="S7" s="21">
        <v>332</v>
      </c>
      <c r="T7" s="21">
        <v>172</v>
      </c>
      <c r="U7" s="21">
        <v>325</v>
      </c>
      <c r="V7" s="21">
        <v>163</v>
      </c>
      <c r="W7" s="21">
        <v>271</v>
      </c>
      <c r="X7" s="21">
        <v>181</v>
      </c>
      <c r="Y7" s="21">
        <v>191</v>
      </c>
      <c r="Z7" s="21">
        <v>133</v>
      </c>
      <c r="AA7" s="21">
        <v>147</v>
      </c>
      <c r="AB7" s="21">
        <v>79</v>
      </c>
      <c r="AC7" s="21">
        <v>113</v>
      </c>
      <c r="AD7" s="21">
        <v>46</v>
      </c>
      <c r="AE7" s="21">
        <v>102</v>
      </c>
      <c r="AF7" s="21">
        <v>13</v>
      </c>
      <c r="AG7" s="21">
        <v>3068</v>
      </c>
      <c r="AH7" s="21">
        <v>1481</v>
      </c>
      <c r="AI7" s="21">
        <v>199</v>
      </c>
      <c r="AJ7" s="21">
        <v>91</v>
      </c>
      <c r="AK7" s="21">
        <v>129</v>
      </c>
      <c r="AL7" s="21">
        <v>47</v>
      </c>
      <c r="AM7" s="21">
        <v>174</v>
      </c>
      <c r="AN7" s="21">
        <v>45</v>
      </c>
      <c r="AO7" s="21">
        <v>156</v>
      </c>
      <c r="AP7" s="21">
        <v>67</v>
      </c>
      <c r="AQ7" s="21">
        <v>180</v>
      </c>
      <c r="AR7" s="21">
        <v>108</v>
      </c>
      <c r="AS7" s="21">
        <v>193</v>
      </c>
      <c r="AT7" s="21">
        <v>199</v>
      </c>
      <c r="AU7" s="21">
        <v>220</v>
      </c>
      <c r="AV7" s="21">
        <v>161</v>
      </c>
      <c r="AW7" s="21">
        <v>298</v>
      </c>
      <c r="AX7" s="21">
        <v>169</v>
      </c>
      <c r="AY7" s="21">
        <v>336</v>
      </c>
      <c r="AZ7" s="21">
        <v>162</v>
      </c>
      <c r="BA7" s="21">
        <v>305</v>
      </c>
      <c r="BB7" s="21">
        <v>168</v>
      </c>
      <c r="BC7" s="21">
        <v>241</v>
      </c>
      <c r="BD7" s="21">
        <v>181</v>
      </c>
      <c r="BE7" s="21">
        <v>225</v>
      </c>
      <c r="BF7" s="21">
        <v>124</v>
      </c>
      <c r="BG7" s="21">
        <v>157</v>
      </c>
      <c r="BH7" s="21">
        <v>83</v>
      </c>
      <c r="BI7" s="21">
        <v>127</v>
      </c>
      <c r="BJ7" s="21">
        <v>51</v>
      </c>
      <c r="BK7" s="21">
        <v>154</v>
      </c>
      <c r="BL7" s="21">
        <v>32</v>
      </c>
      <c r="BM7" s="21">
        <v>3099</v>
      </c>
      <c r="BN7" s="21">
        <v>1690</v>
      </c>
      <c r="BO7" s="21">
        <v>412</v>
      </c>
      <c r="BP7" s="21">
        <v>178</v>
      </c>
      <c r="BQ7" s="21">
        <v>302</v>
      </c>
      <c r="BR7" s="21">
        <v>86</v>
      </c>
      <c r="BS7" s="21">
        <v>327</v>
      </c>
      <c r="BT7" s="21">
        <v>87</v>
      </c>
      <c r="BU7" s="21">
        <v>323</v>
      </c>
      <c r="BV7" s="21">
        <v>119</v>
      </c>
      <c r="BW7" s="21">
        <v>338</v>
      </c>
      <c r="BX7" s="21">
        <v>181</v>
      </c>
      <c r="BY7" s="21">
        <v>415</v>
      </c>
      <c r="BZ7" s="21">
        <v>322</v>
      </c>
      <c r="CA7" s="21">
        <v>459</v>
      </c>
      <c r="CB7" s="21">
        <v>300</v>
      </c>
      <c r="CC7" s="21">
        <v>583</v>
      </c>
      <c r="CD7" s="21">
        <v>304</v>
      </c>
      <c r="CE7" s="21">
        <v>667</v>
      </c>
      <c r="CF7" s="21">
        <v>333</v>
      </c>
      <c r="CG7" s="21">
        <v>625</v>
      </c>
      <c r="CH7" s="21">
        <v>330</v>
      </c>
      <c r="CI7" s="21">
        <v>512</v>
      </c>
      <c r="CJ7" s="21">
        <v>363</v>
      </c>
      <c r="CK7" s="21">
        <v>413</v>
      </c>
      <c r="CL7" s="21">
        <v>256</v>
      </c>
      <c r="CM7" s="21">
        <v>308</v>
      </c>
      <c r="CN7" s="21">
        <v>159</v>
      </c>
      <c r="CO7" s="21">
        <v>236</v>
      </c>
      <c r="CP7" s="21">
        <v>94</v>
      </c>
      <c r="CQ7" s="21">
        <v>256</v>
      </c>
      <c r="CR7" s="21">
        <v>44</v>
      </c>
      <c r="CS7" s="21">
        <v>6170</v>
      </c>
      <c r="CT7" s="21">
        <v>3168</v>
      </c>
      <c r="CU7" s="13">
        <f>D7/SUM(C7:D7)*100</f>
        <v>28.619528619528616</v>
      </c>
      <c r="CW7" s="13">
        <f>F7/SUM(E7:F7)*100</f>
        <v>20.754716981132077</v>
      </c>
      <c r="CY7" s="13">
        <f>H7/SUM(G7:H7)*100</f>
        <v>21.212121212121211</v>
      </c>
      <c r="DA7" s="13">
        <f>J7/SUM(I7:J7)*100</f>
        <v>22.429906542056074</v>
      </c>
      <c r="DC7" s="13">
        <f>L7/SUM(K7:L7)*100</f>
        <v>31.858407079646017</v>
      </c>
      <c r="DE7" s="13">
        <f>N7/SUM(M7:N7)*100</f>
        <v>36.070381231671554</v>
      </c>
      <c r="DG7" s="13">
        <f>P7/SUM(O7:P7)*100</f>
        <v>36.482939632545929</v>
      </c>
      <c r="DI7" s="13">
        <f>R7/SUM(Q7:R7)*100</f>
        <v>32.048192771084338</v>
      </c>
      <c r="DK7" s="13">
        <f>T7/SUM(S7:T7)*100</f>
        <v>34.126984126984127</v>
      </c>
      <c r="DM7" s="13">
        <f>V7/SUM(U7:V7)*100</f>
        <v>33.401639344262293</v>
      </c>
      <c r="DO7" s="13">
        <f>X7/SUM(W7:X7)*100</f>
        <v>40.044247787610622</v>
      </c>
      <c r="DQ7" s="13">
        <f>Z7/SUM(Y7:Z7)*100</f>
        <v>41.049382716049379</v>
      </c>
      <c r="DS7" s="13">
        <f>AB7/SUM(AA7:AB7)*100</f>
        <v>34.955752212389378</v>
      </c>
      <c r="DU7" s="13">
        <f>AD7/SUM(AC7:AD7)*100</f>
        <v>28.930817610062892</v>
      </c>
      <c r="DW7" s="13">
        <f>AF7/SUM(AE7:AF7)*100</f>
        <v>11.304347826086957</v>
      </c>
      <c r="DY7" s="13">
        <f>AH7/SUM(AG7:AH7)*100</f>
        <v>32.556605847438995</v>
      </c>
      <c r="EA7" s="13">
        <f>AJ7/SUM(AI7:AJ7)*100</f>
        <v>31.379310344827587</v>
      </c>
      <c r="EC7" s="13">
        <f>AL7/SUM(AK7:AL7)*100</f>
        <v>26.704545454545453</v>
      </c>
      <c r="EE7" s="13">
        <f>AN7/SUM(AM7:AN7)*100</f>
        <v>20.547945205479451</v>
      </c>
      <c r="EG7" s="13">
        <f>AP7/SUM(AO7:AP7)*100</f>
        <v>30.044843049327351</v>
      </c>
      <c r="EI7" s="13">
        <f>AR7/SUM(AQ7:AR7)*100</f>
        <v>37.5</v>
      </c>
      <c r="EK7" s="13">
        <f>AT7/SUM(AS7:AT7)*100</f>
        <v>50.765306122448983</v>
      </c>
      <c r="EM7" s="13">
        <f>AV7/SUM(AU7:AV7)*100</f>
        <v>42.257217847769027</v>
      </c>
      <c r="EO7" s="13">
        <f>AX7/SUM(AW7:AX7)*100</f>
        <v>36.188436830835116</v>
      </c>
      <c r="EQ7" s="13">
        <f>AZ7/SUM(AY7:AZ7)*100</f>
        <v>32.53012048192771</v>
      </c>
      <c r="ES7" s="13">
        <f>BB7/SUM(BA7:BB7)*100</f>
        <v>35.517970401691336</v>
      </c>
      <c r="EU7" s="13">
        <f>BD7/SUM(BC7:BD7)*100</f>
        <v>42.890995260663509</v>
      </c>
      <c r="EW7" s="13">
        <f>BF7/SUM(BE7:BF7)*100</f>
        <v>35.53008595988539</v>
      </c>
      <c r="EY7" s="13">
        <f>BH7/SUM(BG7:BH7)*100</f>
        <v>34.583333333333336</v>
      </c>
      <c r="FA7" s="13">
        <f>BJ7/SUM(BI7:BJ7)*100</f>
        <v>28.651685393258425</v>
      </c>
      <c r="FC7" s="13">
        <f>BL7/SUM(BK7:BL7)*100</f>
        <v>17.20430107526882</v>
      </c>
      <c r="FE7" s="13">
        <f>BN7/SUM(BM7:BN7)*100</f>
        <v>35.289204426811445</v>
      </c>
      <c r="FG7" s="13">
        <f>BP7/SUM(BO7:BP7)*100</f>
        <v>30.16949152542373</v>
      </c>
      <c r="FI7" s="13">
        <f>BR7/SUM(BQ7:BR7)*100</f>
        <v>22.164948453608247</v>
      </c>
      <c r="FK7" s="13">
        <f>BT7/SUM(BS7:BT7)*100</f>
        <v>21.014492753623188</v>
      </c>
      <c r="FM7" s="13">
        <f>BV7/SUM(BU7:BV7)*100</f>
        <v>26.923076923076923</v>
      </c>
      <c r="FO7" s="13">
        <f>BX7/SUM(BW7:BX7)*100</f>
        <v>34.874759152215802</v>
      </c>
      <c r="FQ7" s="13">
        <f>BZ7/SUM(BY7:BZ7)*100</f>
        <v>43.690637720488468</v>
      </c>
      <c r="FS7" s="13">
        <f>CB7/SUM(CA7:CB7)*100</f>
        <v>39.525691699604742</v>
      </c>
      <c r="FU7" s="13">
        <f>CD7/SUM(CC7:CD7)*100</f>
        <v>34.272829763246897</v>
      </c>
      <c r="FW7" s="13">
        <f>CF7/SUM(CE7:CF7)*100</f>
        <v>33.300000000000004</v>
      </c>
      <c r="FY7" s="13">
        <f>CH7/SUM(CG7:CH7)*100</f>
        <v>34.554973821989527</v>
      </c>
      <c r="GA7" s="13">
        <f>CJ7/SUM(CI7:CJ7)*100</f>
        <v>41.485714285714288</v>
      </c>
      <c r="GC7" s="13">
        <f>CL7/SUM(CK7:CL7)*100</f>
        <v>38.266068759342303</v>
      </c>
      <c r="GE7" s="13">
        <f>CN7/SUM(CM7:CN7)*100</f>
        <v>34.047109207708779</v>
      </c>
      <c r="GG7" s="13">
        <f>CP7/SUM(CO7:CP7)*100</f>
        <v>28.484848484848484</v>
      </c>
      <c r="GI7" s="13">
        <f>CR7/SUM(CQ7:CR7)*100</f>
        <v>14.666666666666666</v>
      </c>
      <c r="GK7" s="13">
        <f>CT7/SUM(CS7:CT7)*100</f>
        <v>33.925894195759263</v>
      </c>
    </row>
    <row r="8" spans="1:194" x14ac:dyDescent="0.35">
      <c r="A8" s="10">
        <v>2</v>
      </c>
      <c r="B8" s="7" t="s">
        <v>51</v>
      </c>
      <c r="C8" s="31">
        <v>214</v>
      </c>
      <c r="D8" s="31">
        <v>71</v>
      </c>
      <c r="E8" s="31">
        <v>184</v>
      </c>
      <c r="F8" s="31">
        <v>65</v>
      </c>
      <c r="G8" s="31">
        <v>203</v>
      </c>
      <c r="H8" s="31">
        <v>54</v>
      </c>
      <c r="I8" s="31">
        <v>180</v>
      </c>
      <c r="J8" s="31">
        <v>56</v>
      </c>
      <c r="K8" s="31">
        <v>176</v>
      </c>
      <c r="L8" s="31">
        <v>82</v>
      </c>
      <c r="M8" s="31">
        <v>182</v>
      </c>
      <c r="N8" s="31">
        <v>76</v>
      </c>
      <c r="O8" s="31">
        <v>201</v>
      </c>
      <c r="P8" s="31">
        <v>134</v>
      </c>
      <c r="Q8" s="31">
        <v>235</v>
      </c>
      <c r="R8" s="31">
        <v>113</v>
      </c>
      <c r="S8" s="31">
        <v>255</v>
      </c>
      <c r="T8" s="31">
        <v>138</v>
      </c>
      <c r="U8" s="31">
        <v>270</v>
      </c>
      <c r="V8" s="31">
        <v>128</v>
      </c>
      <c r="W8" s="31">
        <v>252</v>
      </c>
      <c r="X8" s="31">
        <v>121</v>
      </c>
      <c r="Y8" s="31">
        <v>173</v>
      </c>
      <c r="Z8" s="31">
        <v>99</v>
      </c>
      <c r="AA8" s="31">
        <v>152</v>
      </c>
      <c r="AB8" s="31">
        <v>62</v>
      </c>
      <c r="AC8" s="31">
        <v>97</v>
      </c>
      <c r="AD8" s="31">
        <v>29</v>
      </c>
      <c r="AE8" s="31">
        <v>95</v>
      </c>
      <c r="AF8" s="31">
        <v>17</v>
      </c>
      <c r="AG8" s="31">
        <v>2860</v>
      </c>
      <c r="AH8" s="31">
        <v>1252</v>
      </c>
      <c r="AI8" s="31">
        <v>180</v>
      </c>
      <c r="AJ8" s="31">
        <v>75</v>
      </c>
      <c r="AK8" s="31">
        <v>167</v>
      </c>
      <c r="AL8" s="31">
        <v>46</v>
      </c>
      <c r="AM8" s="31">
        <v>184</v>
      </c>
      <c r="AN8" s="31">
        <v>59</v>
      </c>
      <c r="AO8" s="31">
        <v>163</v>
      </c>
      <c r="AP8" s="31">
        <v>67</v>
      </c>
      <c r="AQ8" s="31">
        <v>151</v>
      </c>
      <c r="AR8" s="31">
        <v>105</v>
      </c>
      <c r="AS8" s="31">
        <v>168</v>
      </c>
      <c r="AT8" s="31">
        <v>119</v>
      </c>
      <c r="AU8" s="31">
        <v>220</v>
      </c>
      <c r="AV8" s="31">
        <v>134</v>
      </c>
      <c r="AW8" s="31">
        <v>231</v>
      </c>
      <c r="AX8" s="31">
        <v>122</v>
      </c>
      <c r="AY8" s="31">
        <v>259</v>
      </c>
      <c r="AZ8" s="31">
        <v>121</v>
      </c>
      <c r="BA8" s="31">
        <v>264</v>
      </c>
      <c r="BB8" s="31">
        <v>130</v>
      </c>
      <c r="BC8" s="31">
        <v>229</v>
      </c>
      <c r="BD8" s="31">
        <v>124</v>
      </c>
      <c r="BE8" s="31">
        <v>159</v>
      </c>
      <c r="BF8" s="31">
        <v>134</v>
      </c>
      <c r="BG8" s="31">
        <v>134</v>
      </c>
      <c r="BH8" s="31">
        <v>59</v>
      </c>
      <c r="BI8" s="31">
        <v>114</v>
      </c>
      <c r="BJ8" s="31">
        <v>32</v>
      </c>
      <c r="BK8" s="31">
        <v>155</v>
      </c>
      <c r="BL8" s="31">
        <v>24</v>
      </c>
      <c r="BM8" s="31">
        <v>2769</v>
      </c>
      <c r="BN8" s="31">
        <v>1362</v>
      </c>
      <c r="BO8" s="31">
        <v>395</v>
      </c>
      <c r="BP8" s="31">
        <v>143</v>
      </c>
      <c r="BQ8" s="31">
        <v>352</v>
      </c>
      <c r="BR8" s="31">
        <v>110</v>
      </c>
      <c r="BS8" s="31">
        <v>390</v>
      </c>
      <c r="BT8" s="31">
        <v>115</v>
      </c>
      <c r="BU8" s="31">
        <v>341</v>
      </c>
      <c r="BV8" s="31">
        <v>129</v>
      </c>
      <c r="BW8" s="31">
        <v>327</v>
      </c>
      <c r="BX8" s="31">
        <v>185</v>
      </c>
      <c r="BY8" s="31">
        <v>345</v>
      </c>
      <c r="BZ8" s="31">
        <v>200</v>
      </c>
      <c r="CA8" s="31">
        <v>421</v>
      </c>
      <c r="CB8" s="31">
        <v>267</v>
      </c>
      <c r="CC8" s="31">
        <v>469</v>
      </c>
      <c r="CD8" s="31">
        <v>235</v>
      </c>
      <c r="CE8" s="31">
        <v>512</v>
      </c>
      <c r="CF8" s="31">
        <v>263</v>
      </c>
      <c r="CG8" s="31">
        <v>534</v>
      </c>
      <c r="CH8" s="31">
        <v>259</v>
      </c>
      <c r="CI8" s="31">
        <v>481</v>
      </c>
      <c r="CJ8" s="31">
        <v>247</v>
      </c>
      <c r="CK8" s="31">
        <v>327</v>
      </c>
      <c r="CL8" s="31">
        <v>232</v>
      </c>
      <c r="CM8" s="31">
        <v>280</v>
      </c>
      <c r="CN8" s="31">
        <v>117</v>
      </c>
      <c r="CO8" s="31">
        <v>210</v>
      </c>
      <c r="CP8" s="31">
        <v>65</v>
      </c>
      <c r="CQ8" s="31">
        <v>251</v>
      </c>
      <c r="CR8" s="31">
        <v>42</v>
      </c>
      <c r="CS8" s="31">
        <v>5629</v>
      </c>
      <c r="CT8" s="31">
        <v>2613</v>
      </c>
      <c r="CU8" s="13">
        <f t="shared" ref="CU8:DA71" si="0">D8/SUM(C8:D8)*100</f>
        <v>24.912280701754387</v>
      </c>
      <c r="CW8" s="13">
        <f t="shared" si="0"/>
        <v>26.104417670682732</v>
      </c>
      <c r="CY8" s="13">
        <f t="shared" si="0"/>
        <v>21.011673151750973</v>
      </c>
      <c r="DA8" s="13">
        <f t="shared" si="0"/>
        <v>23.728813559322035</v>
      </c>
      <c r="DC8" s="13">
        <f t="shared" ref="DC8:DI71" si="1">L8/SUM(K8:L8)*100</f>
        <v>31.782945736434108</v>
      </c>
      <c r="DE8" s="13">
        <f t="shared" si="1"/>
        <v>29.457364341085274</v>
      </c>
      <c r="DG8" s="13">
        <f t="shared" si="1"/>
        <v>40</v>
      </c>
      <c r="DI8" s="13">
        <f t="shared" si="1"/>
        <v>32.471264367816097</v>
      </c>
      <c r="DK8" s="13">
        <f t="shared" ref="DK8:DQ71" si="2">T8/SUM(S8:T8)*100</f>
        <v>35.114503816793892</v>
      </c>
      <c r="DM8" s="13">
        <f t="shared" si="2"/>
        <v>32.1608040201005</v>
      </c>
      <c r="DO8" s="13">
        <f t="shared" si="2"/>
        <v>32.439678284182307</v>
      </c>
      <c r="DQ8" s="13">
        <f t="shared" si="2"/>
        <v>36.397058823529413</v>
      </c>
      <c r="DS8" s="13">
        <f t="shared" ref="DS8:DY71" si="3">AB8/SUM(AA8:AB8)*100</f>
        <v>28.971962616822427</v>
      </c>
      <c r="DU8" s="13">
        <f t="shared" si="3"/>
        <v>23.015873015873016</v>
      </c>
      <c r="DW8" s="13">
        <f t="shared" si="3"/>
        <v>15.178571428571427</v>
      </c>
      <c r="DY8" s="13">
        <f t="shared" si="3"/>
        <v>30.447470817120621</v>
      </c>
      <c r="EA8" s="13">
        <f t="shared" ref="EA8:EG71" si="4">AJ8/SUM(AI8:AJ8)*100</f>
        <v>29.411764705882355</v>
      </c>
      <c r="EC8" s="13">
        <f t="shared" si="4"/>
        <v>21.5962441314554</v>
      </c>
      <c r="EE8" s="13">
        <f t="shared" si="4"/>
        <v>24.279835390946502</v>
      </c>
      <c r="EG8" s="13">
        <f t="shared" si="4"/>
        <v>29.130434782608695</v>
      </c>
      <c r="EI8" s="13">
        <f t="shared" ref="EI8:EO71" si="5">AR8/SUM(AQ8:AR8)*100</f>
        <v>41.015625</v>
      </c>
      <c r="EK8" s="13">
        <f t="shared" si="5"/>
        <v>41.463414634146339</v>
      </c>
      <c r="EM8" s="13">
        <f t="shared" si="5"/>
        <v>37.853107344632768</v>
      </c>
      <c r="EO8" s="13">
        <f t="shared" si="5"/>
        <v>34.560906515580733</v>
      </c>
      <c r="EQ8" s="13">
        <f t="shared" ref="EQ8:EW71" si="6">AZ8/SUM(AY8:AZ8)*100</f>
        <v>31.842105263157894</v>
      </c>
      <c r="ES8" s="13">
        <f t="shared" si="6"/>
        <v>32.994923857868017</v>
      </c>
      <c r="EU8" s="13">
        <f t="shared" si="6"/>
        <v>35.127478753541077</v>
      </c>
      <c r="EW8" s="13">
        <f t="shared" si="6"/>
        <v>45.733788395904433</v>
      </c>
      <c r="EY8" s="13">
        <f t="shared" ref="EY8:FE71" si="7">BH8/SUM(BG8:BH8)*100</f>
        <v>30.569948186528496</v>
      </c>
      <c r="FA8" s="13">
        <f t="shared" si="7"/>
        <v>21.917808219178081</v>
      </c>
      <c r="FC8" s="13">
        <f t="shared" si="7"/>
        <v>13.407821229050279</v>
      </c>
      <c r="FE8" s="13">
        <f t="shared" si="7"/>
        <v>32.970225127087872</v>
      </c>
      <c r="FG8" s="13">
        <f t="shared" ref="FG8:FM71" si="8">BP8/SUM(BO8:BP8)*100</f>
        <v>26.579925650557623</v>
      </c>
      <c r="FI8" s="13">
        <f t="shared" si="8"/>
        <v>23.809523809523807</v>
      </c>
      <c r="FK8" s="13">
        <f t="shared" si="8"/>
        <v>22.772277227722775</v>
      </c>
      <c r="FM8" s="13">
        <f t="shared" si="8"/>
        <v>27.446808510638299</v>
      </c>
      <c r="FO8" s="13">
        <f t="shared" ref="FO8:FU71" si="9">BX8/SUM(BW8:BX8)*100</f>
        <v>36.1328125</v>
      </c>
      <c r="FQ8" s="13">
        <f t="shared" si="9"/>
        <v>36.697247706422019</v>
      </c>
      <c r="FS8" s="13">
        <f t="shared" si="9"/>
        <v>38.808139534883722</v>
      </c>
      <c r="FU8" s="13">
        <f t="shared" si="9"/>
        <v>33.38068181818182</v>
      </c>
      <c r="FW8" s="13">
        <f t="shared" ref="FW8:GC71" si="10">CF8/SUM(CE8:CF8)*100</f>
        <v>33.935483870967744</v>
      </c>
      <c r="FY8" s="13">
        <f t="shared" si="10"/>
        <v>32.66078184110971</v>
      </c>
      <c r="GA8" s="13">
        <f t="shared" si="10"/>
        <v>33.928571428571431</v>
      </c>
      <c r="GC8" s="13">
        <f t="shared" si="10"/>
        <v>41.502683363148478</v>
      </c>
      <c r="GE8" s="13">
        <f t="shared" ref="GE8:GK71" si="11">CN8/SUM(CM8:CN8)*100</f>
        <v>29.471032745591941</v>
      </c>
      <c r="GG8" s="13">
        <f t="shared" si="11"/>
        <v>23.636363636363637</v>
      </c>
      <c r="GI8" s="13">
        <f t="shared" si="11"/>
        <v>14.334470989761092</v>
      </c>
      <c r="GK8" s="13">
        <f t="shared" si="11"/>
        <v>31.703470031545745</v>
      </c>
    </row>
    <row r="9" spans="1:194" x14ac:dyDescent="0.35">
      <c r="A9" s="10">
        <v>3</v>
      </c>
      <c r="B9" s="7" t="s">
        <v>19</v>
      </c>
      <c r="C9" s="31">
        <v>2389</v>
      </c>
      <c r="D9" s="31">
        <v>684</v>
      </c>
      <c r="E9" s="31">
        <v>2791</v>
      </c>
      <c r="F9" s="31">
        <v>674</v>
      </c>
      <c r="G9" s="31">
        <v>2570</v>
      </c>
      <c r="H9" s="31">
        <v>536</v>
      </c>
      <c r="I9" s="31">
        <v>2391</v>
      </c>
      <c r="J9" s="31">
        <v>503</v>
      </c>
      <c r="K9" s="31">
        <v>2170</v>
      </c>
      <c r="L9" s="31">
        <v>539</v>
      </c>
      <c r="M9" s="31">
        <v>2110</v>
      </c>
      <c r="N9" s="31">
        <v>700</v>
      </c>
      <c r="O9" s="31">
        <v>2027</v>
      </c>
      <c r="P9" s="31">
        <v>763</v>
      </c>
      <c r="Q9" s="31">
        <v>2162</v>
      </c>
      <c r="R9" s="31">
        <v>723</v>
      </c>
      <c r="S9" s="31">
        <v>2119</v>
      </c>
      <c r="T9" s="31">
        <v>611</v>
      </c>
      <c r="U9" s="31">
        <v>1946</v>
      </c>
      <c r="V9" s="31">
        <v>608</v>
      </c>
      <c r="W9" s="31">
        <v>1724</v>
      </c>
      <c r="X9" s="31">
        <v>641</v>
      </c>
      <c r="Y9" s="31">
        <v>1265</v>
      </c>
      <c r="Z9" s="31">
        <v>468</v>
      </c>
      <c r="AA9" s="31">
        <v>905</v>
      </c>
      <c r="AB9" s="31">
        <v>324</v>
      </c>
      <c r="AC9" s="31">
        <v>658</v>
      </c>
      <c r="AD9" s="31">
        <v>161</v>
      </c>
      <c r="AE9" s="31">
        <v>603</v>
      </c>
      <c r="AF9" s="31">
        <v>68</v>
      </c>
      <c r="AG9" s="31">
        <v>27827</v>
      </c>
      <c r="AH9" s="31">
        <v>8001</v>
      </c>
      <c r="AI9" s="31">
        <v>2120</v>
      </c>
      <c r="AJ9" s="31">
        <v>842</v>
      </c>
      <c r="AK9" s="31">
        <v>2665</v>
      </c>
      <c r="AL9" s="31">
        <v>867</v>
      </c>
      <c r="AM9" s="31">
        <v>2600</v>
      </c>
      <c r="AN9" s="31">
        <v>610</v>
      </c>
      <c r="AO9" s="31">
        <v>2404</v>
      </c>
      <c r="AP9" s="31">
        <v>635</v>
      </c>
      <c r="AQ9" s="31">
        <v>2189</v>
      </c>
      <c r="AR9" s="31">
        <v>803</v>
      </c>
      <c r="AS9" s="31">
        <v>2166</v>
      </c>
      <c r="AT9" s="31">
        <v>977</v>
      </c>
      <c r="AU9" s="31">
        <v>2213</v>
      </c>
      <c r="AV9" s="31">
        <v>959</v>
      </c>
      <c r="AW9" s="31">
        <v>2339</v>
      </c>
      <c r="AX9" s="31">
        <v>841</v>
      </c>
      <c r="AY9" s="31">
        <v>2374</v>
      </c>
      <c r="AZ9" s="31">
        <v>726</v>
      </c>
      <c r="BA9" s="31">
        <v>2114</v>
      </c>
      <c r="BB9" s="31">
        <v>773</v>
      </c>
      <c r="BC9" s="31">
        <v>1939</v>
      </c>
      <c r="BD9" s="31">
        <v>794</v>
      </c>
      <c r="BE9" s="31">
        <v>1406</v>
      </c>
      <c r="BF9" s="31">
        <v>587</v>
      </c>
      <c r="BG9" s="31">
        <v>1104</v>
      </c>
      <c r="BH9" s="31">
        <v>397</v>
      </c>
      <c r="BI9" s="31">
        <v>954</v>
      </c>
      <c r="BJ9" s="31">
        <v>172</v>
      </c>
      <c r="BK9" s="31">
        <v>1259</v>
      </c>
      <c r="BL9" s="31">
        <v>121</v>
      </c>
      <c r="BM9" s="31">
        <v>29843</v>
      </c>
      <c r="BN9" s="31">
        <v>10111</v>
      </c>
      <c r="BO9" s="31">
        <v>4518</v>
      </c>
      <c r="BP9" s="31">
        <v>1530</v>
      </c>
      <c r="BQ9" s="31">
        <v>5450</v>
      </c>
      <c r="BR9" s="31">
        <v>1537</v>
      </c>
      <c r="BS9" s="31">
        <v>5169</v>
      </c>
      <c r="BT9" s="31">
        <v>1145</v>
      </c>
      <c r="BU9" s="31">
        <v>4794</v>
      </c>
      <c r="BV9" s="31">
        <v>1137</v>
      </c>
      <c r="BW9" s="31">
        <v>4355</v>
      </c>
      <c r="BX9" s="31">
        <v>1343</v>
      </c>
      <c r="BY9" s="31">
        <v>4274</v>
      </c>
      <c r="BZ9" s="31">
        <v>1679</v>
      </c>
      <c r="CA9" s="31">
        <v>4241</v>
      </c>
      <c r="CB9" s="31">
        <v>1725</v>
      </c>
      <c r="CC9" s="31">
        <v>4508</v>
      </c>
      <c r="CD9" s="31">
        <v>1564</v>
      </c>
      <c r="CE9" s="31">
        <v>4492</v>
      </c>
      <c r="CF9" s="31">
        <v>1334</v>
      </c>
      <c r="CG9" s="31">
        <v>4056</v>
      </c>
      <c r="CH9" s="31">
        <v>1383</v>
      </c>
      <c r="CI9" s="31">
        <v>3667</v>
      </c>
      <c r="CJ9" s="31">
        <v>1434</v>
      </c>
      <c r="CK9" s="31">
        <v>2673</v>
      </c>
      <c r="CL9" s="31">
        <v>1060</v>
      </c>
      <c r="CM9" s="31">
        <v>2009</v>
      </c>
      <c r="CN9" s="31">
        <v>722</v>
      </c>
      <c r="CO9" s="31">
        <v>1618</v>
      </c>
      <c r="CP9" s="31">
        <v>334</v>
      </c>
      <c r="CQ9" s="31">
        <v>1856</v>
      </c>
      <c r="CR9" s="31">
        <v>187</v>
      </c>
      <c r="CS9" s="31">
        <v>57671</v>
      </c>
      <c r="CT9" s="31">
        <v>18111</v>
      </c>
      <c r="CU9" s="13">
        <f t="shared" si="0"/>
        <v>22.258379433778067</v>
      </c>
      <c r="CW9" s="13">
        <f t="shared" si="0"/>
        <v>19.451659451659449</v>
      </c>
      <c r="CY9" s="13">
        <f t="shared" si="0"/>
        <v>17.256922086284611</v>
      </c>
      <c r="DA9" s="13">
        <f t="shared" si="0"/>
        <v>17.380787836903938</v>
      </c>
      <c r="DC9" s="13">
        <f t="shared" si="1"/>
        <v>19.896640826873384</v>
      </c>
      <c r="DE9" s="13">
        <f t="shared" si="1"/>
        <v>24.911032028469752</v>
      </c>
      <c r="DG9" s="13">
        <f t="shared" si="1"/>
        <v>27.347670250896055</v>
      </c>
      <c r="DI9" s="13">
        <f t="shared" si="1"/>
        <v>25.060658578856156</v>
      </c>
      <c r="DK9" s="13">
        <f t="shared" si="2"/>
        <v>22.380952380952383</v>
      </c>
      <c r="DM9" s="13">
        <f t="shared" si="2"/>
        <v>23.805794831636646</v>
      </c>
      <c r="DO9" s="13">
        <f t="shared" si="2"/>
        <v>27.103594080338269</v>
      </c>
      <c r="DQ9" s="13">
        <f t="shared" si="2"/>
        <v>27.005193306405079</v>
      </c>
      <c r="DS9" s="13">
        <f t="shared" si="3"/>
        <v>26.362896663954434</v>
      </c>
      <c r="DU9" s="13">
        <f t="shared" si="3"/>
        <v>19.658119658119659</v>
      </c>
      <c r="DW9" s="13">
        <f t="shared" si="3"/>
        <v>10.134128166915051</v>
      </c>
      <c r="DY9" s="13">
        <f t="shared" si="3"/>
        <v>22.331695880317071</v>
      </c>
      <c r="EA9" s="13">
        <f t="shared" si="4"/>
        <v>28.426738690074277</v>
      </c>
      <c r="EC9" s="13">
        <f t="shared" si="4"/>
        <v>24.54699886749717</v>
      </c>
      <c r="EE9" s="13">
        <f t="shared" si="4"/>
        <v>19.003115264797508</v>
      </c>
      <c r="EG9" s="13">
        <f t="shared" si="4"/>
        <v>20.895031260282988</v>
      </c>
      <c r="EI9" s="13">
        <f t="shared" si="5"/>
        <v>26.838235294117645</v>
      </c>
      <c r="EK9" s="13">
        <f t="shared" si="5"/>
        <v>31.084950684059816</v>
      </c>
      <c r="EM9" s="13">
        <f t="shared" si="5"/>
        <v>30.233291298865065</v>
      </c>
      <c r="EO9" s="13">
        <f t="shared" si="5"/>
        <v>26.446540880503143</v>
      </c>
      <c r="EQ9" s="13">
        <f t="shared" si="6"/>
        <v>23.419354838709676</v>
      </c>
      <c r="ES9" s="13">
        <f t="shared" si="6"/>
        <v>26.775199168687219</v>
      </c>
      <c r="EU9" s="13">
        <f t="shared" si="6"/>
        <v>29.052323454079765</v>
      </c>
      <c r="EW9" s="13">
        <f t="shared" si="6"/>
        <v>29.453085800301054</v>
      </c>
      <c r="EY9" s="13">
        <f t="shared" si="7"/>
        <v>26.449033977348435</v>
      </c>
      <c r="FA9" s="13">
        <f t="shared" si="7"/>
        <v>15.275310834813499</v>
      </c>
      <c r="FC9" s="13">
        <f t="shared" si="7"/>
        <v>8.7681159420289845</v>
      </c>
      <c r="FE9" s="13">
        <f t="shared" si="7"/>
        <v>25.306602592981932</v>
      </c>
      <c r="FG9" s="13">
        <f t="shared" si="8"/>
        <v>25.297619047619047</v>
      </c>
      <c r="FI9" s="13">
        <f t="shared" si="8"/>
        <v>21.997996278803491</v>
      </c>
      <c r="FK9" s="13">
        <f t="shared" si="8"/>
        <v>18.134304719670574</v>
      </c>
      <c r="FM9" s="13">
        <f t="shared" si="8"/>
        <v>19.170460293373797</v>
      </c>
      <c r="FO9" s="13">
        <f t="shared" si="9"/>
        <v>23.569673569673569</v>
      </c>
      <c r="FQ9" s="13">
        <f t="shared" si="9"/>
        <v>28.204266756257351</v>
      </c>
      <c r="FS9" s="13">
        <f t="shared" si="9"/>
        <v>28.913845122360037</v>
      </c>
      <c r="FU9" s="13">
        <f t="shared" si="9"/>
        <v>25.757575757575758</v>
      </c>
      <c r="FW9" s="13">
        <f t="shared" si="10"/>
        <v>22.897356676965327</v>
      </c>
      <c r="FY9" s="13">
        <f t="shared" si="10"/>
        <v>25.427468284611145</v>
      </c>
      <c r="GA9" s="13">
        <f t="shared" si="10"/>
        <v>28.112134875514606</v>
      </c>
      <c r="GC9" s="13">
        <f t="shared" si="10"/>
        <v>28.395392445754087</v>
      </c>
      <c r="GE9" s="13">
        <f t="shared" si="11"/>
        <v>26.437202489930428</v>
      </c>
      <c r="GG9" s="13">
        <f t="shared" si="11"/>
        <v>17.110655737704921</v>
      </c>
      <c r="GI9" s="13">
        <f t="shared" si="11"/>
        <v>9.1532060695056288</v>
      </c>
      <c r="GK9" s="13">
        <f t="shared" si="11"/>
        <v>23.898815022036896</v>
      </c>
    </row>
    <row r="10" spans="1:194" x14ac:dyDescent="0.35">
      <c r="A10" s="10">
        <v>4</v>
      </c>
      <c r="B10" s="7" t="s">
        <v>20</v>
      </c>
      <c r="C10" s="31">
        <v>2629</v>
      </c>
      <c r="D10" s="31">
        <v>664</v>
      </c>
      <c r="E10" s="31">
        <v>3011</v>
      </c>
      <c r="F10" s="31">
        <v>612</v>
      </c>
      <c r="G10" s="31">
        <v>3183</v>
      </c>
      <c r="H10" s="31">
        <v>563</v>
      </c>
      <c r="I10" s="31">
        <v>3223</v>
      </c>
      <c r="J10" s="31">
        <v>572</v>
      </c>
      <c r="K10" s="31">
        <v>3259</v>
      </c>
      <c r="L10" s="31">
        <v>707</v>
      </c>
      <c r="M10" s="31">
        <v>3167</v>
      </c>
      <c r="N10" s="31">
        <v>926</v>
      </c>
      <c r="O10" s="31">
        <v>2886</v>
      </c>
      <c r="P10" s="31">
        <v>951</v>
      </c>
      <c r="Q10" s="31">
        <v>2722</v>
      </c>
      <c r="R10" s="31">
        <v>797</v>
      </c>
      <c r="S10" s="31">
        <v>2725</v>
      </c>
      <c r="T10" s="31">
        <v>715</v>
      </c>
      <c r="U10" s="31">
        <v>2435</v>
      </c>
      <c r="V10" s="31">
        <v>618</v>
      </c>
      <c r="W10" s="31">
        <v>2264</v>
      </c>
      <c r="X10" s="31">
        <v>617</v>
      </c>
      <c r="Y10" s="31">
        <v>1698</v>
      </c>
      <c r="Z10" s="31">
        <v>528</v>
      </c>
      <c r="AA10" s="31">
        <v>1201</v>
      </c>
      <c r="AB10" s="31">
        <v>327</v>
      </c>
      <c r="AC10" s="31">
        <v>857</v>
      </c>
      <c r="AD10" s="31">
        <v>177</v>
      </c>
      <c r="AE10" s="31">
        <v>914</v>
      </c>
      <c r="AF10" s="31">
        <v>100</v>
      </c>
      <c r="AG10" s="31">
        <v>36171</v>
      </c>
      <c r="AH10" s="31">
        <v>8864</v>
      </c>
      <c r="AI10" s="31">
        <v>2288</v>
      </c>
      <c r="AJ10" s="31">
        <v>826</v>
      </c>
      <c r="AK10" s="31">
        <v>2565</v>
      </c>
      <c r="AL10" s="31">
        <v>844</v>
      </c>
      <c r="AM10" s="31">
        <v>3016</v>
      </c>
      <c r="AN10" s="31">
        <v>718</v>
      </c>
      <c r="AO10" s="31">
        <v>3350</v>
      </c>
      <c r="AP10" s="31">
        <v>752</v>
      </c>
      <c r="AQ10" s="31">
        <v>3120</v>
      </c>
      <c r="AR10" s="31">
        <v>1105</v>
      </c>
      <c r="AS10" s="31">
        <v>2970</v>
      </c>
      <c r="AT10" s="31">
        <v>1326</v>
      </c>
      <c r="AU10" s="31">
        <v>2841</v>
      </c>
      <c r="AV10" s="31">
        <v>1276</v>
      </c>
      <c r="AW10" s="31">
        <v>3005</v>
      </c>
      <c r="AX10" s="31">
        <v>931</v>
      </c>
      <c r="AY10" s="31">
        <v>3035</v>
      </c>
      <c r="AZ10" s="31">
        <v>806</v>
      </c>
      <c r="BA10" s="31">
        <v>2698</v>
      </c>
      <c r="BB10" s="31">
        <v>811</v>
      </c>
      <c r="BC10" s="31">
        <v>2481</v>
      </c>
      <c r="BD10" s="31">
        <v>764</v>
      </c>
      <c r="BE10" s="31">
        <v>1744</v>
      </c>
      <c r="BF10" s="31">
        <v>639</v>
      </c>
      <c r="BG10" s="31">
        <v>1409</v>
      </c>
      <c r="BH10" s="31">
        <v>399</v>
      </c>
      <c r="BI10" s="31">
        <v>1169</v>
      </c>
      <c r="BJ10" s="31">
        <v>217</v>
      </c>
      <c r="BK10" s="31">
        <v>1565</v>
      </c>
      <c r="BL10" s="31">
        <v>134</v>
      </c>
      <c r="BM10" s="31">
        <v>37248</v>
      </c>
      <c r="BN10" s="31">
        <v>11551</v>
      </c>
      <c r="BO10" s="31">
        <v>4916</v>
      </c>
      <c r="BP10" s="31">
        <v>1492</v>
      </c>
      <c r="BQ10" s="31">
        <v>5576</v>
      </c>
      <c r="BR10" s="31">
        <v>1455</v>
      </c>
      <c r="BS10" s="31">
        <v>6195</v>
      </c>
      <c r="BT10" s="31">
        <v>1285</v>
      </c>
      <c r="BU10" s="31">
        <v>6572</v>
      </c>
      <c r="BV10" s="31">
        <v>1323</v>
      </c>
      <c r="BW10" s="31">
        <v>6383</v>
      </c>
      <c r="BX10" s="31">
        <v>1806</v>
      </c>
      <c r="BY10" s="31">
        <v>6135</v>
      </c>
      <c r="BZ10" s="31">
        <v>2259</v>
      </c>
      <c r="CA10" s="31">
        <v>5725</v>
      </c>
      <c r="CB10" s="31">
        <v>2224</v>
      </c>
      <c r="CC10" s="31">
        <v>5726</v>
      </c>
      <c r="CD10" s="31">
        <v>1725</v>
      </c>
      <c r="CE10" s="31">
        <v>5763</v>
      </c>
      <c r="CF10" s="31">
        <v>1522</v>
      </c>
      <c r="CG10" s="31">
        <v>5128</v>
      </c>
      <c r="CH10" s="31">
        <v>1423</v>
      </c>
      <c r="CI10" s="31">
        <v>4747</v>
      </c>
      <c r="CJ10" s="31">
        <v>1378</v>
      </c>
      <c r="CK10" s="31">
        <v>3441</v>
      </c>
      <c r="CL10" s="31">
        <v>1171</v>
      </c>
      <c r="CM10" s="31">
        <v>2609</v>
      </c>
      <c r="CN10" s="31">
        <v>729</v>
      </c>
      <c r="CO10" s="31">
        <v>2034</v>
      </c>
      <c r="CP10" s="31">
        <v>390</v>
      </c>
      <c r="CQ10" s="31">
        <v>2482</v>
      </c>
      <c r="CR10" s="31">
        <v>235</v>
      </c>
      <c r="CS10" s="31">
        <v>73425</v>
      </c>
      <c r="CT10" s="31">
        <v>20417</v>
      </c>
      <c r="CU10" s="13">
        <f t="shared" si="0"/>
        <v>20.163984208928028</v>
      </c>
      <c r="CW10" s="13">
        <f t="shared" si="0"/>
        <v>16.892078388076179</v>
      </c>
      <c r="CY10" s="13">
        <f t="shared" si="0"/>
        <v>15.029364655632675</v>
      </c>
      <c r="DA10" s="13">
        <f t="shared" si="0"/>
        <v>15.072463768115943</v>
      </c>
      <c r="DC10" s="13">
        <f t="shared" si="1"/>
        <v>17.82652546646495</v>
      </c>
      <c r="DE10" s="13">
        <f t="shared" si="1"/>
        <v>22.623992181773762</v>
      </c>
      <c r="DG10" s="13">
        <f t="shared" si="1"/>
        <v>24.784988272087567</v>
      </c>
      <c r="DI10" s="13">
        <f t="shared" si="1"/>
        <v>22.648479681727764</v>
      </c>
      <c r="DK10" s="13">
        <f t="shared" si="2"/>
        <v>20.784883720930232</v>
      </c>
      <c r="DM10" s="13">
        <f t="shared" si="2"/>
        <v>20.24238453979692</v>
      </c>
      <c r="DO10" s="13">
        <f t="shared" si="2"/>
        <v>21.4161749392572</v>
      </c>
      <c r="DQ10" s="13">
        <f t="shared" si="2"/>
        <v>23.71967654986523</v>
      </c>
      <c r="DS10" s="13">
        <f t="shared" si="3"/>
        <v>21.400523560209425</v>
      </c>
      <c r="DU10" s="13">
        <f t="shared" si="3"/>
        <v>17.117988394584138</v>
      </c>
      <c r="DW10" s="13">
        <f t="shared" si="3"/>
        <v>9.8619329388560164</v>
      </c>
      <c r="DY10" s="13">
        <f t="shared" si="3"/>
        <v>19.682469190629508</v>
      </c>
      <c r="EA10" s="13">
        <f t="shared" si="4"/>
        <v>26.525369299935775</v>
      </c>
      <c r="EC10" s="13">
        <f t="shared" si="4"/>
        <v>24.757993546494571</v>
      </c>
      <c r="EE10" s="13">
        <f t="shared" si="4"/>
        <v>19.228709159078736</v>
      </c>
      <c r="EG10" s="13">
        <f t="shared" si="4"/>
        <v>18.33252072159922</v>
      </c>
      <c r="EI10" s="13">
        <f t="shared" si="5"/>
        <v>26.153846153846157</v>
      </c>
      <c r="EK10" s="13">
        <f t="shared" si="5"/>
        <v>30.8659217877095</v>
      </c>
      <c r="EM10" s="13">
        <f t="shared" si="5"/>
        <v>30.993441826572749</v>
      </c>
      <c r="EO10" s="13">
        <f t="shared" si="5"/>
        <v>23.653455284552845</v>
      </c>
      <c r="EQ10" s="13">
        <f t="shared" si="6"/>
        <v>20.984118719083572</v>
      </c>
      <c r="ES10" s="13">
        <f t="shared" si="6"/>
        <v>23.111997720148189</v>
      </c>
      <c r="EU10" s="13">
        <f t="shared" si="6"/>
        <v>23.543913713405239</v>
      </c>
      <c r="EW10" s="13">
        <f t="shared" si="6"/>
        <v>26.814939152328996</v>
      </c>
      <c r="EY10" s="13">
        <f t="shared" si="7"/>
        <v>22.068584070796462</v>
      </c>
      <c r="FA10" s="13">
        <f t="shared" si="7"/>
        <v>15.656565656565657</v>
      </c>
      <c r="FC10" s="13">
        <f t="shared" si="7"/>
        <v>7.88699234844026</v>
      </c>
      <c r="FE10" s="13">
        <f t="shared" si="7"/>
        <v>23.67056701981598</v>
      </c>
      <c r="FG10" s="13">
        <f t="shared" si="8"/>
        <v>23.283395755305868</v>
      </c>
      <c r="FI10" s="13">
        <f t="shared" si="8"/>
        <v>20.694069122457687</v>
      </c>
      <c r="FK10" s="13">
        <f t="shared" si="8"/>
        <v>17.179144385026738</v>
      </c>
      <c r="FM10" s="13">
        <f t="shared" si="8"/>
        <v>16.757441418619379</v>
      </c>
      <c r="FO10" s="13">
        <f t="shared" si="9"/>
        <v>22.053974844303333</v>
      </c>
      <c r="FQ10" s="13">
        <f t="shared" si="9"/>
        <v>26.912080057183701</v>
      </c>
      <c r="FS10" s="13">
        <f t="shared" si="9"/>
        <v>27.978362058120521</v>
      </c>
      <c r="FU10" s="13">
        <f t="shared" si="9"/>
        <v>23.151254865118776</v>
      </c>
      <c r="FW10" s="13">
        <f t="shared" si="10"/>
        <v>20.892244337680165</v>
      </c>
      <c r="FY10" s="13">
        <f t="shared" si="10"/>
        <v>21.721874522973593</v>
      </c>
      <c r="GA10" s="13">
        <f t="shared" si="10"/>
        <v>22.497959183673469</v>
      </c>
      <c r="GC10" s="13">
        <f t="shared" si="10"/>
        <v>25.390286209887254</v>
      </c>
      <c r="GE10" s="13">
        <f t="shared" si="11"/>
        <v>21.839424805272618</v>
      </c>
      <c r="GG10" s="13">
        <f t="shared" si="11"/>
        <v>16.089108910891088</v>
      </c>
      <c r="GI10" s="13">
        <f t="shared" si="11"/>
        <v>8.6492454913507544</v>
      </c>
      <c r="GK10" s="13">
        <f t="shared" si="11"/>
        <v>21.756782677266042</v>
      </c>
    </row>
    <row r="11" spans="1:194" x14ac:dyDescent="0.35">
      <c r="A11" s="10">
        <v>5</v>
      </c>
      <c r="B11" s="7" t="s">
        <v>59</v>
      </c>
      <c r="C11" s="31">
        <v>585</v>
      </c>
      <c r="D11" s="31">
        <v>123</v>
      </c>
      <c r="E11" s="31">
        <v>437</v>
      </c>
      <c r="F11" s="31">
        <v>82</v>
      </c>
      <c r="G11" s="31">
        <v>517</v>
      </c>
      <c r="H11" s="31">
        <v>79</v>
      </c>
      <c r="I11" s="31">
        <v>567</v>
      </c>
      <c r="J11" s="31">
        <v>109</v>
      </c>
      <c r="K11" s="31">
        <v>509</v>
      </c>
      <c r="L11" s="31">
        <v>155</v>
      </c>
      <c r="M11" s="31">
        <v>572</v>
      </c>
      <c r="N11" s="31">
        <v>209</v>
      </c>
      <c r="O11" s="31">
        <v>660</v>
      </c>
      <c r="P11" s="31">
        <v>267</v>
      </c>
      <c r="Q11" s="31">
        <v>730</v>
      </c>
      <c r="R11" s="31">
        <v>206</v>
      </c>
      <c r="S11" s="31">
        <v>835</v>
      </c>
      <c r="T11" s="31">
        <v>259</v>
      </c>
      <c r="U11" s="31">
        <v>882</v>
      </c>
      <c r="V11" s="31">
        <v>302</v>
      </c>
      <c r="W11" s="31">
        <v>926</v>
      </c>
      <c r="X11" s="31">
        <v>361</v>
      </c>
      <c r="Y11" s="31">
        <v>710</v>
      </c>
      <c r="Z11" s="31">
        <v>308</v>
      </c>
      <c r="AA11" s="31">
        <v>495</v>
      </c>
      <c r="AB11" s="31">
        <v>183</v>
      </c>
      <c r="AC11" s="31">
        <v>318</v>
      </c>
      <c r="AD11" s="31">
        <v>89</v>
      </c>
      <c r="AE11" s="31">
        <v>300</v>
      </c>
      <c r="AF11" s="31">
        <v>50</v>
      </c>
      <c r="AG11" s="31">
        <v>9053</v>
      </c>
      <c r="AH11" s="31">
        <v>2776</v>
      </c>
      <c r="AI11" s="31">
        <v>523</v>
      </c>
      <c r="AJ11" s="31">
        <v>166</v>
      </c>
      <c r="AK11" s="31">
        <v>423</v>
      </c>
      <c r="AL11" s="31">
        <v>94</v>
      </c>
      <c r="AM11" s="31">
        <v>503</v>
      </c>
      <c r="AN11" s="31">
        <v>124</v>
      </c>
      <c r="AO11" s="31">
        <v>579</v>
      </c>
      <c r="AP11" s="31">
        <v>170</v>
      </c>
      <c r="AQ11" s="31">
        <v>513</v>
      </c>
      <c r="AR11" s="31">
        <v>251</v>
      </c>
      <c r="AS11" s="31">
        <v>555</v>
      </c>
      <c r="AT11" s="31">
        <v>332</v>
      </c>
      <c r="AU11" s="31">
        <v>632</v>
      </c>
      <c r="AV11" s="31">
        <v>318</v>
      </c>
      <c r="AW11" s="31">
        <v>789</v>
      </c>
      <c r="AX11" s="31">
        <v>269</v>
      </c>
      <c r="AY11" s="31">
        <v>861</v>
      </c>
      <c r="AZ11" s="31">
        <v>315</v>
      </c>
      <c r="BA11" s="31">
        <v>963</v>
      </c>
      <c r="BB11" s="31">
        <v>382</v>
      </c>
      <c r="BC11" s="31">
        <v>941</v>
      </c>
      <c r="BD11" s="31">
        <v>454</v>
      </c>
      <c r="BE11" s="31">
        <v>711</v>
      </c>
      <c r="BF11" s="31">
        <v>379</v>
      </c>
      <c r="BG11" s="31">
        <v>453</v>
      </c>
      <c r="BH11" s="31">
        <v>215</v>
      </c>
      <c r="BI11" s="31">
        <v>367</v>
      </c>
      <c r="BJ11" s="31">
        <v>112</v>
      </c>
      <c r="BK11" s="31">
        <v>486</v>
      </c>
      <c r="BL11" s="31">
        <v>69</v>
      </c>
      <c r="BM11" s="31">
        <v>9296</v>
      </c>
      <c r="BN11" s="31">
        <v>3655</v>
      </c>
      <c r="BO11" s="31">
        <v>1105</v>
      </c>
      <c r="BP11" s="31">
        <v>283</v>
      </c>
      <c r="BQ11" s="31">
        <v>860</v>
      </c>
      <c r="BR11" s="31">
        <v>177</v>
      </c>
      <c r="BS11" s="31">
        <v>1024</v>
      </c>
      <c r="BT11" s="31">
        <v>200</v>
      </c>
      <c r="BU11" s="31">
        <v>1147</v>
      </c>
      <c r="BV11" s="31">
        <v>277</v>
      </c>
      <c r="BW11" s="31">
        <v>1027</v>
      </c>
      <c r="BX11" s="31">
        <v>405</v>
      </c>
      <c r="BY11" s="31">
        <v>1131</v>
      </c>
      <c r="BZ11" s="31">
        <v>546</v>
      </c>
      <c r="CA11" s="31">
        <v>1288</v>
      </c>
      <c r="CB11" s="31">
        <v>584</v>
      </c>
      <c r="CC11" s="31">
        <v>1519</v>
      </c>
      <c r="CD11" s="31">
        <v>473</v>
      </c>
      <c r="CE11" s="31">
        <v>1699</v>
      </c>
      <c r="CF11" s="31">
        <v>575</v>
      </c>
      <c r="CG11" s="31">
        <v>1843</v>
      </c>
      <c r="CH11" s="31">
        <v>681</v>
      </c>
      <c r="CI11" s="31">
        <v>1868</v>
      </c>
      <c r="CJ11" s="31">
        <v>816</v>
      </c>
      <c r="CK11" s="31">
        <v>1423</v>
      </c>
      <c r="CL11" s="31">
        <v>688</v>
      </c>
      <c r="CM11" s="31">
        <v>951</v>
      </c>
      <c r="CN11" s="31">
        <v>392</v>
      </c>
      <c r="CO11" s="31">
        <v>680</v>
      </c>
      <c r="CP11" s="31">
        <v>193</v>
      </c>
      <c r="CQ11" s="31">
        <v>787</v>
      </c>
      <c r="CR11" s="31">
        <v>116</v>
      </c>
      <c r="CS11" s="31">
        <v>18343</v>
      </c>
      <c r="CT11" s="31">
        <v>6429</v>
      </c>
      <c r="CU11" s="13">
        <f t="shared" si="0"/>
        <v>17.372881355932204</v>
      </c>
      <c r="CW11" s="13">
        <f t="shared" si="0"/>
        <v>15.799614643545279</v>
      </c>
      <c r="CY11" s="13">
        <f t="shared" si="0"/>
        <v>13.25503355704698</v>
      </c>
      <c r="DA11" s="13">
        <f t="shared" si="0"/>
        <v>16.124260355029584</v>
      </c>
      <c r="DC11" s="13">
        <f t="shared" si="1"/>
        <v>23.343373493975903</v>
      </c>
      <c r="DE11" s="13">
        <f t="shared" si="1"/>
        <v>26.760563380281688</v>
      </c>
      <c r="DG11" s="13">
        <f t="shared" si="1"/>
        <v>28.802588996763756</v>
      </c>
      <c r="DI11" s="13">
        <f t="shared" si="1"/>
        <v>22.008547008547009</v>
      </c>
      <c r="DK11" s="13">
        <f t="shared" si="2"/>
        <v>23.674588665447899</v>
      </c>
      <c r="DM11" s="13">
        <f t="shared" si="2"/>
        <v>25.506756756756754</v>
      </c>
      <c r="DO11" s="13">
        <f t="shared" si="2"/>
        <v>28.049728049728053</v>
      </c>
      <c r="DQ11" s="13">
        <f t="shared" si="2"/>
        <v>30.255402750491161</v>
      </c>
      <c r="DS11" s="13">
        <f t="shared" si="3"/>
        <v>26.991150442477874</v>
      </c>
      <c r="DU11" s="13">
        <f t="shared" si="3"/>
        <v>21.867321867321866</v>
      </c>
      <c r="DW11" s="13">
        <f t="shared" si="3"/>
        <v>14.285714285714285</v>
      </c>
      <c r="DY11" s="13">
        <f t="shared" si="3"/>
        <v>23.467748753064502</v>
      </c>
      <c r="EA11" s="13">
        <f t="shared" si="4"/>
        <v>24.092888243831638</v>
      </c>
      <c r="EC11" s="13">
        <f t="shared" si="4"/>
        <v>18.181818181818183</v>
      </c>
      <c r="EE11" s="13">
        <f t="shared" si="4"/>
        <v>19.776714513556616</v>
      </c>
      <c r="EG11" s="13">
        <f t="shared" si="4"/>
        <v>22.696929238985312</v>
      </c>
      <c r="EI11" s="13">
        <f t="shared" si="5"/>
        <v>32.853403141361262</v>
      </c>
      <c r="EK11" s="13">
        <f t="shared" si="5"/>
        <v>37.429537767756486</v>
      </c>
      <c r="EM11" s="13">
        <f t="shared" si="5"/>
        <v>33.473684210526315</v>
      </c>
      <c r="EO11" s="13">
        <f t="shared" si="5"/>
        <v>25.42533081285444</v>
      </c>
      <c r="EQ11" s="13">
        <f t="shared" si="6"/>
        <v>26.785714285714285</v>
      </c>
      <c r="ES11" s="13">
        <f t="shared" si="6"/>
        <v>28.401486988847584</v>
      </c>
      <c r="EU11" s="13">
        <f t="shared" si="6"/>
        <v>32.54480286738351</v>
      </c>
      <c r="EW11" s="13">
        <f t="shared" si="6"/>
        <v>34.77064220183486</v>
      </c>
      <c r="EY11" s="13">
        <f t="shared" si="7"/>
        <v>32.185628742514972</v>
      </c>
      <c r="FA11" s="13">
        <f t="shared" si="7"/>
        <v>23.382045929018787</v>
      </c>
      <c r="FC11" s="13">
        <f t="shared" si="7"/>
        <v>12.432432432432433</v>
      </c>
      <c r="FE11" s="13">
        <f t="shared" si="7"/>
        <v>28.221758937533782</v>
      </c>
      <c r="FG11" s="13">
        <f t="shared" si="8"/>
        <v>20.389048991354468</v>
      </c>
      <c r="FI11" s="13">
        <f t="shared" si="8"/>
        <v>17.068466730954675</v>
      </c>
      <c r="FK11" s="13">
        <f t="shared" si="8"/>
        <v>16.33986928104575</v>
      </c>
      <c r="FM11" s="13">
        <f t="shared" si="8"/>
        <v>19.452247191011235</v>
      </c>
      <c r="FO11" s="13">
        <f t="shared" si="9"/>
        <v>28.282122905027933</v>
      </c>
      <c r="FQ11" s="13">
        <f t="shared" si="9"/>
        <v>32.558139534883722</v>
      </c>
      <c r="FS11" s="13">
        <f t="shared" si="9"/>
        <v>31.196581196581196</v>
      </c>
      <c r="FU11" s="13">
        <f t="shared" si="9"/>
        <v>23.744979919678716</v>
      </c>
      <c r="FW11" s="13">
        <f t="shared" si="10"/>
        <v>25.285839929639405</v>
      </c>
      <c r="FY11" s="13">
        <f t="shared" si="10"/>
        <v>26.980982567353408</v>
      </c>
      <c r="GA11" s="13">
        <f t="shared" si="10"/>
        <v>30.402384500745157</v>
      </c>
      <c r="GC11" s="13">
        <f t="shared" si="10"/>
        <v>32.59118900994789</v>
      </c>
      <c r="GE11" s="13">
        <f t="shared" si="11"/>
        <v>29.188384214445271</v>
      </c>
      <c r="GG11" s="13">
        <f t="shared" si="11"/>
        <v>22.107674684994272</v>
      </c>
      <c r="GI11" s="13">
        <f t="shared" si="11"/>
        <v>12.846068660022148</v>
      </c>
      <c r="GK11" s="13">
        <f t="shared" si="11"/>
        <v>25.952688519295979</v>
      </c>
    </row>
    <row r="12" spans="1:194" x14ac:dyDescent="0.35">
      <c r="A12" s="10">
        <v>6</v>
      </c>
      <c r="B12" s="7" t="s">
        <v>60</v>
      </c>
      <c r="C12" s="31">
        <v>1089</v>
      </c>
      <c r="D12" s="31">
        <v>312</v>
      </c>
      <c r="E12" s="31">
        <v>967</v>
      </c>
      <c r="F12" s="31">
        <v>194</v>
      </c>
      <c r="G12" s="31">
        <v>955</v>
      </c>
      <c r="H12" s="31">
        <v>192</v>
      </c>
      <c r="I12" s="31">
        <v>977</v>
      </c>
      <c r="J12" s="31">
        <v>225</v>
      </c>
      <c r="K12" s="31">
        <v>835</v>
      </c>
      <c r="L12" s="31">
        <v>288</v>
      </c>
      <c r="M12" s="31">
        <v>893</v>
      </c>
      <c r="N12" s="31">
        <v>360</v>
      </c>
      <c r="O12" s="31">
        <v>996</v>
      </c>
      <c r="P12" s="31">
        <v>400</v>
      </c>
      <c r="Q12" s="31">
        <v>1102</v>
      </c>
      <c r="R12" s="31">
        <v>348</v>
      </c>
      <c r="S12" s="31">
        <v>1154</v>
      </c>
      <c r="T12" s="31">
        <v>374</v>
      </c>
      <c r="U12" s="31">
        <v>1076</v>
      </c>
      <c r="V12" s="31">
        <v>352</v>
      </c>
      <c r="W12" s="31">
        <v>1032</v>
      </c>
      <c r="X12" s="31">
        <v>384</v>
      </c>
      <c r="Y12" s="31">
        <v>779</v>
      </c>
      <c r="Z12" s="31">
        <v>330</v>
      </c>
      <c r="AA12" s="31">
        <v>570</v>
      </c>
      <c r="AB12" s="31">
        <v>209</v>
      </c>
      <c r="AC12" s="31">
        <v>342</v>
      </c>
      <c r="AD12" s="31">
        <v>108</v>
      </c>
      <c r="AE12" s="31">
        <v>279</v>
      </c>
      <c r="AF12" s="31">
        <v>35</v>
      </c>
      <c r="AG12" s="31">
        <v>13057</v>
      </c>
      <c r="AH12" s="31">
        <v>4104</v>
      </c>
      <c r="AI12" s="31">
        <v>1004</v>
      </c>
      <c r="AJ12" s="31">
        <v>308</v>
      </c>
      <c r="AK12" s="31">
        <v>910</v>
      </c>
      <c r="AL12" s="31">
        <v>236</v>
      </c>
      <c r="AM12" s="31">
        <v>1006</v>
      </c>
      <c r="AN12" s="31">
        <v>256</v>
      </c>
      <c r="AO12" s="31">
        <v>984</v>
      </c>
      <c r="AP12" s="31">
        <v>335</v>
      </c>
      <c r="AQ12" s="31">
        <v>816</v>
      </c>
      <c r="AR12" s="31">
        <v>456</v>
      </c>
      <c r="AS12" s="31">
        <v>883</v>
      </c>
      <c r="AT12" s="31">
        <v>504</v>
      </c>
      <c r="AU12" s="31">
        <v>1079</v>
      </c>
      <c r="AV12" s="31">
        <v>507</v>
      </c>
      <c r="AW12" s="31">
        <v>1115</v>
      </c>
      <c r="AX12" s="31">
        <v>454</v>
      </c>
      <c r="AY12" s="31">
        <v>1186</v>
      </c>
      <c r="AZ12" s="31">
        <v>470</v>
      </c>
      <c r="BA12" s="31">
        <v>1050</v>
      </c>
      <c r="BB12" s="31">
        <v>509</v>
      </c>
      <c r="BC12" s="31">
        <v>1037</v>
      </c>
      <c r="BD12" s="31">
        <v>478</v>
      </c>
      <c r="BE12" s="31">
        <v>721</v>
      </c>
      <c r="BF12" s="31">
        <v>410</v>
      </c>
      <c r="BG12" s="31">
        <v>525</v>
      </c>
      <c r="BH12" s="31">
        <v>235</v>
      </c>
      <c r="BI12" s="31">
        <v>398</v>
      </c>
      <c r="BJ12" s="31">
        <v>120</v>
      </c>
      <c r="BK12" s="31">
        <v>490</v>
      </c>
      <c r="BL12" s="31">
        <v>61</v>
      </c>
      <c r="BM12" s="31">
        <v>13210</v>
      </c>
      <c r="BN12" s="31">
        <v>5341</v>
      </c>
      <c r="BO12" s="31">
        <v>2093</v>
      </c>
      <c r="BP12" s="31">
        <v>618</v>
      </c>
      <c r="BQ12" s="31">
        <v>1880</v>
      </c>
      <c r="BR12" s="31">
        <v>431</v>
      </c>
      <c r="BS12" s="31">
        <v>1966</v>
      </c>
      <c r="BT12" s="31">
        <v>445</v>
      </c>
      <c r="BU12" s="31">
        <v>1966</v>
      </c>
      <c r="BV12" s="31">
        <v>560</v>
      </c>
      <c r="BW12" s="31">
        <v>1651</v>
      </c>
      <c r="BX12" s="31">
        <v>747</v>
      </c>
      <c r="BY12" s="31">
        <v>1776</v>
      </c>
      <c r="BZ12" s="31">
        <v>859</v>
      </c>
      <c r="CA12" s="31">
        <v>2073</v>
      </c>
      <c r="CB12" s="31">
        <v>912</v>
      </c>
      <c r="CC12" s="31">
        <v>2221</v>
      </c>
      <c r="CD12" s="31">
        <v>802</v>
      </c>
      <c r="CE12" s="31">
        <v>2338</v>
      </c>
      <c r="CF12" s="31">
        <v>841</v>
      </c>
      <c r="CG12" s="31">
        <v>2126</v>
      </c>
      <c r="CH12" s="31">
        <v>856</v>
      </c>
      <c r="CI12" s="31">
        <v>2070</v>
      </c>
      <c r="CJ12" s="31">
        <v>858</v>
      </c>
      <c r="CK12" s="31">
        <v>1500</v>
      </c>
      <c r="CL12" s="31">
        <v>741</v>
      </c>
      <c r="CM12" s="31">
        <v>1090</v>
      </c>
      <c r="CN12" s="31">
        <v>445</v>
      </c>
      <c r="CO12" s="31">
        <v>741</v>
      </c>
      <c r="CP12" s="31">
        <v>228</v>
      </c>
      <c r="CQ12" s="31">
        <v>770</v>
      </c>
      <c r="CR12" s="31">
        <v>94</v>
      </c>
      <c r="CS12" s="31">
        <v>26266</v>
      </c>
      <c r="CT12" s="31">
        <v>9442</v>
      </c>
      <c r="CU12" s="13">
        <f t="shared" si="0"/>
        <v>22.269807280513916</v>
      </c>
      <c r="CW12" s="13">
        <f t="shared" si="0"/>
        <v>16.709732988802756</v>
      </c>
      <c r="CY12" s="13">
        <f t="shared" si="0"/>
        <v>16.739319965126416</v>
      </c>
      <c r="DA12" s="13">
        <f t="shared" si="0"/>
        <v>18.718801996672212</v>
      </c>
      <c r="DC12" s="13">
        <f t="shared" si="1"/>
        <v>25.645592163846835</v>
      </c>
      <c r="DE12" s="13">
        <f t="shared" si="1"/>
        <v>28.731045490822027</v>
      </c>
      <c r="DG12" s="13">
        <f t="shared" si="1"/>
        <v>28.653295128939828</v>
      </c>
      <c r="DI12" s="13">
        <f t="shared" si="1"/>
        <v>24</v>
      </c>
      <c r="DK12" s="13">
        <f t="shared" si="2"/>
        <v>24.476439790575917</v>
      </c>
      <c r="DM12" s="13">
        <f t="shared" si="2"/>
        <v>24.649859943977592</v>
      </c>
      <c r="DO12" s="13">
        <f t="shared" si="2"/>
        <v>27.118644067796609</v>
      </c>
      <c r="DQ12" s="13">
        <f t="shared" si="2"/>
        <v>29.756537421100088</v>
      </c>
      <c r="DS12" s="13">
        <f t="shared" si="3"/>
        <v>26.829268292682929</v>
      </c>
      <c r="DU12" s="13">
        <f t="shared" si="3"/>
        <v>24</v>
      </c>
      <c r="DW12" s="13">
        <f t="shared" si="3"/>
        <v>11.146496815286625</v>
      </c>
      <c r="DY12" s="13">
        <f t="shared" si="3"/>
        <v>23.914690286113863</v>
      </c>
      <c r="EA12" s="13">
        <f t="shared" si="4"/>
        <v>23.475609756097558</v>
      </c>
      <c r="EC12" s="13">
        <f t="shared" si="4"/>
        <v>20.593368237347295</v>
      </c>
      <c r="EE12" s="13">
        <f t="shared" si="4"/>
        <v>20.28526148969889</v>
      </c>
      <c r="EG12" s="13">
        <f t="shared" si="4"/>
        <v>25.398028809704321</v>
      </c>
      <c r="EI12" s="13">
        <f t="shared" si="5"/>
        <v>35.849056603773583</v>
      </c>
      <c r="EK12" s="13">
        <f t="shared" si="5"/>
        <v>36.337418889689978</v>
      </c>
      <c r="EM12" s="13">
        <f t="shared" si="5"/>
        <v>31.967213114754102</v>
      </c>
      <c r="EO12" s="13">
        <f t="shared" si="5"/>
        <v>28.935627788400254</v>
      </c>
      <c r="EQ12" s="13">
        <f t="shared" si="6"/>
        <v>28.381642512077292</v>
      </c>
      <c r="ES12" s="13">
        <f t="shared" si="6"/>
        <v>32.649134060295061</v>
      </c>
      <c r="EU12" s="13">
        <f t="shared" si="6"/>
        <v>31.551155115511552</v>
      </c>
      <c r="EW12" s="13">
        <f t="shared" si="6"/>
        <v>36.251105216622456</v>
      </c>
      <c r="EY12" s="13">
        <f t="shared" si="7"/>
        <v>30.921052631578949</v>
      </c>
      <c r="FA12" s="13">
        <f t="shared" si="7"/>
        <v>23.166023166023166</v>
      </c>
      <c r="FC12" s="13">
        <f t="shared" si="7"/>
        <v>11.070780399274046</v>
      </c>
      <c r="FE12" s="13">
        <f t="shared" si="7"/>
        <v>28.790900760066844</v>
      </c>
      <c r="FG12" s="13">
        <f t="shared" si="8"/>
        <v>22.796016230173368</v>
      </c>
      <c r="FI12" s="13">
        <f t="shared" si="8"/>
        <v>18.649935093033317</v>
      </c>
      <c r="FK12" s="13">
        <f t="shared" si="8"/>
        <v>18.457071754458731</v>
      </c>
      <c r="FM12" s="13">
        <f t="shared" si="8"/>
        <v>22.169437846397464</v>
      </c>
      <c r="FO12" s="13">
        <f t="shared" si="9"/>
        <v>31.150959132610506</v>
      </c>
      <c r="FQ12" s="13">
        <f t="shared" si="9"/>
        <v>32.599620493358636</v>
      </c>
      <c r="FS12" s="13">
        <f t="shared" si="9"/>
        <v>30.552763819095478</v>
      </c>
      <c r="FU12" s="13">
        <f t="shared" si="9"/>
        <v>26.529937148527953</v>
      </c>
      <c r="FW12" s="13">
        <f t="shared" si="10"/>
        <v>26.454860018873859</v>
      </c>
      <c r="FY12" s="13">
        <f t="shared" si="10"/>
        <v>28.705566733735751</v>
      </c>
      <c r="GA12" s="13">
        <f t="shared" si="10"/>
        <v>29.303278688524593</v>
      </c>
      <c r="GC12" s="13">
        <f t="shared" si="10"/>
        <v>33.065595716198125</v>
      </c>
      <c r="GE12" s="13">
        <f t="shared" si="11"/>
        <v>28.990228013029316</v>
      </c>
      <c r="GG12" s="13">
        <f t="shared" si="11"/>
        <v>23.52941176470588</v>
      </c>
      <c r="GI12" s="13">
        <f t="shared" si="11"/>
        <v>10.87962962962963</v>
      </c>
      <c r="GK12" s="13">
        <f t="shared" si="11"/>
        <v>26.442253836675256</v>
      </c>
    </row>
    <row r="13" spans="1:194" x14ac:dyDescent="0.35">
      <c r="A13" s="10">
        <v>7</v>
      </c>
      <c r="B13" s="7" t="s">
        <v>21</v>
      </c>
      <c r="C13" s="31">
        <v>2319</v>
      </c>
      <c r="D13" s="31">
        <v>716</v>
      </c>
      <c r="E13" s="31">
        <v>1886</v>
      </c>
      <c r="F13" s="31">
        <v>517</v>
      </c>
      <c r="G13" s="31">
        <v>1442</v>
      </c>
      <c r="H13" s="31">
        <v>239</v>
      </c>
      <c r="I13" s="31">
        <v>1545</v>
      </c>
      <c r="J13" s="31">
        <v>255</v>
      </c>
      <c r="K13" s="31">
        <v>1826</v>
      </c>
      <c r="L13" s="31">
        <v>478</v>
      </c>
      <c r="M13" s="31">
        <v>2251</v>
      </c>
      <c r="N13" s="31">
        <v>792</v>
      </c>
      <c r="O13" s="31">
        <v>2547</v>
      </c>
      <c r="P13" s="31">
        <v>1141</v>
      </c>
      <c r="Q13" s="31">
        <v>2401</v>
      </c>
      <c r="R13" s="31">
        <v>971</v>
      </c>
      <c r="S13" s="31">
        <v>2298</v>
      </c>
      <c r="T13" s="31">
        <v>808</v>
      </c>
      <c r="U13" s="31">
        <v>1973</v>
      </c>
      <c r="V13" s="31">
        <v>614</v>
      </c>
      <c r="W13" s="31">
        <v>1807</v>
      </c>
      <c r="X13" s="31">
        <v>615</v>
      </c>
      <c r="Y13" s="31">
        <v>1366</v>
      </c>
      <c r="Z13" s="31">
        <v>497</v>
      </c>
      <c r="AA13" s="31">
        <v>951</v>
      </c>
      <c r="AB13" s="31">
        <v>333</v>
      </c>
      <c r="AC13" s="31">
        <v>698</v>
      </c>
      <c r="AD13" s="31">
        <v>179</v>
      </c>
      <c r="AE13" s="31">
        <v>973</v>
      </c>
      <c r="AF13" s="31">
        <v>123</v>
      </c>
      <c r="AG13" s="31">
        <v>26294</v>
      </c>
      <c r="AH13" s="31">
        <v>8268</v>
      </c>
      <c r="AI13" s="31">
        <v>1976</v>
      </c>
      <c r="AJ13" s="31">
        <v>813</v>
      </c>
      <c r="AK13" s="31">
        <v>1643</v>
      </c>
      <c r="AL13" s="31">
        <v>607</v>
      </c>
      <c r="AM13" s="31">
        <v>1508</v>
      </c>
      <c r="AN13" s="31">
        <v>326</v>
      </c>
      <c r="AO13" s="31">
        <v>1748</v>
      </c>
      <c r="AP13" s="31">
        <v>393</v>
      </c>
      <c r="AQ13" s="31">
        <v>1994</v>
      </c>
      <c r="AR13" s="31">
        <v>684</v>
      </c>
      <c r="AS13" s="31">
        <v>2409</v>
      </c>
      <c r="AT13" s="31">
        <v>1296</v>
      </c>
      <c r="AU13" s="31">
        <v>2707</v>
      </c>
      <c r="AV13" s="31">
        <v>1475</v>
      </c>
      <c r="AW13" s="31">
        <v>2596</v>
      </c>
      <c r="AX13" s="31">
        <v>1149</v>
      </c>
      <c r="AY13" s="31">
        <v>2531</v>
      </c>
      <c r="AZ13" s="31">
        <v>862</v>
      </c>
      <c r="BA13" s="31">
        <v>2097</v>
      </c>
      <c r="BB13" s="31">
        <v>736</v>
      </c>
      <c r="BC13" s="31">
        <v>1953</v>
      </c>
      <c r="BD13" s="31">
        <v>714</v>
      </c>
      <c r="BE13" s="31">
        <v>1502</v>
      </c>
      <c r="BF13" s="31">
        <v>649</v>
      </c>
      <c r="BG13" s="31">
        <v>1111</v>
      </c>
      <c r="BH13" s="31">
        <v>389</v>
      </c>
      <c r="BI13" s="31">
        <v>938</v>
      </c>
      <c r="BJ13" s="31">
        <v>250</v>
      </c>
      <c r="BK13" s="31">
        <v>1856</v>
      </c>
      <c r="BL13" s="31">
        <v>193</v>
      </c>
      <c r="BM13" s="31">
        <v>28569</v>
      </c>
      <c r="BN13" s="31">
        <v>10528</v>
      </c>
      <c r="BO13" s="31">
        <v>4301</v>
      </c>
      <c r="BP13" s="31">
        <v>1534</v>
      </c>
      <c r="BQ13" s="31">
        <v>3526</v>
      </c>
      <c r="BR13" s="31">
        <v>1120</v>
      </c>
      <c r="BS13" s="31">
        <v>2950</v>
      </c>
      <c r="BT13" s="31">
        <v>563</v>
      </c>
      <c r="BU13" s="31">
        <v>3286</v>
      </c>
      <c r="BV13" s="31">
        <v>650</v>
      </c>
      <c r="BW13" s="31">
        <v>3822</v>
      </c>
      <c r="BX13" s="31">
        <v>1160</v>
      </c>
      <c r="BY13" s="31">
        <v>4664</v>
      </c>
      <c r="BZ13" s="31">
        <v>2089</v>
      </c>
      <c r="CA13" s="31">
        <v>5258</v>
      </c>
      <c r="CB13" s="31">
        <v>2615</v>
      </c>
      <c r="CC13" s="31">
        <v>4993</v>
      </c>
      <c r="CD13" s="31">
        <v>2121</v>
      </c>
      <c r="CE13" s="31">
        <v>4828</v>
      </c>
      <c r="CF13" s="31">
        <v>1673</v>
      </c>
      <c r="CG13" s="31">
        <v>4073</v>
      </c>
      <c r="CH13" s="31">
        <v>1346</v>
      </c>
      <c r="CI13" s="31">
        <v>3763</v>
      </c>
      <c r="CJ13" s="31">
        <v>1329</v>
      </c>
      <c r="CK13" s="31">
        <v>2870</v>
      </c>
      <c r="CL13" s="31">
        <v>1146</v>
      </c>
      <c r="CM13" s="31">
        <v>2063</v>
      </c>
      <c r="CN13" s="31">
        <v>720</v>
      </c>
      <c r="CO13" s="31">
        <v>1637</v>
      </c>
      <c r="CP13" s="31">
        <v>428</v>
      </c>
      <c r="CQ13" s="31">
        <v>2827</v>
      </c>
      <c r="CR13" s="31">
        <v>316</v>
      </c>
      <c r="CS13" s="31">
        <v>54864</v>
      </c>
      <c r="CT13" s="31">
        <v>18801</v>
      </c>
      <c r="CU13" s="13">
        <f t="shared" si="0"/>
        <v>23.591433278418453</v>
      </c>
      <c r="CW13" s="13">
        <f t="shared" si="0"/>
        <v>21.514773200166459</v>
      </c>
      <c r="CY13" s="13">
        <f t="shared" si="0"/>
        <v>14.217727543129092</v>
      </c>
      <c r="DA13" s="13">
        <f t="shared" si="0"/>
        <v>14.166666666666666</v>
      </c>
      <c r="DC13" s="13">
        <f t="shared" si="1"/>
        <v>20.746527777777779</v>
      </c>
      <c r="DE13" s="13">
        <f t="shared" si="1"/>
        <v>26.026947091685837</v>
      </c>
      <c r="DG13" s="13">
        <f t="shared" si="1"/>
        <v>30.93817787418655</v>
      </c>
      <c r="DI13" s="13">
        <f t="shared" si="1"/>
        <v>28.795966785290627</v>
      </c>
      <c r="DK13" s="13">
        <f t="shared" si="2"/>
        <v>26.01416613007083</v>
      </c>
      <c r="DM13" s="13">
        <f t="shared" si="2"/>
        <v>23.734054889833782</v>
      </c>
      <c r="DO13" s="13">
        <f t="shared" si="2"/>
        <v>25.392237819983482</v>
      </c>
      <c r="DQ13" s="13">
        <f t="shared" si="2"/>
        <v>26.677402039720882</v>
      </c>
      <c r="DS13" s="13">
        <f t="shared" si="3"/>
        <v>25.934579439252335</v>
      </c>
      <c r="DU13" s="13">
        <f t="shared" si="3"/>
        <v>20.410490307867732</v>
      </c>
      <c r="DW13" s="13">
        <f t="shared" si="3"/>
        <v>11.222627737226277</v>
      </c>
      <c r="DY13" s="13">
        <f t="shared" si="3"/>
        <v>23.922226722990565</v>
      </c>
      <c r="EA13" s="13">
        <f t="shared" si="4"/>
        <v>29.150233058443888</v>
      </c>
      <c r="EC13" s="13">
        <f t="shared" si="4"/>
        <v>26.977777777777778</v>
      </c>
      <c r="EE13" s="13">
        <f t="shared" si="4"/>
        <v>17.775354416575791</v>
      </c>
      <c r="EG13" s="13">
        <f t="shared" si="4"/>
        <v>18.355908453993461</v>
      </c>
      <c r="EI13" s="13">
        <f t="shared" si="5"/>
        <v>25.541448842419719</v>
      </c>
      <c r="EK13" s="13">
        <f t="shared" si="5"/>
        <v>34.979757085020239</v>
      </c>
      <c r="EM13" s="13">
        <f t="shared" si="5"/>
        <v>35.270205643232906</v>
      </c>
      <c r="EO13" s="13">
        <f t="shared" si="5"/>
        <v>30.68090787716956</v>
      </c>
      <c r="EQ13" s="13">
        <f t="shared" si="6"/>
        <v>25.405246094901269</v>
      </c>
      <c r="ES13" s="13">
        <f t="shared" si="6"/>
        <v>25.979527003176845</v>
      </c>
      <c r="EU13" s="13">
        <f t="shared" si="6"/>
        <v>26.771653543307089</v>
      </c>
      <c r="EW13" s="13">
        <f t="shared" si="6"/>
        <v>30.172013017201298</v>
      </c>
      <c r="EY13" s="13">
        <f t="shared" si="7"/>
        <v>25.933333333333337</v>
      </c>
      <c r="FA13" s="13">
        <f t="shared" si="7"/>
        <v>21.043771043771045</v>
      </c>
      <c r="FC13" s="13">
        <f t="shared" si="7"/>
        <v>9.4192288921425096</v>
      </c>
      <c r="FE13" s="13">
        <f t="shared" si="7"/>
        <v>26.927897281121314</v>
      </c>
      <c r="FG13" s="13">
        <f t="shared" si="8"/>
        <v>26.289631533847473</v>
      </c>
      <c r="FI13" s="13">
        <f t="shared" si="8"/>
        <v>24.106758501937151</v>
      </c>
      <c r="FK13" s="13">
        <f t="shared" si="8"/>
        <v>16.026188442926273</v>
      </c>
      <c r="FM13" s="13">
        <f t="shared" si="8"/>
        <v>16.51422764227642</v>
      </c>
      <c r="FO13" s="13">
        <f t="shared" si="9"/>
        <v>23.283821758329985</v>
      </c>
      <c r="FQ13" s="13">
        <f t="shared" si="9"/>
        <v>30.934399526136531</v>
      </c>
      <c r="FS13" s="13">
        <f t="shared" si="9"/>
        <v>33.214784707227238</v>
      </c>
      <c r="FU13" s="13">
        <f t="shared" si="9"/>
        <v>29.814450379533312</v>
      </c>
      <c r="FW13" s="13">
        <f t="shared" si="10"/>
        <v>25.734502384248575</v>
      </c>
      <c r="FY13" s="13">
        <f t="shared" si="10"/>
        <v>24.838531094297842</v>
      </c>
      <c r="GA13" s="13">
        <f t="shared" si="10"/>
        <v>26.099764336213671</v>
      </c>
      <c r="GC13" s="13">
        <f t="shared" si="10"/>
        <v>28.535856573705182</v>
      </c>
      <c r="GE13" s="13">
        <f t="shared" si="11"/>
        <v>25.871361839741287</v>
      </c>
      <c r="GG13" s="13">
        <f t="shared" si="11"/>
        <v>20.72639225181598</v>
      </c>
      <c r="GI13" s="13">
        <f t="shared" si="11"/>
        <v>10.054088450524976</v>
      </c>
      <c r="GK13" s="13">
        <f t="shared" si="11"/>
        <v>25.522296884544897</v>
      </c>
    </row>
    <row r="14" spans="1:194" x14ac:dyDescent="0.35">
      <c r="A14" s="10">
        <v>8</v>
      </c>
      <c r="B14" s="7" t="s">
        <v>52</v>
      </c>
      <c r="C14" s="31">
        <v>276</v>
      </c>
      <c r="D14" s="31">
        <v>68</v>
      </c>
      <c r="E14" s="31">
        <v>257</v>
      </c>
      <c r="F14" s="31">
        <v>50</v>
      </c>
      <c r="G14" s="31">
        <v>199</v>
      </c>
      <c r="H14" s="31">
        <v>41</v>
      </c>
      <c r="I14" s="31">
        <v>205</v>
      </c>
      <c r="J14" s="31">
        <v>69</v>
      </c>
      <c r="K14" s="31">
        <v>162</v>
      </c>
      <c r="L14" s="31">
        <v>76</v>
      </c>
      <c r="M14" s="31">
        <v>245</v>
      </c>
      <c r="N14" s="31">
        <v>84</v>
      </c>
      <c r="O14" s="31">
        <v>230</v>
      </c>
      <c r="P14" s="31">
        <v>107</v>
      </c>
      <c r="Q14" s="31">
        <v>297</v>
      </c>
      <c r="R14" s="31">
        <v>126</v>
      </c>
      <c r="S14" s="31">
        <v>348</v>
      </c>
      <c r="T14" s="31">
        <v>152</v>
      </c>
      <c r="U14" s="31">
        <v>328</v>
      </c>
      <c r="V14" s="31">
        <v>160</v>
      </c>
      <c r="W14" s="31">
        <v>351</v>
      </c>
      <c r="X14" s="31">
        <v>164</v>
      </c>
      <c r="Y14" s="31">
        <v>239</v>
      </c>
      <c r="Z14" s="31">
        <v>123</v>
      </c>
      <c r="AA14" s="31">
        <v>188</v>
      </c>
      <c r="AB14" s="31">
        <v>86</v>
      </c>
      <c r="AC14" s="31">
        <v>136</v>
      </c>
      <c r="AD14" s="31">
        <v>46</v>
      </c>
      <c r="AE14" s="31">
        <v>143</v>
      </c>
      <c r="AF14" s="31">
        <v>27</v>
      </c>
      <c r="AG14" s="31">
        <v>3615</v>
      </c>
      <c r="AH14" s="31">
        <v>1388</v>
      </c>
      <c r="AI14" s="31">
        <v>218</v>
      </c>
      <c r="AJ14" s="31">
        <v>96</v>
      </c>
      <c r="AK14" s="31">
        <v>211</v>
      </c>
      <c r="AL14" s="31">
        <v>57</v>
      </c>
      <c r="AM14" s="31">
        <v>221</v>
      </c>
      <c r="AN14" s="31">
        <v>65</v>
      </c>
      <c r="AO14" s="31">
        <v>210</v>
      </c>
      <c r="AP14" s="31">
        <v>92</v>
      </c>
      <c r="AQ14" s="31">
        <v>196</v>
      </c>
      <c r="AR14" s="31">
        <v>109</v>
      </c>
      <c r="AS14" s="31">
        <v>222</v>
      </c>
      <c r="AT14" s="31">
        <v>114</v>
      </c>
      <c r="AU14" s="31">
        <v>288</v>
      </c>
      <c r="AV14" s="31">
        <v>156</v>
      </c>
      <c r="AW14" s="31">
        <v>335</v>
      </c>
      <c r="AX14" s="31">
        <v>166</v>
      </c>
      <c r="AY14" s="31">
        <v>373</v>
      </c>
      <c r="AZ14" s="31">
        <v>164</v>
      </c>
      <c r="BA14" s="31">
        <v>361</v>
      </c>
      <c r="BB14" s="31">
        <v>182</v>
      </c>
      <c r="BC14" s="31">
        <v>356</v>
      </c>
      <c r="BD14" s="31">
        <v>178</v>
      </c>
      <c r="BE14" s="31">
        <v>236</v>
      </c>
      <c r="BF14" s="31">
        <v>136</v>
      </c>
      <c r="BG14" s="31">
        <v>195</v>
      </c>
      <c r="BH14" s="31">
        <v>98</v>
      </c>
      <c r="BI14" s="31">
        <v>159</v>
      </c>
      <c r="BJ14" s="31">
        <v>53</v>
      </c>
      <c r="BK14" s="31">
        <v>245</v>
      </c>
      <c r="BL14" s="31">
        <v>33</v>
      </c>
      <c r="BM14" s="31">
        <v>3808</v>
      </c>
      <c r="BN14" s="31">
        <v>1703</v>
      </c>
      <c r="BO14" s="31">
        <v>496</v>
      </c>
      <c r="BP14" s="31">
        <v>168</v>
      </c>
      <c r="BQ14" s="31">
        <v>472</v>
      </c>
      <c r="BR14" s="31">
        <v>106</v>
      </c>
      <c r="BS14" s="31">
        <v>425</v>
      </c>
      <c r="BT14" s="31">
        <v>109</v>
      </c>
      <c r="BU14" s="31">
        <v>410</v>
      </c>
      <c r="BV14" s="31">
        <v>161</v>
      </c>
      <c r="BW14" s="31">
        <v>358</v>
      </c>
      <c r="BX14" s="31">
        <v>182</v>
      </c>
      <c r="BY14" s="31">
        <v>467</v>
      </c>
      <c r="BZ14" s="31">
        <v>193</v>
      </c>
      <c r="CA14" s="31">
        <v>510</v>
      </c>
      <c r="CB14" s="31">
        <v>259</v>
      </c>
      <c r="CC14" s="31">
        <v>629</v>
      </c>
      <c r="CD14" s="31">
        <v>291</v>
      </c>
      <c r="CE14" s="31">
        <v>722</v>
      </c>
      <c r="CF14" s="31">
        <v>315</v>
      </c>
      <c r="CG14" s="31">
        <v>688</v>
      </c>
      <c r="CH14" s="31">
        <v>343</v>
      </c>
      <c r="CI14" s="31">
        <v>699</v>
      </c>
      <c r="CJ14" s="31">
        <v>343</v>
      </c>
      <c r="CK14" s="31">
        <v>476</v>
      </c>
      <c r="CL14" s="31">
        <v>257</v>
      </c>
      <c r="CM14" s="31">
        <v>380</v>
      </c>
      <c r="CN14" s="31">
        <v>187</v>
      </c>
      <c r="CO14" s="31">
        <v>295</v>
      </c>
      <c r="CP14" s="31">
        <v>99</v>
      </c>
      <c r="CQ14" s="31">
        <v>391</v>
      </c>
      <c r="CR14" s="31">
        <v>66</v>
      </c>
      <c r="CS14" s="31">
        <v>7426</v>
      </c>
      <c r="CT14" s="31">
        <v>3093</v>
      </c>
      <c r="CU14" s="13">
        <f t="shared" si="0"/>
        <v>19.767441860465116</v>
      </c>
      <c r="CW14" s="13">
        <f t="shared" si="0"/>
        <v>16.286644951140065</v>
      </c>
      <c r="CY14" s="13">
        <f t="shared" si="0"/>
        <v>17.083333333333332</v>
      </c>
      <c r="DA14" s="13">
        <f t="shared" si="0"/>
        <v>25.18248175182482</v>
      </c>
      <c r="DC14" s="13">
        <f t="shared" si="1"/>
        <v>31.932773109243694</v>
      </c>
      <c r="DE14" s="13">
        <f t="shared" si="1"/>
        <v>25.531914893617021</v>
      </c>
      <c r="DG14" s="13">
        <f t="shared" si="1"/>
        <v>31.750741839762615</v>
      </c>
      <c r="DI14" s="13">
        <f t="shared" si="1"/>
        <v>29.787234042553191</v>
      </c>
      <c r="DK14" s="13">
        <f t="shared" si="2"/>
        <v>30.4</v>
      </c>
      <c r="DM14" s="13">
        <f t="shared" si="2"/>
        <v>32.786885245901637</v>
      </c>
      <c r="DO14" s="13">
        <f t="shared" si="2"/>
        <v>31.844660194174757</v>
      </c>
      <c r="DQ14" s="13">
        <f t="shared" si="2"/>
        <v>33.97790055248619</v>
      </c>
      <c r="DS14" s="13">
        <f t="shared" si="3"/>
        <v>31.386861313868614</v>
      </c>
      <c r="DU14" s="13">
        <f t="shared" si="3"/>
        <v>25.274725274725274</v>
      </c>
      <c r="DW14" s="13">
        <f t="shared" si="3"/>
        <v>15.882352941176469</v>
      </c>
      <c r="DY14" s="13">
        <f t="shared" si="3"/>
        <v>27.743353987607435</v>
      </c>
      <c r="EA14" s="13">
        <f t="shared" si="4"/>
        <v>30.573248407643312</v>
      </c>
      <c r="EC14" s="13">
        <f t="shared" si="4"/>
        <v>21.268656716417912</v>
      </c>
      <c r="EE14" s="13">
        <f t="shared" si="4"/>
        <v>22.727272727272727</v>
      </c>
      <c r="EG14" s="13">
        <f t="shared" si="4"/>
        <v>30.463576158940398</v>
      </c>
      <c r="EI14" s="13">
        <f t="shared" si="5"/>
        <v>35.73770491803279</v>
      </c>
      <c r="EK14" s="13">
        <f t="shared" si="5"/>
        <v>33.928571428571431</v>
      </c>
      <c r="EM14" s="13">
        <f t="shared" si="5"/>
        <v>35.135135135135137</v>
      </c>
      <c r="EO14" s="13">
        <f t="shared" si="5"/>
        <v>33.133732534930139</v>
      </c>
      <c r="EQ14" s="13">
        <f t="shared" si="6"/>
        <v>30.540037243947861</v>
      </c>
      <c r="ES14" s="13">
        <f t="shared" si="6"/>
        <v>33.51749539594843</v>
      </c>
      <c r="EU14" s="13">
        <f t="shared" si="6"/>
        <v>33.333333333333329</v>
      </c>
      <c r="EW14" s="13">
        <f t="shared" si="6"/>
        <v>36.55913978494624</v>
      </c>
      <c r="EY14" s="13">
        <f t="shared" si="7"/>
        <v>33.44709897610921</v>
      </c>
      <c r="FA14" s="13">
        <f t="shared" si="7"/>
        <v>25</v>
      </c>
      <c r="FC14" s="13">
        <f t="shared" si="7"/>
        <v>11.870503597122301</v>
      </c>
      <c r="FE14" s="13">
        <f t="shared" si="7"/>
        <v>30.901832698239883</v>
      </c>
      <c r="FG14" s="13">
        <f t="shared" si="8"/>
        <v>25.301204819277107</v>
      </c>
      <c r="FI14" s="13">
        <f t="shared" si="8"/>
        <v>18.339100346020761</v>
      </c>
      <c r="FK14" s="13">
        <f t="shared" si="8"/>
        <v>20.411985018726593</v>
      </c>
      <c r="FM14" s="13">
        <f t="shared" si="8"/>
        <v>28.196147110332749</v>
      </c>
      <c r="FO14" s="13">
        <f t="shared" si="9"/>
        <v>33.703703703703702</v>
      </c>
      <c r="FQ14" s="13">
        <f t="shared" si="9"/>
        <v>29.242424242424242</v>
      </c>
      <c r="FS14" s="13">
        <f t="shared" si="9"/>
        <v>33.68010403120936</v>
      </c>
      <c r="FU14" s="13">
        <f t="shared" si="9"/>
        <v>31.630434782608695</v>
      </c>
      <c r="FW14" s="13">
        <f t="shared" si="10"/>
        <v>30.376084860173581</v>
      </c>
      <c r="FY14" s="13">
        <f t="shared" si="10"/>
        <v>33.268671193016495</v>
      </c>
      <c r="GA14" s="13">
        <f t="shared" si="10"/>
        <v>32.91746641074856</v>
      </c>
      <c r="GC14" s="13">
        <f t="shared" si="10"/>
        <v>35.061391541609822</v>
      </c>
      <c r="GE14" s="13">
        <f t="shared" si="11"/>
        <v>32.98059964726631</v>
      </c>
      <c r="GG14" s="13">
        <f t="shared" si="11"/>
        <v>25.126903553299488</v>
      </c>
      <c r="GI14" s="13">
        <f t="shared" si="11"/>
        <v>14.442013129102845</v>
      </c>
      <c r="GK14" s="13">
        <f t="shared" si="11"/>
        <v>29.403935735336056</v>
      </c>
    </row>
    <row r="15" spans="1:194" x14ac:dyDescent="0.35">
      <c r="A15" s="10">
        <v>9</v>
      </c>
      <c r="B15" s="7" t="s">
        <v>22</v>
      </c>
      <c r="C15" s="31">
        <v>3985</v>
      </c>
      <c r="D15" s="31">
        <v>1683</v>
      </c>
      <c r="E15" s="31">
        <v>4923</v>
      </c>
      <c r="F15" s="31">
        <v>1533</v>
      </c>
      <c r="G15" s="31">
        <v>4602</v>
      </c>
      <c r="H15" s="31">
        <v>1054</v>
      </c>
      <c r="I15" s="31">
        <v>3937</v>
      </c>
      <c r="J15" s="31">
        <v>812</v>
      </c>
      <c r="K15" s="31">
        <v>3439</v>
      </c>
      <c r="L15" s="31">
        <v>884</v>
      </c>
      <c r="M15" s="31">
        <v>3348</v>
      </c>
      <c r="N15" s="31">
        <v>1368</v>
      </c>
      <c r="O15" s="31">
        <v>3583</v>
      </c>
      <c r="P15" s="31">
        <v>1752</v>
      </c>
      <c r="Q15" s="31">
        <v>3689</v>
      </c>
      <c r="R15" s="31">
        <v>1640</v>
      </c>
      <c r="S15" s="31">
        <v>3324</v>
      </c>
      <c r="T15" s="31">
        <v>1318</v>
      </c>
      <c r="U15" s="31">
        <v>2853</v>
      </c>
      <c r="V15" s="31">
        <v>1085</v>
      </c>
      <c r="W15" s="31">
        <v>2519</v>
      </c>
      <c r="X15" s="31">
        <v>1010</v>
      </c>
      <c r="Y15" s="31">
        <v>1761</v>
      </c>
      <c r="Z15" s="31">
        <v>825</v>
      </c>
      <c r="AA15" s="31">
        <v>1323</v>
      </c>
      <c r="AB15" s="31">
        <v>517</v>
      </c>
      <c r="AC15" s="31">
        <v>1073</v>
      </c>
      <c r="AD15" s="31">
        <v>295</v>
      </c>
      <c r="AE15" s="31">
        <v>1238</v>
      </c>
      <c r="AF15" s="31">
        <v>219</v>
      </c>
      <c r="AG15" s="31">
        <v>45605</v>
      </c>
      <c r="AH15" s="31">
        <v>16004</v>
      </c>
      <c r="AI15" s="31">
        <v>3717</v>
      </c>
      <c r="AJ15" s="31">
        <v>1931</v>
      </c>
      <c r="AK15" s="31">
        <v>4364</v>
      </c>
      <c r="AL15" s="31">
        <v>1846</v>
      </c>
      <c r="AM15" s="31">
        <v>4490</v>
      </c>
      <c r="AN15" s="31">
        <v>1336</v>
      </c>
      <c r="AO15" s="31">
        <v>3959</v>
      </c>
      <c r="AP15" s="31">
        <v>976</v>
      </c>
      <c r="AQ15" s="31">
        <v>3541</v>
      </c>
      <c r="AR15" s="31">
        <v>1395</v>
      </c>
      <c r="AS15" s="31">
        <v>3607</v>
      </c>
      <c r="AT15" s="31">
        <v>2088</v>
      </c>
      <c r="AU15" s="31">
        <v>4010</v>
      </c>
      <c r="AV15" s="31">
        <v>2402</v>
      </c>
      <c r="AW15" s="31">
        <v>3994</v>
      </c>
      <c r="AX15" s="31">
        <v>1882</v>
      </c>
      <c r="AY15" s="31">
        <v>3662</v>
      </c>
      <c r="AZ15" s="31">
        <v>1454</v>
      </c>
      <c r="BA15" s="31">
        <v>3102</v>
      </c>
      <c r="BB15" s="31">
        <v>1269</v>
      </c>
      <c r="BC15" s="31">
        <v>2793</v>
      </c>
      <c r="BD15" s="31">
        <v>1165</v>
      </c>
      <c r="BE15" s="31">
        <v>2115</v>
      </c>
      <c r="BF15" s="31">
        <v>922</v>
      </c>
      <c r="BG15" s="31">
        <v>1647</v>
      </c>
      <c r="BH15" s="31">
        <v>668</v>
      </c>
      <c r="BI15" s="31">
        <v>1431</v>
      </c>
      <c r="BJ15" s="31">
        <v>379</v>
      </c>
      <c r="BK15" s="31">
        <v>2586</v>
      </c>
      <c r="BL15" s="31">
        <v>278</v>
      </c>
      <c r="BM15" s="31">
        <v>49003</v>
      </c>
      <c r="BN15" s="31">
        <v>19994</v>
      </c>
      <c r="BO15" s="31">
        <v>7707</v>
      </c>
      <c r="BP15" s="31">
        <v>3616</v>
      </c>
      <c r="BQ15" s="31">
        <v>9283</v>
      </c>
      <c r="BR15" s="31">
        <v>3378</v>
      </c>
      <c r="BS15" s="31">
        <v>9092</v>
      </c>
      <c r="BT15" s="31">
        <v>2391</v>
      </c>
      <c r="BU15" s="31">
        <v>7898</v>
      </c>
      <c r="BV15" s="31">
        <v>1785</v>
      </c>
      <c r="BW15" s="31">
        <v>6980</v>
      </c>
      <c r="BX15" s="31">
        <v>2282</v>
      </c>
      <c r="BY15" s="31">
        <v>6955</v>
      </c>
      <c r="BZ15" s="31">
        <v>3457</v>
      </c>
      <c r="CA15" s="31">
        <v>7597</v>
      </c>
      <c r="CB15" s="31">
        <v>4158</v>
      </c>
      <c r="CC15" s="31">
        <v>7679</v>
      </c>
      <c r="CD15" s="31">
        <v>3520</v>
      </c>
      <c r="CE15" s="31">
        <v>6978</v>
      </c>
      <c r="CF15" s="31">
        <v>2767</v>
      </c>
      <c r="CG15" s="31">
        <v>5953</v>
      </c>
      <c r="CH15" s="31">
        <v>2353</v>
      </c>
      <c r="CI15" s="31">
        <v>5315</v>
      </c>
      <c r="CJ15" s="31">
        <v>2178</v>
      </c>
      <c r="CK15" s="31">
        <v>3875</v>
      </c>
      <c r="CL15" s="31">
        <v>1749</v>
      </c>
      <c r="CM15" s="31">
        <v>2969</v>
      </c>
      <c r="CN15" s="31">
        <v>1186</v>
      </c>
      <c r="CO15" s="31">
        <v>2505</v>
      </c>
      <c r="CP15" s="31">
        <v>670</v>
      </c>
      <c r="CQ15" s="31">
        <v>3826</v>
      </c>
      <c r="CR15" s="31">
        <v>500</v>
      </c>
      <c r="CS15" s="31">
        <v>94611</v>
      </c>
      <c r="CT15" s="31">
        <v>35999</v>
      </c>
      <c r="CU15" s="13">
        <f t="shared" si="0"/>
        <v>29.693013408609737</v>
      </c>
      <c r="CW15" s="13">
        <f t="shared" si="0"/>
        <v>23.745353159851302</v>
      </c>
      <c r="CY15" s="13">
        <f t="shared" si="0"/>
        <v>18.635077793493636</v>
      </c>
      <c r="DA15" s="13">
        <f t="shared" si="0"/>
        <v>17.098336491893029</v>
      </c>
      <c r="DC15" s="13">
        <f t="shared" si="1"/>
        <v>20.448762433495258</v>
      </c>
      <c r="DE15" s="13">
        <f t="shared" si="1"/>
        <v>29.007633587786259</v>
      </c>
      <c r="DG15" s="13">
        <f t="shared" si="1"/>
        <v>32.839737582005625</v>
      </c>
      <c r="DI15" s="13">
        <f t="shared" si="1"/>
        <v>30.775004691311693</v>
      </c>
      <c r="DK15" s="13">
        <f t="shared" si="2"/>
        <v>28.39293408013787</v>
      </c>
      <c r="DM15" s="13">
        <f t="shared" si="2"/>
        <v>27.55205688166582</v>
      </c>
      <c r="DO15" s="13">
        <f t="shared" si="2"/>
        <v>28.620005667327852</v>
      </c>
      <c r="DQ15" s="13">
        <f t="shared" si="2"/>
        <v>31.902552204176331</v>
      </c>
      <c r="DS15" s="13">
        <f t="shared" si="3"/>
        <v>28.097826086956523</v>
      </c>
      <c r="DU15" s="13">
        <f t="shared" si="3"/>
        <v>21.564327485380115</v>
      </c>
      <c r="DW15" s="13">
        <f t="shared" si="3"/>
        <v>15.030885380919697</v>
      </c>
      <c r="DY15" s="13">
        <f t="shared" si="3"/>
        <v>25.976724179908778</v>
      </c>
      <c r="EA15" s="13">
        <f t="shared" si="4"/>
        <v>34.189093484419267</v>
      </c>
      <c r="EC15" s="13">
        <f t="shared" si="4"/>
        <v>29.726247987117553</v>
      </c>
      <c r="EE15" s="13">
        <f t="shared" si="4"/>
        <v>22.931685547545484</v>
      </c>
      <c r="EG15" s="13">
        <f t="shared" si="4"/>
        <v>19.777102330293818</v>
      </c>
      <c r="EI15" s="13">
        <f t="shared" si="5"/>
        <v>28.261750405186387</v>
      </c>
      <c r="EK15" s="13">
        <f t="shared" si="5"/>
        <v>36.663740122914838</v>
      </c>
      <c r="EM15" s="13">
        <f t="shared" si="5"/>
        <v>37.461010605115405</v>
      </c>
      <c r="EO15" s="13">
        <f t="shared" si="5"/>
        <v>32.0285908781484</v>
      </c>
      <c r="EQ15" s="13">
        <f t="shared" si="6"/>
        <v>28.420641125879591</v>
      </c>
      <c r="ES15" s="13">
        <f t="shared" si="6"/>
        <v>29.032258064516132</v>
      </c>
      <c r="EU15" s="13">
        <f t="shared" si="6"/>
        <v>29.434057604850931</v>
      </c>
      <c r="EW15" s="13">
        <f t="shared" si="6"/>
        <v>30.358906815936781</v>
      </c>
      <c r="EY15" s="13">
        <f t="shared" si="7"/>
        <v>28.855291576673864</v>
      </c>
      <c r="FA15" s="13">
        <f t="shared" si="7"/>
        <v>20.939226519337019</v>
      </c>
      <c r="FC15" s="13">
        <f t="shared" si="7"/>
        <v>9.7067039106145252</v>
      </c>
      <c r="FE15" s="13">
        <f t="shared" si="7"/>
        <v>28.978071510355523</v>
      </c>
      <c r="FG15" s="13">
        <f t="shared" si="8"/>
        <v>31.934999558420913</v>
      </c>
      <c r="FI15" s="13">
        <f t="shared" si="8"/>
        <v>26.680357001816603</v>
      </c>
      <c r="FK15" s="13">
        <f t="shared" si="8"/>
        <v>20.822084821039798</v>
      </c>
      <c r="FM15" s="13">
        <f t="shared" si="8"/>
        <v>18.434369513580499</v>
      </c>
      <c r="FO15" s="13">
        <f t="shared" si="9"/>
        <v>24.638307061109913</v>
      </c>
      <c r="FQ15" s="13">
        <f t="shared" si="9"/>
        <v>33.202074529389165</v>
      </c>
      <c r="FS15" s="13">
        <f t="shared" si="9"/>
        <v>35.372182050191405</v>
      </c>
      <c r="FU15" s="13">
        <f t="shared" si="9"/>
        <v>31.431377801589427</v>
      </c>
      <c r="FW15" s="13">
        <f t="shared" si="10"/>
        <v>28.394048229861468</v>
      </c>
      <c r="FY15" s="13">
        <f t="shared" si="10"/>
        <v>28.328918853840594</v>
      </c>
      <c r="GA15" s="13">
        <f t="shared" si="10"/>
        <v>29.067129320699319</v>
      </c>
      <c r="GC15" s="13">
        <f t="shared" si="10"/>
        <v>31.098862019914652</v>
      </c>
      <c r="GE15" s="13">
        <f t="shared" si="11"/>
        <v>28.543922984356197</v>
      </c>
      <c r="GG15" s="13">
        <f t="shared" si="11"/>
        <v>21.102362204724407</v>
      </c>
      <c r="GI15" s="13">
        <f t="shared" si="11"/>
        <v>11.55802126675913</v>
      </c>
      <c r="GK15" s="13">
        <f t="shared" si="11"/>
        <v>27.562208100451723</v>
      </c>
    </row>
    <row r="16" spans="1:194" x14ac:dyDescent="0.35">
      <c r="A16" s="10">
        <v>10</v>
      </c>
      <c r="B16" s="7" t="s">
        <v>23</v>
      </c>
      <c r="C16" s="31">
        <v>4946</v>
      </c>
      <c r="D16" s="31">
        <v>725</v>
      </c>
      <c r="E16" s="31">
        <v>6635</v>
      </c>
      <c r="F16" s="31">
        <v>880</v>
      </c>
      <c r="G16" s="31">
        <v>6683</v>
      </c>
      <c r="H16" s="31">
        <v>710</v>
      </c>
      <c r="I16" s="31">
        <v>6686</v>
      </c>
      <c r="J16" s="31">
        <v>678</v>
      </c>
      <c r="K16" s="31">
        <v>5608</v>
      </c>
      <c r="L16" s="31">
        <v>749</v>
      </c>
      <c r="M16" s="31">
        <v>5071</v>
      </c>
      <c r="N16" s="31">
        <v>733</v>
      </c>
      <c r="O16" s="31">
        <v>5000</v>
      </c>
      <c r="P16" s="31">
        <v>704</v>
      </c>
      <c r="Q16" s="31">
        <v>5014</v>
      </c>
      <c r="R16" s="31">
        <v>648</v>
      </c>
      <c r="S16" s="31">
        <v>4669</v>
      </c>
      <c r="T16" s="31">
        <v>543</v>
      </c>
      <c r="U16" s="31">
        <v>4249</v>
      </c>
      <c r="V16" s="31">
        <v>445</v>
      </c>
      <c r="W16" s="31">
        <v>3746</v>
      </c>
      <c r="X16" s="31">
        <v>388</v>
      </c>
      <c r="Y16" s="31">
        <v>2586</v>
      </c>
      <c r="Z16" s="31">
        <v>238</v>
      </c>
      <c r="AA16" s="31">
        <v>1763</v>
      </c>
      <c r="AB16" s="31">
        <v>150</v>
      </c>
      <c r="AC16" s="31">
        <v>1154</v>
      </c>
      <c r="AD16" s="31">
        <v>81</v>
      </c>
      <c r="AE16" s="31">
        <v>836</v>
      </c>
      <c r="AF16" s="31">
        <v>35</v>
      </c>
      <c r="AG16" s="31">
        <v>64646</v>
      </c>
      <c r="AH16" s="31">
        <v>7713</v>
      </c>
      <c r="AI16" s="31">
        <v>4555</v>
      </c>
      <c r="AJ16" s="31">
        <v>915</v>
      </c>
      <c r="AK16" s="31">
        <v>5311</v>
      </c>
      <c r="AL16" s="31">
        <v>1163</v>
      </c>
      <c r="AM16" s="31">
        <v>6292</v>
      </c>
      <c r="AN16" s="31">
        <v>830</v>
      </c>
      <c r="AO16" s="31">
        <v>6132</v>
      </c>
      <c r="AP16" s="31">
        <v>856</v>
      </c>
      <c r="AQ16" s="31">
        <v>5213</v>
      </c>
      <c r="AR16" s="31">
        <v>951</v>
      </c>
      <c r="AS16" s="31">
        <v>5142</v>
      </c>
      <c r="AT16" s="31">
        <v>1027</v>
      </c>
      <c r="AU16" s="31">
        <v>5193</v>
      </c>
      <c r="AV16" s="31">
        <v>939</v>
      </c>
      <c r="AW16" s="31">
        <v>4920</v>
      </c>
      <c r="AX16" s="31">
        <v>735</v>
      </c>
      <c r="AY16" s="31">
        <v>5051</v>
      </c>
      <c r="AZ16" s="31">
        <v>592</v>
      </c>
      <c r="BA16" s="31">
        <v>4479</v>
      </c>
      <c r="BB16" s="31">
        <v>581</v>
      </c>
      <c r="BC16" s="31">
        <v>3749</v>
      </c>
      <c r="BD16" s="31">
        <v>470</v>
      </c>
      <c r="BE16" s="31">
        <v>2597</v>
      </c>
      <c r="BF16" s="31">
        <v>288</v>
      </c>
      <c r="BG16" s="31">
        <v>1987</v>
      </c>
      <c r="BH16" s="31">
        <v>148</v>
      </c>
      <c r="BI16" s="31">
        <v>1485</v>
      </c>
      <c r="BJ16" s="31">
        <v>98</v>
      </c>
      <c r="BK16" s="31">
        <v>1517</v>
      </c>
      <c r="BL16" s="31">
        <v>41</v>
      </c>
      <c r="BM16" s="31">
        <v>63608</v>
      </c>
      <c r="BN16" s="31">
        <v>9633</v>
      </c>
      <c r="BO16" s="31">
        <v>9501</v>
      </c>
      <c r="BP16" s="31">
        <v>1641</v>
      </c>
      <c r="BQ16" s="31">
        <v>11942</v>
      </c>
      <c r="BR16" s="31">
        <v>2047</v>
      </c>
      <c r="BS16" s="31">
        <v>12977</v>
      </c>
      <c r="BT16" s="31">
        <v>1544</v>
      </c>
      <c r="BU16" s="31">
        <v>12819</v>
      </c>
      <c r="BV16" s="31">
        <v>1534</v>
      </c>
      <c r="BW16" s="31">
        <v>10819</v>
      </c>
      <c r="BX16" s="31">
        <v>1694</v>
      </c>
      <c r="BY16" s="31">
        <v>10210</v>
      </c>
      <c r="BZ16" s="31">
        <v>1764</v>
      </c>
      <c r="CA16" s="31">
        <v>10190</v>
      </c>
      <c r="CB16" s="31">
        <v>1644</v>
      </c>
      <c r="CC16" s="31">
        <v>9934</v>
      </c>
      <c r="CD16" s="31">
        <v>1381</v>
      </c>
      <c r="CE16" s="31">
        <v>9717</v>
      </c>
      <c r="CF16" s="31">
        <v>1132</v>
      </c>
      <c r="CG16" s="31">
        <v>8724</v>
      </c>
      <c r="CH16" s="31">
        <v>1023</v>
      </c>
      <c r="CI16" s="31">
        <v>7496</v>
      </c>
      <c r="CJ16" s="31">
        <v>850</v>
      </c>
      <c r="CK16" s="31">
        <v>5184</v>
      </c>
      <c r="CL16" s="31">
        <v>526</v>
      </c>
      <c r="CM16" s="31">
        <v>3753</v>
      </c>
      <c r="CN16" s="31">
        <v>300</v>
      </c>
      <c r="CO16" s="31">
        <v>2640</v>
      </c>
      <c r="CP16" s="31">
        <v>179</v>
      </c>
      <c r="CQ16" s="31">
        <v>2349</v>
      </c>
      <c r="CR16" s="31">
        <v>84</v>
      </c>
      <c r="CS16" s="31">
        <v>128260</v>
      </c>
      <c r="CT16" s="31">
        <v>17346</v>
      </c>
      <c r="CU16" s="13">
        <f t="shared" si="0"/>
        <v>12.784341385998943</v>
      </c>
      <c r="CW16" s="13">
        <f t="shared" si="0"/>
        <v>11.709913506320692</v>
      </c>
      <c r="CY16" s="13">
        <f t="shared" si="0"/>
        <v>9.6036791559583392</v>
      </c>
      <c r="DA16" s="13">
        <f t="shared" si="0"/>
        <v>9.2069527430744156</v>
      </c>
      <c r="DC16" s="13">
        <f t="shared" si="1"/>
        <v>11.782287242409941</v>
      </c>
      <c r="DE16" s="13">
        <f t="shared" si="1"/>
        <v>12.629221226740178</v>
      </c>
      <c r="DG16" s="13">
        <f t="shared" si="1"/>
        <v>12.342215988779802</v>
      </c>
      <c r="DI16" s="13">
        <f t="shared" si="1"/>
        <v>11.44471918050159</v>
      </c>
      <c r="DK16" s="13">
        <f t="shared" si="2"/>
        <v>10.418265541059094</v>
      </c>
      <c r="DM16" s="13">
        <f t="shared" si="2"/>
        <v>9.4801874733702594</v>
      </c>
      <c r="DO16" s="13">
        <f t="shared" si="2"/>
        <v>9.3855829704886311</v>
      </c>
      <c r="DQ16" s="13">
        <f t="shared" si="2"/>
        <v>8.4277620396600561</v>
      </c>
      <c r="DS16" s="13">
        <f t="shared" si="3"/>
        <v>7.8410872974385786</v>
      </c>
      <c r="DU16" s="13">
        <f t="shared" si="3"/>
        <v>6.5587044534412957</v>
      </c>
      <c r="DW16" s="13">
        <f t="shared" si="3"/>
        <v>4.0183696900114816</v>
      </c>
      <c r="DY16" s="13">
        <f t="shared" si="3"/>
        <v>10.65935129009522</v>
      </c>
      <c r="EA16" s="13">
        <f t="shared" si="4"/>
        <v>16.727605118829985</v>
      </c>
      <c r="EC16" s="13">
        <f t="shared" si="4"/>
        <v>17.964164349706518</v>
      </c>
      <c r="EE16" s="13">
        <f t="shared" si="4"/>
        <v>11.654029766919404</v>
      </c>
      <c r="EG16" s="13">
        <f t="shared" si="4"/>
        <v>12.249570692615913</v>
      </c>
      <c r="EI16" s="13">
        <f t="shared" si="5"/>
        <v>15.428293316028551</v>
      </c>
      <c r="EK16" s="13">
        <f t="shared" si="5"/>
        <v>16.647754903550009</v>
      </c>
      <c r="EM16" s="13">
        <f t="shared" si="5"/>
        <v>15.313111545988258</v>
      </c>
      <c r="EO16" s="13">
        <f t="shared" si="5"/>
        <v>12.9973474801061</v>
      </c>
      <c r="EQ16" s="13">
        <f t="shared" si="6"/>
        <v>10.490873648768385</v>
      </c>
      <c r="ES16" s="13">
        <f t="shared" si="6"/>
        <v>11.482213438735178</v>
      </c>
      <c r="EU16" s="13">
        <f t="shared" si="6"/>
        <v>11.140080587817017</v>
      </c>
      <c r="EW16" s="13">
        <f t="shared" si="6"/>
        <v>9.98266897746967</v>
      </c>
      <c r="EY16" s="13">
        <f t="shared" si="7"/>
        <v>6.9320843091334892</v>
      </c>
      <c r="FA16" s="13">
        <f t="shared" si="7"/>
        <v>6.1907770056854075</v>
      </c>
      <c r="FC16" s="13">
        <f t="shared" si="7"/>
        <v>2.6315789473684208</v>
      </c>
      <c r="FE16" s="13">
        <f t="shared" si="7"/>
        <v>13.152469245368032</v>
      </c>
      <c r="FG16" s="13">
        <f t="shared" si="8"/>
        <v>14.728056004308025</v>
      </c>
      <c r="FI16" s="13">
        <f t="shared" si="8"/>
        <v>14.632925870326686</v>
      </c>
      <c r="FK16" s="13">
        <f t="shared" si="8"/>
        <v>10.632876523655396</v>
      </c>
      <c r="FM16" s="13">
        <f t="shared" si="8"/>
        <v>10.687661116142968</v>
      </c>
      <c r="FO16" s="13">
        <f t="shared" si="9"/>
        <v>13.537920562614881</v>
      </c>
      <c r="FQ16" s="13">
        <f t="shared" si="9"/>
        <v>14.73191915817605</v>
      </c>
      <c r="FS16" s="13">
        <f t="shared" si="9"/>
        <v>13.892175088727395</v>
      </c>
      <c r="FU16" s="13">
        <f t="shared" si="9"/>
        <v>12.205037560760053</v>
      </c>
      <c r="FW16" s="13">
        <f t="shared" si="10"/>
        <v>10.434141395520324</v>
      </c>
      <c r="FY16" s="13">
        <f t="shared" si="10"/>
        <v>10.495537088334872</v>
      </c>
      <c r="GA16" s="13">
        <f t="shared" si="10"/>
        <v>10.184519530313922</v>
      </c>
      <c r="GC16" s="13">
        <f t="shared" si="10"/>
        <v>9.2119089316987743</v>
      </c>
      <c r="GE16" s="13">
        <f t="shared" si="11"/>
        <v>7.4019245003700966</v>
      </c>
      <c r="GG16" s="13">
        <f t="shared" si="11"/>
        <v>6.3497694217807741</v>
      </c>
      <c r="GI16" s="13">
        <f t="shared" si="11"/>
        <v>3.45252774352651</v>
      </c>
      <c r="GK16" s="13">
        <f t="shared" si="11"/>
        <v>11.912970619342609</v>
      </c>
    </row>
    <row r="17" spans="1:193" x14ac:dyDescent="0.35">
      <c r="A17" s="10">
        <v>11</v>
      </c>
      <c r="B17" s="7" t="s">
        <v>61</v>
      </c>
      <c r="C17" s="31">
        <v>79</v>
      </c>
      <c r="D17" s="31">
        <v>81</v>
      </c>
      <c r="E17" s="31">
        <v>64</v>
      </c>
      <c r="F17" s="31">
        <v>42</v>
      </c>
      <c r="G17" s="31">
        <v>66</v>
      </c>
      <c r="H17" s="31">
        <v>41</v>
      </c>
      <c r="I17" s="31">
        <v>50</v>
      </c>
      <c r="J17" s="31">
        <v>51</v>
      </c>
      <c r="K17" s="31">
        <v>54</v>
      </c>
      <c r="L17" s="31">
        <v>56</v>
      </c>
      <c r="M17" s="31">
        <v>68</v>
      </c>
      <c r="N17" s="31">
        <v>71</v>
      </c>
      <c r="O17" s="31">
        <v>81</v>
      </c>
      <c r="P17" s="31">
        <v>107</v>
      </c>
      <c r="Q17" s="31">
        <v>103</v>
      </c>
      <c r="R17" s="31">
        <v>100</v>
      </c>
      <c r="S17" s="31">
        <v>98</v>
      </c>
      <c r="T17" s="31">
        <v>132</v>
      </c>
      <c r="U17" s="31">
        <v>136</v>
      </c>
      <c r="V17" s="31">
        <v>114</v>
      </c>
      <c r="W17" s="31">
        <v>133</v>
      </c>
      <c r="X17" s="31">
        <v>94</v>
      </c>
      <c r="Y17" s="31">
        <v>84</v>
      </c>
      <c r="Z17" s="31">
        <v>54</v>
      </c>
      <c r="AA17" s="31">
        <v>93</v>
      </c>
      <c r="AB17" s="31">
        <v>54</v>
      </c>
      <c r="AC17" s="31">
        <v>61</v>
      </c>
      <c r="AD17" s="31">
        <v>21</v>
      </c>
      <c r="AE17" s="31">
        <v>78</v>
      </c>
      <c r="AF17" s="31">
        <v>13</v>
      </c>
      <c r="AG17" s="31">
        <v>1253</v>
      </c>
      <c r="AH17" s="31">
        <v>1032</v>
      </c>
      <c r="AI17" s="31">
        <v>67</v>
      </c>
      <c r="AJ17" s="31">
        <v>81</v>
      </c>
      <c r="AK17" s="31">
        <v>51</v>
      </c>
      <c r="AL17" s="31">
        <v>26</v>
      </c>
      <c r="AM17" s="31">
        <v>59</v>
      </c>
      <c r="AN17" s="31">
        <v>53</v>
      </c>
      <c r="AO17" s="31">
        <v>54</v>
      </c>
      <c r="AP17" s="31">
        <v>42</v>
      </c>
      <c r="AQ17" s="31">
        <v>58</v>
      </c>
      <c r="AR17" s="31">
        <v>65</v>
      </c>
      <c r="AS17" s="31">
        <v>59</v>
      </c>
      <c r="AT17" s="31">
        <v>93</v>
      </c>
      <c r="AU17" s="31">
        <v>67</v>
      </c>
      <c r="AV17" s="31">
        <v>123</v>
      </c>
      <c r="AW17" s="31">
        <v>100</v>
      </c>
      <c r="AX17" s="31">
        <v>104</v>
      </c>
      <c r="AY17" s="31">
        <v>107</v>
      </c>
      <c r="AZ17" s="31">
        <v>125</v>
      </c>
      <c r="BA17" s="31">
        <v>122</v>
      </c>
      <c r="BB17" s="31">
        <v>83</v>
      </c>
      <c r="BC17" s="31">
        <v>107</v>
      </c>
      <c r="BD17" s="31">
        <v>93</v>
      </c>
      <c r="BE17" s="31">
        <v>74</v>
      </c>
      <c r="BF17" s="31">
        <v>68</v>
      </c>
      <c r="BG17" s="31">
        <v>79</v>
      </c>
      <c r="BH17" s="31">
        <v>61</v>
      </c>
      <c r="BI17" s="31">
        <v>78</v>
      </c>
      <c r="BJ17" s="31">
        <v>32</v>
      </c>
      <c r="BK17" s="31">
        <v>135</v>
      </c>
      <c r="BL17" s="31">
        <v>29</v>
      </c>
      <c r="BM17" s="31">
        <v>1206</v>
      </c>
      <c r="BN17" s="31">
        <v>1070</v>
      </c>
      <c r="BO17" s="31">
        <v>152</v>
      </c>
      <c r="BP17" s="31">
        <v>165</v>
      </c>
      <c r="BQ17" s="31">
        <v>114</v>
      </c>
      <c r="BR17" s="31">
        <v>73</v>
      </c>
      <c r="BS17" s="31">
        <v>127</v>
      </c>
      <c r="BT17" s="31">
        <v>97</v>
      </c>
      <c r="BU17" s="31">
        <v>100</v>
      </c>
      <c r="BV17" s="31">
        <v>94</v>
      </c>
      <c r="BW17" s="31">
        <v>111</v>
      </c>
      <c r="BX17" s="31">
        <v>116</v>
      </c>
      <c r="BY17" s="31">
        <v>133</v>
      </c>
      <c r="BZ17" s="31">
        <v>162</v>
      </c>
      <c r="CA17" s="31">
        <v>143</v>
      </c>
      <c r="CB17" s="31">
        <v>230</v>
      </c>
      <c r="CC17" s="31">
        <v>207</v>
      </c>
      <c r="CD17" s="31">
        <v>202</v>
      </c>
      <c r="CE17" s="31">
        <v>203</v>
      </c>
      <c r="CF17" s="31">
        <v>249</v>
      </c>
      <c r="CG17" s="31">
        <v>261</v>
      </c>
      <c r="CH17" s="31">
        <v>196</v>
      </c>
      <c r="CI17" s="31">
        <v>245</v>
      </c>
      <c r="CJ17" s="31">
        <v>192</v>
      </c>
      <c r="CK17" s="31">
        <v>158</v>
      </c>
      <c r="CL17" s="31">
        <v>124</v>
      </c>
      <c r="CM17" s="31">
        <v>176</v>
      </c>
      <c r="CN17" s="31">
        <v>113</v>
      </c>
      <c r="CO17" s="31">
        <v>139</v>
      </c>
      <c r="CP17" s="31">
        <v>56</v>
      </c>
      <c r="CQ17" s="31">
        <v>211</v>
      </c>
      <c r="CR17" s="31">
        <v>40</v>
      </c>
      <c r="CS17" s="31">
        <v>2458</v>
      </c>
      <c r="CT17" s="31">
        <v>2104</v>
      </c>
      <c r="CU17" s="13">
        <f t="shared" si="0"/>
        <v>50.625</v>
      </c>
      <c r="CW17" s="13">
        <f t="shared" si="0"/>
        <v>39.622641509433961</v>
      </c>
      <c r="CY17" s="13">
        <f t="shared" si="0"/>
        <v>38.31775700934579</v>
      </c>
      <c r="DA17" s="13">
        <f t="shared" si="0"/>
        <v>50.495049504950494</v>
      </c>
      <c r="DC17" s="13">
        <f t="shared" si="1"/>
        <v>50.909090909090907</v>
      </c>
      <c r="DE17" s="13">
        <f t="shared" si="1"/>
        <v>51.079136690647488</v>
      </c>
      <c r="DG17" s="13">
        <f t="shared" si="1"/>
        <v>56.914893617021278</v>
      </c>
      <c r="DI17" s="13">
        <f t="shared" si="1"/>
        <v>49.261083743842363</v>
      </c>
      <c r="DK17" s="13">
        <f t="shared" si="2"/>
        <v>57.391304347826086</v>
      </c>
      <c r="DM17" s="13">
        <f t="shared" si="2"/>
        <v>45.6</v>
      </c>
      <c r="DO17" s="13">
        <f t="shared" si="2"/>
        <v>41.409691629955944</v>
      </c>
      <c r="DQ17" s="13">
        <f t="shared" si="2"/>
        <v>39.130434782608695</v>
      </c>
      <c r="DS17" s="13">
        <f t="shared" si="3"/>
        <v>36.734693877551024</v>
      </c>
      <c r="DU17" s="13">
        <f t="shared" si="3"/>
        <v>25.609756097560975</v>
      </c>
      <c r="DW17" s="13">
        <f t="shared" si="3"/>
        <v>14.285714285714285</v>
      </c>
      <c r="DY17" s="13">
        <f t="shared" si="3"/>
        <v>45.164113785557987</v>
      </c>
      <c r="EA17" s="13">
        <f t="shared" si="4"/>
        <v>54.729729729729726</v>
      </c>
      <c r="EC17" s="13">
        <f t="shared" si="4"/>
        <v>33.766233766233768</v>
      </c>
      <c r="EE17" s="13">
        <f t="shared" si="4"/>
        <v>47.321428571428569</v>
      </c>
      <c r="EG17" s="13">
        <f t="shared" si="4"/>
        <v>43.75</v>
      </c>
      <c r="EI17" s="13">
        <f t="shared" si="5"/>
        <v>52.845528455284551</v>
      </c>
      <c r="EK17" s="13">
        <f t="shared" si="5"/>
        <v>61.184210526315788</v>
      </c>
      <c r="EM17" s="13">
        <f t="shared" si="5"/>
        <v>64.736842105263165</v>
      </c>
      <c r="EO17" s="13">
        <f t="shared" si="5"/>
        <v>50.980392156862742</v>
      </c>
      <c r="EQ17" s="13">
        <f t="shared" si="6"/>
        <v>53.879310344827594</v>
      </c>
      <c r="ES17" s="13">
        <f t="shared" si="6"/>
        <v>40.487804878048784</v>
      </c>
      <c r="EU17" s="13">
        <f t="shared" si="6"/>
        <v>46.5</v>
      </c>
      <c r="EW17" s="13">
        <f t="shared" si="6"/>
        <v>47.887323943661968</v>
      </c>
      <c r="EY17" s="13">
        <f t="shared" si="7"/>
        <v>43.571428571428569</v>
      </c>
      <c r="FA17" s="13">
        <f t="shared" si="7"/>
        <v>29.09090909090909</v>
      </c>
      <c r="FC17" s="13">
        <f t="shared" si="7"/>
        <v>17.682926829268293</v>
      </c>
      <c r="FE17" s="13">
        <f t="shared" si="7"/>
        <v>47.012302284710017</v>
      </c>
      <c r="FG17" s="13">
        <f t="shared" si="8"/>
        <v>52.050473186119874</v>
      </c>
      <c r="FI17" s="13">
        <f t="shared" si="8"/>
        <v>39.037433155080215</v>
      </c>
      <c r="FK17" s="13">
        <f t="shared" si="8"/>
        <v>43.303571428571431</v>
      </c>
      <c r="FM17" s="13">
        <f t="shared" si="8"/>
        <v>48.453608247422679</v>
      </c>
      <c r="FO17" s="13">
        <f t="shared" si="9"/>
        <v>51.101321585903079</v>
      </c>
      <c r="FQ17" s="13">
        <f t="shared" si="9"/>
        <v>54.915254237288138</v>
      </c>
      <c r="FS17" s="13">
        <f t="shared" si="9"/>
        <v>61.662198391420908</v>
      </c>
      <c r="FU17" s="13">
        <f t="shared" si="9"/>
        <v>49.388753056234719</v>
      </c>
      <c r="FW17" s="13">
        <f t="shared" si="10"/>
        <v>55.088495575221245</v>
      </c>
      <c r="FY17" s="13">
        <f t="shared" si="10"/>
        <v>42.888402625820568</v>
      </c>
      <c r="GA17" s="13">
        <f t="shared" si="10"/>
        <v>43.935926773455378</v>
      </c>
      <c r="GC17" s="13">
        <f t="shared" si="10"/>
        <v>43.971631205673759</v>
      </c>
      <c r="GE17" s="13">
        <f t="shared" si="11"/>
        <v>39.100346020761243</v>
      </c>
      <c r="GG17" s="13">
        <f t="shared" si="11"/>
        <v>28.717948717948715</v>
      </c>
      <c r="GI17" s="13">
        <f t="shared" si="11"/>
        <v>15.936254980079681</v>
      </c>
      <c r="GK17" s="13">
        <f t="shared" si="11"/>
        <v>46.120122753178435</v>
      </c>
    </row>
    <row r="18" spans="1:193" x14ac:dyDescent="0.35">
      <c r="A18" s="10">
        <v>12</v>
      </c>
      <c r="B18" s="7" t="s">
        <v>62</v>
      </c>
      <c r="C18" s="31">
        <v>830</v>
      </c>
      <c r="D18" s="31">
        <v>249</v>
      </c>
      <c r="E18" s="31">
        <v>686</v>
      </c>
      <c r="F18" s="31">
        <v>174</v>
      </c>
      <c r="G18" s="31">
        <v>620</v>
      </c>
      <c r="H18" s="31">
        <v>132</v>
      </c>
      <c r="I18" s="31">
        <v>631</v>
      </c>
      <c r="J18" s="31">
        <v>162</v>
      </c>
      <c r="K18" s="31">
        <v>541</v>
      </c>
      <c r="L18" s="31">
        <v>201</v>
      </c>
      <c r="M18" s="31">
        <v>707</v>
      </c>
      <c r="N18" s="31">
        <v>270</v>
      </c>
      <c r="O18" s="31">
        <v>755</v>
      </c>
      <c r="P18" s="31">
        <v>316</v>
      </c>
      <c r="Q18" s="31">
        <v>863</v>
      </c>
      <c r="R18" s="31">
        <v>319</v>
      </c>
      <c r="S18" s="31">
        <v>960</v>
      </c>
      <c r="T18" s="31">
        <v>315</v>
      </c>
      <c r="U18" s="31">
        <v>886</v>
      </c>
      <c r="V18" s="31">
        <v>285</v>
      </c>
      <c r="W18" s="31">
        <v>793</v>
      </c>
      <c r="X18" s="31">
        <v>329</v>
      </c>
      <c r="Y18" s="31">
        <v>653</v>
      </c>
      <c r="Z18" s="31">
        <v>267</v>
      </c>
      <c r="AA18" s="31">
        <v>483</v>
      </c>
      <c r="AB18" s="31">
        <v>191</v>
      </c>
      <c r="AC18" s="31">
        <v>296</v>
      </c>
      <c r="AD18" s="31">
        <v>113</v>
      </c>
      <c r="AE18" s="31">
        <v>282</v>
      </c>
      <c r="AF18" s="31">
        <v>49</v>
      </c>
      <c r="AG18" s="31">
        <v>9983</v>
      </c>
      <c r="AH18" s="31">
        <v>3380</v>
      </c>
      <c r="AI18" s="31">
        <v>682</v>
      </c>
      <c r="AJ18" s="31">
        <v>262</v>
      </c>
      <c r="AK18" s="31">
        <v>624</v>
      </c>
      <c r="AL18" s="31">
        <v>145</v>
      </c>
      <c r="AM18" s="31">
        <v>671</v>
      </c>
      <c r="AN18" s="31">
        <v>204</v>
      </c>
      <c r="AO18" s="31">
        <v>597</v>
      </c>
      <c r="AP18" s="31">
        <v>233</v>
      </c>
      <c r="AQ18" s="31">
        <v>579</v>
      </c>
      <c r="AR18" s="31">
        <v>276</v>
      </c>
      <c r="AS18" s="31">
        <v>656</v>
      </c>
      <c r="AT18" s="31">
        <v>379</v>
      </c>
      <c r="AU18" s="31">
        <v>745</v>
      </c>
      <c r="AV18" s="31">
        <v>404</v>
      </c>
      <c r="AW18" s="31">
        <v>875</v>
      </c>
      <c r="AX18" s="31">
        <v>398</v>
      </c>
      <c r="AY18" s="31">
        <v>902</v>
      </c>
      <c r="AZ18" s="31">
        <v>329</v>
      </c>
      <c r="BA18" s="31">
        <v>847</v>
      </c>
      <c r="BB18" s="31">
        <v>380</v>
      </c>
      <c r="BC18" s="31">
        <v>716</v>
      </c>
      <c r="BD18" s="31">
        <v>383</v>
      </c>
      <c r="BE18" s="31">
        <v>550</v>
      </c>
      <c r="BF18" s="31">
        <v>332</v>
      </c>
      <c r="BG18" s="31">
        <v>435</v>
      </c>
      <c r="BH18" s="31">
        <v>232</v>
      </c>
      <c r="BI18" s="31">
        <v>377</v>
      </c>
      <c r="BJ18" s="31">
        <v>133</v>
      </c>
      <c r="BK18" s="31">
        <v>513</v>
      </c>
      <c r="BL18" s="31">
        <v>65</v>
      </c>
      <c r="BM18" s="31">
        <v>9768</v>
      </c>
      <c r="BN18" s="31">
        <v>4152</v>
      </c>
      <c r="BO18" s="31">
        <v>1517</v>
      </c>
      <c r="BP18" s="31">
        <v>515</v>
      </c>
      <c r="BQ18" s="31">
        <v>1307</v>
      </c>
      <c r="BR18" s="31">
        <v>316</v>
      </c>
      <c r="BS18" s="31">
        <v>1292</v>
      </c>
      <c r="BT18" s="31">
        <v>338</v>
      </c>
      <c r="BU18" s="31">
        <v>1228</v>
      </c>
      <c r="BV18" s="31">
        <v>399</v>
      </c>
      <c r="BW18" s="31">
        <v>1121</v>
      </c>
      <c r="BX18" s="31">
        <v>475</v>
      </c>
      <c r="BY18" s="31">
        <v>1362</v>
      </c>
      <c r="BZ18" s="31">
        <v>645</v>
      </c>
      <c r="CA18" s="31">
        <v>1500</v>
      </c>
      <c r="CB18" s="31">
        <v>719</v>
      </c>
      <c r="CC18" s="31">
        <v>1734</v>
      </c>
      <c r="CD18" s="31">
        <v>718</v>
      </c>
      <c r="CE18" s="31">
        <v>1863</v>
      </c>
      <c r="CF18" s="31">
        <v>647</v>
      </c>
      <c r="CG18" s="31">
        <v>1733</v>
      </c>
      <c r="CH18" s="31">
        <v>668</v>
      </c>
      <c r="CI18" s="31">
        <v>1505</v>
      </c>
      <c r="CJ18" s="31">
        <v>711</v>
      </c>
      <c r="CK18" s="31">
        <v>1201</v>
      </c>
      <c r="CL18" s="31">
        <v>602</v>
      </c>
      <c r="CM18" s="31">
        <v>911</v>
      </c>
      <c r="CN18" s="31">
        <v>420</v>
      </c>
      <c r="CO18" s="31">
        <v>670</v>
      </c>
      <c r="CP18" s="31">
        <v>248</v>
      </c>
      <c r="CQ18" s="31">
        <v>793</v>
      </c>
      <c r="CR18" s="31">
        <v>117</v>
      </c>
      <c r="CS18" s="31">
        <v>19751</v>
      </c>
      <c r="CT18" s="31">
        <v>7528</v>
      </c>
      <c r="CU18" s="13">
        <f t="shared" si="0"/>
        <v>23.076923076923077</v>
      </c>
      <c r="CW18" s="13">
        <f t="shared" si="0"/>
        <v>20.232558139534884</v>
      </c>
      <c r="CY18" s="13">
        <f t="shared" si="0"/>
        <v>17.553191489361701</v>
      </c>
      <c r="DA18" s="13">
        <f t="shared" si="0"/>
        <v>20.428751576292559</v>
      </c>
      <c r="DC18" s="13">
        <f t="shared" si="1"/>
        <v>27.088948787061994</v>
      </c>
      <c r="DE18" s="13">
        <f t="shared" si="1"/>
        <v>27.635619242579324</v>
      </c>
      <c r="DG18" s="13">
        <f t="shared" si="1"/>
        <v>29.50513538748833</v>
      </c>
      <c r="DI18" s="13">
        <f t="shared" si="1"/>
        <v>26.988155668358715</v>
      </c>
      <c r="DK18" s="13">
        <f t="shared" si="2"/>
        <v>24.705882352941178</v>
      </c>
      <c r="DM18" s="13">
        <f t="shared" si="2"/>
        <v>24.338172502134928</v>
      </c>
      <c r="DO18" s="13">
        <f t="shared" si="2"/>
        <v>29.322638146167556</v>
      </c>
      <c r="DQ18" s="13">
        <f t="shared" si="2"/>
        <v>29.021739130434781</v>
      </c>
      <c r="DS18" s="13">
        <f t="shared" si="3"/>
        <v>28.338278931750743</v>
      </c>
      <c r="DU18" s="13">
        <f t="shared" si="3"/>
        <v>27.628361858190708</v>
      </c>
      <c r="DW18" s="13">
        <f t="shared" si="3"/>
        <v>14.803625377643503</v>
      </c>
      <c r="DY18" s="13">
        <f t="shared" si="3"/>
        <v>25.293721469729853</v>
      </c>
      <c r="EA18" s="13">
        <f t="shared" si="4"/>
        <v>27.754237288135592</v>
      </c>
      <c r="EC18" s="13">
        <f t="shared" si="4"/>
        <v>18.855656697009103</v>
      </c>
      <c r="EE18" s="13">
        <f t="shared" si="4"/>
        <v>23.314285714285717</v>
      </c>
      <c r="EG18" s="13">
        <f t="shared" si="4"/>
        <v>28.072289156626507</v>
      </c>
      <c r="EI18" s="13">
        <f t="shared" si="5"/>
        <v>32.280701754385966</v>
      </c>
      <c r="EK18" s="13">
        <f t="shared" si="5"/>
        <v>36.618357487922701</v>
      </c>
      <c r="EM18" s="13">
        <f t="shared" si="5"/>
        <v>35.161009573542209</v>
      </c>
      <c r="EO18" s="13">
        <f t="shared" si="5"/>
        <v>31.264728986645718</v>
      </c>
      <c r="EQ18" s="13">
        <f t="shared" si="6"/>
        <v>26.726238830219334</v>
      </c>
      <c r="ES18" s="13">
        <f t="shared" si="6"/>
        <v>30.969845150774244</v>
      </c>
      <c r="EU18" s="13">
        <f t="shared" si="6"/>
        <v>34.849863512283896</v>
      </c>
      <c r="EW18" s="13">
        <f t="shared" si="6"/>
        <v>37.641723356009074</v>
      </c>
      <c r="EY18" s="13">
        <f t="shared" si="7"/>
        <v>34.782608695652172</v>
      </c>
      <c r="FA18" s="13">
        <f t="shared" si="7"/>
        <v>26.078431372549023</v>
      </c>
      <c r="FC18" s="13">
        <f t="shared" si="7"/>
        <v>11.245674740484429</v>
      </c>
      <c r="FE18" s="13">
        <f t="shared" si="7"/>
        <v>29.827586206896552</v>
      </c>
      <c r="FG18" s="13">
        <f t="shared" si="8"/>
        <v>25.344488188976378</v>
      </c>
      <c r="FI18" s="13">
        <f t="shared" si="8"/>
        <v>19.470117067159581</v>
      </c>
      <c r="FK18" s="13">
        <f t="shared" si="8"/>
        <v>20.736196319018404</v>
      </c>
      <c r="FM18" s="13">
        <f t="shared" si="8"/>
        <v>24.523663183773817</v>
      </c>
      <c r="FO18" s="13">
        <f t="shared" si="9"/>
        <v>29.761904761904763</v>
      </c>
      <c r="FQ18" s="13">
        <f t="shared" si="9"/>
        <v>32.13751868460389</v>
      </c>
      <c r="FS18" s="13">
        <f t="shared" si="9"/>
        <v>32.401982875168997</v>
      </c>
      <c r="FU18" s="13">
        <f t="shared" si="9"/>
        <v>29.282218597063618</v>
      </c>
      <c r="FW18" s="13">
        <f t="shared" si="10"/>
        <v>25.776892430278885</v>
      </c>
      <c r="FY18" s="13">
        <f t="shared" si="10"/>
        <v>27.82174094127447</v>
      </c>
      <c r="GA18" s="13">
        <f t="shared" si="10"/>
        <v>32.084837545126355</v>
      </c>
      <c r="GC18" s="13">
        <f t="shared" si="10"/>
        <v>33.388796450360509</v>
      </c>
      <c r="GE18" s="13">
        <f t="shared" si="11"/>
        <v>31.555221637866264</v>
      </c>
      <c r="GG18" s="13">
        <f t="shared" si="11"/>
        <v>27.015250544662312</v>
      </c>
      <c r="GI18" s="13">
        <f t="shared" si="11"/>
        <v>12.857142857142856</v>
      </c>
      <c r="GK18" s="13">
        <f t="shared" si="11"/>
        <v>27.596319513178635</v>
      </c>
    </row>
    <row r="19" spans="1:193" x14ac:dyDescent="0.35">
      <c r="A19" s="10">
        <v>13</v>
      </c>
      <c r="B19" s="7" t="s">
        <v>63</v>
      </c>
      <c r="C19" s="31">
        <v>2407</v>
      </c>
      <c r="D19" s="31">
        <v>493</v>
      </c>
      <c r="E19" s="31">
        <v>2334</v>
      </c>
      <c r="F19" s="31">
        <v>379</v>
      </c>
      <c r="G19" s="31">
        <v>2565</v>
      </c>
      <c r="H19" s="31">
        <v>300</v>
      </c>
      <c r="I19" s="31">
        <v>2798</v>
      </c>
      <c r="J19" s="31">
        <v>430</v>
      </c>
      <c r="K19" s="31">
        <v>2492</v>
      </c>
      <c r="L19" s="31">
        <v>551</v>
      </c>
      <c r="M19" s="31">
        <v>2371</v>
      </c>
      <c r="N19" s="31">
        <v>646</v>
      </c>
      <c r="O19" s="31">
        <v>2335</v>
      </c>
      <c r="P19" s="31">
        <v>664</v>
      </c>
      <c r="Q19" s="31">
        <v>2168</v>
      </c>
      <c r="R19" s="31">
        <v>513</v>
      </c>
      <c r="S19" s="31">
        <v>1964</v>
      </c>
      <c r="T19" s="31">
        <v>450</v>
      </c>
      <c r="U19" s="31">
        <v>1649</v>
      </c>
      <c r="V19" s="31">
        <v>351</v>
      </c>
      <c r="W19" s="31">
        <v>1413</v>
      </c>
      <c r="X19" s="31">
        <v>347</v>
      </c>
      <c r="Y19" s="31">
        <v>981</v>
      </c>
      <c r="Z19" s="31">
        <v>295</v>
      </c>
      <c r="AA19" s="31">
        <v>674</v>
      </c>
      <c r="AB19" s="31">
        <v>159</v>
      </c>
      <c r="AC19" s="31">
        <v>424</v>
      </c>
      <c r="AD19" s="31">
        <v>79</v>
      </c>
      <c r="AE19" s="31">
        <v>343</v>
      </c>
      <c r="AF19" s="31">
        <v>37</v>
      </c>
      <c r="AG19" s="31">
        <v>26924</v>
      </c>
      <c r="AH19" s="31">
        <v>5690</v>
      </c>
      <c r="AI19" s="31">
        <v>2156</v>
      </c>
      <c r="AJ19" s="31">
        <v>583</v>
      </c>
      <c r="AK19" s="31">
        <v>2342</v>
      </c>
      <c r="AL19" s="31">
        <v>500</v>
      </c>
      <c r="AM19" s="31">
        <v>2823</v>
      </c>
      <c r="AN19" s="31">
        <v>460</v>
      </c>
      <c r="AO19" s="31">
        <v>2951</v>
      </c>
      <c r="AP19" s="31">
        <v>620</v>
      </c>
      <c r="AQ19" s="31">
        <v>2318</v>
      </c>
      <c r="AR19" s="31">
        <v>820</v>
      </c>
      <c r="AS19" s="31">
        <v>2266</v>
      </c>
      <c r="AT19" s="31">
        <v>938</v>
      </c>
      <c r="AU19" s="31">
        <v>2359</v>
      </c>
      <c r="AV19" s="31">
        <v>802</v>
      </c>
      <c r="AW19" s="31">
        <v>2177</v>
      </c>
      <c r="AX19" s="31">
        <v>649</v>
      </c>
      <c r="AY19" s="31">
        <v>1940</v>
      </c>
      <c r="AZ19" s="31">
        <v>538</v>
      </c>
      <c r="BA19" s="31">
        <v>1605</v>
      </c>
      <c r="BB19" s="31">
        <v>467</v>
      </c>
      <c r="BC19" s="31">
        <v>1464</v>
      </c>
      <c r="BD19" s="31">
        <v>445</v>
      </c>
      <c r="BE19" s="31">
        <v>1072</v>
      </c>
      <c r="BF19" s="31">
        <v>296</v>
      </c>
      <c r="BG19" s="31">
        <v>666</v>
      </c>
      <c r="BH19" s="31">
        <v>183</v>
      </c>
      <c r="BI19" s="31">
        <v>440</v>
      </c>
      <c r="BJ19" s="31">
        <v>90</v>
      </c>
      <c r="BK19" s="31">
        <v>564</v>
      </c>
      <c r="BL19" s="31">
        <v>60</v>
      </c>
      <c r="BM19" s="31">
        <v>27134</v>
      </c>
      <c r="BN19" s="31">
        <v>7456</v>
      </c>
      <c r="BO19" s="31">
        <v>4560</v>
      </c>
      <c r="BP19" s="31">
        <v>1075</v>
      </c>
      <c r="BQ19" s="31">
        <v>4674</v>
      </c>
      <c r="BR19" s="31">
        <v>875</v>
      </c>
      <c r="BS19" s="31">
        <v>5384</v>
      </c>
      <c r="BT19" s="31">
        <v>756</v>
      </c>
      <c r="BU19" s="31">
        <v>5748</v>
      </c>
      <c r="BV19" s="31">
        <v>1044</v>
      </c>
      <c r="BW19" s="31">
        <v>4817</v>
      </c>
      <c r="BX19" s="31">
        <v>1369</v>
      </c>
      <c r="BY19" s="31">
        <v>4637</v>
      </c>
      <c r="BZ19" s="31">
        <v>1585</v>
      </c>
      <c r="CA19" s="31">
        <v>4691</v>
      </c>
      <c r="CB19" s="31">
        <v>1469</v>
      </c>
      <c r="CC19" s="31">
        <v>4345</v>
      </c>
      <c r="CD19" s="31">
        <v>1159</v>
      </c>
      <c r="CE19" s="31">
        <v>3903</v>
      </c>
      <c r="CF19" s="31">
        <v>989</v>
      </c>
      <c r="CG19" s="31">
        <v>3253</v>
      </c>
      <c r="CH19" s="31">
        <v>811</v>
      </c>
      <c r="CI19" s="31">
        <v>2879</v>
      </c>
      <c r="CJ19" s="31">
        <v>793</v>
      </c>
      <c r="CK19" s="31">
        <v>2055</v>
      </c>
      <c r="CL19" s="31">
        <v>596</v>
      </c>
      <c r="CM19" s="31">
        <v>1342</v>
      </c>
      <c r="CN19" s="31">
        <v>342</v>
      </c>
      <c r="CO19" s="31">
        <v>865</v>
      </c>
      <c r="CP19" s="31">
        <v>170</v>
      </c>
      <c r="CQ19" s="31">
        <v>906</v>
      </c>
      <c r="CR19" s="31">
        <v>90</v>
      </c>
      <c r="CS19" s="31">
        <v>54056</v>
      </c>
      <c r="CT19" s="31">
        <v>13145</v>
      </c>
      <c r="CU19" s="13">
        <f t="shared" si="0"/>
        <v>17</v>
      </c>
      <c r="CW19" s="13">
        <f t="shared" si="0"/>
        <v>13.969775156653153</v>
      </c>
      <c r="CY19" s="13">
        <f t="shared" si="0"/>
        <v>10.471204188481675</v>
      </c>
      <c r="DA19" s="13">
        <f t="shared" si="0"/>
        <v>13.320941759603469</v>
      </c>
      <c r="DC19" s="13">
        <f t="shared" si="1"/>
        <v>18.107131120604667</v>
      </c>
      <c r="DE19" s="13">
        <f t="shared" si="1"/>
        <v>21.41199867417965</v>
      </c>
      <c r="DG19" s="13">
        <f t="shared" si="1"/>
        <v>22.140713571190396</v>
      </c>
      <c r="DI19" s="13">
        <f t="shared" si="1"/>
        <v>19.134651249533757</v>
      </c>
      <c r="DK19" s="13">
        <f t="shared" si="2"/>
        <v>18.641259320629661</v>
      </c>
      <c r="DM19" s="13">
        <f t="shared" si="2"/>
        <v>17.549999999999997</v>
      </c>
      <c r="DO19" s="13">
        <f t="shared" si="2"/>
        <v>19.715909090909093</v>
      </c>
      <c r="DQ19" s="13">
        <f t="shared" si="2"/>
        <v>23.119122257053291</v>
      </c>
      <c r="DS19" s="13">
        <f t="shared" si="3"/>
        <v>19.087635054021611</v>
      </c>
      <c r="DU19" s="13">
        <f t="shared" si="3"/>
        <v>15.705765407554672</v>
      </c>
      <c r="DW19" s="13">
        <f t="shared" si="3"/>
        <v>9.7368421052631575</v>
      </c>
      <c r="DY19" s="13">
        <f t="shared" si="3"/>
        <v>17.446495370086463</v>
      </c>
      <c r="EA19" s="13">
        <f t="shared" si="4"/>
        <v>21.285140562248998</v>
      </c>
      <c r="EC19" s="13">
        <f t="shared" si="4"/>
        <v>17.593244194229417</v>
      </c>
      <c r="EE19" s="13">
        <f t="shared" si="4"/>
        <v>14.011574779165398</v>
      </c>
      <c r="EG19" s="13">
        <f t="shared" si="4"/>
        <v>17.362083450014001</v>
      </c>
      <c r="EI19" s="13">
        <f t="shared" si="5"/>
        <v>26.131293817718294</v>
      </c>
      <c r="EK19" s="13">
        <f t="shared" si="5"/>
        <v>29.275905118601749</v>
      </c>
      <c r="EM19" s="13">
        <f t="shared" si="5"/>
        <v>25.371717810819362</v>
      </c>
      <c r="EO19" s="13">
        <f t="shared" si="5"/>
        <v>22.965322009908</v>
      </c>
      <c r="EQ19" s="13">
        <f t="shared" si="6"/>
        <v>21.711057304277642</v>
      </c>
      <c r="ES19" s="13">
        <f t="shared" si="6"/>
        <v>22.538610038610038</v>
      </c>
      <c r="EU19" s="13">
        <f t="shared" si="6"/>
        <v>23.31063383970665</v>
      </c>
      <c r="EW19" s="13">
        <f t="shared" si="6"/>
        <v>21.637426900584796</v>
      </c>
      <c r="EY19" s="13">
        <f t="shared" si="7"/>
        <v>21.554770318021202</v>
      </c>
      <c r="FA19" s="13">
        <f t="shared" si="7"/>
        <v>16.981132075471699</v>
      </c>
      <c r="FC19" s="13">
        <f t="shared" si="7"/>
        <v>9.6153846153846168</v>
      </c>
      <c r="FE19" s="13">
        <f t="shared" si="7"/>
        <v>21.555362821624747</v>
      </c>
      <c r="FG19" s="13">
        <f t="shared" si="8"/>
        <v>19.077196095829635</v>
      </c>
      <c r="FI19" s="13">
        <f t="shared" si="8"/>
        <v>15.768606956208325</v>
      </c>
      <c r="FK19" s="13">
        <f t="shared" si="8"/>
        <v>12.312703583061889</v>
      </c>
      <c r="FM19" s="13">
        <f t="shared" si="8"/>
        <v>15.371024734982333</v>
      </c>
      <c r="FO19" s="13">
        <f t="shared" si="9"/>
        <v>22.130617523440026</v>
      </c>
      <c r="FQ19" s="13">
        <f t="shared" si="9"/>
        <v>25.474124075859848</v>
      </c>
      <c r="FS19" s="13">
        <f t="shared" si="9"/>
        <v>23.847402597402599</v>
      </c>
      <c r="FU19" s="13">
        <f t="shared" si="9"/>
        <v>21.057412790697676</v>
      </c>
      <c r="FW19" s="13">
        <f t="shared" si="10"/>
        <v>20.216680294358135</v>
      </c>
      <c r="FY19" s="13">
        <f t="shared" si="10"/>
        <v>19.955708661417322</v>
      </c>
      <c r="GA19" s="13">
        <f t="shared" si="10"/>
        <v>21.595860566448803</v>
      </c>
      <c r="GC19" s="13">
        <f t="shared" si="10"/>
        <v>22.482082233119577</v>
      </c>
      <c r="GE19" s="13">
        <f t="shared" si="11"/>
        <v>20.308788598574822</v>
      </c>
      <c r="GG19" s="13">
        <f t="shared" si="11"/>
        <v>16.425120772946862</v>
      </c>
      <c r="GI19" s="13">
        <f t="shared" si="11"/>
        <v>9.0361445783132535</v>
      </c>
      <c r="GK19" s="13">
        <f t="shared" si="11"/>
        <v>19.560720822606807</v>
      </c>
    </row>
    <row r="20" spans="1:193" x14ac:dyDescent="0.35">
      <c r="A20" s="10">
        <v>14</v>
      </c>
      <c r="B20" s="7" t="s">
        <v>24</v>
      </c>
      <c r="C20" s="31">
        <v>8785</v>
      </c>
      <c r="D20" s="31">
        <v>1315</v>
      </c>
      <c r="E20" s="31">
        <v>8812</v>
      </c>
      <c r="F20" s="31">
        <v>1204</v>
      </c>
      <c r="G20" s="31">
        <v>8412</v>
      </c>
      <c r="H20" s="31">
        <v>897</v>
      </c>
      <c r="I20" s="31">
        <v>9506</v>
      </c>
      <c r="J20" s="31">
        <v>1230</v>
      </c>
      <c r="K20" s="31">
        <v>9330</v>
      </c>
      <c r="L20" s="31">
        <v>1454</v>
      </c>
      <c r="M20" s="31">
        <v>8573</v>
      </c>
      <c r="N20" s="31">
        <v>1777</v>
      </c>
      <c r="O20" s="31">
        <v>8123</v>
      </c>
      <c r="P20" s="31">
        <v>1611</v>
      </c>
      <c r="Q20" s="31">
        <v>7543</v>
      </c>
      <c r="R20" s="31">
        <v>1341</v>
      </c>
      <c r="S20" s="31">
        <v>6679</v>
      </c>
      <c r="T20" s="31">
        <v>1029</v>
      </c>
      <c r="U20" s="31">
        <v>5346</v>
      </c>
      <c r="V20" s="31">
        <v>858</v>
      </c>
      <c r="W20" s="31">
        <v>4127</v>
      </c>
      <c r="X20" s="31">
        <v>687</v>
      </c>
      <c r="Y20" s="31">
        <v>2866</v>
      </c>
      <c r="Z20" s="31">
        <v>467</v>
      </c>
      <c r="AA20" s="31">
        <v>1914</v>
      </c>
      <c r="AB20" s="31">
        <v>300</v>
      </c>
      <c r="AC20" s="31">
        <v>1236</v>
      </c>
      <c r="AD20" s="31">
        <v>147</v>
      </c>
      <c r="AE20" s="31">
        <v>1005</v>
      </c>
      <c r="AF20" s="31">
        <v>67</v>
      </c>
      <c r="AG20" s="31">
        <v>92253</v>
      </c>
      <c r="AH20" s="31">
        <v>14396</v>
      </c>
      <c r="AI20" s="31">
        <v>7743</v>
      </c>
      <c r="AJ20" s="31">
        <v>1640</v>
      </c>
      <c r="AK20" s="31">
        <v>7718</v>
      </c>
      <c r="AL20" s="31">
        <v>1654</v>
      </c>
      <c r="AM20" s="31">
        <v>8564</v>
      </c>
      <c r="AN20" s="31">
        <v>1307</v>
      </c>
      <c r="AO20" s="31">
        <v>10248</v>
      </c>
      <c r="AP20" s="31">
        <v>1589</v>
      </c>
      <c r="AQ20" s="31">
        <v>8852</v>
      </c>
      <c r="AR20" s="31">
        <v>2006</v>
      </c>
      <c r="AS20" s="31">
        <v>8223</v>
      </c>
      <c r="AT20" s="31">
        <v>2267</v>
      </c>
      <c r="AU20" s="31">
        <v>8127</v>
      </c>
      <c r="AV20" s="31">
        <v>1895</v>
      </c>
      <c r="AW20" s="31">
        <v>7475</v>
      </c>
      <c r="AX20" s="31">
        <v>1424</v>
      </c>
      <c r="AY20" s="31">
        <v>6816</v>
      </c>
      <c r="AZ20" s="31">
        <v>1181</v>
      </c>
      <c r="BA20" s="31">
        <v>5439</v>
      </c>
      <c r="BB20" s="31">
        <v>938</v>
      </c>
      <c r="BC20" s="31">
        <v>4309</v>
      </c>
      <c r="BD20" s="31">
        <v>824</v>
      </c>
      <c r="BE20" s="31">
        <v>2907</v>
      </c>
      <c r="BF20" s="31">
        <v>582</v>
      </c>
      <c r="BG20" s="31">
        <v>2137</v>
      </c>
      <c r="BH20" s="31">
        <v>353</v>
      </c>
      <c r="BI20" s="31">
        <v>1588</v>
      </c>
      <c r="BJ20" s="31">
        <v>173</v>
      </c>
      <c r="BK20" s="31">
        <v>1786</v>
      </c>
      <c r="BL20" s="31">
        <v>80</v>
      </c>
      <c r="BM20" s="31">
        <v>91936</v>
      </c>
      <c r="BN20" s="31">
        <v>17910</v>
      </c>
      <c r="BO20" s="31">
        <v>16531</v>
      </c>
      <c r="BP20" s="31">
        <v>2949</v>
      </c>
      <c r="BQ20" s="31">
        <v>16524</v>
      </c>
      <c r="BR20" s="31">
        <v>2857</v>
      </c>
      <c r="BS20" s="31">
        <v>16970</v>
      </c>
      <c r="BT20" s="31">
        <v>2205</v>
      </c>
      <c r="BU20" s="31">
        <v>19752</v>
      </c>
      <c r="BV20" s="31">
        <v>2821</v>
      </c>
      <c r="BW20" s="31">
        <v>18185</v>
      </c>
      <c r="BX20" s="31">
        <v>3463</v>
      </c>
      <c r="BY20" s="31">
        <v>16796</v>
      </c>
      <c r="BZ20" s="31">
        <v>4049</v>
      </c>
      <c r="CA20" s="31">
        <v>16247</v>
      </c>
      <c r="CB20" s="31">
        <v>3506</v>
      </c>
      <c r="CC20" s="31">
        <v>15025</v>
      </c>
      <c r="CD20" s="31">
        <v>2764</v>
      </c>
      <c r="CE20" s="31">
        <v>13496</v>
      </c>
      <c r="CF20" s="31">
        <v>2212</v>
      </c>
      <c r="CG20" s="31">
        <v>10787</v>
      </c>
      <c r="CH20" s="31">
        <v>1799</v>
      </c>
      <c r="CI20" s="31">
        <v>8432</v>
      </c>
      <c r="CJ20" s="31">
        <v>1509</v>
      </c>
      <c r="CK20" s="31">
        <v>5774</v>
      </c>
      <c r="CL20" s="31">
        <v>1054</v>
      </c>
      <c r="CM20" s="31">
        <v>4053</v>
      </c>
      <c r="CN20" s="31">
        <v>650</v>
      </c>
      <c r="CO20" s="31">
        <v>2830</v>
      </c>
      <c r="CP20" s="31">
        <v>324</v>
      </c>
      <c r="CQ20" s="31">
        <v>2795</v>
      </c>
      <c r="CR20" s="31">
        <v>148</v>
      </c>
      <c r="CS20" s="31">
        <v>184193</v>
      </c>
      <c r="CT20" s="31">
        <v>32301</v>
      </c>
      <c r="CU20" s="13">
        <f t="shared" si="0"/>
        <v>13.01980198019802</v>
      </c>
      <c r="CW20" s="13">
        <f t="shared" si="0"/>
        <v>12.020766773162938</v>
      </c>
      <c r="CY20" s="13">
        <f t="shared" si="0"/>
        <v>9.6358362874637447</v>
      </c>
      <c r="DA20" s="13">
        <f t="shared" si="0"/>
        <v>11.456780923994039</v>
      </c>
      <c r="DC20" s="13">
        <f t="shared" si="1"/>
        <v>13.482937685459943</v>
      </c>
      <c r="DE20" s="13">
        <f t="shared" si="1"/>
        <v>17.169082125603865</v>
      </c>
      <c r="DG20" s="13">
        <f t="shared" si="1"/>
        <v>16.550236285185946</v>
      </c>
      <c r="DI20" s="13">
        <f t="shared" si="1"/>
        <v>15.094552003601979</v>
      </c>
      <c r="DK20" s="13">
        <f t="shared" si="2"/>
        <v>13.349766476388167</v>
      </c>
      <c r="DM20" s="13">
        <f t="shared" si="2"/>
        <v>13.829787234042554</v>
      </c>
      <c r="DO20" s="13">
        <f t="shared" si="2"/>
        <v>14.270876609887829</v>
      </c>
      <c r="DQ20" s="13">
        <f t="shared" si="2"/>
        <v>14.01140114011401</v>
      </c>
      <c r="DS20" s="13">
        <f t="shared" si="3"/>
        <v>13.550135501355012</v>
      </c>
      <c r="DU20" s="13">
        <f t="shared" si="3"/>
        <v>10.629067245119305</v>
      </c>
      <c r="DW20" s="13">
        <f t="shared" si="3"/>
        <v>6.25</v>
      </c>
      <c r="DY20" s="13">
        <f t="shared" si="3"/>
        <v>13.498485686691858</v>
      </c>
      <c r="EA20" s="13">
        <f t="shared" si="4"/>
        <v>17.478418416284772</v>
      </c>
      <c r="EC20" s="13">
        <f t="shared" si="4"/>
        <v>17.648314127187366</v>
      </c>
      <c r="EE20" s="13">
        <f t="shared" si="4"/>
        <v>13.240806402593455</v>
      </c>
      <c r="EG20" s="13">
        <f t="shared" si="4"/>
        <v>13.42400946185689</v>
      </c>
      <c r="EI20" s="13">
        <f t="shared" si="5"/>
        <v>18.474857248111991</v>
      </c>
      <c r="EK20" s="13">
        <f t="shared" si="5"/>
        <v>21.611058150619638</v>
      </c>
      <c r="EM20" s="13">
        <f t="shared" si="5"/>
        <v>18.908401516663339</v>
      </c>
      <c r="EO20" s="13">
        <f t="shared" si="5"/>
        <v>16.001797954826387</v>
      </c>
      <c r="EQ20" s="13">
        <f t="shared" si="6"/>
        <v>14.768038014255346</v>
      </c>
      <c r="ES20" s="13">
        <f t="shared" si="6"/>
        <v>14.709110867178923</v>
      </c>
      <c r="EU20" s="13">
        <f t="shared" si="6"/>
        <v>16.052990453925581</v>
      </c>
      <c r="EW20" s="13">
        <f t="shared" si="6"/>
        <v>16.680997420464315</v>
      </c>
      <c r="EY20" s="13">
        <f t="shared" si="7"/>
        <v>14.176706827309237</v>
      </c>
      <c r="FA20" s="13">
        <f t="shared" si="7"/>
        <v>9.82396365701306</v>
      </c>
      <c r="FC20" s="13">
        <f t="shared" si="7"/>
        <v>4.287245444801715</v>
      </c>
      <c r="FE20" s="13">
        <f t="shared" si="7"/>
        <v>16.30464468437631</v>
      </c>
      <c r="FG20" s="13">
        <f t="shared" si="8"/>
        <v>15.138603696098563</v>
      </c>
      <c r="FI20" s="13">
        <f t="shared" si="8"/>
        <v>14.741241422011248</v>
      </c>
      <c r="FK20" s="13">
        <f t="shared" si="8"/>
        <v>11.499348109517602</v>
      </c>
      <c r="FM20" s="13">
        <f t="shared" si="8"/>
        <v>12.497231205422407</v>
      </c>
      <c r="FO20" s="13">
        <f t="shared" si="9"/>
        <v>15.996858832224687</v>
      </c>
      <c r="FQ20" s="13">
        <f t="shared" si="9"/>
        <v>19.424322379467498</v>
      </c>
      <c r="FS20" s="13">
        <f t="shared" si="9"/>
        <v>17.749202652761607</v>
      </c>
      <c r="FU20" s="13">
        <f t="shared" si="9"/>
        <v>15.537691832031031</v>
      </c>
      <c r="FW20" s="13">
        <f t="shared" si="10"/>
        <v>14.08199643493761</v>
      </c>
      <c r="FY20" s="13">
        <f t="shared" si="10"/>
        <v>14.293659621802002</v>
      </c>
      <c r="GA20" s="13">
        <f t="shared" si="10"/>
        <v>15.179559400462731</v>
      </c>
      <c r="GC20" s="13">
        <f t="shared" si="10"/>
        <v>15.436438195664909</v>
      </c>
      <c r="GE20" s="13">
        <f t="shared" si="11"/>
        <v>13.820965341271529</v>
      </c>
      <c r="GG20" s="13">
        <f t="shared" si="11"/>
        <v>10.272669625871908</v>
      </c>
      <c r="GI20" s="13">
        <f t="shared" si="11"/>
        <v>5.0288820931022764</v>
      </c>
      <c r="GK20" s="13">
        <f t="shared" si="11"/>
        <v>14.92004397350504</v>
      </c>
    </row>
    <row r="21" spans="1:193" x14ac:dyDescent="0.35">
      <c r="A21" s="10">
        <v>15</v>
      </c>
      <c r="B21" s="7" t="s">
        <v>64</v>
      </c>
      <c r="C21" s="31">
        <v>244</v>
      </c>
      <c r="D21" s="31">
        <v>86</v>
      </c>
      <c r="E21" s="31">
        <v>249</v>
      </c>
      <c r="F21" s="31">
        <v>59</v>
      </c>
      <c r="G21" s="31">
        <v>200</v>
      </c>
      <c r="H21" s="31">
        <v>41</v>
      </c>
      <c r="I21" s="31">
        <v>144</v>
      </c>
      <c r="J21" s="31">
        <v>49</v>
      </c>
      <c r="K21" s="31">
        <v>199</v>
      </c>
      <c r="L21" s="31">
        <v>53</v>
      </c>
      <c r="M21" s="31">
        <v>236</v>
      </c>
      <c r="N21" s="31">
        <v>76</v>
      </c>
      <c r="O21" s="31">
        <v>278</v>
      </c>
      <c r="P21" s="31">
        <v>101</v>
      </c>
      <c r="Q21" s="31">
        <v>301</v>
      </c>
      <c r="R21" s="31">
        <v>91</v>
      </c>
      <c r="S21" s="31">
        <v>334</v>
      </c>
      <c r="T21" s="31">
        <v>109</v>
      </c>
      <c r="U21" s="31">
        <v>358</v>
      </c>
      <c r="V21" s="31">
        <v>136</v>
      </c>
      <c r="W21" s="31">
        <v>368</v>
      </c>
      <c r="X21" s="31">
        <v>128</v>
      </c>
      <c r="Y21" s="31">
        <v>321</v>
      </c>
      <c r="Z21" s="31">
        <v>91</v>
      </c>
      <c r="AA21" s="31">
        <v>225</v>
      </c>
      <c r="AB21" s="31">
        <v>66</v>
      </c>
      <c r="AC21" s="31">
        <v>163</v>
      </c>
      <c r="AD21" s="31">
        <v>18</v>
      </c>
      <c r="AE21" s="31">
        <v>102</v>
      </c>
      <c r="AF21" s="31">
        <v>28</v>
      </c>
      <c r="AG21" s="31">
        <v>3714</v>
      </c>
      <c r="AH21" s="31">
        <v>1116</v>
      </c>
      <c r="AI21" s="31">
        <v>223</v>
      </c>
      <c r="AJ21" s="31">
        <v>67</v>
      </c>
      <c r="AK21" s="31">
        <v>232</v>
      </c>
      <c r="AL21" s="31">
        <v>40</v>
      </c>
      <c r="AM21" s="31">
        <v>192</v>
      </c>
      <c r="AN21" s="31">
        <v>54</v>
      </c>
      <c r="AO21" s="31">
        <v>194</v>
      </c>
      <c r="AP21" s="31">
        <v>68</v>
      </c>
      <c r="AQ21" s="31">
        <v>157</v>
      </c>
      <c r="AR21" s="31">
        <v>84</v>
      </c>
      <c r="AS21" s="31">
        <v>219</v>
      </c>
      <c r="AT21" s="31">
        <v>119</v>
      </c>
      <c r="AU21" s="31">
        <v>251</v>
      </c>
      <c r="AV21" s="31">
        <v>125</v>
      </c>
      <c r="AW21" s="31">
        <v>327</v>
      </c>
      <c r="AX21" s="31">
        <v>116</v>
      </c>
      <c r="AY21" s="31">
        <v>319</v>
      </c>
      <c r="AZ21" s="31">
        <v>130</v>
      </c>
      <c r="BA21" s="31">
        <v>357</v>
      </c>
      <c r="BB21" s="31">
        <v>142</v>
      </c>
      <c r="BC21" s="31">
        <v>346</v>
      </c>
      <c r="BD21" s="31">
        <v>174</v>
      </c>
      <c r="BE21" s="31">
        <v>268</v>
      </c>
      <c r="BF21" s="31">
        <v>120</v>
      </c>
      <c r="BG21" s="31">
        <v>236</v>
      </c>
      <c r="BH21" s="31">
        <v>74</v>
      </c>
      <c r="BI21" s="31">
        <v>156</v>
      </c>
      <c r="BJ21" s="31">
        <v>42</v>
      </c>
      <c r="BK21" s="31">
        <v>227</v>
      </c>
      <c r="BL21" s="31">
        <v>16</v>
      </c>
      <c r="BM21" s="31">
        <v>3697</v>
      </c>
      <c r="BN21" s="31">
        <v>1365</v>
      </c>
      <c r="BO21" s="31">
        <v>467</v>
      </c>
      <c r="BP21" s="31">
        <v>148</v>
      </c>
      <c r="BQ21" s="31">
        <v>481</v>
      </c>
      <c r="BR21" s="31">
        <v>95</v>
      </c>
      <c r="BS21" s="31">
        <v>391</v>
      </c>
      <c r="BT21" s="31">
        <v>100</v>
      </c>
      <c r="BU21" s="31">
        <v>334</v>
      </c>
      <c r="BV21" s="31">
        <v>113</v>
      </c>
      <c r="BW21" s="31">
        <v>360</v>
      </c>
      <c r="BX21" s="31">
        <v>138</v>
      </c>
      <c r="BY21" s="31">
        <v>453</v>
      </c>
      <c r="BZ21" s="31">
        <v>198</v>
      </c>
      <c r="CA21" s="31">
        <v>530</v>
      </c>
      <c r="CB21" s="31">
        <v>221</v>
      </c>
      <c r="CC21" s="31">
        <v>628</v>
      </c>
      <c r="CD21" s="31">
        <v>208</v>
      </c>
      <c r="CE21" s="31">
        <v>654</v>
      </c>
      <c r="CF21" s="31">
        <v>238</v>
      </c>
      <c r="CG21" s="31">
        <v>712</v>
      </c>
      <c r="CH21" s="31">
        <v>279</v>
      </c>
      <c r="CI21" s="31">
        <v>720</v>
      </c>
      <c r="CJ21" s="31">
        <v>292</v>
      </c>
      <c r="CK21" s="31">
        <v>588</v>
      </c>
      <c r="CL21" s="31">
        <v>209</v>
      </c>
      <c r="CM21" s="31">
        <v>471</v>
      </c>
      <c r="CN21" s="31">
        <v>136</v>
      </c>
      <c r="CO21" s="31">
        <v>312</v>
      </c>
      <c r="CP21" s="31">
        <v>66</v>
      </c>
      <c r="CQ21" s="31">
        <v>327</v>
      </c>
      <c r="CR21" s="31">
        <v>39</v>
      </c>
      <c r="CS21" s="31">
        <v>7415</v>
      </c>
      <c r="CT21" s="31">
        <v>2480</v>
      </c>
      <c r="CU21" s="13">
        <f t="shared" si="0"/>
        <v>26.060606060606062</v>
      </c>
      <c r="CW21" s="13">
        <f t="shared" si="0"/>
        <v>19.155844155844157</v>
      </c>
      <c r="CY21" s="13">
        <f t="shared" si="0"/>
        <v>17.012448132780083</v>
      </c>
      <c r="DA21" s="13">
        <f t="shared" si="0"/>
        <v>25.388601036269431</v>
      </c>
      <c r="DC21" s="13">
        <f t="shared" si="1"/>
        <v>21.031746031746032</v>
      </c>
      <c r="DE21" s="13">
        <f t="shared" si="1"/>
        <v>24.358974358974358</v>
      </c>
      <c r="DG21" s="13">
        <f t="shared" si="1"/>
        <v>26.649076517150394</v>
      </c>
      <c r="DI21" s="13">
        <f t="shared" si="1"/>
        <v>23.214285714285715</v>
      </c>
      <c r="DK21" s="13">
        <f t="shared" si="2"/>
        <v>24.604966139954854</v>
      </c>
      <c r="DM21" s="13">
        <f t="shared" si="2"/>
        <v>27.530364372469634</v>
      </c>
      <c r="DO21" s="13">
        <f t="shared" si="2"/>
        <v>25.806451612903224</v>
      </c>
      <c r="DQ21" s="13">
        <f t="shared" si="2"/>
        <v>22.087378640776699</v>
      </c>
      <c r="DS21" s="13">
        <f t="shared" si="3"/>
        <v>22.680412371134022</v>
      </c>
      <c r="DU21" s="13">
        <f t="shared" si="3"/>
        <v>9.94475138121547</v>
      </c>
      <c r="DW21" s="13">
        <f t="shared" si="3"/>
        <v>21.53846153846154</v>
      </c>
      <c r="DY21" s="13">
        <f t="shared" si="3"/>
        <v>23.105590062111801</v>
      </c>
      <c r="EA21" s="13">
        <f t="shared" si="4"/>
        <v>23.103448275862068</v>
      </c>
      <c r="EC21" s="13">
        <f t="shared" si="4"/>
        <v>14.705882352941178</v>
      </c>
      <c r="EE21" s="13">
        <f t="shared" si="4"/>
        <v>21.951219512195124</v>
      </c>
      <c r="EG21" s="13">
        <f t="shared" si="4"/>
        <v>25.954198473282442</v>
      </c>
      <c r="EI21" s="13">
        <f t="shared" si="5"/>
        <v>34.854771784232362</v>
      </c>
      <c r="EK21" s="13">
        <f t="shared" si="5"/>
        <v>35.207100591715978</v>
      </c>
      <c r="EM21" s="13">
        <f t="shared" si="5"/>
        <v>33.244680851063826</v>
      </c>
      <c r="EO21" s="13">
        <f t="shared" si="5"/>
        <v>26.185101580135438</v>
      </c>
      <c r="EQ21" s="13">
        <f t="shared" si="6"/>
        <v>28.953229398663698</v>
      </c>
      <c r="ES21" s="13">
        <f t="shared" si="6"/>
        <v>28.45691382765531</v>
      </c>
      <c r="EU21" s="13">
        <f t="shared" si="6"/>
        <v>33.46153846153846</v>
      </c>
      <c r="EW21" s="13">
        <f t="shared" si="6"/>
        <v>30.927835051546392</v>
      </c>
      <c r="EY21" s="13">
        <f t="shared" si="7"/>
        <v>23.870967741935484</v>
      </c>
      <c r="FA21" s="13">
        <f t="shared" si="7"/>
        <v>21.212121212121211</v>
      </c>
      <c r="FC21" s="13">
        <f t="shared" si="7"/>
        <v>6.5843621399176957</v>
      </c>
      <c r="FE21" s="13">
        <f t="shared" si="7"/>
        <v>26.965626234689843</v>
      </c>
      <c r="FG21" s="13">
        <f t="shared" si="8"/>
        <v>24.065040650406505</v>
      </c>
      <c r="FI21" s="13">
        <f t="shared" si="8"/>
        <v>16.493055555555554</v>
      </c>
      <c r="FK21" s="13">
        <f t="shared" si="8"/>
        <v>20.366598778004075</v>
      </c>
      <c r="FM21" s="13">
        <f t="shared" si="8"/>
        <v>25.279642058165546</v>
      </c>
      <c r="FO21" s="13">
        <f t="shared" si="9"/>
        <v>27.710843373493976</v>
      </c>
      <c r="FQ21" s="13">
        <f t="shared" si="9"/>
        <v>30.414746543778804</v>
      </c>
      <c r="FS21" s="13">
        <f t="shared" si="9"/>
        <v>29.427430093209058</v>
      </c>
      <c r="FU21" s="13">
        <f t="shared" si="9"/>
        <v>24.880382775119617</v>
      </c>
      <c r="FW21" s="13">
        <f t="shared" si="10"/>
        <v>26.681614349775785</v>
      </c>
      <c r="FY21" s="13">
        <f t="shared" si="10"/>
        <v>28.15338042381433</v>
      </c>
      <c r="GA21" s="13">
        <f t="shared" si="10"/>
        <v>28.853754940711461</v>
      </c>
      <c r="GC21" s="13">
        <f t="shared" si="10"/>
        <v>26.223337515683813</v>
      </c>
      <c r="GE21" s="13">
        <f t="shared" si="11"/>
        <v>22.405271828665569</v>
      </c>
      <c r="GG21" s="13">
        <f t="shared" si="11"/>
        <v>17.460317460317459</v>
      </c>
      <c r="GI21" s="13">
        <f t="shared" si="11"/>
        <v>10.655737704918032</v>
      </c>
      <c r="GK21" s="13">
        <f t="shared" si="11"/>
        <v>25.063163213744318</v>
      </c>
    </row>
    <row r="22" spans="1:193" x14ac:dyDescent="0.35">
      <c r="A22" s="10">
        <v>16</v>
      </c>
      <c r="B22" s="7" t="s">
        <v>65</v>
      </c>
      <c r="C22" s="31">
        <v>422</v>
      </c>
      <c r="D22" s="31">
        <v>118</v>
      </c>
      <c r="E22" s="31">
        <v>414</v>
      </c>
      <c r="F22" s="31">
        <v>103</v>
      </c>
      <c r="G22" s="31">
        <v>421</v>
      </c>
      <c r="H22" s="31">
        <v>104</v>
      </c>
      <c r="I22" s="31">
        <v>411</v>
      </c>
      <c r="J22" s="31">
        <v>109</v>
      </c>
      <c r="K22" s="31">
        <v>371</v>
      </c>
      <c r="L22" s="31">
        <v>134</v>
      </c>
      <c r="M22" s="31">
        <v>401</v>
      </c>
      <c r="N22" s="31">
        <v>172</v>
      </c>
      <c r="O22" s="31">
        <v>429</v>
      </c>
      <c r="P22" s="31">
        <v>177</v>
      </c>
      <c r="Q22" s="31">
        <v>456</v>
      </c>
      <c r="R22" s="31">
        <v>207</v>
      </c>
      <c r="S22" s="31">
        <v>523</v>
      </c>
      <c r="T22" s="31">
        <v>189</v>
      </c>
      <c r="U22" s="31">
        <v>485</v>
      </c>
      <c r="V22" s="31">
        <v>217</v>
      </c>
      <c r="W22" s="31">
        <v>441</v>
      </c>
      <c r="X22" s="31">
        <v>212</v>
      </c>
      <c r="Y22" s="31">
        <v>334</v>
      </c>
      <c r="Z22" s="31">
        <v>147</v>
      </c>
      <c r="AA22" s="31">
        <v>226</v>
      </c>
      <c r="AB22" s="31">
        <v>105</v>
      </c>
      <c r="AC22" s="31">
        <v>159</v>
      </c>
      <c r="AD22" s="31">
        <v>45</v>
      </c>
      <c r="AE22" s="31">
        <v>154</v>
      </c>
      <c r="AF22" s="31">
        <v>18</v>
      </c>
      <c r="AG22" s="31">
        <v>5643</v>
      </c>
      <c r="AH22" s="31">
        <v>2049</v>
      </c>
      <c r="AI22" s="31">
        <v>382</v>
      </c>
      <c r="AJ22" s="31">
        <v>128</v>
      </c>
      <c r="AK22" s="31">
        <v>370</v>
      </c>
      <c r="AL22" s="31">
        <v>107</v>
      </c>
      <c r="AM22" s="31">
        <v>384</v>
      </c>
      <c r="AN22" s="31">
        <v>99</v>
      </c>
      <c r="AO22" s="31">
        <v>350</v>
      </c>
      <c r="AP22" s="31">
        <v>162</v>
      </c>
      <c r="AQ22" s="31">
        <v>305</v>
      </c>
      <c r="AR22" s="31">
        <v>173</v>
      </c>
      <c r="AS22" s="31">
        <v>360</v>
      </c>
      <c r="AT22" s="31">
        <v>203</v>
      </c>
      <c r="AU22" s="31">
        <v>412</v>
      </c>
      <c r="AV22" s="31">
        <v>264</v>
      </c>
      <c r="AW22" s="31">
        <v>458</v>
      </c>
      <c r="AX22" s="31">
        <v>213</v>
      </c>
      <c r="AY22" s="31">
        <v>523</v>
      </c>
      <c r="AZ22" s="31">
        <v>206</v>
      </c>
      <c r="BA22" s="31">
        <v>546</v>
      </c>
      <c r="BB22" s="31">
        <v>211</v>
      </c>
      <c r="BC22" s="31">
        <v>436</v>
      </c>
      <c r="BD22" s="31">
        <v>248</v>
      </c>
      <c r="BE22" s="31">
        <v>324</v>
      </c>
      <c r="BF22" s="31">
        <v>158</v>
      </c>
      <c r="BG22" s="31">
        <v>253</v>
      </c>
      <c r="BH22" s="31">
        <v>122</v>
      </c>
      <c r="BI22" s="31">
        <v>193</v>
      </c>
      <c r="BJ22" s="31">
        <v>73</v>
      </c>
      <c r="BK22" s="31">
        <v>273</v>
      </c>
      <c r="BL22" s="31">
        <v>37</v>
      </c>
      <c r="BM22" s="31">
        <v>5567</v>
      </c>
      <c r="BN22" s="31">
        <v>2392</v>
      </c>
      <c r="BO22" s="31">
        <v>806</v>
      </c>
      <c r="BP22" s="31">
        <v>242</v>
      </c>
      <c r="BQ22" s="31">
        <v>788</v>
      </c>
      <c r="BR22" s="31">
        <v>208</v>
      </c>
      <c r="BS22" s="31">
        <v>802</v>
      </c>
      <c r="BT22" s="31">
        <v>209</v>
      </c>
      <c r="BU22" s="31">
        <v>756</v>
      </c>
      <c r="BV22" s="31">
        <v>269</v>
      </c>
      <c r="BW22" s="31">
        <v>670</v>
      </c>
      <c r="BX22" s="31">
        <v>305</v>
      </c>
      <c r="BY22" s="31">
        <v>759</v>
      </c>
      <c r="BZ22" s="31">
        <v>375</v>
      </c>
      <c r="CA22" s="31">
        <v>843</v>
      </c>
      <c r="CB22" s="31">
        <v>435</v>
      </c>
      <c r="CC22" s="31">
        <v>912</v>
      </c>
      <c r="CD22" s="31">
        <v>418</v>
      </c>
      <c r="CE22" s="31">
        <v>1040</v>
      </c>
      <c r="CF22" s="31">
        <v>393</v>
      </c>
      <c r="CG22" s="31">
        <v>1029</v>
      </c>
      <c r="CH22" s="31">
        <v>428</v>
      </c>
      <c r="CI22" s="31">
        <v>877</v>
      </c>
      <c r="CJ22" s="31">
        <v>459</v>
      </c>
      <c r="CK22" s="31">
        <v>655</v>
      </c>
      <c r="CL22" s="31">
        <v>301</v>
      </c>
      <c r="CM22" s="31">
        <v>484</v>
      </c>
      <c r="CN22" s="31">
        <v>228</v>
      </c>
      <c r="CO22" s="31">
        <v>353</v>
      </c>
      <c r="CP22" s="31">
        <v>111</v>
      </c>
      <c r="CQ22" s="31">
        <v>430</v>
      </c>
      <c r="CR22" s="31">
        <v>57</v>
      </c>
      <c r="CS22" s="31">
        <v>11213</v>
      </c>
      <c r="CT22" s="31">
        <v>4443</v>
      </c>
      <c r="CU22" s="13">
        <f t="shared" si="0"/>
        <v>21.851851851851851</v>
      </c>
      <c r="CW22" s="13">
        <f t="shared" si="0"/>
        <v>19.922630560928432</v>
      </c>
      <c r="CY22" s="13">
        <f t="shared" si="0"/>
        <v>19.80952380952381</v>
      </c>
      <c r="DA22" s="13">
        <f t="shared" si="0"/>
        <v>20.961538461538463</v>
      </c>
      <c r="DC22" s="13">
        <f t="shared" si="1"/>
        <v>26.534653465346537</v>
      </c>
      <c r="DE22" s="13">
        <f t="shared" si="1"/>
        <v>30.017452006980804</v>
      </c>
      <c r="DG22" s="13">
        <f t="shared" si="1"/>
        <v>29.207920792079207</v>
      </c>
      <c r="DI22" s="13">
        <f t="shared" si="1"/>
        <v>31.221719457013574</v>
      </c>
      <c r="DK22" s="13">
        <f t="shared" si="2"/>
        <v>26.54494382022472</v>
      </c>
      <c r="DM22" s="13">
        <f t="shared" si="2"/>
        <v>30.911680911680911</v>
      </c>
      <c r="DO22" s="13">
        <f t="shared" si="2"/>
        <v>32.465543644716696</v>
      </c>
      <c r="DQ22" s="13">
        <f t="shared" si="2"/>
        <v>30.561330561330564</v>
      </c>
      <c r="DS22" s="13">
        <f t="shared" si="3"/>
        <v>31.722054380664655</v>
      </c>
      <c r="DU22" s="13">
        <f t="shared" si="3"/>
        <v>22.058823529411764</v>
      </c>
      <c r="DW22" s="13">
        <f t="shared" si="3"/>
        <v>10.465116279069768</v>
      </c>
      <c r="DY22" s="13">
        <f t="shared" si="3"/>
        <v>26.638065522620906</v>
      </c>
      <c r="EA22" s="13">
        <f t="shared" si="4"/>
        <v>25.098039215686274</v>
      </c>
      <c r="EC22" s="13">
        <f t="shared" si="4"/>
        <v>22.431865828092242</v>
      </c>
      <c r="EE22" s="13">
        <f t="shared" si="4"/>
        <v>20.496894409937887</v>
      </c>
      <c r="EG22" s="13">
        <f t="shared" si="4"/>
        <v>31.640625</v>
      </c>
      <c r="EI22" s="13">
        <f t="shared" si="5"/>
        <v>36.19246861924686</v>
      </c>
      <c r="EK22" s="13">
        <f t="shared" si="5"/>
        <v>36.056838365896979</v>
      </c>
      <c r="EM22" s="13">
        <f t="shared" si="5"/>
        <v>39.053254437869825</v>
      </c>
      <c r="EO22" s="13">
        <f t="shared" si="5"/>
        <v>31.743666169895679</v>
      </c>
      <c r="EQ22" s="13">
        <f t="shared" si="6"/>
        <v>28.257887517146781</v>
      </c>
      <c r="ES22" s="13">
        <f t="shared" si="6"/>
        <v>27.873183619550858</v>
      </c>
      <c r="EU22" s="13">
        <f t="shared" si="6"/>
        <v>36.257309941520468</v>
      </c>
      <c r="EW22" s="13">
        <f t="shared" si="6"/>
        <v>32.780082987551864</v>
      </c>
      <c r="EY22" s="13">
        <f t="shared" si="7"/>
        <v>32.533333333333331</v>
      </c>
      <c r="FA22" s="13">
        <f t="shared" si="7"/>
        <v>27.443609022556391</v>
      </c>
      <c r="FC22" s="13">
        <f t="shared" si="7"/>
        <v>11.935483870967742</v>
      </c>
      <c r="FE22" s="13">
        <f t="shared" si="7"/>
        <v>30.054026887799974</v>
      </c>
      <c r="FG22" s="13">
        <f t="shared" si="8"/>
        <v>23.091603053435115</v>
      </c>
      <c r="FI22" s="13">
        <f t="shared" si="8"/>
        <v>20.883534136546185</v>
      </c>
      <c r="FK22" s="13">
        <f t="shared" si="8"/>
        <v>20.672601384767557</v>
      </c>
      <c r="FM22" s="13">
        <f t="shared" si="8"/>
        <v>26.243902439024392</v>
      </c>
      <c r="FO22" s="13">
        <f t="shared" si="9"/>
        <v>31.282051282051281</v>
      </c>
      <c r="FQ22" s="13">
        <f t="shared" si="9"/>
        <v>33.06878306878307</v>
      </c>
      <c r="FS22" s="13">
        <f t="shared" si="9"/>
        <v>34.037558685446015</v>
      </c>
      <c r="FU22" s="13">
        <f t="shared" si="9"/>
        <v>31.428571428571427</v>
      </c>
      <c r="FW22" s="13">
        <f t="shared" si="10"/>
        <v>27.424982554082344</v>
      </c>
      <c r="FY22" s="13">
        <f t="shared" si="10"/>
        <v>29.375428963623882</v>
      </c>
      <c r="GA22" s="13">
        <f t="shared" si="10"/>
        <v>34.356287425149702</v>
      </c>
      <c r="GC22" s="13">
        <f t="shared" si="10"/>
        <v>31.485355648535563</v>
      </c>
      <c r="GE22" s="13">
        <f t="shared" si="11"/>
        <v>32.022471910112358</v>
      </c>
      <c r="GG22" s="13">
        <f t="shared" si="11"/>
        <v>23.922413793103448</v>
      </c>
      <c r="GI22" s="13">
        <f t="shared" si="11"/>
        <v>11.704312114989733</v>
      </c>
      <c r="GK22" s="13">
        <f t="shared" si="11"/>
        <v>28.378896269800713</v>
      </c>
    </row>
    <row r="23" spans="1:193" x14ac:dyDescent="0.35">
      <c r="A23" s="10">
        <v>17</v>
      </c>
      <c r="B23" s="7" t="s">
        <v>66</v>
      </c>
      <c r="C23" s="31">
        <v>334</v>
      </c>
      <c r="D23" s="31">
        <v>142</v>
      </c>
      <c r="E23" s="31">
        <v>279</v>
      </c>
      <c r="F23" s="31">
        <v>87</v>
      </c>
      <c r="G23" s="31">
        <v>260</v>
      </c>
      <c r="H23" s="31">
        <v>67</v>
      </c>
      <c r="I23" s="31">
        <v>209</v>
      </c>
      <c r="J23" s="31">
        <v>79</v>
      </c>
      <c r="K23" s="31">
        <v>240</v>
      </c>
      <c r="L23" s="31">
        <v>111</v>
      </c>
      <c r="M23" s="31">
        <v>225</v>
      </c>
      <c r="N23" s="31">
        <v>161</v>
      </c>
      <c r="O23" s="31">
        <v>313</v>
      </c>
      <c r="P23" s="31">
        <v>199</v>
      </c>
      <c r="Q23" s="31">
        <v>377</v>
      </c>
      <c r="R23" s="31">
        <v>174</v>
      </c>
      <c r="S23" s="31">
        <v>366</v>
      </c>
      <c r="T23" s="31">
        <v>200</v>
      </c>
      <c r="U23" s="31">
        <v>333</v>
      </c>
      <c r="V23" s="31">
        <v>182</v>
      </c>
      <c r="W23" s="31">
        <v>353</v>
      </c>
      <c r="X23" s="31">
        <v>173</v>
      </c>
      <c r="Y23" s="31">
        <v>248</v>
      </c>
      <c r="Z23" s="31">
        <v>132</v>
      </c>
      <c r="AA23" s="31">
        <v>180</v>
      </c>
      <c r="AB23" s="31">
        <v>78</v>
      </c>
      <c r="AC23" s="31">
        <v>136</v>
      </c>
      <c r="AD23" s="31">
        <v>56</v>
      </c>
      <c r="AE23" s="31">
        <v>117</v>
      </c>
      <c r="AF23" s="31">
        <v>21</v>
      </c>
      <c r="AG23" s="31">
        <v>3975</v>
      </c>
      <c r="AH23" s="31">
        <v>1867</v>
      </c>
      <c r="AI23" s="31">
        <v>255</v>
      </c>
      <c r="AJ23" s="31">
        <v>166</v>
      </c>
      <c r="AK23" s="31">
        <v>232</v>
      </c>
      <c r="AL23" s="31">
        <v>85</v>
      </c>
      <c r="AM23" s="31">
        <v>213</v>
      </c>
      <c r="AN23" s="31">
        <v>87</v>
      </c>
      <c r="AO23" s="31">
        <v>221</v>
      </c>
      <c r="AP23" s="31">
        <v>112</v>
      </c>
      <c r="AQ23" s="31">
        <v>200</v>
      </c>
      <c r="AR23" s="31">
        <v>164</v>
      </c>
      <c r="AS23" s="31">
        <v>226</v>
      </c>
      <c r="AT23" s="31">
        <v>200</v>
      </c>
      <c r="AU23" s="31">
        <v>280</v>
      </c>
      <c r="AV23" s="31">
        <v>208</v>
      </c>
      <c r="AW23" s="31">
        <v>339</v>
      </c>
      <c r="AX23" s="31">
        <v>211</v>
      </c>
      <c r="AY23" s="31">
        <v>407</v>
      </c>
      <c r="AZ23" s="31">
        <v>182</v>
      </c>
      <c r="BA23" s="31">
        <v>332</v>
      </c>
      <c r="BB23" s="31">
        <v>188</v>
      </c>
      <c r="BC23" s="31">
        <v>279</v>
      </c>
      <c r="BD23" s="31">
        <v>194</v>
      </c>
      <c r="BE23" s="31">
        <v>235</v>
      </c>
      <c r="BF23" s="31">
        <v>149</v>
      </c>
      <c r="BG23" s="31">
        <v>210</v>
      </c>
      <c r="BH23" s="31">
        <v>112</v>
      </c>
      <c r="BI23" s="31">
        <v>152</v>
      </c>
      <c r="BJ23" s="31">
        <v>61</v>
      </c>
      <c r="BK23" s="31">
        <v>204</v>
      </c>
      <c r="BL23" s="31">
        <v>34</v>
      </c>
      <c r="BM23" s="31">
        <v>3779</v>
      </c>
      <c r="BN23" s="31">
        <v>2158</v>
      </c>
      <c r="BO23" s="31">
        <v>588</v>
      </c>
      <c r="BP23" s="31">
        <v>307</v>
      </c>
      <c r="BQ23" s="31">
        <v>511</v>
      </c>
      <c r="BR23" s="31">
        <v>171</v>
      </c>
      <c r="BS23" s="31">
        <v>478</v>
      </c>
      <c r="BT23" s="31">
        <v>153</v>
      </c>
      <c r="BU23" s="31">
        <v>430</v>
      </c>
      <c r="BV23" s="31">
        <v>194</v>
      </c>
      <c r="BW23" s="31">
        <v>434</v>
      </c>
      <c r="BX23" s="31">
        <v>278</v>
      </c>
      <c r="BY23" s="31">
        <v>456</v>
      </c>
      <c r="BZ23" s="31">
        <v>361</v>
      </c>
      <c r="CA23" s="31">
        <v>586</v>
      </c>
      <c r="CB23" s="31">
        <v>411</v>
      </c>
      <c r="CC23" s="31">
        <v>717</v>
      </c>
      <c r="CD23" s="31">
        <v>391</v>
      </c>
      <c r="CE23" s="31">
        <v>768</v>
      </c>
      <c r="CF23" s="31">
        <v>382</v>
      </c>
      <c r="CG23" s="31">
        <v>667</v>
      </c>
      <c r="CH23" s="31">
        <v>366</v>
      </c>
      <c r="CI23" s="31">
        <v>637</v>
      </c>
      <c r="CJ23" s="31">
        <v>358</v>
      </c>
      <c r="CK23" s="31">
        <v>485</v>
      </c>
      <c r="CL23" s="31">
        <v>285</v>
      </c>
      <c r="CM23" s="31">
        <v>393</v>
      </c>
      <c r="CN23" s="31">
        <v>195</v>
      </c>
      <c r="CO23" s="31">
        <v>292</v>
      </c>
      <c r="CP23" s="31">
        <v>119</v>
      </c>
      <c r="CQ23" s="31">
        <v>326</v>
      </c>
      <c r="CR23" s="31">
        <v>54</v>
      </c>
      <c r="CS23" s="31">
        <v>7759</v>
      </c>
      <c r="CT23" s="31">
        <v>4029</v>
      </c>
      <c r="CU23" s="13">
        <f t="shared" si="0"/>
        <v>29.831932773109244</v>
      </c>
      <c r="CW23" s="13">
        <f t="shared" si="0"/>
        <v>23.770491803278688</v>
      </c>
      <c r="CY23" s="13">
        <f t="shared" si="0"/>
        <v>20.489296636085626</v>
      </c>
      <c r="DA23" s="13">
        <f t="shared" si="0"/>
        <v>27.430555555555557</v>
      </c>
      <c r="DC23" s="13">
        <f t="shared" si="1"/>
        <v>31.623931623931622</v>
      </c>
      <c r="DE23" s="13">
        <f t="shared" si="1"/>
        <v>41.709844559585491</v>
      </c>
      <c r="DG23" s="13">
        <f t="shared" si="1"/>
        <v>38.8671875</v>
      </c>
      <c r="DI23" s="13">
        <f t="shared" si="1"/>
        <v>31.578947368421051</v>
      </c>
      <c r="DK23" s="13">
        <f t="shared" si="2"/>
        <v>35.335689045936398</v>
      </c>
      <c r="DM23" s="13">
        <f t="shared" si="2"/>
        <v>35.339805825242721</v>
      </c>
      <c r="DO23" s="13">
        <f t="shared" si="2"/>
        <v>32.889733840304181</v>
      </c>
      <c r="DQ23" s="13">
        <f t="shared" si="2"/>
        <v>34.736842105263158</v>
      </c>
      <c r="DS23" s="13">
        <f t="shared" si="3"/>
        <v>30.232558139534881</v>
      </c>
      <c r="DU23" s="13">
        <f t="shared" si="3"/>
        <v>29.166666666666668</v>
      </c>
      <c r="DW23" s="13">
        <f t="shared" si="3"/>
        <v>15.217391304347828</v>
      </c>
      <c r="DY23" s="13">
        <f t="shared" si="3"/>
        <v>31.958233481684356</v>
      </c>
      <c r="EA23" s="13">
        <f t="shared" si="4"/>
        <v>39.429928741092638</v>
      </c>
      <c r="EC23" s="13">
        <f t="shared" si="4"/>
        <v>26.813880126182966</v>
      </c>
      <c r="EE23" s="13">
        <f t="shared" si="4"/>
        <v>28.999999999999996</v>
      </c>
      <c r="EG23" s="13">
        <f t="shared" si="4"/>
        <v>33.633633633633636</v>
      </c>
      <c r="EI23" s="13">
        <f t="shared" si="5"/>
        <v>45.054945054945058</v>
      </c>
      <c r="EK23" s="13">
        <f t="shared" si="5"/>
        <v>46.948356807511736</v>
      </c>
      <c r="EM23" s="13">
        <f t="shared" si="5"/>
        <v>42.622950819672127</v>
      </c>
      <c r="EO23" s="13">
        <f t="shared" si="5"/>
        <v>38.36363636363636</v>
      </c>
      <c r="EQ23" s="13">
        <f t="shared" si="6"/>
        <v>30.899830220713071</v>
      </c>
      <c r="ES23" s="13">
        <f t="shared" si="6"/>
        <v>36.153846153846153</v>
      </c>
      <c r="EU23" s="13">
        <f t="shared" si="6"/>
        <v>41.014799154334035</v>
      </c>
      <c r="EW23" s="13">
        <f t="shared" si="6"/>
        <v>38.802083333333329</v>
      </c>
      <c r="EY23" s="13">
        <f t="shared" si="7"/>
        <v>34.782608695652172</v>
      </c>
      <c r="FA23" s="13">
        <f t="shared" si="7"/>
        <v>28.638497652582164</v>
      </c>
      <c r="FC23" s="13">
        <f t="shared" si="7"/>
        <v>14.285714285714285</v>
      </c>
      <c r="FE23" s="13">
        <f t="shared" si="7"/>
        <v>36.348324069395318</v>
      </c>
      <c r="FG23" s="13">
        <f t="shared" si="8"/>
        <v>34.30167597765363</v>
      </c>
      <c r="FI23" s="13">
        <f t="shared" si="8"/>
        <v>25.073313782991203</v>
      </c>
      <c r="FK23" s="13">
        <f t="shared" si="8"/>
        <v>24.247226624405705</v>
      </c>
      <c r="FM23" s="13">
        <f t="shared" si="8"/>
        <v>31.089743589743591</v>
      </c>
      <c r="FO23" s="13">
        <f t="shared" si="9"/>
        <v>39.044943820224717</v>
      </c>
      <c r="FQ23" s="13">
        <f t="shared" si="9"/>
        <v>44.186046511627907</v>
      </c>
      <c r="FS23" s="13">
        <f t="shared" si="9"/>
        <v>41.223671013039116</v>
      </c>
      <c r="FU23" s="13">
        <f t="shared" si="9"/>
        <v>35.288808664259932</v>
      </c>
      <c r="FW23" s="13">
        <f t="shared" si="10"/>
        <v>33.217391304347828</v>
      </c>
      <c r="FY23" s="13">
        <f t="shared" si="10"/>
        <v>35.430784123910939</v>
      </c>
      <c r="GA23" s="13">
        <f t="shared" si="10"/>
        <v>35.979899497487438</v>
      </c>
      <c r="GC23" s="13">
        <f t="shared" si="10"/>
        <v>37.012987012987011</v>
      </c>
      <c r="GE23" s="13">
        <f t="shared" si="11"/>
        <v>33.163265306122447</v>
      </c>
      <c r="GG23" s="13">
        <f t="shared" si="11"/>
        <v>28.953771289537713</v>
      </c>
      <c r="GI23" s="13">
        <f t="shared" si="11"/>
        <v>14.210526315789473</v>
      </c>
      <c r="GK23" s="13">
        <f t="shared" si="11"/>
        <v>34.178825924669155</v>
      </c>
    </row>
    <row r="24" spans="1:193" x14ac:dyDescent="0.35">
      <c r="A24" s="10">
        <v>18</v>
      </c>
      <c r="B24" s="7" t="s">
        <v>25</v>
      </c>
      <c r="C24" s="31">
        <v>2671</v>
      </c>
      <c r="D24" s="31">
        <v>534</v>
      </c>
      <c r="E24" s="31">
        <v>4124</v>
      </c>
      <c r="F24" s="31">
        <v>867</v>
      </c>
      <c r="G24" s="31">
        <v>5396</v>
      </c>
      <c r="H24" s="31">
        <v>931</v>
      </c>
      <c r="I24" s="31">
        <v>5554</v>
      </c>
      <c r="J24" s="31">
        <v>922</v>
      </c>
      <c r="K24" s="31">
        <v>4452</v>
      </c>
      <c r="L24" s="31">
        <v>866</v>
      </c>
      <c r="M24" s="31">
        <v>4035</v>
      </c>
      <c r="N24" s="31">
        <v>943</v>
      </c>
      <c r="O24" s="31">
        <v>3696</v>
      </c>
      <c r="P24" s="31">
        <v>1011</v>
      </c>
      <c r="Q24" s="31">
        <v>3116</v>
      </c>
      <c r="R24" s="31">
        <v>701</v>
      </c>
      <c r="S24" s="31">
        <v>2819</v>
      </c>
      <c r="T24" s="31">
        <v>616</v>
      </c>
      <c r="U24" s="31">
        <v>2250</v>
      </c>
      <c r="V24" s="31">
        <v>401</v>
      </c>
      <c r="W24" s="31">
        <v>1876</v>
      </c>
      <c r="X24" s="31">
        <v>302</v>
      </c>
      <c r="Y24" s="31">
        <v>1470</v>
      </c>
      <c r="Z24" s="31">
        <v>215</v>
      </c>
      <c r="AA24" s="31">
        <v>1495</v>
      </c>
      <c r="AB24" s="31">
        <v>132</v>
      </c>
      <c r="AC24" s="31">
        <v>1269</v>
      </c>
      <c r="AD24" s="31">
        <v>78</v>
      </c>
      <c r="AE24" s="31">
        <v>1124</v>
      </c>
      <c r="AF24" s="31">
        <v>49</v>
      </c>
      <c r="AG24" s="31">
        <v>45351</v>
      </c>
      <c r="AH24" s="31">
        <v>8568</v>
      </c>
      <c r="AI24" s="31">
        <v>2330</v>
      </c>
      <c r="AJ24" s="31">
        <v>775</v>
      </c>
      <c r="AK24" s="31">
        <v>4148</v>
      </c>
      <c r="AL24" s="31">
        <v>1322</v>
      </c>
      <c r="AM24" s="31">
        <v>5321</v>
      </c>
      <c r="AN24" s="31">
        <v>1396</v>
      </c>
      <c r="AO24" s="31">
        <v>5308</v>
      </c>
      <c r="AP24" s="31">
        <v>1364</v>
      </c>
      <c r="AQ24" s="31">
        <v>4502</v>
      </c>
      <c r="AR24" s="31">
        <v>1250</v>
      </c>
      <c r="AS24" s="31">
        <v>3888</v>
      </c>
      <c r="AT24" s="31">
        <v>1370</v>
      </c>
      <c r="AU24" s="31">
        <v>3667</v>
      </c>
      <c r="AV24" s="31">
        <v>1382</v>
      </c>
      <c r="AW24" s="31">
        <v>3298</v>
      </c>
      <c r="AX24" s="31">
        <v>902</v>
      </c>
      <c r="AY24" s="31">
        <v>2923</v>
      </c>
      <c r="AZ24" s="31">
        <v>675</v>
      </c>
      <c r="BA24" s="31">
        <v>2373</v>
      </c>
      <c r="BB24" s="31">
        <v>515</v>
      </c>
      <c r="BC24" s="31">
        <v>2172</v>
      </c>
      <c r="BD24" s="31">
        <v>385</v>
      </c>
      <c r="BE24" s="31">
        <v>1839</v>
      </c>
      <c r="BF24" s="31">
        <v>255</v>
      </c>
      <c r="BG24" s="31">
        <v>1887</v>
      </c>
      <c r="BH24" s="31">
        <v>210</v>
      </c>
      <c r="BI24" s="31">
        <v>1633</v>
      </c>
      <c r="BJ24" s="31">
        <v>122</v>
      </c>
      <c r="BK24" s="31">
        <v>1770</v>
      </c>
      <c r="BL24" s="31">
        <v>88</v>
      </c>
      <c r="BM24" s="31">
        <v>47059</v>
      </c>
      <c r="BN24" s="31">
        <v>12009</v>
      </c>
      <c r="BO24" s="31">
        <v>4999</v>
      </c>
      <c r="BP24" s="31">
        <v>1309</v>
      </c>
      <c r="BQ24" s="31">
        <v>8275</v>
      </c>
      <c r="BR24" s="31">
        <v>2188</v>
      </c>
      <c r="BS24" s="31">
        <v>10721</v>
      </c>
      <c r="BT24" s="31">
        <v>2326</v>
      </c>
      <c r="BU24" s="31">
        <v>10866</v>
      </c>
      <c r="BV24" s="31">
        <v>2281</v>
      </c>
      <c r="BW24" s="31">
        <v>8948</v>
      </c>
      <c r="BX24" s="31">
        <v>2120</v>
      </c>
      <c r="BY24" s="31">
        <v>7928</v>
      </c>
      <c r="BZ24" s="31">
        <v>2312</v>
      </c>
      <c r="CA24" s="31">
        <v>7363</v>
      </c>
      <c r="CB24" s="31">
        <v>2397</v>
      </c>
      <c r="CC24" s="31">
        <v>6415</v>
      </c>
      <c r="CD24" s="31">
        <v>1598</v>
      </c>
      <c r="CE24" s="31">
        <v>5739</v>
      </c>
      <c r="CF24" s="31">
        <v>1293</v>
      </c>
      <c r="CG24" s="31">
        <v>4625</v>
      </c>
      <c r="CH24" s="31">
        <v>913</v>
      </c>
      <c r="CI24" s="31">
        <v>4050</v>
      </c>
      <c r="CJ24" s="31">
        <v>686</v>
      </c>
      <c r="CK24" s="31">
        <v>3309</v>
      </c>
      <c r="CL24" s="31">
        <v>471</v>
      </c>
      <c r="CM24" s="31">
        <v>3387</v>
      </c>
      <c r="CN24" s="31">
        <v>342</v>
      </c>
      <c r="CO24" s="31">
        <v>2909</v>
      </c>
      <c r="CP24" s="31">
        <v>200</v>
      </c>
      <c r="CQ24" s="31">
        <v>2888</v>
      </c>
      <c r="CR24" s="31">
        <v>133</v>
      </c>
      <c r="CS24" s="31">
        <v>92411</v>
      </c>
      <c r="CT24" s="31">
        <v>20578</v>
      </c>
      <c r="CU24" s="13">
        <f t="shared" si="0"/>
        <v>16.661466458658346</v>
      </c>
      <c r="CW24" s="13">
        <f t="shared" si="0"/>
        <v>17.371268282909234</v>
      </c>
      <c r="CY24" s="13">
        <f t="shared" si="0"/>
        <v>14.714714714714713</v>
      </c>
      <c r="DA24" s="13">
        <f t="shared" si="0"/>
        <v>14.237183446571958</v>
      </c>
      <c r="DC24" s="13">
        <f t="shared" si="1"/>
        <v>16.284317412561116</v>
      </c>
      <c r="DE24" s="13">
        <f t="shared" si="1"/>
        <v>18.94335074327039</v>
      </c>
      <c r="DG24" s="13">
        <f t="shared" si="1"/>
        <v>21.478648820905036</v>
      </c>
      <c r="DI24" s="13">
        <f t="shared" si="1"/>
        <v>18.365208278752949</v>
      </c>
      <c r="DK24" s="13">
        <f t="shared" si="2"/>
        <v>17.933042212518195</v>
      </c>
      <c r="DM24" s="13">
        <f t="shared" si="2"/>
        <v>15.126367408525084</v>
      </c>
      <c r="DO24" s="13">
        <f t="shared" si="2"/>
        <v>13.865932047750229</v>
      </c>
      <c r="DQ24" s="13">
        <f t="shared" si="2"/>
        <v>12.759643916913946</v>
      </c>
      <c r="DS24" s="13">
        <f t="shared" si="3"/>
        <v>8.1130915795943448</v>
      </c>
      <c r="DU24" s="13">
        <f t="shared" si="3"/>
        <v>5.7906458797327396</v>
      </c>
      <c r="DW24" s="13">
        <f t="shared" si="3"/>
        <v>4.177323103154305</v>
      </c>
      <c r="DY24" s="13">
        <f t="shared" si="3"/>
        <v>15.890502420297112</v>
      </c>
      <c r="EA24" s="13">
        <f t="shared" si="4"/>
        <v>24.9597423510467</v>
      </c>
      <c r="EC24" s="13">
        <f t="shared" si="4"/>
        <v>24.16819012797075</v>
      </c>
      <c r="EE24" s="13">
        <f t="shared" si="4"/>
        <v>20.783087687955934</v>
      </c>
      <c r="EG24" s="13">
        <f t="shared" si="4"/>
        <v>20.443645083932854</v>
      </c>
      <c r="EI24" s="13">
        <f t="shared" si="5"/>
        <v>21.731571627260081</v>
      </c>
      <c r="EK24" s="13">
        <f t="shared" si="5"/>
        <v>26.05553442373526</v>
      </c>
      <c r="EM24" s="13">
        <f t="shared" si="5"/>
        <v>27.371756783521491</v>
      </c>
      <c r="EO24" s="13">
        <f t="shared" si="5"/>
        <v>21.476190476190478</v>
      </c>
      <c r="EQ24" s="13">
        <f t="shared" si="6"/>
        <v>18.760422456920512</v>
      </c>
      <c r="ES24" s="13">
        <f t="shared" si="6"/>
        <v>17.832409972299168</v>
      </c>
      <c r="EU24" s="13">
        <f t="shared" si="6"/>
        <v>15.056707078607742</v>
      </c>
      <c r="EW24" s="13">
        <f t="shared" si="6"/>
        <v>12.177650429799428</v>
      </c>
      <c r="EY24" s="13">
        <f t="shared" si="7"/>
        <v>10.014306151645208</v>
      </c>
      <c r="FA24" s="13">
        <f t="shared" si="7"/>
        <v>6.9515669515669511</v>
      </c>
      <c r="FC24" s="13">
        <f t="shared" si="7"/>
        <v>4.7362755651237887</v>
      </c>
      <c r="FE24" s="13">
        <f t="shared" si="7"/>
        <v>20.33080517369811</v>
      </c>
      <c r="FG24" s="13">
        <f t="shared" si="8"/>
        <v>20.75142675967026</v>
      </c>
      <c r="FI24" s="13">
        <f t="shared" si="8"/>
        <v>20.911784383064131</v>
      </c>
      <c r="FK24" s="13">
        <f t="shared" si="8"/>
        <v>17.82785314631716</v>
      </c>
      <c r="FM24" s="13">
        <f t="shared" si="8"/>
        <v>17.349965771658933</v>
      </c>
      <c r="FO24" s="13">
        <f t="shared" si="9"/>
        <v>19.154318756776291</v>
      </c>
      <c r="FQ24" s="13">
        <f t="shared" si="9"/>
        <v>22.578125</v>
      </c>
      <c r="FS24" s="13">
        <f t="shared" si="9"/>
        <v>24.559426229508198</v>
      </c>
      <c r="FU24" s="13">
        <f t="shared" si="9"/>
        <v>19.942593285910394</v>
      </c>
      <c r="FW24" s="13">
        <f t="shared" si="10"/>
        <v>18.387372013651877</v>
      </c>
      <c r="FY24" s="13">
        <f t="shared" si="10"/>
        <v>16.486096063560851</v>
      </c>
      <c r="GA24" s="13">
        <f t="shared" si="10"/>
        <v>14.484797297297296</v>
      </c>
      <c r="GC24" s="13">
        <f t="shared" si="10"/>
        <v>12.46031746031746</v>
      </c>
      <c r="GE24" s="13">
        <f t="shared" si="11"/>
        <v>9.17135961383749</v>
      </c>
      <c r="GG24" s="13">
        <f t="shared" si="11"/>
        <v>6.4329366355741397</v>
      </c>
      <c r="GI24" s="13">
        <f t="shared" si="11"/>
        <v>4.4025157232704402</v>
      </c>
      <c r="GK24" s="13">
        <f t="shared" si="11"/>
        <v>18.212392356778093</v>
      </c>
    </row>
    <row r="25" spans="1:193" x14ac:dyDescent="0.35">
      <c r="A25" s="10">
        <v>19</v>
      </c>
      <c r="B25" s="7" t="s">
        <v>67</v>
      </c>
      <c r="C25" s="31">
        <v>826</v>
      </c>
      <c r="D25" s="31">
        <v>185</v>
      </c>
      <c r="E25" s="31">
        <v>676</v>
      </c>
      <c r="F25" s="31">
        <v>160</v>
      </c>
      <c r="G25" s="31">
        <v>652</v>
      </c>
      <c r="H25" s="31">
        <v>149</v>
      </c>
      <c r="I25" s="31">
        <v>683</v>
      </c>
      <c r="J25" s="31">
        <v>176</v>
      </c>
      <c r="K25" s="31">
        <v>640</v>
      </c>
      <c r="L25" s="31">
        <v>191</v>
      </c>
      <c r="M25" s="31">
        <v>687</v>
      </c>
      <c r="N25" s="31">
        <v>316</v>
      </c>
      <c r="O25" s="31">
        <v>779</v>
      </c>
      <c r="P25" s="31">
        <v>361</v>
      </c>
      <c r="Q25" s="31">
        <v>970</v>
      </c>
      <c r="R25" s="31">
        <v>337</v>
      </c>
      <c r="S25" s="31">
        <v>1067</v>
      </c>
      <c r="T25" s="31">
        <v>434</v>
      </c>
      <c r="U25" s="31">
        <v>1175</v>
      </c>
      <c r="V25" s="31">
        <v>480</v>
      </c>
      <c r="W25" s="31">
        <v>1371</v>
      </c>
      <c r="X25" s="31">
        <v>555</v>
      </c>
      <c r="Y25" s="31">
        <v>1084</v>
      </c>
      <c r="Z25" s="31">
        <v>434</v>
      </c>
      <c r="AA25" s="31">
        <v>730</v>
      </c>
      <c r="AB25" s="31">
        <v>286</v>
      </c>
      <c r="AC25" s="31">
        <v>470</v>
      </c>
      <c r="AD25" s="31">
        <v>129</v>
      </c>
      <c r="AE25" s="31">
        <v>358</v>
      </c>
      <c r="AF25" s="31">
        <v>61</v>
      </c>
      <c r="AG25" s="31">
        <v>12163</v>
      </c>
      <c r="AH25" s="31">
        <v>4239</v>
      </c>
      <c r="AI25" s="31">
        <v>721</v>
      </c>
      <c r="AJ25" s="31">
        <v>233</v>
      </c>
      <c r="AK25" s="31">
        <v>632</v>
      </c>
      <c r="AL25" s="31">
        <v>173</v>
      </c>
      <c r="AM25" s="31">
        <v>700</v>
      </c>
      <c r="AN25" s="31">
        <v>187</v>
      </c>
      <c r="AO25" s="31">
        <v>662</v>
      </c>
      <c r="AP25" s="31">
        <v>256</v>
      </c>
      <c r="AQ25" s="31">
        <v>618</v>
      </c>
      <c r="AR25" s="31">
        <v>336</v>
      </c>
      <c r="AS25" s="31">
        <v>693</v>
      </c>
      <c r="AT25" s="31">
        <v>401</v>
      </c>
      <c r="AU25" s="31">
        <v>869</v>
      </c>
      <c r="AV25" s="31">
        <v>448</v>
      </c>
      <c r="AW25" s="31">
        <v>1064</v>
      </c>
      <c r="AX25" s="31">
        <v>413</v>
      </c>
      <c r="AY25" s="31">
        <v>1190</v>
      </c>
      <c r="AZ25" s="31">
        <v>469</v>
      </c>
      <c r="BA25" s="31">
        <v>1190</v>
      </c>
      <c r="BB25" s="31">
        <v>580</v>
      </c>
      <c r="BC25" s="31">
        <v>1177</v>
      </c>
      <c r="BD25" s="31">
        <v>634</v>
      </c>
      <c r="BE25" s="31">
        <v>926</v>
      </c>
      <c r="BF25" s="31">
        <v>483</v>
      </c>
      <c r="BG25" s="31">
        <v>647</v>
      </c>
      <c r="BH25" s="31">
        <v>307</v>
      </c>
      <c r="BI25" s="31">
        <v>458</v>
      </c>
      <c r="BJ25" s="31">
        <v>150</v>
      </c>
      <c r="BK25" s="31">
        <v>513</v>
      </c>
      <c r="BL25" s="31">
        <v>88</v>
      </c>
      <c r="BM25" s="31">
        <v>12066</v>
      </c>
      <c r="BN25" s="31">
        <v>5158</v>
      </c>
      <c r="BO25" s="31">
        <v>1544</v>
      </c>
      <c r="BP25" s="31">
        <v>411</v>
      </c>
      <c r="BQ25" s="31">
        <v>1304</v>
      </c>
      <c r="BR25" s="31">
        <v>334</v>
      </c>
      <c r="BS25" s="31">
        <v>1352</v>
      </c>
      <c r="BT25" s="31">
        <v>329</v>
      </c>
      <c r="BU25" s="31">
        <v>1346</v>
      </c>
      <c r="BV25" s="31">
        <v>432</v>
      </c>
      <c r="BW25" s="31">
        <v>1261</v>
      </c>
      <c r="BX25" s="31">
        <v>531</v>
      </c>
      <c r="BY25" s="31">
        <v>1384</v>
      </c>
      <c r="BZ25" s="31">
        <v>716</v>
      </c>
      <c r="CA25" s="31">
        <v>1643</v>
      </c>
      <c r="CB25" s="31">
        <v>808</v>
      </c>
      <c r="CC25" s="31">
        <v>2031</v>
      </c>
      <c r="CD25" s="31">
        <v>744</v>
      </c>
      <c r="CE25" s="31">
        <v>2252</v>
      </c>
      <c r="CF25" s="31">
        <v>900</v>
      </c>
      <c r="CG25" s="31">
        <v>2367</v>
      </c>
      <c r="CH25" s="31">
        <v>1059</v>
      </c>
      <c r="CI25" s="31">
        <v>2544</v>
      </c>
      <c r="CJ25" s="31">
        <v>1189</v>
      </c>
      <c r="CK25" s="31">
        <v>2019</v>
      </c>
      <c r="CL25" s="31">
        <v>915</v>
      </c>
      <c r="CM25" s="31">
        <v>1381</v>
      </c>
      <c r="CN25" s="31">
        <v>594</v>
      </c>
      <c r="CO25" s="31">
        <v>920</v>
      </c>
      <c r="CP25" s="31">
        <v>281</v>
      </c>
      <c r="CQ25" s="31">
        <v>876</v>
      </c>
      <c r="CR25" s="31">
        <v>151</v>
      </c>
      <c r="CS25" s="31">
        <v>24231</v>
      </c>
      <c r="CT25" s="31">
        <v>9402</v>
      </c>
      <c r="CU25" s="13">
        <f t="shared" si="0"/>
        <v>18.298714144411473</v>
      </c>
      <c r="CW25" s="13">
        <f t="shared" si="0"/>
        <v>19.138755980861244</v>
      </c>
      <c r="CY25" s="13">
        <f t="shared" si="0"/>
        <v>18.601747815230961</v>
      </c>
      <c r="DA25" s="13">
        <f t="shared" si="0"/>
        <v>20.488940628637948</v>
      </c>
      <c r="DC25" s="13">
        <f t="shared" si="1"/>
        <v>22.984356197352586</v>
      </c>
      <c r="DE25" s="13">
        <f t="shared" si="1"/>
        <v>31.505483549351943</v>
      </c>
      <c r="DG25" s="13">
        <f t="shared" si="1"/>
        <v>31.666666666666664</v>
      </c>
      <c r="DI25" s="13">
        <f t="shared" si="1"/>
        <v>25.784238714613615</v>
      </c>
      <c r="DK25" s="13">
        <f t="shared" si="2"/>
        <v>28.914057295136576</v>
      </c>
      <c r="DM25" s="13">
        <f t="shared" si="2"/>
        <v>29.003021148036257</v>
      </c>
      <c r="DO25" s="13">
        <f t="shared" si="2"/>
        <v>28.81619937694704</v>
      </c>
      <c r="DQ25" s="13">
        <f t="shared" si="2"/>
        <v>28.590250329380762</v>
      </c>
      <c r="DS25" s="13">
        <f t="shared" si="3"/>
        <v>28.1496062992126</v>
      </c>
      <c r="DU25" s="13">
        <f t="shared" si="3"/>
        <v>21.535893155258766</v>
      </c>
      <c r="DW25" s="13">
        <f t="shared" si="3"/>
        <v>14.558472553699284</v>
      </c>
      <c r="DY25" s="13">
        <f t="shared" si="3"/>
        <v>25.844409218388005</v>
      </c>
      <c r="EA25" s="13">
        <f t="shared" si="4"/>
        <v>24.423480083857445</v>
      </c>
      <c r="EC25" s="13">
        <f t="shared" si="4"/>
        <v>21.490683229813666</v>
      </c>
      <c r="EE25" s="13">
        <f t="shared" si="4"/>
        <v>21.082299887260429</v>
      </c>
      <c r="EG25" s="13">
        <f t="shared" si="4"/>
        <v>27.886710239651418</v>
      </c>
      <c r="EI25" s="13">
        <f t="shared" si="5"/>
        <v>35.220125786163521</v>
      </c>
      <c r="EK25" s="13">
        <f t="shared" si="5"/>
        <v>36.654478976234003</v>
      </c>
      <c r="EM25" s="13">
        <f t="shared" si="5"/>
        <v>34.016704631738797</v>
      </c>
      <c r="EO25" s="13">
        <f t="shared" si="5"/>
        <v>27.962085308056871</v>
      </c>
      <c r="EQ25" s="13">
        <f t="shared" si="6"/>
        <v>28.270042194092827</v>
      </c>
      <c r="ES25" s="13">
        <f t="shared" si="6"/>
        <v>32.7683615819209</v>
      </c>
      <c r="EU25" s="13">
        <f t="shared" si="6"/>
        <v>35.008282716731088</v>
      </c>
      <c r="EW25" s="13">
        <f t="shared" si="6"/>
        <v>34.279630943931863</v>
      </c>
      <c r="EY25" s="13">
        <f t="shared" si="7"/>
        <v>32.180293501048219</v>
      </c>
      <c r="FA25" s="13">
        <f t="shared" si="7"/>
        <v>24.671052631578945</v>
      </c>
      <c r="FC25" s="13">
        <f t="shared" si="7"/>
        <v>14.64226289517471</v>
      </c>
      <c r="FE25" s="13">
        <f t="shared" si="7"/>
        <v>29.94658615884812</v>
      </c>
      <c r="FG25" s="13">
        <f t="shared" si="8"/>
        <v>21.023017902813297</v>
      </c>
      <c r="FI25" s="13">
        <f t="shared" si="8"/>
        <v>20.390720390720389</v>
      </c>
      <c r="FK25" s="13">
        <f t="shared" si="8"/>
        <v>19.571683521713265</v>
      </c>
      <c r="FM25" s="13">
        <f t="shared" si="8"/>
        <v>24.296962879640045</v>
      </c>
      <c r="FO25" s="13">
        <f t="shared" si="9"/>
        <v>29.631696428571431</v>
      </c>
      <c r="FQ25" s="13">
        <f t="shared" si="9"/>
        <v>34.095238095238095</v>
      </c>
      <c r="FS25" s="13">
        <f t="shared" si="9"/>
        <v>32.966136270909836</v>
      </c>
      <c r="FU25" s="13">
        <f t="shared" si="9"/>
        <v>26.810810810810811</v>
      </c>
      <c r="FW25" s="13">
        <f t="shared" si="10"/>
        <v>28.553299492385786</v>
      </c>
      <c r="FY25" s="13">
        <f t="shared" si="10"/>
        <v>30.910683012259195</v>
      </c>
      <c r="GA25" s="13">
        <f t="shared" si="10"/>
        <v>31.851058130190196</v>
      </c>
      <c r="GC25" s="13">
        <f t="shared" si="10"/>
        <v>31.186094069529652</v>
      </c>
      <c r="GE25" s="13">
        <f t="shared" si="11"/>
        <v>30.075949367088604</v>
      </c>
      <c r="GG25" s="13">
        <f t="shared" si="11"/>
        <v>23.397169025811824</v>
      </c>
      <c r="GI25" s="13">
        <f t="shared" si="11"/>
        <v>14.703018500486856</v>
      </c>
      <c r="GK25" s="13">
        <f t="shared" si="11"/>
        <v>27.954687360627954</v>
      </c>
    </row>
    <row r="26" spans="1:193" x14ac:dyDescent="0.35">
      <c r="A26" s="10">
        <v>20</v>
      </c>
      <c r="B26" s="7" t="s">
        <v>26</v>
      </c>
      <c r="C26" s="31">
        <v>3127</v>
      </c>
      <c r="D26" s="31">
        <v>522</v>
      </c>
      <c r="E26" s="31">
        <v>3395</v>
      </c>
      <c r="F26" s="31">
        <v>497</v>
      </c>
      <c r="G26" s="31">
        <v>3510</v>
      </c>
      <c r="H26" s="31">
        <v>466</v>
      </c>
      <c r="I26" s="31">
        <v>3818</v>
      </c>
      <c r="J26" s="31">
        <v>503</v>
      </c>
      <c r="K26" s="31">
        <v>3591</v>
      </c>
      <c r="L26" s="31">
        <v>568</v>
      </c>
      <c r="M26" s="31">
        <v>3597</v>
      </c>
      <c r="N26" s="31">
        <v>756</v>
      </c>
      <c r="O26" s="31">
        <v>3626</v>
      </c>
      <c r="P26" s="31">
        <v>774</v>
      </c>
      <c r="Q26" s="31">
        <v>3417</v>
      </c>
      <c r="R26" s="31">
        <v>676</v>
      </c>
      <c r="S26" s="31">
        <v>3359</v>
      </c>
      <c r="T26" s="31">
        <v>577</v>
      </c>
      <c r="U26" s="31">
        <v>2791</v>
      </c>
      <c r="V26" s="31">
        <v>479</v>
      </c>
      <c r="W26" s="31">
        <v>2399</v>
      </c>
      <c r="X26" s="31">
        <v>513</v>
      </c>
      <c r="Y26" s="31">
        <v>1710</v>
      </c>
      <c r="Z26" s="31">
        <v>382</v>
      </c>
      <c r="AA26" s="31">
        <v>1210</v>
      </c>
      <c r="AB26" s="31">
        <v>248</v>
      </c>
      <c r="AC26" s="31">
        <v>783</v>
      </c>
      <c r="AD26" s="31">
        <v>123</v>
      </c>
      <c r="AE26" s="31">
        <v>761</v>
      </c>
      <c r="AF26" s="31">
        <v>78</v>
      </c>
      <c r="AG26" s="31">
        <v>41090</v>
      </c>
      <c r="AH26" s="31">
        <v>7159</v>
      </c>
      <c r="AI26" s="31">
        <v>2950</v>
      </c>
      <c r="AJ26" s="31">
        <v>718</v>
      </c>
      <c r="AK26" s="31">
        <v>3308</v>
      </c>
      <c r="AL26" s="31">
        <v>695</v>
      </c>
      <c r="AM26" s="31">
        <v>3641</v>
      </c>
      <c r="AN26" s="31">
        <v>604</v>
      </c>
      <c r="AO26" s="31">
        <v>3923</v>
      </c>
      <c r="AP26" s="31">
        <v>728</v>
      </c>
      <c r="AQ26" s="31">
        <v>3388</v>
      </c>
      <c r="AR26" s="31">
        <v>937</v>
      </c>
      <c r="AS26" s="31">
        <v>3403</v>
      </c>
      <c r="AT26" s="31">
        <v>1085</v>
      </c>
      <c r="AU26" s="31">
        <v>3625</v>
      </c>
      <c r="AV26" s="31">
        <v>1024</v>
      </c>
      <c r="AW26" s="31">
        <v>3632</v>
      </c>
      <c r="AX26" s="31">
        <v>806</v>
      </c>
      <c r="AY26" s="31">
        <v>3489</v>
      </c>
      <c r="AZ26" s="31">
        <v>655</v>
      </c>
      <c r="BA26" s="31">
        <v>2930</v>
      </c>
      <c r="BB26" s="31">
        <v>654</v>
      </c>
      <c r="BC26" s="31">
        <v>2551</v>
      </c>
      <c r="BD26" s="31">
        <v>667</v>
      </c>
      <c r="BE26" s="31">
        <v>1956</v>
      </c>
      <c r="BF26" s="31">
        <v>488</v>
      </c>
      <c r="BG26" s="31">
        <v>1369</v>
      </c>
      <c r="BH26" s="31">
        <v>330</v>
      </c>
      <c r="BI26" s="31">
        <v>1064</v>
      </c>
      <c r="BJ26" s="31">
        <v>167</v>
      </c>
      <c r="BK26" s="31">
        <v>1271</v>
      </c>
      <c r="BL26" s="31">
        <v>97</v>
      </c>
      <c r="BM26" s="31">
        <v>42506</v>
      </c>
      <c r="BN26" s="31">
        <v>9650</v>
      </c>
      <c r="BO26" s="31">
        <v>6077</v>
      </c>
      <c r="BP26" s="31">
        <v>1237</v>
      </c>
      <c r="BQ26" s="31">
        <v>6700</v>
      </c>
      <c r="BR26" s="31">
        <v>1196</v>
      </c>
      <c r="BS26" s="31">
        <v>7148</v>
      </c>
      <c r="BT26" s="31">
        <v>1070</v>
      </c>
      <c r="BU26" s="31">
        <v>7738</v>
      </c>
      <c r="BV26" s="31">
        <v>1233</v>
      </c>
      <c r="BW26" s="31">
        <v>6983</v>
      </c>
      <c r="BX26" s="31">
        <v>1502</v>
      </c>
      <c r="BY26" s="31">
        <v>6999</v>
      </c>
      <c r="BZ26" s="31">
        <v>1838</v>
      </c>
      <c r="CA26" s="31">
        <v>7251</v>
      </c>
      <c r="CB26" s="31">
        <v>1793</v>
      </c>
      <c r="CC26" s="31">
        <v>7047</v>
      </c>
      <c r="CD26" s="31">
        <v>1481</v>
      </c>
      <c r="CE26" s="31">
        <v>6850</v>
      </c>
      <c r="CF26" s="31">
        <v>1233</v>
      </c>
      <c r="CG26" s="31">
        <v>5722</v>
      </c>
      <c r="CH26" s="31">
        <v>1133</v>
      </c>
      <c r="CI26" s="31">
        <v>4948</v>
      </c>
      <c r="CJ26" s="31">
        <v>1180</v>
      </c>
      <c r="CK26" s="31">
        <v>3667</v>
      </c>
      <c r="CL26" s="31">
        <v>865</v>
      </c>
      <c r="CM26" s="31">
        <v>2576</v>
      </c>
      <c r="CN26" s="31">
        <v>566</v>
      </c>
      <c r="CO26" s="31">
        <v>1845</v>
      </c>
      <c r="CP26" s="31">
        <v>286</v>
      </c>
      <c r="CQ26" s="31">
        <v>2033</v>
      </c>
      <c r="CR26" s="31">
        <v>172</v>
      </c>
      <c r="CS26" s="31">
        <v>83592</v>
      </c>
      <c r="CT26" s="31">
        <v>16808</v>
      </c>
      <c r="CU26" s="13">
        <f t="shared" si="0"/>
        <v>14.305289120306933</v>
      </c>
      <c r="CW26" s="13">
        <f t="shared" si="0"/>
        <v>12.769784172661872</v>
      </c>
      <c r="CY26" s="13">
        <f t="shared" si="0"/>
        <v>11.720321931589538</v>
      </c>
      <c r="DA26" s="13">
        <f t="shared" si="0"/>
        <v>11.640823883360333</v>
      </c>
      <c r="DC26" s="13">
        <f t="shared" si="1"/>
        <v>13.657129117576341</v>
      </c>
      <c r="DE26" s="13">
        <f t="shared" si="1"/>
        <v>17.367332873880081</v>
      </c>
      <c r="DG26" s="13">
        <f t="shared" si="1"/>
        <v>17.59090909090909</v>
      </c>
      <c r="DI26" s="13">
        <f t="shared" si="1"/>
        <v>16.516002931834841</v>
      </c>
      <c r="DK26" s="13">
        <f t="shared" si="2"/>
        <v>14.659552845528456</v>
      </c>
      <c r="DM26" s="13">
        <f t="shared" si="2"/>
        <v>14.648318042813454</v>
      </c>
      <c r="DO26" s="13">
        <f t="shared" si="2"/>
        <v>17.616758241758244</v>
      </c>
      <c r="DQ26" s="13">
        <f t="shared" si="2"/>
        <v>18.26003824091778</v>
      </c>
      <c r="DS26" s="13">
        <f t="shared" si="3"/>
        <v>17.00960219478738</v>
      </c>
      <c r="DU26" s="13">
        <f t="shared" si="3"/>
        <v>13.576158940397351</v>
      </c>
      <c r="DW26" s="13">
        <f t="shared" si="3"/>
        <v>9.2967818831942779</v>
      </c>
      <c r="DY26" s="13">
        <f t="shared" si="3"/>
        <v>14.837613214781653</v>
      </c>
      <c r="EA26" s="13">
        <f t="shared" si="4"/>
        <v>19.574700109051253</v>
      </c>
      <c r="EC26" s="13">
        <f t="shared" si="4"/>
        <v>17.361978516112917</v>
      </c>
      <c r="EE26" s="13">
        <f t="shared" si="4"/>
        <v>14.228504122497053</v>
      </c>
      <c r="EG26" s="13">
        <f t="shared" si="4"/>
        <v>15.652547839174371</v>
      </c>
      <c r="EI26" s="13">
        <f t="shared" si="5"/>
        <v>21.664739884393065</v>
      </c>
      <c r="EK26" s="13">
        <f t="shared" si="5"/>
        <v>24.175579322638146</v>
      </c>
      <c r="EM26" s="13">
        <f t="shared" si="5"/>
        <v>22.026242202624221</v>
      </c>
      <c r="EO26" s="13">
        <f t="shared" si="5"/>
        <v>18.161333934204595</v>
      </c>
      <c r="EQ26" s="13">
        <f t="shared" si="6"/>
        <v>15.805984555984557</v>
      </c>
      <c r="ES26" s="13">
        <f t="shared" si="6"/>
        <v>18.247767857142858</v>
      </c>
      <c r="EU26" s="13">
        <f t="shared" si="6"/>
        <v>20.727159726538222</v>
      </c>
      <c r="EW26" s="13">
        <f t="shared" si="6"/>
        <v>19.967266775777414</v>
      </c>
      <c r="EY26" s="13">
        <f t="shared" si="7"/>
        <v>19.423190111830486</v>
      </c>
      <c r="FA26" s="13">
        <f t="shared" si="7"/>
        <v>13.566206336311943</v>
      </c>
      <c r="FC26" s="13">
        <f t="shared" si="7"/>
        <v>7.0906432748538011</v>
      </c>
      <c r="FE26" s="13">
        <f t="shared" si="7"/>
        <v>18.502185750440987</v>
      </c>
      <c r="FG26" s="13">
        <f t="shared" si="8"/>
        <v>16.912770030079301</v>
      </c>
      <c r="FI26" s="13">
        <f t="shared" si="8"/>
        <v>15.14690982776089</v>
      </c>
      <c r="FK26" s="13">
        <f t="shared" si="8"/>
        <v>13.02019956193721</v>
      </c>
      <c r="FM26" s="13">
        <f t="shared" si="8"/>
        <v>13.744287147475198</v>
      </c>
      <c r="FO26" s="13">
        <f t="shared" si="9"/>
        <v>17.701826753093695</v>
      </c>
      <c r="FQ26" s="13">
        <f t="shared" si="9"/>
        <v>20.798913658481386</v>
      </c>
      <c r="FS26" s="13">
        <f t="shared" si="9"/>
        <v>19.825298540468818</v>
      </c>
      <c r="FU26" s="13">
        <f t="shared" si="9"/>
        <v>17.366322701688556</v>
      </c>
      <c r="FW26" s="13">
        <f t="shared" si="10"/>
        <v>15.254237288135593</v>
      </c>
      <c r="FY26" s="13">
        <f t="shared" si="10"/>
        <v>16.528081692195478</v>
      </c>
      <c r="GA26" s="13">
        <f t="shared" si="10"/>
        <v>19.255874673629243</v>
      </c>
      <c r="GC26" s="13">
        <f t="shared" si="10"/>
        <v>19.086496028243602</v>
      </c>
      <c r="GE26" s="13">
        <f t="shared" si="11"/>
        <v>18.014003819223426</v>
      </c>
      <c r="GG26" s="13">
        <f t="shared" si="11"/>
        <v>13.420929141248239</v>
      </c>
      <c r="GI26" s="13">
        <f t="shared" si="11"/>
        <v>7.8004535147392291</v>
      </c>
      <c r="GK26" s="13">
        <f t="shared" si="11"/>
        <v>16.741035856573706</v>
      </c>
    </row>
    <row r="27" spans="1:193" x14ac:dyDescent="0.35">
      <c r="A27" s="10">
        <v>21</v>
      </c>
      <c r="B27" s="7" t="s">
        <v>68</v>
      </c>
      <c r="C27" s="31">
        <v>176</v>
      </c>
      <c r="D27" s="31">
        <v>106</v>
      </c>
      <c r="E27" s="31">
        <v>165</v>
      </c>
      <c r="F27" s="31">
        <v>58</v>
      </c>
      <c r="G27" s="31">
        <v>155</v>
      </c>
      <c r="H27" s="31">
        <v>36</v>
      </c>
      <c r="I27" s="31">
        <v>132</v>
      </c>
      <c r="J27" s="31">
        <v>63</v>
      </c>
      <c r="K27" s="31">
        <v>140</v>
      </c>
      <c r="L27" s="31">
        <v>72</v>
      </c>
      <c r="M27" s="31">
        <v>134</v>
      </c>
      <c r="N27" s="31">
        <v>103</v>
      </c>
      <c r="O27" s="31">
        <v>200</v>
      </c>
      <c r="P27" s="31">
        <v>115</v>
      </c>
      <c r="Q27" s="31">
        <v>210</v>
      </c>
      <c r="R27" s="31">
        <v>130</v>
      </c>
      <c r="S27" s="31">
        <v>241</v>
      </c>
      <c r="T27" s="31">
        <v>111</v>
      </c>
      <c r="U27" s="31">
        <v>280</v>
      </c>
      <c r="V27" s="31">
        <v>112</v>
      </c>
      <c r="W27" s="31">
        <v>268</v>
      </c>
      <c r="X27" s="31">
        <v>124</v>
      </c>
      <c r="Y27" s="31">
        <v>170</v>
      </c>
      <c r="Z27" s="31">
        <v>135</v>
      </c>
      <c r="AA27" s="31">
        <v>182</v>
      </c>
      <c r="AB27" s="31">
        <v>62</v>
      </c>
      <c r="AC27" s="31">
        <v>109</v>
      </c>
      <c r="AD27" s="31">
        <v>46</v>
      </c>
      <c r="AE27" s="31">
        <v>91</v>
      </c>
      <c r="AF27" s="31">
        <v>24</v>
      </c>
      <c r="AG27" s="31">
        <v>2654</v>
      </c>
      <c r="AH27" s="31">
        <v>1299</v>
      </c>
      <c r="AI27" s="31">
        <v>162</v>
      </c>
      <c r="AJ27" s="31">
        <v>93</v>
      </c>
      <c r="AK27" s="31">
        <v>132</v>
      </c>
      <c r="AL27" s="31">
        <v>51</v>
      </c>
      <c r="AM27" s="31">
        <v>135</v>
      </c>
      <c r="AN27" s="31">
        <v>44</v>
      </c>
      <c r="AO27" s="31">
        <v>140</v>
      </c>
      <c r="AP27" s="31">
        <v>84</v>
      </c>
      <c r="AQ27" s="31">
        <v>124</v>
      </c>
      <c r="AR27" s="31">
        <v>93</v>
      </c>
      <c r="AS27" s="31">
        <v>144</v>
      </c>
      <c r="AT27" s="31">
        <v>117</v>
      </c>
      <c r="AU27" s="31">
        <v>182</v>
      </c>
      <c r="AV27" s="31">
        <v>143</v>
      </c>
      <c r="AW27" s="31">
        <v>210</v>
      </c>
      <c r="AX27" s="31">
        <v>138</v>
      </c>
      <c r="AY27" s="31">
        <v>272</v>
      </c>
      <c r="AZ27" s="31">
        <v>102</v>
      </c>
      <c r="BA27" s="31">
        <v>226</v>
      </c>
      <c r="BB27" s="31">
        <v>134</v>
      </c>
      <c r="BC27" s="31">
        <v>203</v>
      </c>
      <c r="BD27" s="31">
        <v>174</v>
      </c>
      <c r="BE27" s="31">
        <v>187</v>
      </c>
      <c r="BF27" s="31">
        <v>127</v>
      </c>
      <c r="BG27" s="31">
        <v>174</v>
      </c>
      <c r="BH27" s="31">
        <v>90</v>
      </c>
      <c r="BI27" s="31">
        <v>129</v>
      </c>
      <c r="BJ27" s="31">
        <v>48</v>
      </c>
      <c r="BK27" s="31">
        <v>164</v>
      </c>
      <c r="BL27" s="31">
        <v>30</v>
      </c>
      <c r="BM27" s="31">
        <v>2577</v>
      </c>
      <c r="BN27" s="31">
        <v>1482</v>
      </c>
      <c r="BO27" s="31">
        <v>341</v>
      </c>
      <c r="BP27" s="31">
        <v>195</v>
      </c>
      <c r="BQ27" s="31">
        <v>293</v>
      </c>
      <c r="BR27" s="31">
        <v>109</v>
      </c>
      <c r="BS27" s="31">
        <v>286</v>
      </c>
      <c r="BT27" s="31">
        <v>77</v>
      </c>
      <c r="BU27" s="31">
        <v>268</v>
      </c>
      <c r="BV27" s="31">
        <v>152</v>
      </c>
      <c r="BW27" s="31">
        <v>266</v>
      </c>
      <c r="BX27" s="31">
        <v>162</v>
      </c>
      <c r="BY27" s="31">
        <v>279</v>
      </c>
      <c r="BZ27" s="31">
        <v>224</v>
      </c>
      <c r="CA27" s="31">
        <v>379</v>
      </c>
      <c r="CB27" s="31">
        <v>260</v>
      </c>
      <c r="CC27" s="31">
        <v>419</v>
      </c>
      <c r="CD27" s="31">
        <v>268</v>
      </c>
      <c r="CE27" s="31">
        <v>514</v>
      </c>
      <c r="CF27" s="31">
        <v>218</v>
      </c>
      <c r="CG27" s="31">
        <v>505</v>
      </c>
      <c r="CH27" s="31">
        <v>247</v>
      </c>
      <c r="CI27" s="31">
        <v>470</v>
      </c>
      <c r="CJ27" s="31">
        <v>303</v>
      </c>
      <c r="CK27" s="31">
        <v>359</v>
      </c>
      <c r="CL27" s="31">
        <v>261</v>
      </c>
      <c r="CM27" s="31">
        <v>358</v>
      </c>
      <c r="CN27" s="31">
        <v>159</v>
      </c>
      <c r="CO27" s="31">
        <v>235</v>
      </c>
      <c r="CP27" s="31">
        <v>96</v>
      </c>
      <c r="CQ27" s="31">
        <v>259</v>
      </c>
      <c r="CR27" s="31">
        <v>53</v>
      </c>
      <c r="CS27" s="31">
        <v>5233</v>
      </c>
      <c r="CT27" s="31">
        <v>2778</v>
      </c>
      <c r="CU27" s="13">
        <f t="shared" si="0"/>
        <v>37.588652482269502</v>
      </c>
      <c r="CW27" s="13">
        <f t="shared" si="0"/>
        <v>26.00896860986547</v>
      </c>
      <c r="CY27" s="13">
        <f t="shared" si="0"/>
        <v>18.848167539267017</v>
      </c>
      <c r="DA27" s="13">
        <f t="shared" si="0"/>
        <v>32.307692307692307</v>
      </c>
      <c r="DC27" s="13">
        <f t="shared" si="1"/>
        <v>33.962264150943398</v>
      </c>
      <c r="DE27" s="13">
        <f t="shared" si="1"/>
        <v>43.459915611814345</v>
      </c>
      <c r="DG27" s="13">
        <f t="shared" si="1"/>
        <v>36.507936507936506</v>
      </c>
      <c r="DI27" s="13">
        <f t="shared" si="1"/>
        <v>38.235294117647058</v>
      </c>
      <c r="DK27" s="13">
        <f t="shared" si="2"/>
        <v>31.53409090909091</v>
      </c>
      <c r="DM27" s="13">
        <f t="shared" si="2"/>
        <v>28.571428571428569</v>
      </c>
      <c r="DO27" s="13">
        <f t="shared" si="2"/>
        <v>31.632653061224492</v>
      </c>
      <c r="DQ27" s="13">
        <f t="shared" si="2"/>
        <v>44.26229508196721</v>
      </c>
      <c r="DS27" s="13">
        <f t="shared" si="3"/>
        <v>25.409836065573771</v>
      </c>
      <c r="DU27" s="13">
        <f t="shared" si="3"/>
        <v>29.677419354838708</v>
      </c>
      <c r="DW27" s="13">
        <f t="shared" si="3"/>
        <v>20.869565217391305</v>
      </c>
      <c r="DY27" s="13">
        <f t="shared" si="3"/>
        <v>32.861118138122947</v>
      </c>
      <c r="EA27" s="13">
        <f t="shared" si="4"/>
        <v>36.470588235294116</v>
      </c>
      <c r="EC27" s="13">
        <f t="shared" si="4"/>
        <v>27.868852459016392</v>
      </c>
      <c r="EE27" s="13">
        <f t="shared" si="4"/>
        <v>24.581005586592177</v>
      </c>
      <c r="EG27" s="13">
        <f t="shared" si="4"/>
        <v>37.5</v>
      </c>
      <c r="EI27" s="13">
        <f t="shared" si="5"/>
        <v>42.857142857142854</v>
      </c>
      <c r="EK27" s="13">
        <f t="shared" si="5"/>
        <v>44.827586206896555</v>
      </c>
      <c r="EM27" s="13">
        <f t="shared" si="5"/>
        <v>44</v>
      </c>
      <c r="EO27" s="13">
        <f t="shared" si="5"/>
        <v>39.655172413793103</v>
      </c>
      <c r="EQ27" s="13">
        <f t="shared" si="6"/>
        <v>27.27272727272727</v>
      </c>
      <c r="ES27" s="13">
        <f t="shared" si="6"/>
        <v>37.222222222222221</v>
      </c>
      <c r="EU27" s="13">
        <f t="shared" si="6"/>
        <v>46.153846153846153</v>
      </c>
      <c r="EW27" s="13">
        <f t="shared" si="6"/>
        <v>40.445859872611464</v>
      </c>
      <c r="EY27" s="13">
        <f t="shared" si="7"/>
        <v>34.090909090909086</v>
      </c>
      <c r="FA27" s="13">
        <f t="shared" si="7"/>
        <v>27.118644067796609</v>
      </c>
      <c r="FC27" s="13">
        <f t="shared" si="7"/>
        <v>15.463917525773196</v>
      </c>
      <c r="FE27" s="13">
        <f t="shared" si="7"/>
        <v>36.511456023651142</v>
      </c>
      <c r="FG27" s="13">
        <f t="shared" si="8"/>
        <v>36.380597014925378</v>
      </c>
      <c r="FI27" s="13">
        <f t="shared" si="8"/>
        <v>27.114427860696516</v>
      </c>
      <c r="FK27" s="13">
        <f t="shared" si="8"/>
        <v>21.212121212121211</v>
      </c>
      <c r="FM27" s="13">
        <f t="shared" si="8"/>
        <v>36.19047619047619</v>
      </c>
      <c r="FO27" s="13">
        <f t="shared" si="9"/>
        <v>37.850467289719624</v>
      </c>
      <c r="FQ27" s="13">
        <f t="shared" si="9"/>
        <v>44.532803180914513</v>
      </c>
      <c r="FS27" s="13">
        <f t="shared" si="9"/>
        <v>40.688575899843507</v>
      </c>
      <c r="FU27" s="13">
        <f t="shared" si="9"/>
        <v>39.010189228529839</v>
      </c>
      <c r="FW27" s="13">
        <f t="shared" si="10"/>
        <v>29.78142076502732</v>
      </c>
      <c r="FY27" s="13">
        <f t="shared" si="10"/>
        <v>32.845744680851062</v>
      </c>
      <c r="GA27" s="13">
        <f t="shared" si="10"/>
        <v>39.197930142302717</v>
      </c>
      <c r="GC27" s="13">
        <f t="shared" si="10"/>
        <v>42.096774193548384</v>
      </c>
      <c r="GE27" s="13">
        <f t="shared" si="11"/>
        <v>30.754352030947775</v>
      </c>
      <c r="GG27" s="13">
        <f t="shared" si="11"/>
        <v>29.003021148036257</v>
      </c>
      <c r="GI27" s="13">
        <f t="shared" si="11"/>
        <v>16.987179487179489</v>
      </c>
      <c r="GK27" s="13">
        <f t="shared" si="11"/>
        <v>34.677318686805641</v>
      </c>
    </row>
    <row r="28" spans="1:193" x14ac:dyDescent="0.35">
      <c r="A28" s="10">
        <v>22</v>
      </c>
      <c r="B28" s="7" t="s">
        <v>27</v>
      </c>
      <c r="C28" s="31">
        <v>2827</v>
      </c>
      <c r="D28" s="31">
        <v>919</v>
      </c>
      <c r="E28" s="31">
        <v>3613</v>
      </c>
      <c r="F28" s="31">
        <v>961</v>
      </c>
      <c r="G28" s="31">
        <v>4197</v>
      </c>
      <c r="H28" s="31">
        <v>774</v>
      </c>
      <c r="I28" s="31">
        <v>4291</v>
      </c>
      <c r="J28" s="31">
        <v>758</v>
      </c>
      <c r="K28" s="31">
        <v>3776</v>
      </c>
      <c r="L28" s="31">
        <v>885</v>
      </c>
      <c r="M28" s="31">
        <v>3545</v>
      </c>
      <c r="N28" s="31">
        <v>1116</v>
      </c>
      <c r="O28" s="31">
        <v>3335</v>
      </c>
      <c r="P28" s="31">
        <v>1212</v>
      </c>
      <c r="Q28" s="31">
        <v>2972</v>
      </c>
      <c r="R28" s="31">
        <v>1082</v>
      </c>
      <c r="S28" s="31">
        <v>2816</v>
      </c>
      <c r="T28" s="31">
        <v>846</v>
      </c>
      <c r="U28" s="31">
        <v>2542</v>
      </c>
      <c r="V28" s="31">
        <v>711</v>
      </c>
      <c r="W28" s="31">
        <v>2223</v>
      </c>
      <c r="X28" s="31">
        <v>597</v>
      </c>
      <c r="Y28" s="31">
        <v>1439</v>
      </c>
      <c r="Z28" s="31">
        <v>393</v>
      </c>
      <c r="AA28" s="31">
        <v>1117</v>
      </c>
      <c r="AB28" s="31">
        <v>258</v>
      </c>
      <c r="AC28" s="31">
        <v>888</v>
      </c>
      <c r="AD28" s="31">
        <v>173</v>
      </c>
      <c r="AE28" s="31">
        <v>1262</v>
      </c>
      <c r="AF28" s="31">
        <v>112</v>
      </c>
      <c r="AG28" s="31">
        <v>40843</v>
      </c>
      <c r="AH28" s="31">
        <v>10802</v>
      </c>
      <c r="AI28" s="31">
        <v>2521</v>
      </c>
      <c r="AJ28" s="31">
        <v>1084</v>
      </c>
      <c r="AK28" s="31">
        <v>3523</v>
      </c>
      <c r="AL28" s="31">
        <v>1226</v>
      </c>
      <c r="AM28" s="31">
        <v>4164</v>
      </c>
      <c r="AN28" s="31">
        <v>1067</v>
      </c>
      <c r="AO28" s="31">
        <v>4436</v>
      </c>
      <c r="AP28" s="31">
        <v>1002</v>
      </c>
      <c r="AQ28" s="31">
        <v>3580</v>
      </c>
      <c r="AR28" s="31">
        <v>1155</v>
      </c>
      <c r="AS28" s="31">
        <v>3446</v>
      </c>
      <c r="AT28" s="31">
        <v>1625</v>
      </c>
      <c r="AU28" s="31">
        <v>3539</v>
      </c>
      <c r="AV28" s="31">
        <v>1611</v>
      </c>
      <c r="AW28" s="31">
        <v>3155</v>
      </c>
      <c r="AX28" s="31">
        <v>1141</v>
      </c>
      <c r="AY28" s="31">
        <v>3068</v>
      </c>
      <c r="AZ28" s="31">
        <v>945</v>
      </c>
      <c r="BA28" s="31">
        <v>2620</v>
      </c>
      <c r="BB28" s="31">
        <v>769</v>
      </c>
      <c r="BC28" s="31">
        <v>2375</v>
      </c>
      <c r="BD28" s="31">
        <v>750</v>
      </c>
      <c r="BE28" s="31">
        <v>1590</v>
      </c>
      <c r="BF28" s="31">
        <v>509</v>
      </c>
      <c r="BG28" s="31">
        <v>1441</v>
      </c>
      <c r="BH28" s="31">
        <v>417</v>
      </c>
      <c r="BI28" s="31">
        <v>1338</v>
      </c>
      <c r="BJ28" s="31">
        <v>232</v>
      </c>
      <c r="BK28" s="31">
        <v>2185</v>
      </c>
      <c r="BL28" s="31">
        <v>183</v>
      </c>
      <c r="BM28" s="31">
        <v>42977</v>
      </c>
      <c r="BN28" s="31">
        <v>13729</v>
      </c>
      <c r="BO28" s="31">
        <v>5348</v>
      </c>
      <c r="BP28" s="31">
        <v>2003</v>
      </c>
      <c r="BQ28" s="31">
        <v>7137</v>
      </c>
      <c r="BR28" s="31">
        <v>2188</v>
      </c>
      <c r="BS28" s="31">
        <v>8357</v>
      </c>
      <c r="BT28" s="31">
        <v>1839</v>
      </c>
      <c r="BU28" s="31">
        <v>8726</v>
      </c>
      <c r="BV28" s="31">
        <v>1764</v>
      </c>
      <c r="BW28" s="31">
        <v>7354</v>
      </c>
      <c r="BX28" s="31">
        <v>2039</v>
      </c>
      <c r="BY28" s="31">
        <v>6992</v>
      </c>
      <c r="BZ28" s="31">
        <v>2739</v>
      </c>
      <c r="CA28" s="31">
        <v>6875</v>
      </c>
      <c r="CB28" s="31">
        <v>2825</v>
      </c>
      <c r="CC28" s="31">
        <v>6128</v>
      </c>
      <c r="CD28" s="31">
        <v>2222</v>
      </c>
      <c r="CE28" s="31">
        <v>5884</v>
      </c>
      <c r="CF28" s="31">
        <v>1799</v>
      </c>
      <c r="CG28" s="31">
        <v>5166</v>
      </c>
      <c r="CH28" s="31">
        <v>1483</v>
      </c>
      <c r="CI28" s="31">
        <v>4597</v>
      </c>
      <c r="CJ28" s="31">
        <v>1350</v>
      </c>
      <c r="CK28" s="31">
        <v>3027</v>
      </c>
      <c r="CL28" s="31">
        <v>909</v>
      </c>
      <c r="CM28" s="31">
        <v>2558</v>
      </c>
      <c r="CN28" s="31">
        <v>674</v>
      </c>
      <c r="CO28" s="31">
        <v>2223</v>
      </c>
      <c r="CP28" s="31">
        <v>408</v>
      </c>
      <c r="CQ28" s="31">
        <v>3446</v>
      </c>
      <c r="CR28" s="31">
        <v>299</v>
      </c>
      <c r="CS28" s="31">
        <v>83812</v>
      </c>
      <c r="CT28" s="31">
        <v>24530</v>
      </c>
      <c r="CU28" s="13">
        <f t="shared" si="0"/>
        <v>24.532835024025626</v>
      </c>
      <c r="CW28" s="13">
        <f t="shared" si="0"/>
        <v>21.010056843025797</v>
      </c>
      <c r="CY28" s="13">
        <f t="shared" si="0"/>
        <v>15.570307785153892</v>
      </c>
      <c r="DA28" s="13">
        <f t="shared" si="0"/>
        <v>15.012873836403248</v>
      </c>
      <c r="DC28" s="13">
        <f t="shared" si="1"/>
        <v>18.9873417721519</v>
      </c>
      <c r="DE28" s="13">
        <f t="shared" si="1"/>
        <v>23.943359794035615</v>
      </c>
      <c r="DG28" s="13">
        <f t="shared" si="1"/>
        <v>26.654937321310758</v>
      </c>
      <c r="DI28" s="13">
        <f t="shared" si="1"/>
        <v>26.689689195855941</v>
      </c>
      <c r="DK28" s="13">
        <f t="shared" si="2"/>
        <v>23.102129983615509</v>
      </c>
      <c r="DM28" s="13">
        <f t="shared" si="2"/>
        <v>21.856747617583768</v>
      </c>
      <c r="DO28" s="13">
        <f t="shared" si="2"/>
        <v>21.170212765957448</v>
      </c>
      <c r="DQ28" s="13">
        <f t="shared" si="2"/>
        <v>21.451965065502183</v>
      </c>
      <c r="DS28" s="13">
        <f t="shared" si="3"/>
        <v>18.763636363636362</v>
      </c>
      <c r="DU28" s="13">
        <f t="shared" si="3"/>
        <v>16.305372290292176</v>
      </c>
      <c r="DW28" s="13">
        <f t="shared" si="3"/>
        <v>8.1513828238719075</v>
      </c>
      <c r="DY28" s="13">
        <f t="shared" si="3"/>
        <v>20.915867944621937</v>
      </c>
      <c r="EA28" s="13">
        <f t="shared" si="4"/>
        <v>30.069348127600552</v>
      </c>
      <c r="EC28" s="13">
        <f t="shared" si="4"/>
        <v>25.815961255001053</v>
      </c>
      <c r="EE28" s="13">
        <f t="shared" si="4"/>
        <v>20.397629516344868</v>
      </c>
      <c r="EG28" s="13">
        <f t="shared" si="4"/>
        <v>18.425891872011768</v>
      </c>
      <c r="EI28" s="13">
        <f t="shared" si="5"/>
        <v>24.39281942977825</v>
      </c>
      <c r="EK28" s="13">
        <f t="shared" si="5"/>
        <v>32.044961546046146</v>
      </c>
      <c r="EM28" s="13">
        <f t="shared" si="5"/>
        <v>31.281553398058254</v>
      </c>
      <c r="EO28" s="13">
        <f t="shared" si="5"/>
        <v>26.559590316573555</v>
      </c>
      <c r="EQ28" s="13">
        <f t="shared" si="6"/>
        <v>23.548467480687766</v>
      </c>
      <c r="ES28" s="13">
        <f t="shared" si="6"/>
        <v>22.691059309530832</v>
      </c>
      <c r="EU28" s="13">
        <f t="shared" si="6"/>
        <v>24</v>
      </c>
      <c r="EW28" s="13">
        <f t="shared" si="6"/>
        <v>24.249642686993806</v>
      </c>
      <c r="EY28" s="13">
        <f t="shared" si="7"/>
        <v>22.443487621097955</v>
      </c>
      <c r="FA28" s="13">
        <f t="shared" si="7"/>
        <v>14.777070063694268</v>
      </c>
      <c r="FC28" s="13">
        <f t="shared" si="7"/>
        <v>7.7280405405405403</v>
      </c>
      <c r="FE28" s="13">
        <f t="shared" si="7"/>
        <v>24.210841886220152</v>
      </c>
      <c r="FG28" s="13">
        <f t="shared" si="8"/>
        <v>27.247993470276157</v>
      </c>
      <c r="FI28" s="13">
        <f t="shared" si="8"/>
        <v>23.463806970509381</v>
      </c>
      <c r="FK28" s="13">
        <f t="shared" si="8"/>
        <v>18.03648489603766</v>
      </c>
      <c r="FM28" s="13">
        <f t="shared" si="8"/>
        <v>16.816015252621543</v>
      </c>
      <c r="FO28" s="13">
        <f t="shared" si="9"/>
        <v>21.707654636431386</v>
      </c>
      <c r="FQ28" s="13">
        <f t="shared" si="9"/>
        <v>28.147158565409512</v>
      </c>
      <c r="FS28" s="13">
        <f t="shared" si="9"/>
        <v>29.123711340206189</v>
      </c>
      <c r="FU28" s="13">
        <f t="shared" si="9"/>
        <v>26.610778443113777</v>
      </c>
      <c r="FW28" s="13">
        <f t="shared" si="10"/>
        <v>23.415332552388392</v>
      </c>
      <c r="FY28" s="13">
        <f t="shared" si="10"/>
        <v>22.304105880583545</v>
      </c>
      <c r="GA28" s="13">
        <f t="shared" si="10"/>
        <v>22.700521271229192</v>
      </c>
      <c r="GC28" s="13">
        <f t="shared" si="10"/>
        <v>23.094512195121951</v>
      </c>
      <c r="GE28" s="13">
        <f t="shared" si="11"/>
        <v>20.853960396039604</v>
      </c>
      <c r="GG28" s="13">
        <f t="shared" si="11"/>
        <v>15.507411630558723</v>
      </c>
      <c r="GI28" s="13">
        <f t="shared" si="11"/>
        <v>7.9839786381842455</v>
      </c>
      <c r="GK28" s="13">
        <f t="shared" si="11"/>
        <v>22.641265621827177</v>
      </c>
    </row>
    <row r="29" spans="1:193" x14ac:dyDescent="0.35">
      <c r="A29" s="10">
        <v>23</v>
      </c>
      <c r="B29" s="7" t="s">
        <v>69</v>
      </c>
      <c r="C29" s="31">
        <v>400</v>
      </c>
      <c r="D29" s="31">
        <v>159</v>
      </c>
      <c r="E29" s="31">
        <v>353</v>
      </c>
      <c r="F29" s="31">
        <v>94</v>
      </c>
      <c r="G29" s="31">
        <v>246</v>
      </c>
      <c r="H29" s="31">
        <v>80</v>
      </c>
      <c r="I29" s="31">
        <v>276</v>
      </c>
      <c r="J29" s="31">
        <v>112</v>
      </c>
      <c r="K29" s="31">
        <v>304</v>
      </c>
      <c r="L29" s="31">
        <v>121</v>
      </c>
      <c r="M29" s="31">
        <v>333</v>
      </c>
      <c r="N29" s="31">
        <v>182</v>
      </c>
      <c r="O29" s="31">
        <v>368</v>
      </c>
      <c r="P29" s="31">
        <v>230</v>
      </c>
      <c r="Q29" s="31">
        <v>512</v>
      </c>
      <c r="R29" s="31">
        <v>249</v>
      </c>
      <c r="S29" s="31">
        <v>489</v>
      </c>
      <c r="T29" s="31">
        <v>244</v>
      </c>
      <c r="U29" s="31">
        <v>471</v>
      </c>
      <c r="V29" s="31">
        <v>238</v>
      </c>
      <c r="W29" s="31">
        <v>454</v>
      </c>
      <c r="X29" s="31">
        <v>222</v>
      </c>
      <c r="Y29" s="31">
        <v>291</v>
      </c>
      <c r="Z29" s="31">
        <v>145</v>
      </c>
      <c r="AA29" s="31">
        <v>238</v>
      </c>
      <c r="AB29" s="31">
        <v>92</v>
      </c>
      <c r="AC29" s="31">
        <v>160</v>
      </c>
      <c r="AD29" s="31">
        <v>48</v>
      </c>
      <c r="AE29" s="31">
        <v>138</v>
      </c>
      <c r="AF29" s="31">
        <v>25</v>
      </c>
      <c r="AG29" s="31">
        <v>5045</v>
      </c>
      <c r="AH29" s="31">
        <v>2229</v>
      </c>
      <c r="AI29" s="31">
        <v>320</v>
      </c>
      <c r="AJ29" s="31">
        <v>170</v>
      </c>
      <c r="AK29" s="31">
        <v>284</v>
      </c>
      <c r="AL29" s="31">
        <v>87</v>
      </c>
      <c r="AM29" s="31">
        <v>276</v>
      </c>
      <c r="AN29" s="31">
        <v>91</v>
      </c>
      <c r="AO29" s="31">
        <v>273</v>
      </c>
      <c r="AP29" s="31">
        <v>161</v>
      </c>
      <c r="AQ29" s="31">
        <v>280</v>
      </c>
      <c r="AR29" s="31">
        <v>165</v>
      </c>
      <c r="AS29" s="31">
        <v>330</v>
      </c>
      <c r="AT29" s="31">
        <v>255</v>
      </c>
      <c r="AU29" s="31">
        <v>377</v>
      </c>
      <c r="AV29" s="31">
        <v>263</v>
      </c>
      <c r="AW29" s="31">
        <v>480</v>
      </c>
      <c r="AX29" s="31">
        <v>247</v>
      </c>
      <c r="AY29" s="31">
        <v>498</v>
      </c>
      <c r="AZ29" s="31">
        <v>252</v>
      </c>
      <c r="BA29" s="31">
        <v>452</v>
      </c>
      <c r="BB29" s="31">
        <v>254</v>
      </c>
      <c r="BC29" s="31">
        <v>385</v>
      </c>
      <c r="BD29" s="31">
        <v>235</v>
      </c>
      <c r="BE29" s="31">
        <v>276</v>
      </c>
      <c r="BF29" s="31">
        <v>161</v>
      </c>
      <c r="BG29" s="31">
        <v>226</v>
      </c>
      <c r="BH29" s="31">
        <v>113</v>
      </c>
      <c r="BI29" s="31">
        <v>166</v>
      </c>
      <c r="BJ29" s="31">
        <v>52</v>
      </c>
      <c r="BK29" s="31">
        <v>255</v>
      </c>
      <c r="BL29" s="31">
        <v>27</v>
      </c>
      <c r="BM29" s="31">
        <v>4878</v>
      </c>
      <c r="BN29" s="31">
        <v>2515</v>
      </c>
      <c r="BO29" s="31">
        <v>722</v>
      </c>
      <c r="BP29" s="31">
        <v>326</v>
      </c>
      <c r="BQ29" s="31">
        <v>636</v>
      </c>
      <c r="BR29" s="31">
        <v>182</v>
      </c>
      <c r="BS29" s="31">
        <v>516</v>
      </c>
      <c r="BT29" s="31">
        <v>173</v>
      </c>
      <c r="BU29" s="31">
        <v>554</v>
      </c>
      <c r="BV29" s="31">
        <v>269</v>
      </c>
      <c r="BW29" s="31">
        <v>584</v>
      </c>
      <c r="BX29" s="31">
        <v>286</v>
      </c>
      <c r="BY29" s="31">
        <v>667</v>
      </c>
      <c r="BZ29" s="31">
        <v>434</v>
      </c>
      <c r="CA29" s="31">
        <v>744</v>
      </c>
      <c r="CB29" s="31">
        <v>494</v>
      </c>
      <c r="CC29" s="31">
        <v>1000</v>
      </c>
      <c r="CD29" s="31">
        <v>493</v>
      </c>
      <c r="CE29" s="31">
        <v>983</v>
      </c>
      <c r="CF29" s="31">
        <v>499</v>
      </c>
      <c r="CG29" s="31">
        <v>926</v>
      </c>
      <c r="CH29" s="31">
        <v>487</v>
      </c>
      <c r="CI29" s="31">
        <v>841</v>
      </c>
      <c r="CJ29" s="31">
        <v>455</v>
      </c>
      <c r="CK29" s="31">
        <v>562</v>
      </c>
      <c r="CL29" s="31">
        <v>299</v>
      </c>
      <c r="CM29" s="31">
        <v>463</v>
      </c>
      <c r="CN29" s="31">
        <v>205</v>
      </c>
      <c r="CO29" s="31">
        <v>326</v>
      </c>
      <c r="CP29" s="31">
        <v>96</v>
      </c>
      <c r="CQ29" s="31">
        <v>400</v>
      </c>
      <c r="CR29" s="31">
        <v>48</v>
      </c>
      <c r="CS29" s="31">
        <v>9923</v>
      </c>
      <c r="CT29" s="31">
        <v>4745</v>
      </c>
      <c r="CU29" s="13">
        <f t="shared" si="0"/>
        <v>28.443649373881929</v>
      </c>
      <c r="CW29" s="13">
        <f t="shared" si="0"/>
        <v>21.029082774049218</v>
      </c>
      <c r="CY29" s="13">
        <f t="shared" si="0"/>
        <v>24.539877300613497</v>
      </c>
      <c r="DA29" s="13">
        <f t="shared" si="0"/>
        <v>28.865979381443296</v>
      </c>
      <c r="DC29" s="13">
        <f t="shared" si="1"/>
        <v>28.47058823529412</v>
      </c>
      <c r="DE29" s="13">
        <f t="shared" si="1"/>
        <v>35.339805825242721</v>
      </c>
      <c r="DG29" s="13">
        <f t="shared" si="1"/>
        <v>38.461538461538467</v>
      </c>
      <c r="DI29" s="13">
        <f t="shared" si="1"/>
        <v>32.72010512483574</v>
      </c>
      <c r="DK29" s="13">
        <f t="shared" si="2"/>
        <v>33.28785811732606</v>
      </c>
      <c r="DM29" s="13">
        <f t="shared" si="2"/>
        <v>33.568406205923836</v>
      </c>
      <c r="DO29" s="13">
        <f t="shared" si="2"/>
        <v>32.840236686390533</v>
      </c>
      <c r="DQ29" s="13">
        <f t="shared" si="2"/>
        <v>33.256880733944953</v>
      </c>
      <c r="DS29" s="13">
        <f t="shared" si="3"/>
        <v>27.878787878787882</v>
      </c>
      <c r="DU29" s="13">
        <f t="shared" si="3"/>
        <v>23.076923076923077</v>
      </c>
      <c r="DW29" s="13">
        <f t="shared" si="3"/>
        <v>15.337423312883436</v>
      </c>
      <c r="DY29" s="13">
        <f t="shared" si="3"/>
        <v>30.643387407203736</v>
      </c>
      <c r="EA29" s="13">
        <f t="shared" si="4"/>
        <v>34.693877551020407</v>
      </c>
      <c r="EC29" s="13">
        <f t="shared" si="4"/>
        <v>23.450134770889488</v>
      </c>
      <c r="EE29" s="13">
        <f t="shared" si="4"/>
        <v>24.795640326975477</v>
      </c>
      <c r="EG29" s="13">
        <f t="shared" si="4"/>
        <v>37.096774193548384</v>
      </c>
      <c r="EI29" s="13">
        <f t="shared" si="5"/>
        <v>37.078651685393261</v>
      </c>
      <c r="EK29" s="13">
        <f t="shared" si="5"/>
        <v>43.589743589743591</v>
      </c>
      <c r="EM29" s="13">
        <f t="shared" si="5"/>
        <v>41.09375</v>
      </c>
      <c r="EO29" s="13">
        <f t="shared" si="5"/>
        <v>33.975240715268221</v>
      </c>
      <c r="EQ29" s="13">
        <f t="shared" si="6"/>
        <v>33.6</v>
      </c>
      <c r="ES29" s="13">
        <f t="shared" si="6"/>
        <v>35.977337110481585</v>
      </c>
      <c r="EU29" s="13">
        <f t="shared" si="6"/>
        <v>37.903225806451616</v>
      </c>
      <c r="EW29" s="13">
        <f t="shared" si="6"/>
        <v>36.84210526315789</v>
      </c>
      <c r="EY29" s="13">
        <f t="shared" si="7"/>
        <v>33.333333333333329</v>
      </c>
      <c r="FA29" s="13">
        <f t="shared" si="7"/>
        <v>23.853211009174313</v>
      </c>
      <c r="FC29" s="13">
        <f t="shared" si="7"/>
        <v>9.5744680851063837</v>
      </c>
      <c r="FE29" s="13">
        <f t="shared" si="7"/>
        <v>34.018666305965098</v>
      </c>
      <c r="FG29" s="13">
        <f t="shared" si="8"/>
        <v>31.106870229007633</v>
      </c>
      <c r="FI29" s="13">
        <f t="shared" si="8"/>
        <v>22.249388753056234</v>
      </c>
      <c r="FK29" s="13">
        <f t="shared" si="8"/>
        <v>25.108853410740199</v>
      </c>
      <c r="FM29" s="13">
        <f t="shared" si="8"/>
        <v>32.68529769137303</v>
      </c>
      <c r="FO29" s="13">
        <f t="shared" si="9"/>
        <v>32.873563218390807</v>
      </c>
      <c r="FQ29" s="13">
        <f t="shared" si="9"/>
        <v>39.41871026339691</v>
      </c>
      <c r="FS29" s="13">
        <f t="shared" si="9"/>
        <v>39.903069466882066</v>
      </c>
      <c r="FU29" s="13">
        <f t="shared" si="9"/>
        <v>33.020763563295382</v>
      </c>
      <c r="FW29" s="13">
        <f t="shared" si="10"/>
        <v>33.670715249662621</v>
      </c>
      <c r="FY29" s="13">
        <f t="shared" si="10"/>
        <v>34.465675866949752</v>
      </c>
      <c r="GA29" s="13">
        <f t="shared" si="10"/>
        <v>35.108024691358025</v>
      </c>
      <c r="GC29" s="13">
        <f t="shared" si="10"/>
        <v>34.727061556329843</v>
      </c>
      <c r="GE29" s="13">
        <f t="shared" si="11"/>
        <v>30.688622754491018</v>
      </c>
      <c r="GG29" s="13">
        <f t="shared" si="11"/>
        <v>22.748815165876778</v>
      </c>
      <c r="GI29" s="13">
        <f t="shared" si="11"/>
        <v>10.714285714285714</v>
      </c>
      <c r="GK29" s="13">
        <f t="shared" si="11"/>
        <v>32.349331878920097</v>
      </c>
    </row>
    <row r="30" spans="1:193" x14ac:dyDescent="0.35">
      <c r="A30" s="10">
        <v>24</v>
      </c>
      <c r="B30" s="7" t="s">
        <v>70</v>
      </c>
      <c r="C30" s="31">
        <v>557</v>
      </c>
      <c r="D30" s="31">
        <v>149</v>
      </c>
      <c r="E30" s="31">
        <v>394</v>
      </c>
      <c r="F30" s="31">
        <v>91</v>
      </c>
      <c r="G30" s="31">
        <v>353</v>
      </c>
      <c r="H30" s="31">
        <v>70</v>
      </c>
      <c r="I30" s="31">
        <v>428</v>
      </c>
      <c r="J30" s="31">
        <v>98</v>
      </c>
      <c r="K30" s="31">
        <v>497</v>
      </c>
      <c r="L30" s="31">
        <v>146</v>
      </c>
      <c r="M30" s="31">
        <v>584</v>
      </c>
      <c r="N30" s="31">
        <v>213</v>
      </c>
      <c r="O30" s="31">
        <v>574</v>
      </c>
      <c r="P30" s="31">
        <v>233</v>
      </c>
      <c r="Q30" s="31">
        <v>549</v>
      </c>
      <c r="R30" s="31">
        <v>180</v>
      </c>
      <c r="S30" s="31">
        <v>554</v>
      </c>
      <c r="T30" s="31">
        <v>177</v>
      </c>
      <c r="U30" s="31">
        <v>476</v>
      </c>
      <c r="V30" s="31">
        <v>182</v>
      </c>
      <c r="W30" s="31">
        <v>431</v>
      </c>
      <c r="X30" s="31">
        <v>161</v>
      </c>
      <c r="Y30" s="31">
        <v>288</v>
      </c>
      <c r="Z30" s="31">
        <v>97</v>
      </c>
      <c r="AA30" s="31">
        <v>174</v>
      </c>
      <c r="AB30" s="31">
        <v>44</v>
      </c>
      <c r="AC30" s="31">
        <v>99</v>
      </c>
      <c r="AD30" s="31">
        <v>9</v>
      </c>
      <c r="AE30" s="31">
        <v>65</v>
      </c>
      <c r="AF30" s="31">
        <v>9</v>
      </c>
      <c r="AG30" s="31">
        <v>6027</v>
      </c>
      <c r="AH30" s="31">
        <v>1855</v>
      </c>
      <c r="AI30" s="31">
        <v>448</v>
      </c>
      <c r="AJ30" s="31">
        <v>175</v>
      </c>
      <c r="AK30" s="31">
        <v>318</v>
      </c>
      <c r="AL30" s="31">
        <v>104</v>
      </c>
      <c r="AM30" s="31">
        <v>339</v>
      </c>
      <c r="AN30" s="31">
        <v>94</v>
      </c>
      <c r="AO30" s="31">
        <v>503</v>
      </c>
      <c r="AP30" s="31">
        <v>134</v>
      </c>
      <c r="AQ30" s="31">
        <v>450</v>
      </c>
      <c r="AR30" s="31">
        <v>233</v>
      </c>
      <c r="AS30" s="31">
        <v>502</v>
      </c>
      <c r="AT30" s="31">
        <v>283</v>
      </c>
      <c r="AU30" s="31">
        <v>558</v>
      </c>
      <c r="AV30" s="31">
        <v>250</v>
      </c>
      <c r="AW30" s="31">
        <v>550</v>
      </c>
      <c r="AX30" s="31">
        <v>203</v>
      </c>
      <c r="AY30" s="31">
        <v>529</v>
      </c>
      <c r="AZ30" s="31">
        <v>165</v>
      </c>
      <c r="BA30" s="31">
        <v>458</v>
      </c>
      <c r="BB30" s="31">
        <v>163</v>
      </c>
      <c r="BC30" s="31">
        <v>378</v>
      </c>
      <c r="BD30" s="31">
        <v>139</v>
      </c>
      <c r="BE30" s="31">
        <v>208</v>
      </c>
      <c r="BF30" s="31">
        <v>104</v>
      </c>
      <c r="BG30" s="31">
        <v>145</v>
      </c>
      <c r="BH30" s="31">
        <v>38</v>
      </c>
      <c r="BI30" s="31">
        <v>98</v>
      </c>
      <c r="BJ30" s="31">
        <v>8</v>
      </c>
      <c r="BK30" s="31">
        <v>119</v>
      </c>
      <c r="BL30" s="31">
        <v>7</v>
      </c>
      <c r="BM30" s="31">
        <v>5601</v>
      </c>
      <c r="BN30" s="31">
        <v>2100</v>
      </c>
      <c r="BO30" s="31">
        <v>1003</v>
      </c>
      <c r="BP30" s="31">
        <v>321</v>
      </c>
      <c r="BQ30" s="31">
        <v>715</v>
      </c>
      <c r="BR30" s="31">
        <v>193</v>
      </c>
      <c r="BS30" s="31">
        <v>692</v>
      </c>
      <c r="BT30" s="31">
        <v>163</v>
      </c>
      <c r="BU30" s="31">
        <v>933</v>
      </c>
      <c r="BV30" s="31">
        <v>235</v>
      </c>
      <c r="BW30" s="31">
        <v>946</v>
      </c>
      <c r="BX30" s="31">
        <v>375</v>
      </c>
      <c r="BY30" s="31">
        <v>1085</v>
      </c>
      <c r="BZ30" s="31">
        <v>496</v>
      </c>
      <c r="CA30" s="31">
        <v>1134</v>
      </c>
      <c r="CB30" s="31">
        <v>488</v>
      </c>
      <c r="CC30" s="31">
        <v>1101</v>
      </c>
      <c r="CD30" s="31">
        <v>382</v>
      </c>
      <c r="CE30" s="31">
        <v>1087</v>
      </c>
      <c r="CF30" s="31">
        <v>338</v>
      </c>
      <c r="CG30" s="31">
        <v>938</v>
      </c>
      <c r="CH30" s="31">
        <v>341</v>
      </c>
      <c r="CI30" s="31">
        <v>808</v>
      </c>
      <c r="CJ30" s="31">
        <v>299</v>
      </c>
      <c r="CK30" s="31">
        <v>496</v>
      </c>
      <c r="CL30" s="31">
        <v>202</v>
      </c>
      <c r="CM30" s="31">
        <v>315</v>
      </c>
      <c r="CN30" s="31">
        <v>80</v>
      </c>
      <c r="CO30" s="31">
        <v>199</v>
      </c>
      <c r="CP30" s="31">
        <v>19</v>
      </c>
      <c r="CQ30" s="31">
        <v>185</v>
      </c>
      <c r="CR30" s="31">
        <v>18</v>
      </c>
      <c r="CS30" s="31">
        <v>11624</v>
      </c>
      <c r="CT30" s="31">
        <v>3955</v>
      </c>
      <c r="CU30" s="13">
        <f t="shared" si="0"/>
        <v>21.104815864022662</v>
      </c>
      <c r="CW30" s="13">
        <f t="shared" si="0"/>
        <v>18.762886597938145</v>
      </c>
      <c r="CY30" s="13">
        <f t="shared" si="0"/>
        <v>16.548463356973993</v>
      </c>
      <c r="DA30" s="13">
        <f t="shared" si="0"/>
        <v>18.631178707224336</v>
      </c>
      <c r="DC30" s="13">
        <f t="shared" si="1"/>
        <v>22.706065318818041</v>
      </c>
      <c r="DE30" s="13">
        <f t="shared" si="1"/>
        <v>26.725219573400249</v>
      </c>
      <c r="DG30" s="13">
        <f t="shared" si="1"/>
        <v>28.872366790582404</v>
      </c>
      <c r="DI30" s="13">
        <f t="shared" si="1"/>
        <v>24.691358024691358</v>
      </c>
      <c r="DK30" s="13">
        <f t="shared" si="2"/>
        <v>24.21340629274966</v>
      </c>
      <c r="DM30" s="13">
        <f t="shared" si="2"/>
        <v>27.659574468085108</v>
      </c>
      <c r="DO30" s="13">
        <f t="shared" si="2"/>
        <v>27.195945945945947</v>
      </c>
      <c r="DQ30" s="13">
        <f t="shared" si="2"/>
        <v>25.194805194805191</v>
      </c>
      <c r="DS30" s="13">
        <f t="shared" si="3"/>
        <v>20.183486238532112</v>
      </c>
      <c r="DU30" s="13">
        <f t="shared" si="3"/>
        <v>8.3333333333333321</v>
      </c>
      <c r="DW30" s="13">
        <f t="shared" si="3"/>
        <v>12.162162162162163</v>
      </c>
      <c r="DY30" s="13">
        <f t="shared" si="3"/>
        <v>23.53463587921847</v>
      </c>
      <c r="EA30" s="13">
        <f t="shared" si="4"/>
        <v>28.08988764044944</v>
      </c>
      <c r="EC30" s="13">
        <f t="shared" si="4"/>
        <v>24.644549763033176</v>
      </c>
      <c r="EE30" s="13">
        <f t="shared" si="4"/>
        <v>21.709006928406467</v>
      </c>
      <c r="EG30" s="13">
        <f t="shared" si="4"/>
        <v>21.036106750392463</v>
      </c>
      <c r="EI30" s="13">
        <f t="shared" si="5"/>
        <v>34.114202049780381</v>
      </c>
      <c r="EK30" s="13">
        <f t="shared" si="5"/>
        <v>36.050955414012734</v>
      </c>
      <c r="EM30" s="13">
        <f t="shared" si="5"/>
        <v>30.940594059405939</v>
      </c>
      <c r="EO30" s="13">
        <f t="shared" si="5"/>
        <v>26.958831341301458</v>
      </c>
      <c r="EQ30" s="13">
        <f t="shared" si="6"/>
        <v>23.775216138328531</v>
      </c>
      <c r="ES30" s="13">
        <f t="shared" si="6"/>
        <v>26.247987117552334</v>
      </c>
      <c r="EU30" s="13">
        <f t="shared" si="6"/>
        <v>26.885880077369439</v>
      </c>
      <c r="EW30" s="13">
        <f t="shared" si="6"/>
        <v>33.333333333333329</v>
      </c>
      <c r="EY30" s="13">
        <f t="shared" si="7"/>
        <v>20.765027322404372</v>
      </c>
      <c r="FA30" s="13">
        <f t="shared" si="7"/>
        <v>7.5471698113207548</v>
      </c>
      <c r="FC30" s="13">
        <f t="shared" si="7"/>
        <v>5.5555555555555554</v>
      </c>
      <c r="FE30" s="13">
        <f t="shared" si="7"/>
        <v>27.269185820023374</v>
      </c>
      <c r="FG30" s="13">
        <f t="shared" si="8"/>
        <v>24.244712990936556</v>
      </c>
      <c r="FI30" s="13">
        <f t="shared" si="8"/>
        <v>21.255506607929515</v>
      </c>
      <c r="FK30" s="13">
        <f t="shared" si="8"/>
        <v>19.064327485380119</v>
      </c>
      <c r="FM30" s="13">
        <f t="shared" si="8"/>
        <v>20.11986301369863</v>
      </c>
      <c r="FO30" s="13">
        <f t="shared" si="9"/>
        <v>28.387585162755492</v>
      </c>
      <c r="FQ30" s="13">
        <f t="shared" si="9"/>
        <v>31.372549019607842</v>
      </c>
      <c r="FS30" s="13">
        <f t="shared" si="9"/>
        <v>30.086313193588161</v>
      </c>
      <c r="FU30" s="13">
        <f t="shared" si="9"/>
        <v>25.758597437626435</v>
      </c>
      <c r="FW30" s="13">
        <f t="shared" si="10"/>
        <v>23.719298245614034</v>
      </c>
      <c r="FY30" s="13">
        <f t="shared" si="10"/>
        <v>26.661454261141515</v>
      </c>
      <c r="GA30" s="13">
        <f t="shared" si="10"/>
        <v>27.009936766034325</v>
      </c>
      <c r="GC30" s="13">
        <f t="shared" si="10"/>
        <v>28.939828080229223</v>
      </c>
      <c r="GE30" s="13">
        <f t="shared" si="11"/>
        <v>20.253164556962027</v>
      </c>
      <c r="GG30" s="13">
        <f t="shared" si="11"/>
        <v>8.7155963302752291</v>
      </c>
      <c r="GI30" s="13">
        <f t="shared" si="11"/>
        <v>8.8669950738916263</v>
      </c>
      <c r="GK30" s="13">
        <f t="shared" si="11"/>
        <v>25.386738558315681</v>
      </c>
    </row>
    <row r="31" spans="1:193" x14ac:dyDescent="0.35">
      <c r="A31" s="10">
        <v>25</v>
      </c>
      <c r="B31" s="7" t="s">
        <v>28</v>
      </c>
      <c r="C31" s="31">
        <v>2486</v>
      </c>
      <c r="D31" s="31">
        <v>695</v>
      </c>
      <c r="E31" s="31">
        <v>2778</v>
      </c>
      <c r="F31" s="31">
        <v>664</v>
      </c>
      <c r="G31" s="31">
        <v>2525</v>
      </c>
      <c r="H31" s="31">
        <v>550</v>
      </c>
      <c r="I31" s="31">
        <v>2503</v>
      </c>
      <c r="J31" s="31">
        <v>541</v>
      </c>
      <c r="K31" s="31">
        <v>2215</v>
      </c>
      <c r="L31" s="31">
        <v>614</v>
      </c>
      <c r="M31" s="31">
        <v>2150</v>
      </c>
      <c r="N31" s="31">
        <v>842</v>
      </c>
      <c r="O31" s="31">
        <v>2212</v>
      </c>
      <c r="P31" s="31">
        <v>890</v>
      </c>
      <c r="Q31" s="31">
        <v>2341</v>
      </c>
      <c r="R31" s="31">
        <v>820</v>
      </c>
      <c r="S31" s="31">
        <v>2404</v>
      </c>
      <c r="T31" s="31">
        <v>761</v>
      </c>
      <c r="U31" s="31">
        <v>2247</v>
      </c>
      <c r="V31" s="31">
        <v>776</v>
      </c>
      <c r="W31" s="31">
        <v>1969</v>
      </c>
      <c r="X31" s="31">
        <v>812</v>
      </c>
      <c r="Y31" s="31">
        <v>1396</v>
      </c>
      <c r="Z31" s="31">
        <v>573</v>
      </c>
      <c r="AA31" s="31">
        <v>1046</v>
      </c>
      <c r="AB31" s="31">
        <v>366</v>
      </c>
      <c r="AC31" s="31">
        <v>739</v>
      </c>
      <c r="AD31" s="31">
        <v>192</v>
      </c>
      <c r="AE31" s="31">
        <v>679</v>
      </c>
      <c r="AF31" s="31">
        <v>106</v>
      </c>
      <c r="AG31" s="31">
        <v>29692</v>
      </c>
      <c r="AH31" s="31">
        <v>9201</v>
      </c>
      <c r="AI31" s="31">
        <v>2287</v>
      </c>
      <c r="AJ31" s="31">
        <v>862</v>
      </c>
      <c r="AK31" s="31">
        <v>2702</v>
      </c>
      <c r="AL31" s="31">
        <v>930</v>
      </c>
      <c r="AM31" s="31">
        <v>2773</v>
      </c>
      <c r="AN31" s="31">
        <v>642</v>
      </c>
      <c r="AO31" s="31">
        <v>2506</v>
      </c>
      <c r="AP31" s="31">
        <v>729</v>
      </c>
      <c r="AQ31" s="31">
        <v>2189</v>
      </c>
      <c r="AR31" s="31">
        <v>929</v>
      </c>
      <c r="AS31" s="31">
        <v>2151</v>
      </c>
      <c r="AT31" s="31">
        <v>1154</v>
      </c>
      <c r="AU31" s="31">
        <v>2236</v>
      </c>
      <c r="AV31" s="31">
        <v>1081</v>
      </c>
      <c r="AW31" s="31">
        <v>2591</v>
      </c>
      <c r="AX31" s="31">
        <v>929</v>
      </c>
      <c r="AY31" s="31">
        <v>2645</v>
      </c>
      <c r="AZ31" s="31">
        <v>942</v>
      </c>
      <c r="BA31" s="31">
        <v>2345</v>
      </c>
      <c r="BB31" s="31">
        <v>866</v>
      </c>
      <c r="BC31" s="31">
        <v>2031</v>
      </c>
      <c r="BD31" s="31">
        <v>935</v>
      </c>
      <c r="BE31" s="31">
        <v>1426</v>
      </c>
      <c r="BF31" s="31">
        <v>679</v>
      </c>
      <c r="BG31" s="31">
        <v>1225</v>
      </c>
      <c r="BH31" s="31">
        <v>420</v>
      </c>
      <c r="BI31" s="31">
        <v>921</v>
      </c>
      <c r="BJ31" s="31">
        <v>197</v>
      </c>
      <c r="BK31" s="31">
        <v>1257</v>
      </c>
      <c r="BL31" s="31">
        <v>112</v>
      </c>
      <c r="BM31" s="31">
        <v>31265</v>
      </c>
      <c r="BN31" s="31">
        <v>11409</v>
      </c>
      <c r="BO31" s="31">
        <v>4768</v>
      </c>
      <c r="BP31" s="31">
        <v>1561</v>
      </c>
      <c r="BQ31" s="31">
        <v>5478</v>
      </c>
      <c r="BR31" s="31">
        <v>1597</v>
      </c>
      <c r="BS31" s="31">
        <v>5299</v>
      </c>
      <c r="BT31" s="31">
        <v>1193</v>
      </c>
      <c r="BU31" s="31">
        <v>5010</v>
      </c>
      <c r="BV31" s="31">
        <v>1272</v>
      </c>
      <c r="BW31" s="31">
        <v>4405</v>
      </c>
      <c r="BX31" s="31">
        <v>1547</v>
      </c>
      <c r="BY31" s="31">
        <v>4297</v>
      </c>
      <c r="BZ31" s="31">
        <v>1993</v>
      </c>
      <c r="CA31" s="31">
        <v>4452</v>
      </c>
      <c r="CB31" s="31">
        <v>1970</v>
      </c>
      <c r="CC31" s="31">
        <v>4932</v>
      </c>
      <c r="CD31" s="31">
        <v>1750</v>
      </c>
      <c r="CE31" s="31">
        <v>5052</v>
      </c>
      <c r="CF31" s="31">
        <v>1708</v>
      </c>
      <c r="CG31" s="31">
        <v>4590</v>
      </c>
      <c r="CH31" s="31">
        <v>1641</v>
      </c>
      <c r="CI31" s="31">
        <v>3995</v>
      </c>
      <c r="CJ31" s="31">
        <v>1749</v>
      </c>
      <c r="CK31" s="31">
        <v>2822</v>
      </c>
      <c r="CL31" s="31">
        <v>1248</v>
      </c>
      <c r="CM31" s="31">
        <v>2273</v>
      </c>
      <c r="CN31" s="31">
        <v>781</v>
      </c>
      <c r="CO31" s="31">
        <v>1656</v>
      </c>
      <c r="CP31" s="31">
        <v>389</v>
      </c>
      <c r="CQ31" s="31">
        <v>1930</v>
      </c>
      <c r="CR31" s="31">
        <v>217</v>
      </c>
      <c r="CS31" s="31">
        <v>60954</v>
      </c>
      <c r="CT31" s="31">
        <v>20614</v>
      </c>
      <c r="CU31" s="13">
        <f t="shared" si="0"/>
        <v>21.848475322225717</v>
      </c>
      <c r="CW31" s="13">
        <f t="shared" si="0"/>
        <v>19.291109819872169</v>
      </c>
      <c r="CY31" s="13">
        <f t="shared" si="0"/>
        <v>17.886178861788618</v>
      </c>
      <c r="DA31" s="13">
        <f t="shared" si="0"/>
        <v>17.772667542706966</v>
      </c>
      <c r="DC31" s="13">
        <f t="shared" si="1"/>
        <v>21.703782255213859</v>
      </c>
      <c r="DE31" s="13">
        <f t="shared" si="1"/>
        <v>28.141711229946527</v>
      </c>
      <c r="DG31" s="13">
        <f t="shared" si="1"/>
        <v>28.691166989039331</v>
      </c>
      <c r="DI31" s="13">
        <f t="shared" si="1"/>
        <v>25.941157861436253</v>
      </c>
      <c r="DK31" s="13">
        <f t="shared" si="2"/>
        <v>24.044233807266981</v>
      </c>
      <c r="DM31" s="13">
        <f t="shared" si="2"/>
        <v>25.669864373139266</v>
      </c>
      <c r="DO31" s="13">
        <f t="shared" si="2"/>
        <v>29.198130169003957</v>
      </c>
      <c r="DQ31" s="13">
        <f t="shared" si="2"/>
        <v>29.101066531234128</v>
      </c>
      <c r="DS31" s="13">
        <f t="shared" si="3"/>
        <v>25.920679886685555</v>
      </c>
      <c r="DU31" s="13">
        <f t="shared" si="3"/>
        <v>20.622986036519872</v>
      </c>
      <c r="DW31" s="13">
        <f t="shared" si="3"/>
        <v>13.503184713375797</v>
      </c>
      <c r="DY31" s="13">
        <f t="shared" si="3"/>
        <v>23.657213380299797</v>
      </c>
      <c r="EA31" s="13">
        <f t="shared" si="4"/>
        <v>27.373769450619246</v>
      </c>
      <c r="EC31" s="13">
        <f t="shared" si="4"/>
        <v>25.605726872246699</v>
      </c>
      <c r="EE31" s="13">
        <f t="shared" si="4"/>
        <v>18.799414348462665</v>
      </c>
      <c r="EG31" s="13">
        <f t="shared" si="4"/>
        <v>22.534775888717157</v>
      </c>
      <c r="EI31" s="13">
        <f t="shared" si="5"/>
        <v>29.794740218088517</v>
      </c>
      <c r="EK31" s="13">
        <f t="shared" si="5"/>
        <v>34.91679273827534</v>
      </c>
      <c r="EM31" s="13">
        <f t="shared" si="5"/>
        <v>32.589689478444377</v>
      </c>
      <c r="EO31" s="13">
        <f t="shared" si="5"/>
        <v>26.392045454545453</v>
      </c>
      <c r="EQ31" s="13">
        <f t="shared" si="6"/>
        <v>26.261499860607749</v>
      </c>
      <c r="ES31" s="13">
        <f t="shared" si="6"/>
        <v>26.969791342260979</v>
      </c>
      <c r="EU31" s="13">
        <f t="shared" si="6"/>
        <v>31.523937963587322</v>
      </c>
      <c r="EW31" s="13">
        <f t="shared" si="6"/>
        <v>32.256532066508314</v>
      </c>
      <c r="EY31" s="13">
        <f t="shared" si="7"/>
        <v>25.531914893617021</v>
      </c>
      <c r="FA31" s="13">
        <f t="shared" si="7"/>
        <v>17.620751341681572</v>
      </c>
      <c r="FC31" s="13">
        <f t="shared" si="7"/>
        <v>8.1811541271000738</v>
      </c>
      <c r="FE31" s="13">
        <f t="shared" si="7"/>
        <v>26.735248629141868</v>
      </c>
      <c r="FG31" s="13">
        <f t="shared" si="8"/>
        <v>24.664243956391214</v>
      </c>
      <c r="FI31" s="13">
        <f t="shared" si="8"/>
        <v>22.57243816254417</v>
      </c>
      <c r="FK31" s="13">
        <f t="shared" si="8"/>
        <v>18.376463339494762</v>
      </c>
      <c r="FM31" s="13">
        <f t="shared" si="8"/>
        <v>20.248328557784145</v>
      </c>
      <c r="FO31" s="13">
        <f t="shared" si="9"/>
        <v>25.991263440860212</v>
      </c>
      <c r="FQ31" s="13">
        <f t="shared" si="9"/>
        <v>31.685214626391094</v>
      </c>
      <c r="FS31" s="13">
        <f t="shared" si="9"/>
        <v>30.675801930862661</v>
      </c>
      <c r="FU31" s="13">
        <f t="shared" si="9"/>
        <v>26.18976354384915</v>
      </c>
      <c r="FW31" s="13">
        <f t="shared" si="10"/>
        <v>25.266272189349117</v>
      </c>
      <c r="FY31" s="13">
        <f t="shared" si="10"/>
        <v>26.336061627347135</v>
      </c>
      <c r="GA31" s="13">
        <f t="shared" si="10"/>
        <v>30.449164345403901</v>
      </c>
      <c r="GC31" s="13">
        <f t="shared" si="10"/>
        <v>30.663390663390665</v>
      </c>
      <c r="GE31" s="13">
        <f t="shared" si="11"/>
        <v>25.573018991486574</v>
      </c>
      <c r="GG31" s="13">
        <f t="shared" si="11"/>
        <v>19.022004889975548</v>
      </c>
      <c r="GI31" s="13">
        <f t="shared" si="11"/>
        <v>10.107126222636238</v>
      </c>
      <c r="GK31" s="13">
        <f t="shared" si="11"/>
        <v>25.272165555119653</v>
      </c>
    </row>
    <row r="32" spans="1:193" x14ac:dyDescent="0.35">
      <c r="A32" s="10">
        <v>26</v>
      </c>
      <c r="B32" s="7" t="s">
        <v>29</v>
      </c>
      <c r="C32" s="31">
        <v>3843</v>
      </c>
      <c r="D32" s="31">
        <v>499</v>
      </c>
      <c r="E32" s="31">
        <v>5426</v>
      </c>
      <c r="F32" s="31">
        <v>792</v>
      </c>
      <c r="G32" s="31">
        <v>5734</v>
      </c>
      <c r="H32" s="31">
        <v>661</v>
      </c>
      <c r="I32" s="31">
        <v>6084</v>
      </c>
      <c r="J32" s="31">
        <v>686</v>
      </c>
      <c r="K32" s="31">
        <v>4771</v>
      </c>
      <c r="L32" s="31">
        <v>635</v>
      </c>
      <c r="M32" s="31">
        <v>4027</v>
      </c>
      <c r="N32" s="31">
        <v>595</v>
      </c>
      <c r="O32" s="31">
        <v>3848</v>
      </c>
      <c r="P32" s="31">
        <v>508</v>
      </c>
      <c r="Q32" s="31">
        <v>3669</v>
      </c>
      <c r="R32" s="31">
        <v>417</v>
      </c>
      <c r="S32" s="31">
        <v>3448</v>
      </c>
      <c r="T32" s="31">
        <v>396</v>
      </c>
      <c r="U32" s="31">
        <v>3072</v>
      </c>
      <c r="V32" s="31">
        <v>339</v>
      </c>
      <c r="W32" s="31">
        <v>2617</v>
      </c>
      <c r="X32" s="31">
        <v>325</v>
      </c>
      <c r="Y32" s="31">
        <v>1961</v>
      </c>
      <c r="Z32" s="31">
        <v>289</v>
      </c>
      <c r="AA32" s="31">
        <v>1474</v>
      </c>
      <c r="AB32" s="31">
        <v>189</v>
      </c>
      <c r="AC32" s="31">
        <v>1039</v>
      </c>
      <c r="AD32" s="31">
        <v>78</v>
      </c>
      <c r="AE32" s="31">
        <v>918</v>
      </c>
      <c r="AF32" s="31">
        <v>44</v>
      </c>
      <c r="AG32" s="31">
        <v>51935</v>
      </c>
      <c r="AH32" s="31">
        <v>6448</v>
      </c>
      <c r="AI32" s="31">
        <v>3334</v>
      </c>
      <c r="AJ32" s="31">
        <v>622</v>
      </c>
      <c r="AK32" s="31">
        <v>4172</v>
      </c>
      <c r="AL32" s="31">
        <v>847</v>
      </c>
      <c r="AM32" s="31">
        <v>5253</v>
      </c>
      <c r="AN32" s="31">
        <v>716</v>
      </c>
      <c r="AO32" s="31">
        <v>5396</v>
      </c>
      <c r="AP32" s="31">
        <v>676</v>
      </c>
      <c r="AQ32" s="31">
        <v>4179</v>
      </c>
      <c r="AR32" s="31">
        <v>673</v>
      </c>
      <c r="AS32" s="31">
        <v>3808</v>
      </c>
      <c r="AT32" s="31">
        <v>633</v>
      </c>
      <c r="AU32" s="31">
        <v>3631</v>
      </c>
      <c r="AV32" s="31">
        <v>550</v>
      </c>
      <c r="AW32" s="31">
        <v>3553</v>
      </c>
      <c r="AX32" s="31">
        <v>460</v>
      </c>
      <c r="AY32" s="31">
        <v>3485</v>
      </c>
      <c r="AZ32" s="31">
        <v>422</v>
      </c>
      <c r="BA32" s="31">
        <v>3137</v>
      </c>
      <c r="BB32" s="31">
        <v>456</v>
      </c>
      <c r="BC32" s="31">
        <v>2791</v>
      </c>
      <c r="BD32" s="31">
        <v>452</v>
      </c>
      <c r="BE32" s="31">
        <v>2120</v>
      </c>
      <c r="BF32" s="31">
        <v>315</v>
      </c>
      <c r="BG32" s="31">
        <v>1641</v>
      </c>
      <c r="BH32" s="31">
        <v>213</v>
      </c>
      <c r="BI32" s="31">
        <v>1396</v>
      </c>
      <c r="BJ32" s="31">
        <v>111</v>
      </c>
      <c r="BK32" s="31">
        <v>1584</v>
      </c>
      <c r="BL32" s="31">
        <v>69</v>
      </c>
      <c r="BM32" s="31">
        <v>49468</v>
      </c>
      <c r="BN32" s="31">
        <v>7206</v>
      </c>
      <c r="BO32" s="31">
        <v>7179</v>
      </c>
      <c r="BP32" s="31">
        <v>1125</v>
      </c>
      <c r="BQ32" s="31">
        <v>9603</v>
      </c>
      <c r="BR32" s="31">
        <v>1636</v>
      </c>
      <c r="BS32" s="31">
        <v>10986</v>
      </c>
      <c r="BT32" s="31">
        <v>1378</v>
      </c>
      <c r="BU32" s="31">
        <v>11479</v>
      </c>
      <c r="BV32" s="31">
        <v>1357</v>
      </c>
      <c r="BW32" s="31">
        <v>8948</v>
      </c>
      <c r="BX32" s="31">
        <v>1306</v>
      </c>
      <c r="BY32" s="31">
        <v>7835</v>
      </c>
      <c r="BZ32" s="31">
        <v>1233</v>
      </c>
      <c r="CA32" s="31">
        <v>7477</v>
      </c>
      <c r="CB32" s="31">
        <v>1055</v>
      </c>
      <c r="CC32" s="31">
        <v>7219</v>
      </c>
      <c r="CD32" s="31">
        <v>876</v>
      </c>
      <c r="CE32" s="31">
        <v>6935</v>
      </c>
      <c r="CF32" s="31">
        <v>815</v>
      </c>
      <c r="CG32" s="31">
        <v>6215</v>
      </c>
      <c r="CH32" s="31">
        <v>802</v>
      </c>
      <c r="CI32" s="31">
        <v>5413</v>
      </c>
      <c r="CJ32" s="31">
        <v>779</v>
      </c>
      <c r="CK32" s="31">
        <v>4078</v>
      </c>
      <c r="CL32" s="31">
        <v>601</v>
      </c>
      <c r="CM32" s="31">
        <v>3116</v>
      </c>
      <c r="CN32" s="31">
        <v>402</v>
      </c>
      <c r="CO32" s="31">
        <v>2432</v>
      </c>
      <c r="CP32" s="31">
        <v>184</v>
      </c>
      <c r="CQ32" s="31">
        <v>2498</v>
      </c>
      <c r="CR32" s="31">
        <v>115</v>
      </c>
      <c r="CS32" s="31">
        <v>101403</v>
      </c>
      <c r="CT32" s="31">
        <v>13657</v>
      </c>
      <c r="CU32" s="13">
        <f t="shared" si="0"/>
        <v>11.492399815753108</v>
      </c>
      <c r="CW32" s="13">
        <f t="shared" si="0"/>
        <v>12.737214538436797</v>
      </c>
      <c r="CY32" s="13">
        <f t="shared" si="0"/>
        <v>10.336200156372167</v>
      </c>
      <c r="DA32" s="13">
        <f t="shared" si="0"/>
        <v>10.132939438700147</v>
      </c>
      <c r="DC32" s="13">
        <f t="shared" si="1"/>
        <v>11.746207917129116</v>
      </c>
      <c r="DE32" s="13">
        <f t="shared" si="1"/>
        <v>12.873215058416271</v>
      </c>
      <c r="DG32" s="13">
        <f t="shared" si="1"/>
        <v>11.662075298438934</v>
      </c>
      <c r="DI32" s="13">
        <f t="shared" si="1"/>
        <v>10.205580029368576</v>
      </c>
      <c r="DK32" s="13">
        <f t="shared" si="2"/>
        <v>10.301768990634756</v>
      </c>
      <c r="DM32" s="13">
        <f t="shared" si="2"/>
        <v>9.9384344766930521</v>
      </c>
      <c r="DO32" s="13">
        <f t="shared" si="2"/>
        <v>11.046906866077498</v>
      </c>
      <c r="DQ32" s="13">
        <f t="shared" si="2"/>
        <v>12.844444444444445</v>
      </c>
      <c r="DS32" s="13">
        <f t="shared" si="3"/>
        <v>11.365003006614552</v>
      </c>
      <c r="DU32" s="13">
        <f t="shared" si="3"/>
        <v>6.9829901521933744</v>
      </c>
      <c r="DW32" s="13">
        <f t="shared" si="3"/>
        <v>4.5738045738045745</v>
      </c>
      <c r="DY32" s="13">
        <f t="shared" si="3"/>
        <v>11.044310843910042</v>
      </c>
      <c r="EA32" s="13">
        <f t="shared" si="4"/>
        <v>15.722952477249747</v>
      </c>
      <c r="EC32" s="13">
        <f t="shared" si="4"/>
        <v>16.875871687587168</v>
      </c>
      <c r="EE32" s="13">
        <f t="shared" si="4"/>
        <v>11.995309097001172</v>
      </c>
      <c r="EG32" s="13">
        <f t="shared" si="4"/>
        <v>11.133069828722004</v>
      </c>
      <c r="EI32" s="13">
        <f t="shared" si="5"/>
        <v>13.870568837592746</v>
      </c>
      <c r="EK32" s="13">
        <f t="shared" si="5"/>
        <v>14.253546498536366</v>
      </c>
      <c r="EM32" s="13">
        <f t="shared" si="5"/>
        <v>13.154747668022004</v>
      </c>
      <c r="EO32" s="13">
        <f t="shared" si="5"/>
        <v>11.462746075255421</v>
      </c>
      <c r="EQ32" s="13">
        <f t="shared" si="6"/>
        <v>10.801126183772716</v>
      </c>
      <c r="ES32" s="13">
        <f t="shared" si="6"/>
        <v>12.691344280545506</v>
      </c>
      <c r="EU32" s="13">
        <f t="shared" si="6"/>
        <v>13.937711995066296</v>
      </c>
      <c r="EW32" s="13">
        <f t="shared" si="6"/>
        <v>12.93634496919918</v>
      </c>
      <c r="EY32" s="13">
        <f t="shared" si="7"/>
        <v>11.488673139158575</v>
      </c>
      <c r="FA32" s="13">
        <f t="shared" si="7"/>
        <v>7.3656270736562712</v>
      </c>
      <c r="FC32" s="13">
        <f t="shared" si="7"/>
        <v>4.1742286751361162</v>
      </c>
      <c r="FE32" s="13">
        <f t="shared" si="7"/>
        <v>12.714825140275964</v>
      </c>
      <c r="FG32" s="13">
        <f t="shared" si="8"/>
        <v>13.547687861271676</v>
      </c>
      <c r="FI32" s="13">
        <f t="shared" si="8"/>
        <v>14.556455200640626</v>
      </c>
      <c r="FK32" s="13">
        <f t="shared" si="8"/>
        <v>11.145260433516661</v>
      </c>
      <c r="FM32" s="13">
        <f t="shared" si="8"/>
        <v>10.57182923028981</v>
      </c>
      <c r="FO32" s="13">
        <f t="shared" si="9"/>
        <v>12.736493075872829</v>
      </c>
      <c r="FQ32" s="13">
        <f t="shared" si="9"/>
        <v>13.597265108072342</v>
      </c>
      <c r="FS32" s="13">
        <f t="shared" si="9"/>
        <v>12.365213314580403</v>
      </c>
      <c r="FU32" s="13">
        <f t="shared" si="9"/>
        <v>10.821494749845584</v>
      </c>
      <c r="FW32" s="13">
        <f t="shared" si="10"/>
        <v>10.516129032258064</v>
      </c>
      <c r="FY32" s="13">
        <f t="shared" si="10"/>
        <v>11.429385777397748</v>
      </c>
      <c r="GA32" s="13">
        <f t="shared" si="10"/>
        <v>12.580749354005169</v>
      </c>
      <c r="GC32" s="13">
        <f t="shared" si="10"/>
        <v>12.844624919854668</v>
      </c>
      <c r="GE32" s="13">
        <f t="shared" si="11"/>
        <v>11.426947129050596</v>
      </c>
      <c r="GG32" s="13">
        <f t="shared" si="11"/>
        <v>7.0336391437308867</v>
      </c>
      <c r="GI32" s="13">
        <f t="shared" si="11"/>
        <v>4.4010715652506702</v>
      </c>
      <c r="GK32" s="13">
        <f t="shared" si="11"/>
        <v>11.869459412480445</v>
      </c>
    </row>
    <row r="33" spans="1:193" x14ac:dyDescent="0.35">
      <c r="A33" s="10">
        <v>27</v>
      </c>
      <c r="B33" s="7" t="s">
        <v>30</v>
      </c>
      <c r="C33" s="31">
        <v>5248</v>
      </c>
      <c r="D33" s="31">
        <v>1490</v>
      </c>
      <c r="E33" s="31">
        <v>6088</v>
      </c>
      <c r="F33" s="31">
        <v>1292</v>
      </c>
      <c r="G33" s="31">
        <v>5534</v>
      </c>
      <c r="H33" s="31">
        <v>1108</v>
      </c>
      <c r="I33" s="31">
        <v>5606</v>
      </c>
      <c r="J33" s="31">
        <v>1011</v>
      </c>
      <c r="K33" s="31">
        <v>5172</v>
      </c>
      <c r="L33" s="31">
        <v>1121</v>
      </c>
      <c r="M33" s="31">
        <v>5235</v>
      </c>
      <c r="N33" s="31">
        <v>1566</v>
      </c>
      <c r="O33" s="31">
        <v>5030</v>
      </c>
      <c r="P33" s="31">
        <v>1614</v>
      </c>
      <c r="Q33" s="31">
        <v>5165</v>
      </c>
      <c r="R33" s="31">
        <v>1430</v>
      </c>
      <c r="S33" s="31">
        <v>5094</v>
      </c>
      <c r="T33" s="31">
        <v>1395</v>
      </c>
      <c r="U33" s="31">
        <v>4832</v>
      </c>
      <c r="V33" s="31">
        <v>1374</v>
      </c>
      <c r="W33" s="31">
        <v>4305</v>
      </c>
      <c r="X33" s="31">
        <v>1466</v>
      </c>
      <c r="Y33" s="31">
        <v>3200</v>
      </c>
      <c r="Z33" s="31">
        <v>1116</v>
      </c>
      <c r="AA33" s="31">
        <v>2343</v>
      </c>
      <c r="AB33" s="31">
        <v>763</v>
      </c>
      <c r="AC33" s="31">
        <v>1714</v>
      </c>
      <c r="AD33" s="31">
        <v>374</v>
      </c>
      <c r="AE33" s="31">
        <v>1760</v>
      </c>
      <c r="AF33" s="31">
        <v>187</v>
      </c>
      <c r="AG33" s="31">
        <v>66326</v>
      </c>
      <c r="AH33" s="31">
        <v>17297</v>
      </c>
      <c r="AI33" s="31">
        <v>4775</v>
      </c>
      <c r="AJ33" s="31">
        <v>1802</v>
      </c>
      <c r="AK33" s="31">
        <v>5463</v>
      </c>
      <c r="AL33" s="31">
        <v>1679</v>
      </c>
      <c r="AM33" s="31">
        <v>5646</v>
      </c>
      <c r="AN33" s="31">
        <v>1372</v>
      </c>
      <c r="AO33" s="31">
        <v>5749</v>
      </c>
      <c r="AP33" s="31">
        <v>1415</v>
      </c>
      <c r="AQ33" s="31">
        <v>5023</v>
      </c>
      <c r="AR33" s="31">
        <v>1764</v>
      </c>
      <c r="AS33" s="31">
        <v>5208</v>
      </c>
      <c r="AT33" s="31">
        <v>2232</v>
      </c>
      <c r="AU33" s="31">
        <v>5205</v>
      </c>
      <c r="AV33" s="31">
        <v>2145</v>
      </c>
      <c r="AW33" s="31">
        <v>5676</v>
      </c>
      <c r="AX33" s="31">
        <v>1725</v>
      </c>
      <c r="AY33" s="31">
        <v>5804</v>
      </c>
      <c r="AZ33" s="31">
        <v>1512</v>
      </c>
      <c r="BA33" s="31">
        <v>5208</v>
      </c>
      <c r="BB33" s="31">
        <v>1666</v>
      </c>
      <c r="BC33" s="31">
        <v>4779</v>
      </c>
      <c r="BD33" s="31">
        <v>1752</v>
      </c>
      <c r="BE33" s="31">
        <v>3536</v>
      </c>
      <c r="BF33" s="31">
        <v>1368</v>
      </c>
      <c r="BG33" s="31">
        <v>2778</v>
      </c>
      <c r="BH33" s="31">
        <v>852</v>
      </c>
      <c r="BI33" s="31">
        <v>2310</v>
      </c>
      <c r="BJ33" s="31">
        <v>437</v>
      </c>
      <c r="BK33" s="31">
        <v>3150</v>
      </c>
      <c r="BL33" s="31">
        <v>244</v>
      </c>
      <c r="BM33" s="31">
        <v>70307</v>
      </c>
      <c r="BN33" s="31">
        <v>21966</v>
      </c>
      <c r="BO33" s="31">
        <v>10022</v>
      </c>
      <c r="BP33" s="31">
        <v>3290</v>
      </c>
      <c r="BQ33" s="31">
        <v>11551</v>
      </c>
      <c r="BR33" s="31">
        <v>2968</v>
      </c>
      <c r="BS33" s="31">
        <v>11180</v>
      </c>
      <c r="BT33" s="31">
        <v>2477</v>
      </c>
      <c r="BU33" s="31">
        <v>11352</v>
      </c>
      <c r="BV33" s="31">
        <v>2417</v>
      </c>
      <c r="BW33" s="31">
        <v>10198</v>
      </c>
      <c r="BX33" s="31">
        <v>2882</v>
      </c>
      <c r="BY33" s="31">
        <v>10439</v>
      </c>
      <c r="BZ33" s="31">
        <v>3795</v>
      </c>
      <c r="CA33" s="31">
        <v>10231</v>
      </c>
      <c r="CB33" s="31">
        <v>3753</v>
      </c>
      <c r="CC33" s="31">
        <v>10839</v>
      </c>
      <c r="CD33" s="31">
        <v>3153</v>
      </c>
      <c r="CE33" s="31">
        <v>10896</v>
      </c>
      <c r="CF33" s="31">
        <v>2907</v>
      </c>
      <c r="CG33" s="31">
        <v>10032</v>
      </c>
      <c r="CH33" s="31">
        <v>3042</v>
      </c>
      <c r="CI33" s="31">
        <v>9084</v>
      </c>
      <c r="CJ33" s="31">
        <v>3222</v>
      </c>
      <c r="CK33" s="31">
        <v>6745</v>
      </c>
      <c r="CL33" s="31">
        <v>2486</v>
      </c>
      <c r="CM33" s="31">
        <v>5120</v>
      </c>
      <c r="CN33" s="31">
        <v>1620</v>
      </c>
      <c r="CO33" s="31">
        <v>4023</v>
      </c>
      <c r="CP33" s="31">
        <v>812</v>
      </c>
      <c r="CQ33" s="31">
        <v>4914</v>
      </c>
      <c r="CR33" s="31">
        <v>429</v>
      </c>
      <c r="CS33" s="31">
        <v>136631</v>
      </c>
      <c r="CT33" s="31">
        <v>39259</v>
      </c>
      <c r="CU33" s="13">
        <f t="shared" si="0"/>
        <v>22.113386761650343</v>
      </c>
      <c r="CW33" s="13">
        <f t="shared" si="0"/>
        <v>17.506775067750677</v>
      </c>
      <c r="CY33" s="13">
        <f t="shared" si="0"/>
        <v>16.681722372779284</v>
      </c>
      <c r="DA33" s="13">
        <f t="shared" si="0"/>
        <v>15.27882726311017</v>
      </c>
      <c r="DC33" s="13">
        <f t="shared" si="1"/>
        <v>17.813443508660416</v>
      </c>
      <c r="DE33" s="13">
        <f t="shared" si="1"/>
        <v>23.026025584472873</v>
      </c>
      <c r="DG33" s="13">
        <f t="shared" si="1"/>
        <v>24.292594822396147</v>
      </c>
      <c r="DI33" s="13">
        <f t="shared" si="1"/>
        <v>21.683093252463991</v>
      </c>
      <c r="DK33" s="13">
        <f t="shared" si="2"/>
        <v>21.497919556171983</v>
      </c>
      <c r="DM33" s="13">
        <f t="shared" si="2"/>
        <v>22.139864647115694</v>
      </c>
      <c r="DO33" s="13">
        <f t="shared" si="2"/>
        <v>25.402876451221623</v>
      </c>
      <c r="DQ33" s="13">
        <f t="shared" si="2"/>
        <v>25.857275254865613</v>
      </c>
      <c r="DS33" s="13">
        <f t="shared" si="3"/>
        <v>24.565357372826789</v>
      </c>
      <c r="DU33" s="13">
        <f t="shared" si="3"/>
        <v>17.911877394636015</v>
      </c>
      <c r="DW33" s="13">
        <f t="shared" si="3"/>
        <v>9.6045197740112993</v>
      </c>
      <c r="DY33" s="13">
        <f t="shared" si="3"/>
        <v>20.684500675651435</v>
      </c>
      <c r="EA33" s="13">
        <f t="shared" si="4"/>
        <v>27.398509958947848</v>
      </c>
      <c r="EC33" s="13">
        <f t="shared" si="4"/>
        <v>23.508821058527023</v>
      </c>
      <c r="EE33" s="13">
        <f t="shared" si="4"/>
        <v>19.549729267597606</v>
      </c>
      <c r="EG33" s="13">
        <f t="shared" si="4"/>
        <v>19.751535455053045</v>
      </c>
      <c r="EI33" s="13">
        <f t="shared" si="5"/>
        <v>25.990864888757919</v>
      </c>
      <c r="EK33" s="13">
        <f t="shared" si="5"/>
        <v>30</v>
      </c>
      <c r="EM33" s="13">
        <f t="shared" si="5"/>
        <v>29.183673469387756</v>
      </c>
      <c r="EO33" s="13">
        <f t="shared" si="5"/>
        <v>23.307661126874745</v>
      </c>
      <c r="EQ33" s="13">
        <f t="shared" si="6"/>
        <v>20.667031164570805</v>
      </c>
      <c r="ES33" s="13">
        <f t="shared" si="6"/>
        <v>24.236252545824847</v>
      </c>
      <c r="EU33" s="13">
        <f t="shared" si="6"/>
        <v>26.825907211759304</v>
      </c>
      <c r="EW33" s="13">
        <f t="shared" si="6"/>
        <v>27.895595432300162</v>
      </c>
      <c r="EY33" s="13">
        <f t="shared" si="7"/>
        <v>23.471074380165287</v>
      </c>
      <c r="FA33" s="13">
        <f t="shared" si="7"/>
        <v>15.908263560247542</v>
      </c>
      <c r="FC33" s="13">
        <f t="shared" si="7"/>
        <v>7.1891573364761348</v>
      </c>
      <c r="FE33" s="13">
        <f t="shared" si="7"/>
        <v>23.805446880452568</v>
      </c>
      <c r="FG33" s="13">
        <f t="shared" si="8"/>
        <v>24.714543269230766</v>
      </c>
      <c r="FI33" s="13">
        <f t="shared" si="8"/>
        <v>20.442179213444454</v>
      </c>
      <c r="FK33" s="13">
        <f t="shared" si="8"/>
        <v>18.137219008567033</v>
      </c>
      <c r="FM33" s="13">
        <f t="shared" si="8"/>
        <v>17.55392548478466</v>
      </c>
      <c r="FO33" s="13">
        <f t="shared" si="9"/>
        <v>22.033639143730888</v>
      </c>
      <c r="FQ33" s="13">
        <f t="shared" si="9"/>
        <v>26.661514683153015</v>
      </c>
      <c r="FS33" s="13">
        <f t="shared" si="9"/>
        <v>26.837814645308928</v>
      </c>
      <c r="FU33" s="13">
        <f t="shared" si="9"/>
        <v>22.534305317324186</v>
      </c>
      <c r="FW33" s="13">
        <f t="shared" si="10"/>
        <v>21.060638991523582</v>
      </c>
      <c r="FY33" s="13">
        <f t="shared" si="10"/>
        <v>23.267553923818266</v>
      </c>
      <c r="GA33" s="13">
        <f t="shared" si="10"/>
        <v>26.182350073135058</v>
      </c>
      <c r="GC33" s="13">
        <f t="shared" si="10"/>
        <v>26.930993391831869</v>
      </c>
      <c r="GE33" s="13">
        <f t="shared" si="11"/>
        <v>24.03560830860534</v>
      </c>
      <c r="GG33" s="13">
        <f t="shared" si="11"/>
        <v>16.794208893485006</v>
      </c>
      <c r="GI33" s="13">
        <f t="shared" si="11"/>
        <v>8.0291970802919703</v>
      </c>
      <c r="GK33" s="13">
        <f t="shared" si="11"/>
        <v>22.320200125078173</v>
      </c>
    </row>
    <row r="34" spans="1:193" x14ac:dyDescent="0.35">
      <c r="A34" s="10">
        <v>28</v>
      </c>
      <c r="B34" s="7" t="s">
        <v>31</v>
      </c>
      <c r="C34" s="31">
        <v>1577</v>
      </c>
      <c r="D34" s="31">
        <v>407</v>
      </c>
      <c r="E34" s="31">
        <v>1402</v>
      </c>
      <c r="F34" s="31">
        <v>247</v>
      </c>
      <c r="G34" s="31">
        <v>1437</v>
      </c>
      <c r="H34" s="31">
        <v>283</v>
      </c>
      <c r="I34" s="31">
        <v>1447</v>
      </c>
      <c r="J34" s="31">
        <v>260</v>
      </c>
      <c r="K34" s="31">
        <v>1263</v>
      </c>
      <c r="L34" s="31">
        <v>319</v>
      </c>
      <c r="M34" s="31">
        <v>1386</v>
      </c>
      <c r="N34" s="31">
        <v>432</v>
      </c>
      <c r="O34" s="31">
        <v>1439</v>
      </c>
      <c r="P34" s="31">
        <v>464</v>
      </c>
      <c r="Q34" s="31">
        <v>1411</v>
      </c>
      <c r="R34" s="31">
        <v>471</v>
      </c>
      <c r="S34" s="31">
        <v>1438</v>
      </c>
      <c r="T34" s="31">
        <v>419</v>
      </c>
      <c r="U34" s="31">
        <v>1255</v>
      </c>
      <c r="V34" s="31">
        <v>407</v>
      </c>
      <c r="W34" s="31">
        <v>1111</v>
      </c>
      <c r="X34" s="31">
        <v>400</v>
      </c>
      <c r="Y34" s="31">
        <v>871</v>
      </c>
      <c r="Z34" s="31">
        <v>277</v>
      </c>
      <c r="AA34" s="31">
        <v>642</v>
      </c>
      <c r="AB34" s="31">
        <v>201</v>
      </c>
      <c r="AC34" s="31">
        <v>422</v>
      </c>
      <c r="AD34" s="31">
        <v>119</v>
      </c>
      <c r="AE34" s="31">
        <v>408</v>
      </c>
      <c r="AF34" s="31">
        <v>53</v>
      </c>
      <c r="AG34" s="31">
        <v>17505</v>
      </c>
      <c r="AH34" s="31">
        <v>4763</v>
      </c>
      <c r="AI34" s="31">
        <v>1374</v>
      </c>
      <c r="AJ34" s="31">
        <v>483</v>
      </c>
      <c r="AK34" s="31">
        <v>1317</v>
      </c>
      <c r="AL34" s="31">
        <v>296</v>
      </c>
      <c r="AM34" s="31">
        <v>1501</v>
      </c>
      <c r="AN34" s="31">
        <v>311</v>
      </c>
      <c r="AO34" s="31">
        <v>1447</v>
      </c>
      <c r="AP34" s="31">
        <v>354</v>
      </c>
      <c r="AQ34" s="31">
        <v>1288</v>
      </c>
      <c r="AR34" s="31">
        <v>457</v>
      </c>
      <c r="AS34" s="31">
        <v>1296</v>
      </c>
      <c r="AT34" s="31">
        <v>606</v>
      </c>
      <c r="AU34" s="31">
        <v>1395</v>
      </c>
      <c r="AV34" s="31">
        <v>572</v>
      </c>
      <c r="AW34" s="31">
        <v>1495</v>
      </c>
      <c r="AX34" s="31">
        <v>521</v>
      </c>
      <c r="AY34" s="31">
        <v>1429</v>
      </c>
      <c r="AZ34" s="31">
        <v>453</v>
      </c>
      <c r="BA34" s="31">
        <v>1334</v>
      </c>
      <c r="BB34" s="31">
        <v>444</v>
      </c>
      <c r="BC34" s="31">
        <v>1110</v>
      </c>
      <c r="BD34" s="31">
        <v>455</v>
      </c>
      <c r="BE34" s="31">
        <v>787</v>
      </c>
      <c r="BF34" s="31">
        <v>338</v>
      </c>
      <c r="BG34" s="31">
        <v>637</v>
      </c>
      <c r="BH34" s="31">
        <v>250</v>
      </c>
      <c r="BI34" s="31">
        <v>530</v>
      </c>
      <c r="BJ34" s="31">
        <v>133</v>
      </c>
      <c r="BK34" s="31">
        <v>670</v>
      </c>
      <c r="BL34" s="31">
        <v>82</v>
      </c>
      <c r="BM34" s="31">
        <v>17607</v>
      </c>
      <c r="BN34" s="31">
        <v>5758</v>
      </c>
      <c r="BO34" s="31">
        <v>2946</v>
      </c>
      <c r="BP34" s="31">
        <v>895</v>
      </c>
      <c r="BQ34" s="31">
        <v>2719</v>
      </c>
      <c r="BR34" s="31">
        <v>547</v>
      </c>
      <c r="BS34" s="31">
        <v>2939</v>
      </c>
      <c r="BT34" s="31">
        <v>588</v>
      </c>
      <c r="BU34" s="31">
        <v>2897</v>
      </c>
      <c r="BV34" s="31">
        <v>615</v>
      </c>
      <c r="BW34" s="31">
        <v>2548</v>
      </c>
      <c r="BX34" s="31">
        <v>780</v>
      </c>
      <c r="BY34" s="31">
        <v>2681</v>
      </c>
      <c r="BZ34" s="31">
        <v>1036</v>
      </c>
      <c r="CA34" s="31">
        <v>2833</v>
      </c>
      <c r="CB34" s="31">
        <v>1038</v>
      </c>
      <c r="CC34" s="31">
        <v>2904</v>
      </c>
      <c r="CD34" s="31">
        <v>991</v>
      </c>
      <c r="CE34" s="31">
        <v>2865</v>
      </c>
      <c r="CF34" s="31">
        <v>874</v>
      </c>
      <c r="CG34" s="31">
        <v>2588</v>
      </c>
      <c r="CH34" s="31">
        <v>850</v>
      </c>
      <c r="CI34" s="31">
        <v>2225</v>
      </c>
      <c r="CJ34" s="31">
        <v>851</v>
      </c>
      <c r="CK34" s="31">
        <v>1658</v>
      </c>
      <c r="CL34" s="31">
        <v>613</v>
      </c>
      <c r="CM34" s="31">
        <v>1283</v>
      </c>
      <c r="CN34" s="31">
        <v>447</v>
      </c>
      <c r="CO34" s="31">
        <v>950</v>
      </c>
      <c r="CP34" s="31">
        <v>256</v>
      </c>
      <c r="CQ34" s="31">
        <v>1073</v>
      </c>
      <c r="CR34" s="31">
        <v>131</v>
      </c>
      <c r="CS34" s="31">
        <v>35106</v>
      </c>
      <c r="CT34" s="31">
        <v>10516</v>
      </c>
      <c r="CU34" s="13">
        <f t="shared" si="0"/>
        <v>20.514112903225808</v>
      </c>
      <c r="CW34" s="13">
        <f t="shared" si="0"/>
        <v>14.978775015160704</v>
      </c>
      <c r="CY34" s="13">
        <f t="shared" si="0"/>
        <v>16.453488372093023</v>
      </c>
      <c r="DA34" s="13">
        <f t="shared" si="0"/>
        <v>15.231400117164618</v>
      </c>
      <c r="DC34" s="13">
        <f t="shared" si="1"/>
        <v>20.16434892541087</v>
      </c>
      <c r="DE34" s="13">
        <f t="shared" si="1"/>
        <v>23.762376237623762</v>
      </c>
      <c r="DG34" s="13">
        <f t="shared" si="1"/>
        <v>24.382553862322649</v>
      </c>
      <c r="DI34" s="13">
        <f t="shared" si="1"/>
        <v>25.026567481402761</v>
      </c>
      <c r="DK34" s="13">
        <f t="shared" si="2"/>
        <v>22.56327409800754</v>
      </c>
      <c r="DM34" s="13">
        <f t="shared" si="2"/>
        <v>24.488567990373046</v>
      </c>
      <c r="DO34" s="13">
        <f t="shared" si="2"/>
        <v>26.472534745201852</v>
      </c>
      <c r="DQ34" s="13">
        <f t="shared" si="2"/>
        <v>24.128919860627178</v>
      </c>
      <c r="DS34" s="13">
        <f t="shared" si="3"/>
        <v>23.843416370106763</v>
      </c>
      <c r="DU34" s="13">
        <f t="shared" si="3"/>
        <v>21.996303142329023</v>
      </c>
      <c r="DW34" s="13">
        <f t="shared" si="3"/>
        <v>11.496746203904555</v>
      </c>
      <c r="DY34" s="13">
        <f t="shared" si="3"/>
        <v>21.389437758218072</v>
      </c>
      <c r="EA34" s="13">
        <f t="shared" si="4"/>
        <v>26.009693053311793</v>
      </c>
      <c r="EC34" s="13">
        <f t="shared" si="4"/>
        <v>18.350898946063236</v>
      </c>
      <c r="EE34" s="13">
        <f t="shared" si="4"/>
        <v>17.163355408388519</v>
      </c>
      <c r="EG34" s="13">
        <f t="shared" si="4"/>
        <v>19.655746807329262</v>
      </c>
      <c r="EI34" s="13">
        <f t="shared" si="5"/>
        <v>26.189111747851001</v>
      </c>
      <c r="EK34" s="13">
        <f t="shared" si="5"/>
        <v>31.861198738170348</v>
      </c>
      <c r="EM34" s="13">
        <f t="shared" si="5"/>
        <v>29.079816980172851</v>
      </c>
      <c r="EO34" s="13">
        <f t="shared" si="5"/>
        <v>25.843253968253972</v>
      </c>
      <c r="EQ34" s="13">
        <f t="shared" si="6"/>
        <v>24.070138150903293</v>
      </c>
      <c r="ES34" s="13">
        <f t="shared" si="6"/>
        <v>24.971878515185601</v>
      </c>
      <c r="EU34" s="13">
        <f t="shared" si="6"/>
        <v>29.073482428115017</v>
      </c>
      <c r="EW34" s="13">
        <f t="shared" si="6"/>
        <v>30.044444444444444</v>
      </c>
      <c r="EY34" s="13">
        <f t="shared" si="7"/>
        <v>28.184892897406989</v>
      </c>
      <c r="FA34" s="13">
        <f t="shared" si="7"/>
        <v>20.060331825037707</v>
      </c>
      <c r="FC34" s="13">
        <f t="shared" si="7"/>
        <v>10.904255319148938</v>
      </c>
      <c r="FE34" s="13">
        <f t="shared" si="7"/>
        <v>24.643697838647547</v>
      </c>
      <c r="FG34" s="13">
        <f t="shared" si="8"/>
        <v>23.301223639677168</v>
      </c>
      <c r="FI34" s="13">
        <f t="shared" si="8"/>
        <v>16.748315982853644</v>
      </c>
      <c r="FK34" s="13">
        <f t="shared" si="8"/>
        <v>16.671392117947264</v>
      </c>
      <c r="FM34" s="13">
        <f t="shared" si="8"/>
        <v>17.511389521640091</v>
      </c>
      <c r="FO34" s="13">
        <f t="shared" si="9"/>
        <v>23.4375</v>
      </c>
      <c r="FQ34" s="13">
        <f t="shared" si="9"/>
        <v>27.871939736346519</v>
      </c>
      <c r="FS34" s="13">
        <f t="shared" si="9"/>
        <v>26.814776543528808</v>
      </c>
      <c r="FU34" s="13">
        <f t="shared" si="9"/>
        <v>25.442875481386395</v>
      </c>
      <c r="FW34" s="13">
        <f t="shared" si="10"/>
        <v>23.375234019791389</v>
      </c>
      <c r="FY34" s="13">
        <f t="shared" si="10"/>
        <v>24.723676556137288</v>
      </c>
      <c r="GA34" s="13">
        <f t="shared" si="10"/>
        <v>27.665799739921976</v>
      </c>
      <c r="GC34" s="13">
        <f t="shared" si="10"/>
        <v>26.992514310876263</v>
      </c>
      <c r="GE34" s="13">
        <f t="shared" si="11"/>
        <v>25.838150289017342</v>
      </c>
      <c r="GG34" s="13">
        <f t="shared" si="11"/>
        <v>21.227197346600331</v>
      </c>
      <c r="GI34" s="13">
        <f t="shared" si="11"/>
        <v>10.880398671096346</v>
      </c>
      <c r="GK34" s="13">
        <f t="shared" si="11"/>
        <v>23.050282758318357</v>
      </c>
    </row>
    <row r="35" spans="1:193" x14ac:dyDescent="0.35">
      <c r="A35" s="10">
        <v>29</v>
      </c>
      <c r="B35" s="7" t="s">
        <v>71</v>
      </c>
      <c r="C35" s="31">
        <v>221</v>
      </c>
      <c r="D35" s="31">
        <v>60</v>
      </c>
      <c r="E35" s="31">
        <v>199</v>
      </c>
      <c r="F35" s="31">
        <v>49</v>
      </c>
      <c r="G35" s="31">
        <v>185</v>
      </c>
      <c r="H35" s="31">
        <v>42</v>
      </c>
      <c r="I35" s="31">
        <v>203</v>
      </c>
      <c r="J35" s="31">
        <v>56</v>
      </c>
      <c r="K35" s="31">
        <v>230</v>
      </c>
      <c r="L35" s="31">
        <v>81</v>
      </c>
      <c r="M35" s="31">
        <v>293</v>
      </c>
      <c r="N35" s="31">
        <v>134</v>
      </c>
      <c r="O35" s="31">
        <v>325</v>
      </c>
      <c r="P35" s="31">
        <v>169</v>
      </c>
      <c r="Q35" s="31">
        <v>353</v>
      </c>
      <c r="R35" s="31">
        <v>156</v>
      </c>
      <c r="S35" s="31">
        <v>383</v>
      </c>
      <c r="T35" s="31">
        <v>198</v>
      </c>
      <c r="U35" s="31">
        <v>418</v>
      </c>
      <c r="V35" s="31">
        <v>204</v>
      </c>
      <c r="W35" s="31">
        <v>389</v>
      </c>
      <c r="X35" s="31">
        <v>202</v>
      </c>
      <c r="Y35" s="31">
        <v>273</v>
      </c>
      <c r="Z35" s="31">
        <v>148</v>
      </c>
      <c r="AA35" s="31">
        <v>190</v>
      </c>
      <c r="AB35" s="31">
        <v>68</v>
      </c>
      <c r="AC35" s="31">
        <v>124</v>
      </c>
      <c r="AD35" s="31">
        <v>36</v>
      </c>
      <c r="AE35" s="31">
        <v>109</v>
      </c>
      <c r="AF35" s="31">
        <v>11</v>
      </c>
      <c r="AG35" s="31">
        <v>3895</v>
      </c>
      <c r="AH35" s="31">
        <v>1620</v>
      </c>
      <c r="AI35" s="31">
        <v>206</v>
      </c>
      <c r="AJ35" s="31">
        <v>66</v>
      </c>
      <c r="AK35" s="31">
        <v>169</v>
      </c>
      <c r="AL35" s="31">
        <v>66</v>
      </c>
      <c r="AM35" s="31">
        <v>195</v>
      </c>
      <c r="AN35" s="31">
        <v>55</v>
      </c>
      <c r="AO35" s="31">
        <v>203</v>
      </c>
      <c r="AP35" s="31">
        <v>90</v>
      </c>
      <c r="AQ35" s="31">
        <v>234</v>
      </c>
      <c r="AR35" s="31">
        <v>138</v>
      </c>
      <c r="AS35" s="31">
        <v>270</v>
      </c>
      <c r="AT35" s="31">
        <v>188</v>
      </c>
      <c r="AU35" s="31">
        <v>334</v>
      </c>
      <c r="AV35" s="31">
        <v>197</v>
      </c>
      <c r="AW35" s="31">
        <v>363</v>
      </c>
      <c r="AX35" s="31">
        <v>190</v>
      </c>
      <c r="AY35" s="31">
        <v>440</v>
      </c>
      <c r="AZ35" s="31">
        <v>208</v>
      </c>
      <c r="BA35" s="31">
        <v>419</v>
      </c>
      <c r="BB35" s="31">
        <v>259</v>
      </c>
      <c r="BC35" s="31">
        <v>380</v>
      </c>
      <c r="BD35" s="31">
        <v>226</v>
      </c>
      <c r="BE35" s="31">
        <v>251</v>
      </c>
      <c r="BF35" s="31">
        <v>146</v>
      </c>
      <c r="BG35" s="31">
        <v>179</v>
      </c>
      <c r="BH35" s="31">
        <v>77</v>
      </c>
      <c r="BI35" s="31">
        <v>127</v>
      </c>
      <c r="BJ35" s="31">
        <v>49</v>
      </c>
      <c r="BK35" s="31">
        <v>219</v>
      </c>
      <c r="BL35" s="31">
        <v>21</v>
      </c>
      <c r="BM35" s="31">
        <v>3988</v>
      </c>
      <c r="BN35" s="31">
        <v>1987</v>
      </c>
      <c r="BO35" s="31">
        <v>427</v>
      </c>
      <c r="BP35" s="31">
        <v>128</v>
      </c>
      <c r="BQ35" s="31">
        <v>370</v>
      </c>
      <c r="BR35" s="31">
        <v>116</v>
      </c>
      <c r="BS35" s="31">
        <v>376</v>
      </c>
      <c r="BT35" s="31">
        <v>102</v>
      </c>
      <c r="BU35" s="31">
        <v>408</v>
      </c>
      <c r="BV35" s="31">
        <v>146</v>
      </c>
      <c r="BW35" s="31">
        <v>465</v>
      </c>
      <c r="BX35" s="31">
        <v>225</v>
      </c>
      <c r="BY35" s="31">
        <v>560</v>
      </c>
      <c r="BZ35" s="31">
        <v>327</v>
      </c>
      <c r="CA35" s="31">
        <v>661</v>
      </c>
      <c r="CB35" s="31">
        <v>369</v>
      </c>
      <c r="CC35" s="31">
        <v>718</v>
      </c>
      <c r="CD35" s="31">
        <v>342</v>
      </c>
      <c r="CE35" s="31">
        <v>827</v>
      </c>
      <c r="CF35" s="31">
        <v>402</v>
      </c>
      <c r="CG35" s="31">
        <v>841</v>
      </c>
      <c r="CH35" s="31">
        <v>461</v>
      </c>
      <c r="CI35" s="31">
        <v>771</v>
      </c>
      <c r="CJ35" s="31">
        <v>426</v>
      </c>
      <c r="CK35" s="31">
        <v>524</v>
      </c>
      <c r="CL35" s="31">
        <v>293</v>
      </c>
      <c r="CM35" s="31">
        <v>371</v>
      </c>
      <c r="CN35" s="31">
        <v>148</v>
      </c>
      <c r="CO35" s="31">
        <v>245</v>
      </c>
      <c r="CP35" s="31">
        <v>89</v>
      </c>
      <c r="CQ35" s="31">
        <v>335</v>
      </c>
      <c r="CR35" s="31">
        <v>37</v>
      </c>
      <c r="CS35" s="31">
        <v>7884</v>
      </c>
      <c r="CT35" s="31">
        <v>3607</v>
      </c>
      <c r="CU35" s="13">
        <f t="shared" si="0"/>
        <v>21.352313167259787</v>
      </c>
      <c r="CW35" s="13">
        <f t="shared" si="0"/>
        <v>19.758064516129032</v>
      </c>
      <c r="CY35" s="13">
        <f t="shared" si="0"/>
        <v>18.502202643171806</v>
      </c>
      <c r="DA35" s="13">
        <f t="shared" si="0"/>
        <v>21.621621621621621</v>
      </c>
      <c r="DC35" s="13">
        <f t="shared" si="1"/>
        <v>26.04501607717042</v>
      </c>
      <c r="DE35" s="13">
        <f t="shared" si="1"/>
        <v>31.381733021077284</v>
      </c>
      <c r="DG35" s="13">
        <f t="shared" si="1"/>
        <v>34.210526315789473</v>
      </c>
      <c r="DI35" s="13">
        <f t="shared" si="1"/>
        <v>30.648330058939095</v>
      </c>
      <c r="DK35" s="13">
        <f t="shared" si="2"/>
        <v>34.079173838209982</v>
      </c>
      <c r="DM35" s="13">
        <f t="shared" si="2"/>
        <v>32.79742765273312</v>
      </c>
      <c r="DO35" s="13">
        <f t="shared" si="2"/>
        <v>34.179357021996616</v>
      </c>
      <c r="DQ35" s="13">
        <f t="shared" si="2"/>
        <v>35.154394299287411</v>
      </c>
      <c r="DS35" s="13">
        <f t="shared" si="3"/>
        <v>26.356589147286826</v>
      </c>
      <c r="DU35" s="13">
        <f t="shared" si="3"/>
        <v>22.5</v>
      </c>
      <c r="DW35" s="13">
        <f t="shared" si="3"/>
        <v>9.1666666666666661</v>
      </c>
      <c r="DY35" s="13">
        <f t="shared" si="3"/>
        <v>29.374433363553941</v>
      </c>
      <c r="EA35" s="13">
        <f t="shared" si="4"/>
        <v>24.264705882352942</v>
      </c>
      <c r="EC35" s="13">
        <f t="shared" si="4"/>
        <v>28.085106382978726</v>
      </c>
      <c r="EE35" s="13">
        <f t="shared" si="4"/>
        <v>22</v>
      </c>
      <c r="EG35" s="13">
        <f t="shared" si="4"/>
        <v>30.716723549488055</v>
      </c>
      <c r="EI35" s="13">
        <f t="shared" si="5"/>
        <v>37.096774193548384</v>
      </c>
      <c r="EK35" s="13">
        <f t="shared" si="5"/>
        <v>41.048034934497821</v>
      </c>
      <c r="EM35" s="13">
        <f t="shared" si="5"/>
        <v>37.099811676082858</v>
      </c>
      <c r="EO35" s="13">
        <f t="shared" si="5"/>
        <v>34.35804701627486</v>
      </c>
      <c r="EQ35" s="13">
        <f t="shared" si="6"/>
        <v>32.098765432098766</v>
      </c>
      <c r="ES35" s="13">
        <f t="shared" si="6"/>
        <v>38.200589970501476</v>
      </c>
      <c r="EU35" s="13">
        <f t="shared" si="6"/>
        <v>37.293729372937293</v>
      </c>
      <c r="EW35" s="13">
        <f t="shared" si="6"/>
        <v>36.775818639798494</v>
      </c>
      <c r="EY35" s="13">
        <f t="shared" si="7"/>
        <v>30.078125</v>
      </c>
      <c r="FA35" s="13">
        <f t="shared" si="7"/>
        <v>27.84090909090909</v>
      </c>
      <c r="FC35" s="13">
        <f t="shared" si="7"/>
        <v>8.75</v>
      </c>
      <c r="FE35" s="13">
        <f t="shared" si="7"/>
        <v>33.255230125523013</v>
      </c>
      <c r="FG35" s="13">
        <f t="shared" si="8"/>
        <v>23.063063063063062</v>
      </c>
      <c r="FI35" s="13">
        <f t="shared" si="8"/>
        <v>23.868312757201647</v>
      </c>
      <c r="FK35" s="13">
        <f t="shared" si="8"/>
        <v>21.338912133891213</v>
      </c>
      <c r="FM35" s="13">
        <f t="shared" si="8"/>
        <v>26.353790613718413</v>
      </c>
      <c r="FO35" s="13">
        <f t="shared" si="9"/>
        <v>32.608695652173914</v>
      </c>
      <c r="FQ35" s="13">
        <f t="shared" si="9"/>
        <v>36.865839909808344</v>
      </c>
      <c r="FS35" s="13">
        <f t="shared" si="9"/>
        <v>35.825242718446603</v>
      </c>
      <c r="FU35" s="13">
        <f t="shared" si="9"/>
        <v>32.264150943396224</v>
      </c>
      <c r="FW35" s="13">
        <f t="shared" si="10"/>
        <v>32.709519934906425</v>
      </c>
      <c r="FY35" s="13">
        <f t="shared" si="10"/>
        <v>35.407066052227343</v>
      </c>
      <c r="GA35" s="13">
        <f t="shared" si="10"/>
        <v>35.588972431077693</v>
      </c>
      <c r="GC35" s="13">
        <f t="shared" si="10"/>
        <v>35.862913096695223</v>
      </c>
      <c r="GE35" s="13">
        <f t="shared" si="11"/>
        <v>28.516377649325626</v>
      </c>
      <c r="GG35" s="13">
        <f t="shared" si="11"/>
        <v>26.646706586826348</v>
      </c>
      <c r="GI35" s="13">
        <f t="shared" si="11"/>
        <v>9.9462365591397841</v>
      </c>
      <c r="GK35" s="13">
        <f t="shared" si="11"/>
        <v>31.389783308676357</v>
      </c>
    </row>
    <row r="36" spans="1:193" x14ac:dyDescent="0.35">
      <c r="A36" s="10">
        <v>30</v>
      </c>
      <c r="B36" s="7" t="s">
        <v>72</v>
      </c>
      <c r="C36" s="31">
        <v>79</v>
      </c>
      <c r="D36" s="31">
        <v>67</v>
      </c>
      <c r="E36" s="31">
        <v>76</v>
      </c>
      <c r="F36" s="31">
        <v>51</v>
      </c>
      <c r="G36" s="31">
        <v>83</v>
      </c>
      <c r="H36" s="31">
        <v>41</v>
      </c>
      <c r="I36" s="31">
        <v>63</v>
      </c>
      <c r="J36" s="31">
        <v>42</v>
      </c>
      <c r="K36" s="31">
        <v>66</v>
      </c>
      <c r="L36" s="31">
        <v>59</v>
      </c>
      <c r="M36" s="31">
        <v>77</v>
      </c>
      <c r="N36" s="31">
        <v>62</v>
      </c>
      <c r="O36" s="31">
        <v>89</v>
      </c>
      <c r="P36" s="31">
        <v>56</v>
      </c>
      <c r="Q36" s="31">
        <v>95</v>
      </c>
      <c r="R36" s="31">
        <v>101</v>
      </c>
      <c r="S36" s="31">
        <v>125</v>
      </c>
      <c r="T36" s="31">
        <v>102</v>
      </c>
      <c r="U36" s="31">
        <v>129</v>
      </c>
      <c r="V36" s="31">
        <v>91</v>
      </c>
      <c r="W36" s="31">
        <v>113</v>
      </c>
      <c r="X36" s="31">
        <v>79</v>
      </c>
      <c r="Y36" s="31">
        <v>104</v>
      </c>
      <c r="Z36" s="31">
        <v>53</v>
      </c>
      <c r="AA36" s="31">
        <v>67</v>
      </c>
      <c r="AB36" s="31">
        <v>50</v>
      </c>
      <c r="AC36" s="31">
        <v>59</v>
      </c>
      <c r="AD36" s="31">
        <v>29</v>
      </c>
      <c r="AE36" s="31">
        <v>66</v>
      </c>
      <c r="AF36" s="31">
        <v>22</v>
      </c>
      <c r="AG36" s="31">
        <v>1292</v>
      </c>
      <c r="AH36" s="31">
        <v>904</v>
      </c>
      <c r="AI36" s="31">
        <v>83</v>
      </c>
      <c r="AJ36" s="31">
        <v>59</v>
      </c>
      <c r="AK36" s="31">
        <v>62</v>
      </c>
      <c r="AL36" s="31">
        <v>41</v>
      </c>
      <c r="AM36" s="31">
        <v>62</v>
      </c>
      <c r="AN36" s="31">
        <v>31</v>
      </c>
      <c r="AO36" s="31">
        <v>70</v>
      </c>
      <c r="AP36" s="31">
        <v>60</v>
      </c>
      <c r="AQ36" s="31">
        <v>60</v>
      </c>
      <c r="AR36" s="31">
        <v>42</v>
      </c>
      <c r="AS36" s="31">
        <v>71</v>
      </c>
      <c r="AT36" s="31">
        <v>69</v>
      </c>
      <c r="AU36" s="31">
        <v>88</v>
      </c>
      <c r="AV36" s="31">
        <v>101</v>
      </c>
      <c r="AW36" s="31">
        <v>99</v>
      </c>
      <c r="AX36" s="31">
        <v>84</v>
      </c>
      <c r="AY36" s="31">
        <v>133</v>
      </c>
      <c r="AZ36" s="31">
        <v>97</v>
      </c>
      <c r="BA36" s="31">
        <v>119</v>
      </c>
      <c r="BB36" s="31">
        <v>82</v>
      </c>
      <c r="BC36" s="31">
        <v>100</v>
      </c>
      <c r="BD36" s="31">
        <v>64</v>
      </c>
      <c r="BE36" s="31">
        <v>85</v>
      </c>
      <c r="BF36" s="31">
        <v>73</v>
      </c>
      <c r="BG36" s="31">
        <v>67</v>
      </c>
      <c r="BH36" s="31">
        <v>62</v>
      </c>
      <c r="BI36" s="31">
        <v>58</v>
      </c>
      <c r="BJ36" s="31">
        <v>28</v>
      </c>
      <c r="BK36" s="31">
        <v>124</v>
      </c>
      <c r="BL36" s="31">
        <v>30</v>
      </c>
      <c r="BM36" s="31">
        <v>1279</v>
      </c>
      <c r="BN36" s="31">
        <v>926</v>
      </c>
      <c r="BO36" s="31">
        <v>163</v>
      </c>
      <c r="BP36" s="31">
        <v>122</v>
      </c>
      <c r="BQ36" s="31">
        <v>137</v>
      </c>
      <c r="BR36" s="31">
        <v>96</v>
      </c>
      <c r="BS36" s="31">
        <v>143</v>
      </c>
      <c r="BT36" s="31">
        <v>71</v>
      </c>
      <c r="BU36" s="31">
        <v>137</v>
      </c>
      <c r="BV36" s="31">
        <v>104</v>
      </c>
      <c r="BW36" s="31">
        <v>127</v>
      </c>
      <c r="BX36" s="31">
        <v>100</v>
      </c>
      <c r="BY36" s="31">
        <v>143</v>
      </c>
      <c r="BZ36" s="31">
        <v>128</v>
      </c>
      <c r="CA36" s="31">
        <v>182</v>
      </c>
      <c r="CB36" s="31">
        <v>159</v>
      </c>
      <c r="CC36" s="31">
        <v>198</v>
      </c>
      <c r="CD36" s="31">
        <v>180</v>
      </c>
      <c r="CE36" s="31">
        <v>253</v>
      </c>
      <c r="CF36" s="31">
        <v>199</v>
      </c>
      <c r="CG36" s="31">
        <v>247</v>
      </c>
      <c r="CH36" s="31">
        <v>172</v>
      </c>
      <c r="CI36" s="31">
        <v>216</v>
      </c>
      <c r="CJ36" s="31">
        <v>144</v>
      </c>
      <c r="CK36" s="31">
        <v>193</v>
      </c>
      <c r="CL36" s="31">
        <v>130</v>
      </c>
      <c r="CM36" s="31">
        <v>130</v>
      </c>
      <c r="CN36" s="31">
        <v>108</v>
      </c>
      <c r="CO36" s="31">
        <v>117</v>
      </c>
      <c r="CP36" s="31">
        <v>62</v>
      </c>
      <c r="CQ36" s="31">
        <v>186</v>
      </c>
      <c r="CR36" s="31">
        <v>51</v>
      </c>
      <c r="CS36" s="31">
        <v>2571</v>
      </c>
      <c r="CT36" s="31">
        <v>1833</v>
      </c>
      <c r="CU36" s="13">
        <f t="shared" si="0"/>
        <v>45.890410958904113</v>
      </c>
      <c r="CW36" s="13">
        <f t="shared" si="0"/>
        <v>40.15748031496063</v>
      </c>
      <c r="CY36" s="13">
        <f t="shared" si="0"/>
        <v>33.064516129032256</v>
      </c>
      <c r="DA36" s="13">
        <f t="shared" si="0"/>
        <v>40</v>
      </c>
      <c r="DC36" s="13">
        <f t="shared" si="1"/>
        <v>47.199999999999996</v>
      </c>
      <c r="DE36" s="13">
        <f t="shared" si="1"/>
        <v>44.60431654676259</v>
      </c>
      <c r="DG36" s="13">
        <f t="shared" si="1"/>
        <v>38.620689655172413</v>
      </c>
      <c r="DI36" s="13">
        <f t="shared" si="1"/>
        <v>51.530612244897952</v>
      </c>
      <c r="DK36" s="13">
        <f t="shared" si="2"/>
        <v>44.933920704845818</v>
      </c>
      <c r="DM36" s="13">
        <f t="shared" si="2"/>
        <v>41.363636363636367</v>
      </c>
      <c r="DO36" s="13">
        <f t="shared" si="2"/>
        <v>41.145833333333329</v>
      </c>
      <c r="DQ36" s="13">
        <f t="shared" si="2"/>
        <v>33.757961783439491</v>
      </c>
      <c r="DS36" s="13">
        <f t="shared" si="3"/>
        <v>42.735042735042732</v>
      </c>
      <c r="DU36" s="13">
        <f t="shared" si="3"/>
        <v>32.954545454545453</v>
      </c>
      <c r="DW36" s="13">
        <f t="shared" si="3"/>
        <v>25</v>
      </c>
      <c r="DY36" s="13">
        <f t="shared" si="3"/>
        <v>41.165755919854277</v>
      </c>
      <c r="EA36" s="13">
        <f t="shared" si="4"/>
        <v>41.549295774647888</v>
      </c>
      <c r="EC36" s="13">
        <f t="shared" si="4"/>
        <v>39.805825242718448</v>
      </c>
      <c r="EE36" s="13">
        <f t="shared" si="4"/>
        <v>33.333333333333329</v>
      </c>
      <c r="EG36" s="13">
        <f t="shared" si="4"/>
        <v>46.153846153846153</v>
      </c>
      <c r="EI36" s="13">
        <f t="shared" si="5"/>
        <v>41.17647058823529</v>
      </c>
      <c r="EK36" s="13">
        <f t="shared" si="5"/>
        <v>49.285714285714292</v>
      </c>
      <c r="EM36" s="13">
        <f t="shared" si="5"/>
        <v>53.439153439153444</v>
      </c>
      <c r="EO36" s="13">
        <f t="shared" si="5"/>
        <v>45.901639344262293</v>
      </c>
      <c r="EQ36" s="13">
        <f t="shared" si="6"/>
        <v>42.173913043478265</v>
      </c>
      <c r="ES36" s="13">
        <f t="shared" si="6"/>
        <v>40.796019900497512</v>
      </c>
      <c r="EU36" s="13">
        <f t="shared" si="6"/>
        <v>39.024390243902438</v>
      </c>
      <c r="EW36" s="13">
        <f t="shared" si="6"/>
        <v>46.202531645569621</v>
      </c>
      <c r="EY36" s="13">
        <f t="shared" si="7"/>
        <v>48.062015503875969</v>
      </c>
      <c r="FA36" s="13">
        <f t="shared" si="7"/>
        <v>32.558139534883722</v>
      </c>
      <c r="FC36" s="13">
        <f t="shared" si="7"/>
        <v>19.480519480519483</v>
      </c>
      <c r="FE36" s="13">
        <f t="shared" si="7"/>
        <v>41.995464852607711</v>
      </c>
      <c r="FG36" s="13">
        <f t="shared" si="8"/>
        <v>42.807017543859651</v>
      </c>
      <c r="FI36" s="13">
        <f t="shared" si="8"/>
        <v>41.201716738197426</v>
      </c>
      <c r="FK36" s="13">
        <f t="shared" si="8"/>
        <v>33.177570093457945</v>
      </c>
      <c r="FM36" s="13">
        <f t="shared" si="8"/>
        <v>43.15352697095436</v>
      </c>
      <c r="FO36" s="13">
        <f t="shared" si="9"/>
        <v>44.052863436123346</v>
      </c>
      <c r="FQ36" s="13">
        <f t="shared" si="9"/>
        <v>47.232472324723247</v>
      </c>
      <c r="FS36" s="13">
        <f t="shared" si="9"/>
        <v>46.62756598240469</v>
      </c>
      <c r="FU36" s="13">
        <f t="shared" si="9"/>
        <v>47.619047619047613</v>
      </c>
      <c r="FW36" s="13">
        <f t="shared" si="10"/>
        <v>44.026548672566371</v>
      </c>
      <c r="FY36" s="13">
        <f t="shared" si="10"/>
        <v>41.050119331742238</v>
      </c>
      <c r="GA36" s="13">
        <f t="shared" si="10"/>
        <v>40</v>
      </c>
      <c r="GC36" s="13">
        <f t="shared" si="10"/>
        <v>40.247678018575847</v>
      </c>
      <c r="GE36" s="13">
        <f t="shared" si="11"/>
        <v>45.378151260504204</v>
      </c>
      <c r="GG36" s="13">
        <f t="shared" si="11"/>
        <v>34.63687150837989</v>
      </c>
      <c r="GI36" s="13">
        <f t="shared" si="11"/>
        <v>21.518987341772153</v>
      </c>
      <c r="GK36" s="13">
        <f t="shared" si="11"/>
        <v>41.621253405994551</v>
      </c>
    </row>
    <row r="37" spans="1:193" x14ac:dyDescent="0.35">
      <c r="A37" s="10">
        <v>31</v>
      </c>
      <c r="B37" s="7" t="s">
        <v>32</v>
      </c>
      <c r="C37" s="31">
        <v>1851</v>
      </c>
      <c r="D37" s="31">
        <v>407</v>
      </c>
      <c r="E37" s="31">
        <v>2204</v>
      </c>
      <c r="F37" s="31">
        <v>344</v>
      </c>
      <c r="G37" s="31">
        <v>2522</v>
      </c>
      <c r="H37" s="31">
        <v>330</v>
      </c>
      <c r="I37" s="31">
        <v>2814</v>
      </c>
      <c r="J37" s="31">
        <v>414</v>
      </c>
      <c r="K37" s="31">
        <v>2607</v>
      </c>
      <c r="L37" s="31">
        <v>486</v>
      </c>
      <c r="M37" s="31">
        <v>2435</v>
      </c>
      <c r="N37" s="31">
        <v>654</v>
      </c>
      <c r="O37" s="31">
        <v>2305</v>
      </c>
      <c r="P37" s="31">
        <v>627</v>
      </c>
      <c r="Q37" s="31">
        <v>2268</v>
      </c>
      <c r="R37" s="31">
        <v>567</v>
      </c>
      <c r="S37" s="31">
        <v>2118</v>
      </c>
      <c r="T37" s="31">
        <v>493</v>
      </c>
      <c r="U37" s="31">
        <v>1718</v>
      </c>
      <c r="V37" s="31">
        <v>370</v>
      </c>
      <c r="W37" s="31">
        <v>1424</v>
      </c>
      <c r="X37" s="31">
        <v>308</v>
      </c>
      <c r="Y37" s="31">
        <v>1071</v>
      </c>
      <c r="Z37" s="31">
        <v>180</v>
      </c>
      <c r="AA37" s="31">
        <v>788</v>
      </c>
      <c r="AB37" s="31">
        <v>137</v>
      </c>
      <c r="AC37" s="31">
        <v>631</v>
      </c>
      <c r="AD37" s="31">
        <v>71</v>
      </c>
      <c r="AE37" s="31">
        <v>575</v>
      </c>
      <c r="AF37" s="31">
        <v>43</v>
      </c>
      <c r="AG37" s="31">
        <v>27325</v>
      </c>
      <c r="AH37" s="31">
        <v>5449</v>
      </c>
      <c r="AI37" s="31">
        <v>1661</v>
      </c>
      <c r="AJ37" s="31">
        <v>429</v>
      </c>
      <c r="AK37" s="31">
        <v>1828</v>
      </c>
      <c r="AL37" s="31">
        <v>467</v>
      </c>
      <c r="AM37" s="31">
        <v>2462</v>
      </c>
      <c r="AN37" s="31">
        <v>434</v>
      </c>
      <c r="AO37" s="31">
        <v>2688</v>
      </c>
      <c r="AP37" s="31">
        <v>564</v>
      </c>
      <c r="AQ37" s="31">
        <v>2529</v>
      </c>
      <c r="AR37" s="31">
        <v>685</v>
      </c>
      <c r="AS37" s="31">
        <v>2412</v>
      </c>
      <c r="AT37" s="31">
        <v>828</v>
      </c>
      <c r="AU37" s="31">
        <v>2368</v>
      </c>
      <c r="AV37" s="31">
        <v>858</v>
      </c>
      <c r="AW37" s="31">
        <v>2255</v>
      </c>
      <c r="AX37" s="31">
        <v>670</v>
      </c>
      <c r="AY37" s="31">
        <v>2203</v>
      </c>
      <c r="AZ37" s="31">
        <v>545</v>
      </c>
      <c r="BA37" s="31">
        <v>1802</v>
      </c>
      <c r="BB37" s="31">
        <v>402</v>
      </c>
      <c r="BC37" s="31">
        <v>1516</v>
      </c>
      <c r="BD37" s="31">
        <v>382</v>
      </c>
      <c r="BE37" s="31">
        <v>1129</v>
      </c>
      <c r="BF37" s="31">
        <v>258</v>
      </c>
      <c r="BG37" s="31">
        <v>975</v>
      </c>
      <c r="BH37" s="31">
        <v>168</v>
      </c>
      <c r="BI37" s="31">
        <v>894</v>
      </c>
      <c r="BJ37" s="31">
        <v>90</v>
      </c>
      <c r="BK37" s="31">
        <v>986</v>
      </c>
      <c r="BL37" s="31">
        <v>61</v>
      </c>
      <c r="BM37" s="31">
        <v>27717</v>
      </c>
      <c r="BN37" s="31">
        <v>6843</v>
      </c>
      <c r="BO37" s="31">
        <v>3509</v>
      </c>
      <c r="BP37" s="31">
        <v>836</v>
      </c>
      <c r="BQ37" s="31">
        <v>4028</v>
      </c>
      <c r="BR37" s="31">
        <v>809</v>
      </c>
      <c r="BS37" s="31">
        <v>4983</v>
      </c>
      <c r="BT37" s="31">
        <v>764</v>
      </c>
      <c r="BU37" s="31">
        <v>5503</v>
      </c>
      <c r="BV37" s="31">
        <v>983</v>
      </c>
      <c r="BW37" s="31">
        <v>5138</v>
      </c>
      <c r="BX37" s="31">
        <v>1180</v>
      </c>
      <c r="BY37" s="31">
        <v>4855</v>
      </c>
      <c r="BZ37" s="31">
        <v>1485</v>
      </c>
      <c r="CA37" s="31">
        <v>4674</v>
      </c>
      <c r="CB37" s="31">
        <v>1493</v>
      </c>
      <c r="CC37" s="31">
        <v>4518</v>
      </c>
      <c r="CD37" s="31">
        <v>1229</v>
      </c>
      <c r="CE37" s="31">
        <v>4316</v>
      </c>
      <c r="CF37" s="31">
        <v>1036</v>
      </c>
      <c r="CG37" s="31">
        <v>3519</v>
      </c>
      <c r="CH37" s="31">
        <v>775</v>
      </c>
      <c r="CI37" s="31">
        <v>2936</v>
      </c>
      <c r="CJ37" s="31">
        <v>689</v>
      </c>
      <c r="CK37" s="31">
        <v>2202</v>
      </c>
      <c r="CL37" s="31">
        <v>442</v>
      </c>
      <c r="CM37" s="31">
        <v>1764</v>
      </c>
      <c r="CN37" s="31">
        <v>306</v>
      </c>
      <c r="CO37" s="31">
        <v>1530</v>
      </c>
      <c r="CP37" s="31">
        <v>162</v>
      </c>
      <c r="CQ37" s="31">
        <v>1563</v>
      </c>
      <c r="CR37" s="31">
        <v>101</v>
      </c>
      <c r="CS37" s="31">
        <v>55042</v>
      </c>
      <c r="CT37" s="31">
        <v>12292</v>
      </c>
      <c r="CU37" s="13">
        <f t="shared" si="0"/>
        <v>18.024800708591673</v>
      </c>
      <c r="CW37" s="13">
        <f t="shared" si="0"/>
        <v>13.500784929356357</v>
      </c>
      <c r="CY37" s="13">
        <f t="shared" si="0"/>
        <v>11.570827489481065</v>
      </c>
      <c r="DA37" s="13">
        <f t="shared" si="0"/>
        <v>12.825278810408921</v>
      </c>
      <c r="DC37" s="13">
        <f t="shared" si="1"/>
        <v>15.712900096993209</v>
      </c>
      <c r="DE37" s="13">
        <f t="shared" si="1"/>
        <v>21.171900291356426</v>
      </c>
      <c r="DG37" s="13">
        <f t="shared" si="1"/>
        <v>21.384720327421554</v>
      </c>
      <c r="DI37" s="13">
        <f t="shared" si="1"/>
        <v>20</v>
      </c>
      <c r="DK37" s="13">
        <f t="shared" si="2"/>
        <v>18.881654538490999</v>
      </c>
      <c r="DM37" s="13">
        <f t="shared" si="2"/>
        <v>17.720306513409962</v>
      </c>
      <c r="DO37" s="13">
        <f t="shared" si="2"/>
        <v>17.782909930715935</v>
      </c>
      <c r="DQ37" s="13">
        <f t="shared" si="2"/>
        <v>14.388489208633093</v>
      </c>
      <c r="DS37" s="13">
        <f t="shared" si="3"/>
        <v>14.810810810810812</v>
      </c>
      <c r="DU37" s="13">
        <f t="shared" si="3"/>
        <v>10.113960113960115</v>
      </c>
      <c r="DW37" s="13">
        <f t="shared" si="3"/>
        <v>6.9579288025889969</v>
      </c>
      <c r="DY37" s="13">
        <f t="shared" si="3"/>
        <v>16.625984011716604</v>
      </c>
      <c r="EA37" s="13">
        <f t="shared" si="4"/>
        <v>20.526315789473685</v>
      </c>
      <c r="EC37" s="13">
        <f t="shared" si="4"/>
        <v>20.348583877995644</v>
      </c>
      <c r="EE37" s="13">
        <f t="shared" si="4"/>
        <v>14.986187845303867</v>
      </c>
      <c r="EG37" s="13">
        <f t="shared" si="4"/>
        <v>17.343173431734318</v>
      </c>
      <c r="EI37" s="13">
        <f t="shared" si="5"/>
        <v>21.313005600497821</v>
      </c>
      <c r="EK37" s="13">
        <f t="shared" si="5"/>
        <v>25.555555555555554</v>
      </c>
      <c r="EM37" s="13">
        <f t="shared" si="5"/>
        <v>26.596404215747054</v>
      </c>
      <c r="EO37" s="13">
        <f t="shared" si="5"/>
        <v>22.905982905982906</v>
      </c>
      <c r="EQ37" s="13">
        <f t="shared" si="6"/>
        <v>19.832605531295489</v>
      </c>
      <c r="ES37" s="13">
        <f t="shared" si="6"/>
        <v>18.239564428312161</v>
      </c>
      <c r="EU37" s="13">
        <f t="shared" si="6"/>
        <v>20.126448893572181</v>
      </c>
      <c r="EW37" s="13">
        <f t="shared" si="6"/>
        <v>18.601297764960346</v>
      </c>
      <c r="EY37" s="13">
        <f t="shared" si="7"/>
        <v>14.698162729658792</v>
      </c>
      <c r="FA37" s="13">
        <f t="shared" si="7"/>
        <v>9.1463414634146343</v>
      </c>
      <c r="FC37" s="13">
        <f t="shared" si="7"/>
        <v>5.826170009551098</v>
      </c>
      <c r="FE37" s="13">
        <f t="shared" si="7"/>
        <v>19.800347222222221</v>
      </c>
      <c r="FG37" s="13">
        <f t="shared" si="8"/>
        <v>19.240506329113924</v>
      </c>
      <c r="FI37" s="13">
        <f t="shared" si="8"/>
        <v>16.725242919164771</v>
      </c>
      <c r="FK37" s="13">
        <f t="shared" si="8"/>
        <v>13.293892465634244</v>
      </c>
      <c r="FM37" s="13">
        <f t="shared" si="8"/>
        <v>15.155720012334259</v>
      </c>
      <c r="FO37" s="13">
        <f t="shared" si="9"/>
        <v>18.676796454574234</v>
      </c>
      <c r="FQ37" s="13">
        <f t="shared" si="9"/>
        <v>23.422712933753942</v>
      </c>
      <c r="FS37" s="13">
        <f t="shared" si="9"/>
        <v>24.209502189070861</v>
      </c>
      <c r="FU37" s="13">
        <f t="shared" si="9"/>
        <v>21.385070471550375</v>
      </c>
      <c r="FW37" s="13">
        <f t="shared" si="10"/>
        <v>19.357249626307922</v>
      </c>
      <c r="FY37" s="13">
        <f t="shared" si="10"/>
        <v>18.048439683278993</v>
      </c>
      <c r="GA37" s="13">
        <f t="shared" si="10"/>
        <v>19.006896551724136</v>
      </c>
      <c r="GC37" s="13">
        <f t="shared" si="10"/>
        <v>16.717095310136155</v>
      </c>
      <c r="GE37" s="13">
        <f t="shared" si="11"/>
        <v>14.782608695652174</v>
      </c>
      <c r="GG37" s="13">
        <f t="shared" si="11"/>
        <v>9.5744680851063837</v>
      </c>
      <c r="GI37" s="13">
        <f t="shared" si="11"/>
        <v>6.0697115384615383</v>
      </c>
      <c r="GK37" s="13">
        <f t="shared" si="11"/>
        <v>18.255264799358422</v>
      </c>
    </row>
    <row r="38" spans="1:193" x14ac:dyDescent="0.35">
      <c r="A38" s="10">
        <v>32</v>
      </c>
      <c r="B38" s="7" t="s">
        <v>53</v>
      </c>
      <c r="C38" s="31">
        <v>366</v>
      </c>
      <c r="D38" s="31">
        <v>190</v>
      </c>
      <c r="E38" s="31">
        <v>404</v>
      </c>
      <c r="F38" s="31">
        <v>114</v>
      </c>
      <c r="G38" s="31">
        <v>399</v>
      </c>
      <c r="H38" s="31">
        <v>142</v>
      </c>
      <c r="I38" s="31">
        <v>354</v>
      </c>
      <c r="J38" s="31">
        <v>141</v>
      </c>
      <c r="K38" s="31">
        <v>312</v>
      </c>
      <c r="L38" s="31">
        <v>141</v>
      </c>
      <c r="M38" s="31">
        <v>298</v>
      </c>
      <c r="N38" s="31">
        <v>198</v>
      </c>
      <c r="O38" s="31">
        <v>334</v>
      </c>
      <c r="P38" s="31">
        <v>229</v>
      </c>
      <c r="Q38" s="31">
        <v>373</v>
      </c>
      <c r="R38" s="31">
        <v>228</v>
      </c>
      <c r="S38" s="31">
        <v>405</v>
      </c>
      <c r="T38" s="31">
        <v>248</v>
      </c>
      <c r="U38" s="31">
        <v>370</v>
      </c>
      <c r="V38" s="31">
        <v>200</v>
      </c>
      <c r="W38" s="31">
        <v>303</v>
      </c>
      <c r="X38" s="31">
        <v>211</v>
      </c>
      <c r="Y38" s="31">
        <v>227</v>
      </c>
      <c r="Z38" s="31">
        <v>145</v>
      </c>
      <c r="AA38" s="31">
        <v>197</v>
      </c>
      <c r="AB38" s="31">
        <v>109</v>
      </c>
      <c r="AC38" s="31">
        <v>142</v>
      </c>
      <c r="AD38" s="31">
        <v>70</v>
      </c>
      <c r="AE38" s="31">
        <v>156</v>
      </c>
      <c r="AF38" s="31">
        <v>25</v>
      </c>
      <c r="AG38" s="31">
        <v>4641</v>
      </c>
      <c r="AH38" s="31">
        <v>2387</v>
      </c>
      <c r="AI38" s="31">
        <v>321</v>
      </c>
      <c r="AJ38" s="31">
        <v>187</v>
      </c>
      <c r="AK38" s="31">
        <v>396</v>
      </c>
      <c r="AL38" s="31">
        <v>134</v>
      </c>
      <c r="AM38" s="31">
        <v>405</v>
      </c>
      <c r="AN38" s="31">
        <v>146</v>
      </c>
      <c r="AO38" s="31">
        <v>404</v>
      </c>
      <c r="AP38" s="31">
        <v>155</v>
      </c>
      <c r="AQ38" s="31">
        <v>285</v>
      </c>
      <c r="AR38" s="31">
        <v>213</v>
      </c>
      <c r="AS38" s="31">
        <v>323</v>
      </c>
      <c r="AT38" s="31">
        <v>282</v>
      </c>
      <c r="AU38" s="31">
        <v>293</v>
      </c>
      <c r="AV38" s="31">
        <v>283</v>
      </c>
      <c r="AW38" s="31">
        <v>397</v>
      </c>
      <c r="AX38" s="31">
        <v>246</v>
      </c>
      <c r="AY38" s="31">
        <v>429</v>
      </c>
      <c r="AZ38" s="31">
        <v>233</v>
      </c>
      <c r="BA38" s="31">
        <v>374</v>
      </c>
      <c r="BB38" s="31">
        <v>237</v>
      </c>
      <c r="BC38" s="31">
        <v>324</v>
      </c>
      <c r="BD38" s="31">
        <v>202</v>
      </c>
      <c r="BE38" s="31">
        <v>230</v>
      </c>
      <c r="BF38" s="31">
        <v>192</v>
      </c>
      <c r="BG38" s="31">
        <v>224</v>
      </c>
      <c r="BH38" s="31">
        <v>130</v>
      </c>
      <c r="BI38" s="31">
        <v>204</v>
      </c>
      <c r="BJ38" s="31">
        <v>74</v>
      </c>
      <c r="BK38" s="31">
        <v>293</v>
      </c>
      <c r="BL38" s="31">
        <v>56</v>
      </c>
      <c r="BM38" s="31">
        <v>4895</v>
      </c>
      <c r="BN38" s="31">
        <v>2777</v>
      </c>
      <c r="BO38" s="31">
        <v>690</v>
      </c>
      <c r="BP38" s="31">
        <v>377</v>
      </c>
      <c r="BQ38" s="31">
        <v>794</v>
      </c>
      <c r="BR38" s="31">
        <v>244</v>
      </c>
      <c r="BS38" s="31">
        <v>800</v>
      </c>
      <c r="BT38" s="31">
        <v>294</v>
      </c>
      <c r="BU38" s="31">
        <v>758</v>
      </c>
      <c r="BV38" s="31">
        <v>294</v>
      </c>
      <c r="BW38" s="31">
        <v>599</v>
      </c>
      <c r="BX38" s="31">
        <v>352</v>
      </c>
      <c r="BY38" s="31">
        <v>621</v>
      </c>
      <c r="BZ38" s="31">
        <v>485</v>
      </c>
      <c r="CA38" s="31">
        <v>626</v>
      </c>
      <c r="CB38" s="31">
        <v>513</v>
      </c>
      <c r="CC38" s="31">
        <v>772</v>
      </c>
      <c r="CD38" s="31">
        <v>474</v>
      </c>
      <c r="CE38" s="31">
        <v>833</v>
      </c>
      <c r="CF38" s="31">
        <v>487</v>
      </c>
      <c r="CG38" s="31">
        <v>740</v>
      </c>
      <c r="CH38" s="31">
        <v>431</v>
      </c>
      <c r="CI38" s="31">
        <v>632</v>
      </c>
      <c r="CJ38" s="31">
        <v>413</v>
      </c>
      <c r="CK38" s="31">
        <v>459</v>
      </c>
      <c r="CL38" s="31">
        <v>331</v>
      </c>
      <c r="CM38" s="31">
        <v>418</v>
      </c>
      <c r="CN38" s="31">
        <v>241</v>
      </c>
      <c r="CO38" s="31">
        <v>343</v>
      </c>
      <c r="CP38" s="31">
        <v>147</v>
      </c>
      <c r="CQ38" s="31">
        <v>447</v>
      </c>
      <c r="CR38" s="31">
        <v>82</v>
      </c>
      <c r="CS38" s="31">
        <v>9532</v>
      </c>
      <c r="CT38" s="31">
        <v>5164</v>
      </c>
      <c r="CU38" s="13">
        <f t="shared" si="0"/>
        <v>34.172661870503596</v>
      </c>
      <c r="CW38" s="13">
        <f t="shared" si="0"/>
        <v>22.007722007722009</v>
      </c>
      <c r="CY38" s="13">
        <f t="shared" si="0"/>
        <v>26.247689463955638</v>
      </c>
      <c r="DA38" s="13">
        <f t="shared" si="0"/>
        <v>28.484848484848484</v>
      </c>
      <c r="DC38" s="13">
        <f t="shared" si="1"/>
        <v>31.125827814569533</v>
      </c>
      <c r="DE38" s="13">
        <f t="shared" si="1"/>
        <v>39.919354838709673</v>
      </c>
      <c r="DG38" s="13">
        <f t="shared" si="1"/>
        <v>40.674955595026638</v>
      </c>
      <c r="DI38" s="13">
        <f t="shared" si="1"/>
        <v>37.93677204658902</v>
      </c>
      <c r="DK38" s="13">
        <f t="shared" si="2"/>
        <v>37.978560490045943</v>
      </c>
      <c r="DM38" s="13">
        <f t="shared" si="2"/>
        <v>35.087719298245609</v>
      </c>
      <c r="DO38" s="13">
        <f t="shared" si="2"/>
        <v>41.050583657587545</v>
      </c>
      <c r="DQ38" s="13">
        <f t="shared" si="2"/>
        <v>38.978494623655912</v>
      </c>
      <c r="DS38" s="13">
        <f t="shared" si="3"/>
        <v>35.62091503267974</v>
      </c>
      <c r="DU38" s="13">
        <f t="shared" si="3"/>
        <v>33.018867924528301</v>
      </c>
      <c r="DW38" s="13">
        <f t="shared" si="3"/>
        <v>13.812154696132598</v>
      </c>
      <c r="DY38" s="13">
        <f t="shared" si="3"/>
        <v>33.964143426294818</v>
      </c>
      <c r="EA38" s="13">
        <f t="shared" si="4"/>
        <v>36.811023622047244</v>
      </c>
      <c r="EC38" s="13">
        <f t="shared" si="4"/>
        <v>25.283018867924529</v>
      </c>
      <c r="EE38" s="13">
        <f t="shared" si="4"/>
        <v>26.497277676950997</v>
      </c>
      <c r="EG38" s="13">
        <f t="shared" si="4"/>
        <v>27.728085867620749</v>
      </c>
      <c r="EI38" s="13">
        <f t="shared" si="5"/>
        <v>42.771084337349393</v>
      </c>
      <c r="EK38" s="13">
        <f t="shared" si="5"/>
        <v>46.611570247933884</v>
      </c>
      <c r="EM38" s="13">
        <f t="shared" si="5"/>
        <v>49.131944444444443</v>
      </c>
      <c r="EO38" s="13">
        <f t="shared" si="5"/>
        <v>38.258164852255057</v>
      </c>
      <c r="EQ38" s="13">
        <f t="shared" si="6"/>
        <v>35.196374622356494</v>
      </c>
      <c r="ES38" s="13">
        <f t="shared" si="6"/>
        <v>38.788870703764324</v>
      </c>
      <c r="EU38" s="13">
        <f t="shared" si="6"/>
        <v>38.403041825095059</v>
      </c>
      <c r="EW38" s="13">
        <f t="shared" si="6"/>
        <v>45.497630331753555</v>
      </c>
      <c r="EY38" s="13">
        <f t="shared" si="7"/>
        <v>36.72316384180791</v>
      </c>
      <c r="FA38" s="13">
        <f t="shared" si="7"/>
        <v>26.618705035971225</v>
      </c>
      <c r="FC38" s="13">
        <f t="shared" si="7"/>
        <v>16.045845272206304</v>
      </c>
      <c r="FE38" s="13">
        <f t="shared" si="7"/>
        <v>36.196558915537018</v>
      </c>
      <c r="FG38" s="13">
        <f t="shared" si="8"/>
        <v>35.332708528584817</v>
      </c>
      <c r="FI38" s="13">
        <f t="shared" si="8"/>
        <v>23.50674373795761</v>
      </c>
      <c r="FK38" s="13">
        <f t="shared" si="8"/>
        <v>26.87385740402194</v>
      </c>
      <c r="FM38" s="13">
        <f t="shared" si="8"/>
        <v>27.946768060836501</v>
      </c>
      <c r="FO38" s="13">
        <f t="shared" si="9"/>
        <v>37.013669821240796</v>
      </c>
      <c r="FQ38" s="13">
        <f t="shared" si="9"/>
        <v>43.851717902350813</v>
      </c>
      <c r="FS38" s="13">
        <f t="shared" si="9"/>
        <v>45.039508340649689</v>
      </c>
      <c r="FU38" s="13">
        <f t="shared" si="9"/>
        <v>38.041733547351527</v>
      </c>
      <c r="FW38" s="13">
        <f t="shared" si="10"/>
        <v>36.893939393939398</v>
      </c>
      <c r="FY38" s="13">
        <f t="shared" si="10"/>
        <v>36.806148590947906</v>
      </c>
      <c r="GA38" s="13">
        <f t="shared" si="10"/>
        <v>39.52153110047847</v>
      </c>
      <c r="GC38" s="13">
        <f t="shared" si="10"/>
        <v>41.898734177215189</v>
      </c>
      <c r="GE38" s="13">
        <f t="shared" si="11"/>
        <v>36.570561456752657</v>
      </c>
      <c r="GG38" s="13">
        <f t="shared" si="11"/>
        <v>30</v>
      </c>
      <c r="GI38" s="13">
        <f t="shared" si="11"/>
        <v>15.500945179584122</v>
      </c>
      <c r="GK38" s="13">
        <f t="shared" si="11"/>
        <v>35.138813282525852</v>
      </c>
    </row>
    <row r="39" spans="1:193" x14ac:dyDescent="0.35">
      <c r="A39" s="10">
        <v>33</v>
      </c>
      <c r="B39" s="7" t="s">
        <v>33</v>
      </c>
      <c r="C39" s="31">
        <v>5714</v>
      </c>
      <c r="D39" s="31">
        <v>755</v>
      </c>
      <c r="E39" s="31">
        <v>6146</v>
      </c>
      <c r="F39" s="31">
        <v>793</v>
      </c>
      <c r="G39" s="31">
        <v>6499</v>
      </c>
      <c r="H39" s="31">
        <v>672</v>
      </c>
      <c r="I39" s="31">
        <v>6400</v>
      </c>
      <c r="J39" s="31">
        <v>678</v>
      </c>
      <c r="K39" s="31">
        <v>5764</v>
      </c>
      <c r="L39" s="31">
        <v>784</v>
      </c>
      <c r="M39" s="31">
        <v>5220</v>
      </c>
      <c r="N39" s="31">
        <v>834</v>
      </c>
      <c r="O39" s="31">
        <v>5264</v>
      </c>
      <c r="P39" s="31">
        <v>827</v>
      </c>
      <c r="Q39" s="31">
        <v>5225</v>
      </c>
      <c r="R39" s="31">
        <v>689</v>
      </c>
      <c r="S39" s="31">
        <v>4404</v>
      </c>
      <c r="T39" s="31">
        <v>595</v>
      </c>
      <c r="U39" s="31">
        <v>3519</v>
      </c>
      <c r="V39" s="31">
        <v>502</v>
      </c>
      <c r="W39" s="31">
        <v>2846</v>
      </c>
      <c r="X39" s="31">
        <v>393</v>
      </c>
      <c r="Y39" s="31">
        <v>2031</v>
      </c>
      <c r="Z39" s="31">
        <v>259</v>
      </c>
      <c r="AA39" s="31">
        <v>1373</v>
      </c>
      <c r="AB39" s="31">
        <v>156</v>
      </c>
      <c r="AC39" s="31">
        <v>836</v>
      </c>
      <c r="AD39" s="31">
        <v>73</v>
      </c>
      <c r="AE39" s="31">
        <v>584</v>
      </c>
      <c r="AF39" s="31">
        <v>34</v>
      </c>
      <c r="AG39" s="31">
        <v>61815</v>
      </c>
      <c r="AH39" s="31">
        <v>8048</v>
      </c>
      <c r="AI39" s="31">
        <v>5460</v>
      </c>
      <c r="AJ39" s="31">
        <v>953</v>
      </c>
      <c r="AK39" s="31">
        <v>5566</v>
      </c>
      <c r="AL39" s="31">
        <v>1034</v>
      </c>
      <c r="AM39" s="31">
        <v>6339</v>
      </c>
      <c r="AN39" s="31">
        <v>849</v>
      </c>
      <c r="AO39" s="31">
        <v>6539</v>
      </c>
      <c r="AP39" s="31">
        <v>868</v>
      </c>
      <c r="AQ39" s="31">
        <v>5547</v>
      </c>
      <c r="AR39" s="31">
        <v>1073</v>
      </c>
      <c r="AS39" s="31">
        <v>5156</v>
      </c>
      <c r="AT39" s="31">
        <v>1135</v>
      </c>
      <c r="AU39" s="31">
        <v>5553</v>
      </c>
      <c r="AV39" s="31">
        <v>1037</v>
      </c>
      <c r="AW39" s="31">
        <v>5270</v>
      </c>
      <c r="AX39" s="31">
        <v>792</v>
      </c>
      <c r="AY39" s="31">
        <v>4467</v>
      </c>
      <c r="AZ39" s="31">
        <v>628</v>
      </c>
      <c r="BA39" s="31">
        <v>3718</v>
      </c>
      <c r="BB39" s="31">
        <v>550</v>
      </c>
      <c r="BC39" s="31">
        <v>3048</v>
      </c>
      <c r="BD39" s="31">
        <v>493</v>
      </c>
      <c r="BE39" s="31">
        <v>2081</v>
      </c>
      <c r="BF39" s="31">
        <v>308</v>
      </c>
      <c r="BG39" s="31">
        <v>1438</v>
      </c>
      <c r="BH39" s="31">
        <v>176</v>
      </c>
      <c r="BI39" s="31">
        <v>1073</v>
      </c>
      <c r="BJ39" s="31">
        <v>90</v>
      </c>
      <c r="BK39" s="31">
        <v>983</v>
      </c>
      <c r="BL39" s="31">
        <v>35</v>
      </c>
      <c r="BM39" s="31">
        <v>62246</v>
      </c>
      <c r="BN39" s="31">
        <v>10030</v>
      </c>
      <c r="BO39" s="31">
        <v>11172</v>
      </c>
      <c r="BP39" s="31">
        <v>1713</v>
      </c>
      <c r="BQ39" s="31">
        <v>11710</v>
      </c>
      <c r="BR39" s="31">
        <v>1824</v>
      </c>
      <c r="BS39" s="31">
        <v>12844</v>
      </c>
      <c r="BT39" s="31">
        <v>1527</v>
      </c>
      <c r="BU39" s="31">
        <v>12933</v>
      </c>
      <c r="BV39" s="31">
        <v>1544</v>
      </c>
      <c r="BW39" s="31">
        <v>11318</v>
      </c>
      <c r="BX39" s="31">
        <v>1858</v>
      </c>
      <c r="BY39" s="31">
        <v>10375</v>
      </c>
      <c r="BZ39" s="31">
        <v>1973</v>
      </c>
      <c r="CA39" s="31">
        <v>10814</v>
      </c>
      <c r="CB39" s="31">
        <v>1865</v>
      </c>
      <c r="CC39" s="31">
        <v>10501</v>
      </c>
      <c r="CD39" s="31">
        <v>1484</v>
      </c>
      <c r="CE39" s="31">
        <v>8873</v>
      </c>
      <c r="CF39" s="31">
        <v>1220</v>
      </c>
      <c r="CG39" s="31">
        <v>7235</v>
      </c>
      <c r="CH39" s="31">
        <v>1051</v>
      </c>
      <c r="CI39" s="31">
        <v>5895</v>
      </c>
      <c r="CJ39" s="31">
        <v>888</v>
      </c>
      <c r="CK39" s="31">
        <v>4105</v>
      </c>
      <c r="CL39" s="31">
        <v>564</v>
      </c>
      <c r="CM39" s="31">
        <v>2813</v>
      </c>
      <c r="CN39" s="31">
        <v>333</v>
      </c>
      <c r="CO39" s="31">
        <v>1903</v>
      </c>
      <c r="CP39" s="31">
        <v>170</v>
      </c>
      <c r="CQ39" s="31">
        <v>1560</v>
      </c>
      <c r="CR39" s="31">
        <v>73</v>
      </c>
      <c r="CS39" s="31">
        <v>124062</v>
      </c>
      <c r="CT39" s="31">
        <v>18075</v>
      </c>
      <c r="CU39" s="13">
        <f t="shared" si="0"/>
        <v>11.671046529602719</v>
      </c>
      <c r="CW39" s="13">
        <f t="shared" si="0"/>
        <v>11.428159677186915</v>
      </c>
      <c r="CY39" s="13">
        <f t="shared" si="0"/>
        <v>9.3710779528657078</v>
      </c>
      <c r="DA39" s="13">
        <f t="shared" si="0"/>
        <v>9.5789771121785812</v>
      </c>
      <c r="DC39" s="13">
        <f t="shared" si="1"/>
        <v>11.973121563836287</v>
      </c>
      <c r="DE39" s="13">
        <f t="shared" si="1"/>
        <v>13.77601585728444</v>
      </c>
      <c r="DG39" s="13">
        <f t="shared" si="1"/>
        <v>13.57740929239862</v>
      </c>
      <c r="DI39" s="13">
        <f t="shared" si="1"/>
        <v>11.650321271559012</v>
      </c>
      <c r="DK39" s="13">
        <f t="shared" si="2"/>
        <v>11.902380476095219</v>
      </c>
      <c r="DM39" s="13">
        <f t="shared" si="2"/>
        <v>12.484456602835117</v>
      </c>
      <c r="DO39" s="13">
        <f t="shared" si="2"/>
        <v>12.133374498301945</v>
      </c>
      <c r="DQ39" s="13">
        <f t="shared" si="2"/>
        <v>11.310043668122271</v>
      </c>
      <c r="DS39" s="13">
        <f t="shared" si="3"/>
        <v>10.202746893394375</v>
      </c>
      <c r="DU39" s="13">
        <f t="shared" si="3"/>
        <v>8.030803080308031</v>
      </c>
      <c r="DW39" s="13">
        <f t="shared" si="3"/>
        <v>5.5016181229773462</v>
      </c>
      <c r="DY39" s="13">
        <f t="shared" si="3"/>
        <v>11.51968853327226</v>
      </c>
      <c r="EA39" s="13">
        <f t="shared" si="4"/>
        <v>14.860439731794791</v>
      </c>
      <c r="EC39" s="13">
        <f t="shared" si="4"/>
        <v>15.666666666666668</v>
      </c>
      <c r="EE39" s="13">
        <f t="shared" si="4"/>
        <v>11.81135225375626</v>
      </c>
      <c r="EG39" s="13">
        <f t="shared" si="4"/>
        <v>11.7186445254489</v>
      </c>
      <c r="EI39" s="13">
        <f t="shared" si="5"/>
        <v>16.208459214501509</v>
      </c>
      <c r="EK39" s="13">
        <f t="shared" si="5"/>
        <v>18.041646797011605</v>
      </c>
      <c r="EM39" s="13">
        <f t="shared" si="5"/>
        <v>15.735963581183613</v>
      </c>
      <c r="EO39" s="13">
        <f t="shared" si="5"/>
        <v>13.06499505113824</v>
      </c>
      <c r="EQ39" s="13">
        <f t="shared" si="6"/>
        <v>12.325809617271835</v>
      </c>
      <c r="ES39" s="13">
        <f t="shared" si="6"/>
        <v>12.886597938144329</v>
      </c>
      <c r="EU39" s="13">
        <f t="shared" si="6"/>
        <v>13.922620728607738</v>
      </c>
      <c r="EW39" s="13">
        <f t="shared" si="6"/>
        <v>12.89242360820427</v>
      </c>
      <c r="EY39" s="13">
        <f t="shared" si="7"/>
        <v>10.90458488228005</v>
      </c>
      <c r="FA39" s="13">
        <f t="shared" si="7"/>
        <v>7.7386070507308684</v>
      </c>
      <c r="FC39" s="13">
        <f t="shared" si="7"/>
        <v>3.4381139489194501</v>
      </c>
      <c r="FE39" s="13">
        <f t="shared" si="7"/>
        <v>13.87735901267364</v>
      </c>
      <c r="FG39" s="13">
        <f t="shared" si="8"/>
        <v>13.29452852153667</v>
      </c>
      <c r="FI39" s="13">
        <f t="shared" si="8"/>
        <v>13.477168612383627</v>
      </c>
      <c r="FK39" s="13">
        <f t="shared" si="8"/>
        <v>10.625565374712965</v>
      </c>
      <c r="FM39" s="13">
        <f t="shared" si="8"/>
        <v>10.665193064861505</v>
      </c>
      <c r="FO39" s="13">
        <f t="shared" si="9"/>
        <v>14.101396478445658</v>
      </c>
      <c r="FQ39" s="13">
        <f t="shared" si="9"/>
        <v>15.978296080336897</v>
      </c>
      <c r="FS39" s="13">
        <f t="shared" si="9"/>
        <v>14.709361937061283</v>
      </c>
      <c r="FU39" s="13">
        <f t="shared" si="9"/>
        <v>12.382144347100542</v>
      </c>
      <c r="FW39" s="13">
        <f t="shared" si="10"/>
        <v>12.087585455266026</v>
      </c>
      <c r="FY39" s="13">
        <f t="shared" si="10"/>
        <v>12.684045377745596</v>
      </c>
      <c r="GA39" s="13">
        <f t="shared" si="10"/>
        <v>13.09155241043786</v>
      </c>
      <c r="GC39" s="13">
        <f t="shared" si="10"/>
        <v>12.07967444849004</v>
      </c>
      <c r="GE39" s="13">
        <f t="shared" si="11"/>
        <v>10.584869675778767</v>
      </c>
      <c r="GG39" s="13">
        <f t="shared" si="11"/>
        <v>8.2006753497346843</v>
      </c>
      <c r="GI39" s="13">
        <f t="shared" si="11"/>
        <v>4.470300061236987</v>
      </c>
      <c r="GK39" s="13">
        <f t="shared" si="11"/>
        <v>12.716604402794488</v>
      </c>
    </row>
    <row r="40" spans="1:193" x14ac:dyDescent="0.35">
      <c r="A40" s="10">
        <v>34</v>
      </c>
      <c r="B40" s="7" t="s">
        <v>73</v>
      </c>
      <c r="C40" s="31">
        <v>271</v>
      </c>
      <c r="D40" s="31">
        <v>121</v>
      </c>
      <c r="E40" s="31">
        <v>226</v>
      </c>
      <c r="F40" s="31">
        <v>69</v>
      </c>
      <c r="G40" s="31">
        <v>203</v>
      </c>
      <c r="H40" s="31">
        <v>51</v>
      </c>
      <c r="I40" s="31">
        <v>215</v>
      </c>
      <c r="J40" s="31">
        <v>58</v>
      </c>
      <c r="K40" s="31">
        <v>232</v>
      </c>
      <c r="L40" s="31">
        <v>105</v>
      </c>
      <c r="M40" s="31">
        <v>257</v>
      </c>
      <c r="N40" s="31">
        <v>208</v>
      </c>
      <c r="O40" s="31">
        <v>313</v>
      </c>
      <c r="P40" s="31">
        <v>183</v>
      </c>
      <c r="Q40" s="31">
        <v>396</v>
      </c>
      <c r="R40" s="31">
        <v>181</v>
      </c>
      <c r="S40" s="31">
        <v>378</v>
      </c>
      <c r="T40" s="31">
        <v>222</v>
      </c>
      <c r="U40" s="31">
        <v>378</v>
      </c>
      <c r="V40" s="31">
        <v>203</v>
      </c>
      <c r="W40" s="31">
        <v>347</v>
      </c>
      <c r="X40" s="31">
        <v>218</v>
      </c>
      <c r="Y40" s="31">
        <v>271</v>
      </c>
      <c r="Z40" s="31">
        <v>142</v>
      </c>
      <c r="AA40" s="31">
        <v>173</v>
      </c>
      <c r="AB40" s="31">
        <v>66</v>
      </c>
      <c r="AC40" s="31">
        <v>102</v>
      </c>
      <c r="AD40" s="31">
        <v>27</v>
      </c>
      <c r="AE40" s="31">
        <v>98</v>
      </c>
      <c r="AF40" s="31">
        <v>13</v>
      </c>
      <c r="AG40" s="31">
        <v>3859</v>
      </c>
      <c r="AH40" s="31">
        <v>1869</v>
      </c>
      <c r="AI40" s="31">
        <v>277</v>
      </c>
      <c r="AJ40" s="31">
        <v>159</v>
      </c>
      <c r="AK40" s="31">
        <v>186</v>
      </c>
      <c r="AL40" s="31">
        <v>70</v>
      </c>
      <c r="AM40" s="31">
        <v>186</v>
      </c>
      <c r="AN40" s="31">
        <v>68</v>
      </c>
      <c r="AO40" s="31">
        <v>220</v>
      </c>
      <c r="AP40" s="31">
        <v>110</v>
      </c>
      <c r="AQ40" s="31">
        <v>261</v>
      </c>
      <c r="AR40" s="31">
        <v>161</v>
      </c>
      <c r="AS40" s="31">
        <v>281</v>
      </c>
      <c r="AT40" s="31">
        <v>243</v>
      </c>
      <c r="AU40" s="31">
        <v>343</v>
      </c>
      <c r="AV40" s="31">
        <v>247</v>
      </c>
      <c r="AW40" s="31">
        <v>388</v>
      </c>
      <c r="AX40" s="31">
        <v>214</v>
      </c>
      <c r="AY40" s="31">
        <v>413</v>
      </c>
      <c r="AZ40" s="31">
        <v>230</v>
      </c>
      <c r="BA40" s="31">
        <v>388</v>
      </c>
      <c r="BB40" s="31">
        <v>218</v>
      </c>
      <c r="BC40" s="31">
        <v>354</v>
      </c>
      <c r="BD40" s="31">
        <v>219</v>
      </c>
      <c r="BE40" s="31">
        <v>186</v>
      </c>
      <c r="BF40" s="31">
        <v>142</v>
      </c>
      <c r="BG40" s="31">
        <v>164</v>
      </c>
      <c r="BH40" s="31">
        <v>72</v>
      </c>
      <c r="BI40" s="31">
        <v>109</v>
      </c>
      <c r="BJ40" s="31">
        <v>45</v>
      </c>
      <c r="BK40" s="31">
        <v>164</v>
      </c>
      <c r="BL40" s="31">
        <v>27</v>
      </c>
      <c r="BM40" s="31">
        <v>3920</v>
      </c>
      <c r="BN40" s="31">
        <v>2225</v>
      </c>
      <c r="BO40" s="31">
        <v>545</v>
      </c>
      <c r="BP40" s="31">
        <v>285</v>
      </c>
      <c r="BQ40" s="31">
        <v>412</v>
      </c>
      <c r="BR40" s="31">
        <v>134</v>
      </c>
      <c r="BS40" s="31">
        <v>395</v>
      </c>
      <c r="BT40" s="31">
        <v>120</v>
      </c>
      <c r="BU40" s="31">
        <v>440</v>
      </c>
      <c r="BV40" s="31">
        <v>166</v>
      </c>
      <c r="BW40" s="31">
        <v>493</v>
      </c>
      <c r="BX40" s="31">
        <v>272</v>
      </c>
      <c r="BY40" s="31">
        <v>543</v>
      </c>
      <c r="BZ40" s="31">
        <v>458</v>
      </c>
      <c r="CA40" s="31">
        <v>656</v>
      </c>
      <c r="CB40" s="31">
        <v>428</v>
      </c>
      <c r="CC40" s="31">
        <v>787</v>
      </c>
      <c r="CD40" s="31">
        <v>391</v>
      </c>
      <c r="CE40" s="31">
        <v>792</v>
      </c>
      <c r="CF40" s="31">
        <v>455</v>
      </c>
      <c r="CG40" s="31">
        <v>758</v>
      </c>
      <c r="CH40" s="31">
        <v>417</v>
      </c>
      <c r="CI40" s="31">
        <v>700</v>
      </c>
      <c r="CJ40" s="31">
        <v>434</v>
      </c>
      <c r="CK40" s="31">
        <v>454</v>
      </c>
      <c r="CL40" s="31">
        <v>287</v>
      </c>
      <c r="CM40" s="31">
        <v>337</v>
      </c>
      <c r="CN40" s="31">
        <v>144</v>
      </c>
      <c r="CO40" s="31">
        <v>215</v>
      </c>
      <c r="CP40" s="31">
        <v>76</v>
      </c>
      <c r="CQ40" s="31">
        <v>265</v>
      </c>
      <c r="CR40" s="31">
        <v>41</v>
      </c>
      <c r="CS40" s="31">
        <v>7781</v>
      </c>
      <c r="CT40" s="31">
        <v>4095</v>
      </c>
      <c r="CU40" s="13">
        <f t="shared" si="0"/>
        <v>30.867346938775508</v>
      </c>
      <c r="CW40" s="13">
        <f t="shared" si="0"/>
        <v>23.389830508474578</v>
      </c>
      <c r="CY40" s="13">
        <f t="shared" si="0"/>
        <v>20.078740157480315</v>
      </c>
      <c r="DA40" s="13">
        <f t="shared" si="0"/>
        <v>21.245421245421245</v>
      </c>
      <c r="DC40" s="13">
        <f t="shared" si="1"/>
        <v>31.15727002967359</v>
      </c>
      <c r="DE40" s="13">
        <f t="shared" si="1"/>
        <v>44.731182795698928</v>
      </c>
      <c r="DG40" s="13">
        <f t="shared" si="1"/>
        <v>36.895161290322584</v>
      </c>
      <c r="DI40" s="13">
        <f t="shared" si="1"/>
        <v>31.369150779896017</v>
      </c>
      <c r="DK40" s="13">
        <f t="shared" si="2"/>
        <v>37</v>
      </c>
      <c r="DM40" s="13">
        <f t="shared" si="2"/>
        <v>34.939759036144579</v>
      </c>
      <c r="DO40" s="13">
        <f t="shared" si="2"/>
        <v>38.584070796460182</v>
      </c>
      <c r="DQ40" s="13">
        <f t="shared" si="2"/>
        <v>34.382566585956411</v>
      </c>
      <c r="DS40" s="13">
        <f t="shared" si="3"/>
        <v>27.615062761506277</v>
      </c>
      <c r="DU40" s="13">
        <f t="shared" si="3"/>
        <v>20.930232558139537</v>
      </c>
      <c r="DW40" s="13">
        <f t="shared" si="3"/>
        <v>11.711711711711711</v>
      </c>
      <c r="DY40" s="13">
        <f t="shared" si="3"/>
        <v>32.629189944134076</v>
      </c>
      <c r="EA40" s="13">
        <f t="shared" si="4"/>
        <v>36.467889908256879</v>
      </c>
      <c r="EC40" s="13">
        <f t="shared" si="4"/>
        <v>27.34375</v>
      </c>
      <c r="EE40" s="13">
        <f t="shared" si="4"/>
        <v>26.771653543307089</v>
      </c>
      <c r="EG40" s="13">
        <f t="shared" si="4"/>
        <v>33.333333333333329</v>
      </c>
      <c r="EI40" s="13">
        <f t="shared" si="5"/>
        <v>38.15165876777251</v>
      </c>
      <c r="EK40" s="13">
        <f t="shared" si="5"/>
        <v>46.374045801526719</v>
      </c>
      <c r="EM40" s="13">
        <f t="shared" si="5"/>
        <v>41.864406779661017</v>
      </c>
      <c r="EO40" s="13">
        <f t="shared" si="5"/>
        <v>35.548172757475086</v>
      </c>
      <c r="EQ40" s="13">
        <f t="shared" si="6"/>
        <v>35.769828926905134</v>
      </c>
      <c r="ES40" s="13">
        <f t="shared" si="6"/>
        <v>35.973597359735976</v>
      </c>
      <c r="EU40" s="13">
        <f t="shared" si="6"/>
        <v>38.219895287958117</v>
      </c>
      <c r="EW40" s="13">
        <f t="shared" si="6"/>
        <v>43.292682926829265</v>
      </c>
      <c r="EY40" s="13">
        <f t="shared" si="7"/>
        <v>30.508474576271187</v>
      </c>
      <c r="FA40" s="13">
        <f t="shared" si="7"/>
        <v>29.220779220779221</v>
      </c>
      <c r="FC40" s="13">
        <f t="shared" si="7"/>
        <v>14.136125654450263</v>
      </c>
      <c r="FE40" s="13">
        <f t="shared" si="7"/>
        <v>36.208299430431246</v>
      </c>
      <c r="FG40" s="13">
        <f t="shared" si="8"/>
        <v>34.337349397590359</v>
      </c>
      <c r="FI40" s="13">
        <f t="shared" si="8"/>
        <v>24.54212454212454</v>
      </c>
      <c r="FK40" s="13">
        <f t="shared" si="8"/>
        <v>23.300970873786408</v>
      </c>
      <c r="FM40" s="13">
        <f t="shared" si="8"/>
        <v>27.39273927392739</v>
      </c>
      <c r="FO40" s="13">
        <f t="shared" si="9"/>
        <v>35.555555555555557</v>
      </c>
      <c r="FQ40" s="13">
        <f t="shared" si="9"/>
        <v>45.754245754245751</v>
      </c>
      <c r="FS40" s="13">
        <f t="shared" si="9"/>
        <v>39.483394833948338</v>
      </c>
      <c r="FU40" s="13">
        <f t="shared" si="9"/>
        <v>33.191850594227503</v>
      </c>
      <c r="FW40" s="13">
        <f t="shared" si="10"/>
        <v>36.487570168404169</v>
      </c>
      <c r="FY40" s="13">
        <f t="shared" si="10"/>
        <v>35.48936170212766</v>
      </c>
      <c r="GA40" s="13">
        <f t="shared" si="10"/>
        <v>38.271604938271601</v>
      </c>
      <c r="GC40" s="13">
        <f t="shared" si="10"/>
        <v>38.731443994601889</v>
      </c>
      <c r="GE40" s="13">
        <f t="shared" si="11"/>
        <v>29.937629937629939</v>
      </c>
      <c r="GG40" s="13">
        <f t="shared" si="11"/>
        <v>26.116838487972512</v>
      </c>
      <c r="GI40" s="13">
        <f t="shared" si="11"/>
        <v>13.398692810457517</v>
      </c>
      <c r="GK40" s="13">
        <f t="shared" si="11"/>
        <v>34.481306837318968</v>
      </c>
    </row>
    <row r="41" spans="1:193" x14ac:dyDescent="0.35">
      <c r="A41" s="10">
        <v>35</v>
      </c>
      <c r="B41" s="7" t="s">
        <v>34</v>
      </c>
      <c r="C41" s="31">
        <v>3192</v>
      </c>
      <c r="D41" s="31">
        <v>711</v>
      </c>
      <c r="E41" s="31">
        <v>3729</v>
      </c>
      <c r="F41" s="31">
        <v>722</v>
      </c>
      <c r="G41" s="31">
        <v>3812</v>
      </c>
      <c r="H41" s="31">
        <v>536</v>
      </c>
      <c r="I41" s="31">
        <v>4113</v>
      </c>
      <c r="J41" s="31">
        <v>644</v>
      </c>
      <c r="K41" s="31">
        <v>4240</v>
      </c>
      <c r="L41" s="31">
        <v>772</v>
      </c>
      <c r="M41" s="31">
        <v>4176</v>
      </c>
      <c r="N41" s="31">
        <v>1142</v>
      </c>
      <c r="O41" s="31">
        <v>4010</v>
      </c>
      <c r="P41" s="31">
        <v>1197</v>
      </c>
      <c r="Q41" s="31">
        <v>3757</v>
      </c>
      <c r="R41" s="31">
        <v>910</v>
      </c>
      <c r="S41" s="31">
        <v>3509</v>
      </c>
      <c r="T41" s="31">
        <v>736</v>
      </c>
      <c r="U41" s="31">
        <v>3080</v>
      </c>
      <c r="V41" s="31">
        <v>648</v>
      </c>
      <c r="W41" s="31">
        <v>2696</v>
      </c>
      <c r="X41" s="31">
        <v>543</v>
      </c>
      <c r="Y41" s="31">
        <v>2048</v>
      </c>
      <c r="Z41" s="31">
        <v>475</v>
      </c>
      <c r="AA41" s="31">
        <v>1587</v>
      </c>
      <c r="AB41" s="31">
        <v>344</v>
      </c>
      <c r="AC41" s="31">
        <v>1161</v>
      </c>
      <c r="AD41" s="31">
        <v>190</v>
      </c>
      <c r="AE41" s="31">
        <v>1154</v>
      </c>
      <c r="AF41" s="31">
        <v>119</v>
      </c>
      <c r="AG41" s="31">
        <v>46271</v>
      </c>
      <c r="AH41" s="31">
        <v>9696</v>
      </c>
      <c r="AI41" s="31">
        <v>2915</v>
      </c>
      <c r="AJ41" s="31">
        <v>856</v>
      </c>
      <c r="AK41" s="31">
        <v>3039</v>
      </c>
      <c r="AL41" s="31">
        <v>823</v>
      </c>
      <c r="AM41" s="31">
        <v>3800</v>
      </c>
      <c r="AN41" s="31">
        <v>679</v>
      </c>
      <c r="AO41" s="31">
        <v>4251</v>
      </c>
      <c r="AP41" s="31">
        <v>834</v>
      </c>
      <c r="AQ41" s="31">
        <v>4159</v>
      </c>
      <c r="AR41" s="31">
        <v>1174</v>
      </c>
      <c r="AS41" s="31">
        <v>4049</v>
      </c>
      <c r="AT41" s="31">
        <v>1589</v>
      </c>
      <c r="AU41" s="31">
        <v>4238</v>
      </c>
      <c r="AV41" s="31">
        <v>1474</v>
      </c>
      <c r="AW41" s="31">
        <v>3937</v>
      </c>
      <c r="AX41" s="31">
        <v>986</v>
      </c>
      <c r="AY41" s="31">
        <v>3725</v>
      </c>
      <c r="AZ41" s="31">
        <v>833</v>
      </c>
      <c r="BA41" s="31">
        <v>3359</v>
      </c>
      <c r="BB41" s="31">
        <v>748</v>
      </c>
      <c r="BC41" s="31">
        <v>3042</v>
      </c>
      <c r="BD41" s="31">
        <v>788</v>
      </c>
      <c r="BE41" s="31">
        <v>2322</v>
      </c>
      <c r="BF41" s="31">
        <v>619</v>
      </c>
      <c r="BG41" s="31">
        <v>1846</v>
      </c>
      <c r="BH41" s="31">
        <v>424</v>
      </c>
      <c r="BI41" s="31">
        <v>1560</v>
      </c>
      <c r="BJ41" s="31">
        <v>261</v>
      </c>
      <c r="BK41" s="31">
        <v>1862</v>
      </c>
      <c r="BL41" s="31">
        <v>167</v>
      </c>
      <c r="BM41" s="31">
        <v>48113</v>
      </c>
      <c r="BN41" s="31">
        <v>12241</v>
      </c>
      <c r="BO41" s="31">
        <v>6107</v>
      </c>
      <c r="BP41" s="31">
        <v>1562</v>
      </c>
      <c r="BQ41" s="31">
        <v>6775</v>
      </c>
      <c r="BR41" s="31">
        <v>1549</v>
      </c>
      <c r="BS41" s="31">
        <v>7618</v>
      </c>
      <c r="BT41" s="31">
        <v>1212</v>
      </c>
      <c r="BU41" s="31">
        <v>8360</v>
      </c>
      <c r="BV41" s="31">
        <v>1473</v>
      </c>
      <c r="BW41" s="31">
        <v>8394</v>
      </c>
      <c r="BX41" s="31">
        <v>1951</v>
      </c>
      <c r="BY41" s="31">
        <v>8230</v>
      </c>
      <c r="BZ41" s="31">
        <v>2736</v>
      </c>
      <c r="CA41" s="31">
        <v>8245</v>
      </c>
      <c r="CB41" s="31">
        <v>2672</v>
      </c>
      <c r="CC41" s="31">
        <v>7699</v>
      </c>
      <c r="CD41" s="31">
        <v>1894</v>
      </c>
      <c r="CE41" s="31">
        <v>7237</v>
      </c>
      <c r="CF41" s="31">
        <v>1565</v>
      </c>
      <c r="CG41" s="31">
        <v>6434</v>
      </c>
      <c r="CH41" s="31">
        <v>1397</v>
      </c>
      <c r="CI41" s="31">
        <v>5741</v>
      </c>
      <c r="CJ41" s="31">
        <v>1335</v>
      </c>
      <c r="CK41" s="31">
        <v>4366</v>
      </c>
      <c r="CL41" s="31">
        <v>1099</v>
      </c>
      <c r="CM41" s="31">
        <v>3436</v>
      </c>
      <c r="CN41" s="31">
        <v>762</v>
      </c>
      <c r="CO41" s="31">
        <v>2728</v>
      </c>
      <c r="CP41" s="31">
        <v>450</v>
      </c>
      <c r="CQ41" s="31">
        <v>3020</v>
      </c>
      <c r="CR41" s="31">
        <v>282</v>
      </c>
      <c r="CS41" s="31">
        <v>94389</v>
      </c>
      <c r="CT41" s="31">
        <v>21933</v>
      </c>
      <c r="CU41" s="13">
        <f t="shared" si="0"/>
        <v>18.216756341275943</v>
      </c>
      <c r="CW41" s="13">
        <f t="shared" si="0"/>
        <v>16.221073915973939</v>
      </c>
      <c r="CY41" s="13">
        <f t="shared" si="0"/>
        <v>12.32750689972401</v>
      </c>
      <c r="DA41" s="13">
        <f t="shared" si="0"/>
        <v>13.537944082404877</v>
      </c>
      <c r="DC41" s="13">
        <f t="shared" si="1"/>
        <v>15.403032721468476</v>
      </c>
      <c r="DE41" s="13">
        <f t="shared" si="1"/>
        <v>21.47423843550207</v>
      </c>
      <c r="DG41" s="13">
        <f t="shared" si="1"/>
        <v>22.988285000960246</v>
      </c>
      <c r="DI41" s="13">
        <f t="shared" si="1"/>
        <v>19.498607242339833</v>
      </c>
      <c r="DK41" s="13">
        <f t="shared" si="2"/>
        <v>17.338044758539457</v>
      </c>
      <c r="DM41" s="13">
        <f t="shared" si="2"/>
        <v>17.381974248927037</v>
      </c>
      <c r="DO41" s="13">
        <f t="shared" si="2"/>
        <v>16.764433467119481</v>
      </c>
      <c r="DQ41" s="13">
        <f t="shared" si="2"/>
        <v>18.826793499801823</v>
      </c>
      <c r="DS41" s="13">
        <f t="shared" si="3"/>
        <v>17.81460383221129</v>
      </c>
      <c r="DU41" s="13">
        <f t="shared" si="3"/>
        <v>14.063656550703183</v>
      </c>
      <c r="DW41" s="13">
        <f t="shared" si="3"/>
        <v>9.3479968578161827</v>
      </c>
      <c r="DY41" s="13">
        <f t="shared" si="3"/>
        <v>17.324494791573606</v>
      </c>
      <c r="EA41" s="13">
        <f t="shared" si="4"/>
        <v>22.69954919119597</v>
      </c>
      <c r="EC41" s="13">
        <f t="shared" si="4"/>
        <v>21.310201967892283</v>
      </c>
      <c r="EE41" s="13">
        <f t="shared" si="4"/>
        <v>15.159633846840812</v>
      </c>
      <c r="EG41" s="13">
        <f t="shared" si="4"/>
        <v>16.401179941002951</v>
      </c>
      <c r="EI41" s="13">
        <f t="shared" si="5"/>
        <v>22.013875867241701</v>
      </c>
      <c r="EK41" s="13">
        <f t="shared" si="5"/>
        <v>28.183753103937565</v>
      </c>
      <c r="EM41" s="13">
        <f t="shared" si="5"/>
        <v>25.805322128851543</v>
      </c>
      <c r="EO41" s="13">
        <f t="shared" si="5"/>
        <v>20.02843794434288</v>
      </c>
      <c r="EQ41" s="13">
        <f t="shared" si="6"/>
        <v>18.27555945590171</v>
      </c>
      <c r="ES41" s="13">
        <f t="shared" si="6"/>
        <v>18.212807401996592</v>
      </c>
      <c r="EU41" s="13">
        <f t="shared" si="6"/>
        <v>20.574412532637076</v>
      </c>
      <c r="EW41" s="13">
        <f t="shared" si="6"/>
        <v>21.047262835770148</v>
      </c>
      <c r="EY41" s="13">
        <f t="shared" si="7"/>
        <v>18.678414096916299</v>
      </c>
      <c r="FA41" s="13">
        <f t="shared" si="7"/>
        <v>14.332784184514002</v>
      </c>
      <c r="FC41" s="13">
        <f t="shared" si="7"/>
        <v>8.2306554953178903</v>
      </c>
      <c r="FE41" s="13">
        <f t="shared" si="7"/>
        <v>20.282002849852539</v>
      </c>
      <c r="FG41" s="13">
        <f t="shared" si="8"/>
        <v>20.367714173947061</v>
      </c>
      <c r="FI41" s="13">
        <f t="shared" si="8"/>
        <v>18.608841902931282</v>
      </c>
      <c r="FK41" s="13">
        <f t="shared" si="8"/>
        <v>13.725934314835786</v>
      </c>
      <c r="FM41" s="13">
        <f t="shared" si="8"/>
        <v>14.98016881928201</v>
      </c>
      <c r="FO41" s="13">
        <f t="shared" si="9"/>
        <v>18.859352344127597</v>
      </c>
      <c r="FQ41" s="13">
        <f t="shared" si="9"/>
        <v>24.949844975378443</v>
      </c>
      <c r="FS41" s="13">
        <f t="shared" si="9"/>
        <v>24.475588531647887</v>
      </c>
      <c r="FU41" s="13">
        <f t="shared" si="9"/>
        <v>19.743563014698218</v>
      </c>
      <c r="FW41" s="13">
        <f t="shared" si="10"/>
        <v>17.780049988638947</v>
      </c>
      <c r="FY41" s="13">
        <f t="shared" si="10"/>
        <v>17.839356404035243</v>
      </c>
      <c r="GA41" s="13">
        <f t="shared" si="10"/>
        <v>18.866591294516677</v>
      </c>
      <c r="GC41" s="13">
        <f t="shared" si="10"/>
        <v>20.109789569990852</v>
      </c>
      <c r="GE41" s="13">
        <f t="shared" si="11"/>
        <v>18.15150071462601</v>
      </c>
      <c r="GG41" s="13">
        <f t="shared" si="11"/>
        <v>14.159848961611077</v>
      </c>
      <c r="GI41" s="13">
        <f t="shared" si="11"/>
        <v>8.5402786190187765</v>
      </c>
      <c r="GK41" s="13">
        <f t="shared" si="11"/>
        <v>18.855418579460466</v>
      </c>
    </row>
    <row r="42" spans="1:193" x14ac:dyDescent="0.35">
      <c r="A42" s="10">
        <v>36</v>
      </c>
      <c r="B42" s="7" t="s">
        <v>35</v>
      </c>
      <c r="C42" s="31">
        <v>3900</v>
      </c>
      <c r="D42" s="31">
        <v>931</v>
      </c>
      <c r="E42" s="31">
        <v>4099</v>
      </c>
      <c r="F42" s="31">
        <v>912</v>
      </c>
      <c r="G42" s="31">
        <v>4037</v>
      </c>
      <c r="H42" s="31">
        <v>682</v>
      </c>
      <c r="I42" s="31">
        <v>4124</v>
      </c>
      <c r="J42" s="31">
        <v>710</v>
      </c>
      <c r="K42" s="31">
        <v>3994</v>
      </c>
      <c r="L42" s="31">
        <v>824</v>
      </c>
      <c r="M42" s="31">
        <v>3752</v>
      </c>
      <c r="N42" s="31">
        <v>1045</v>
      </c>
      <c r="O42" s="31">
        <v>3861</v>
      </c>
      <c r="P42" s="31">
        <v>1138</v>
      </c>
      <c r="Q42" s="31">
        <v>4020</v>
      </c>
      <c r="R42" s="31">
        <v>1067</v>
      </c>
      <c r="S42" s="31">
        <v>3986</v>
      </c>
      <c r="T42" s="31">
        <v>873</v>
      </c>
      <c r="U42" s="31">
        <v>3482</v>
      </c>
      <c r="V42" s="31">
        <v>771</v>
      </c>
      <c r="W42" s="31">
        <v>3005</v>
      </c>
      <c r="X42" s="31">
        <v>648</v>
      </c>
      <c r="Y42" s="31">
        <v>1914</v>
      </c>
      <c r="Z42" s="31">
        <v>529</v>
      </c>
      <c r="AA42" s="31">
        <v>1474</v>
      </c>
      <c r="AB42" s="31">
        <v>355</v>
      </c>
      <c r="AC42" s="31">
        <v>897</v>
      </c>
      <c r="AD42" s="31">
        <v>185</v>
      </c>
      <c r="AE42" s="31">
        <v>865</v>
      </c>
      <c r="AF42" s="31">
        <v>82</v>
      </c>
      <c r="AG42" s="31">
        <v>47393</v>
      </c>
      <c r="AH42" s="31">
        <v>10754</v>
      </c>
      <c r="AI42" s="31">
        <v>3474</v>
      </c>
      <c r="AJ42" s="31">
        <v>1115</v>
      </c>
      <c r="AK42" s="31">
        <v>3720</v>
      </c>
      <c r="AL42" s="31">
        <v>1092</v>
      </c>
      <c r="AM42" s="31">
        <v>3929</v>
      </c>
      <c r="AN42" s="31">
        <v>800</v>
      </c>
      <c r="AO42" s="31">
        <v>4195</v>
      </c>
      <c r="AP42" s="31">
        <v>919</v>
      </c>
      <c r="AQ42" s="31">
        <v>3671</v>
      </c>
      <c r="AR42" s="31">
        <v>1342</v>
      </c>
      <c r="AS42" s="31">
        <v>3734</v>
      </c>
      <c r="AT42" s="31">
        <v>1477</v>
      </c>
      <c r="AU42" s="31">
        <v>4164</v>
      </c>
      <c r="AV42" s="31">
        <v>1438</v>
      </c>
      <c r="AW42" s="31">
        <v>4310</v>
      </c>
      <c r="AX42" s="31">
        <v>1179</v>
      </c>
      <c r="AY42" s="31">
        <v>4220</v>
      </c>
      <c r="AZ42" s="31">
        <v>972</v>
      </c>
      <c r="BA42" s="31">
        <v>3823</v>
      </c>
      <c r="BB42" s="31">
        <v>880</v>
      </c>
      <c r="BC42" s="31">
        <v>3130</v>
      </c>
      <c r="BD42" s="31">
        <v>834</v>
      </c>
      <c r="BE42" s="31">
        <v>2134</v>
      </c>
      <c r="BF42" s="31">
        <v>645</v>
      </c>
      <c r="BG42" s="31">
        <v>1638</v>
      </c>
      <c r="BH42" s="31">
        <v>396</v>
      </c>
      <c r="BI42" s="31">
        <v>1217</v>
      </c>
      <c r="BJ42" s="31">
        <v>212</v>
      </c>
      <c r="BK42" s="31">
        <v>1595</v>
      </c>
      <c r="BL42" s="31">
        <v>103</v>
      </c>
      <c r="BM42" s="31">
        <v>48942</v>
      </c>
      <c r="BN42" s="31">
        <v>13406</v>
      </c>
      <c r="BO42" s="31">
        <v>7372</v>
      </c>
      <c r="BP42" s="31">
        <v>2053</v>
      </c>
      <c r="BQ42" s="31">
        <v>7814</v>
      </c>
      <c r="BR42" s="31">
        <v>2001</v>
      </c>
      <c r="BS42" s="31">
        <v>7963</v>
      </c>
      <c r="BT42" s="31">
        <v>1479</v>
      </c>
      <c r="BU42" s="31">
        <v>8316</v>
      </c>
      <c r="BV42" s="31">
        <v>1626</v>
      </c>
      <c r="BW42" s="31">
        <v>7666</v>
      </c>
      <c r="BX42" s="31">
        <v>2166</v>
      </c>
      <c r="BY42" s="31">
        <v>7482</v>
      </c>
      <c r="BZ42" s="31">
        <v>2525</v>
      </c>
      <c r="CA42" s="31">
        <v>8019</v>
      </c>
      <c r="CB42" s="31">
        <v>2581</v>
      </c>
      <c r="CC42" s="31">
        <v>8332</v>
      </c>
      <c r="CD42" s="31">
        <v>2239</v>
      </c>
      <c r="CE42" s="31">
        <v>8203</v>
      </c>
      <c r="CF42" s="31">
        <v>1842</v>
      </c>
      <c r="CG42" s="31">
        <v>7306</v>
      </c>
      <c r="CH42" s="31">
        <v>1649</v>
      </c>
      <c r="CI42" s="31">
        <v>6136</v>
      </c>
      <c r="CJ42" s="31">
        <v>1482</v>
      </c>
      <c r="CK42" s="31">
        <v>4044</v>
      </c>
      <c r="CL42" s="31">
        <v>1181</v>
      </c>
      <c r="CM42" s="31">
        <v>3108</v>
      </c>
      <c r="CN42" s="31">
        <v>757</v>
      </c>
      <c r="CO42" s="31">
        <v>2111</v>
      </c>
      <c r="CP42" s="31">
        <v>399</v>
      </c>
      <c r="CQ42" s="31">
        <v>2451</v>
      </c>
      <c r="CR42" s="31">
        <v>188</v>
      </c>
      <c r="CS42" s="31">
        <v>96343</v>
      </c>
      <c r="CT42" s="31">
        <v>24156</v>
      </c>
      <c r="CU42" s="13">
        <f t="shared" si="0"/>
        <v>19.271372386669427</v>
      </c>
      <c r="CW42" s="13">
        <f t="shared" si="0"/>
        <v>18.199960087806826</v>
      </c>
      <c r="CY42" s="13">
        <f t="shared" si="0"/>
        <v>14.452214452214452</v>
      </c>
      <c r="DA42" s="13">
        <f t="shared" si="0"/>
        <v>14.687629292511378</v>
      </c>
      <c r="DC42" s="13">
        <f t="shared" si="1"/>
        <v>17.102532171025324</v>
      </c>
      <c r="DE42" s="13">
        <f t="shared" si="1"/>
        <v>21.784448613716904</v>
      </c>
      <c r="DG42" s="13">
        <f t="shared" si="1"/>
        <v>22.764552910582118</v>
      </c>
      <c r="DI42" s="13">
        <f t="shared" si="1"/>
        <v>20.975034401415375</v>
      </c>
      <c r="DK42" s="13">
        <f t="shared" si="2"/>
        <v>17.966659806544559</v>
      </c>
      <c r="DM42" s="13">
        <f t="shared" si="2"/>
        <v>18.128379967082058</v>
      </c>
      <c r="DO42" s="13">
        <f t="shared" si="2"/>
        <v>17.738844785108128</v>
      </c>
      <c r="DQ42" s="13">
        <f t="shared" si="2"/>
        <v>21.653704461727386</v>
      </c>
      <c r="DS42" s="13">
        <f t="shared" si="3"/>
        <v>19.409513395297978</v>
      </c>
      <c r="DU42" s="13">
        <f t="shared" si="3"/>
        <v>17.097966728280962</v>
      </c>
      <c r="DW42" s="13">
        <f t="shared" si="3"/>
        <v>8.6589229144667357</v>
      </c>
      <c r="DY42" s="13">
        <f t="shared" si="3"/>
        <v>18.494505305518771</v>
      </c>
      <c r="EA42" s="13">
        <f t="shared" si="4"/>
        <v>24.297232512529963</v>
      </c>
      <c r="EC42" s="13">
        <f t="shared" si="4"/>
        <v>22.693266832917704</v>
      </c>
      <c r="EE42" s="13">
        <f t="shared" si="4"/>
        <v>16.916895749629944</v>
      </c>
      <c r="EG42" s="13">
        <f t="shared" si="4"/>
        <v>17.970277669143528</v>
      </c>
      <c r="EI42" s="13">
        <f t="shared" si="5"/>
        <v>26.770396967883503</v>
      </c>
      <c r="EK42" s="13">
        <f t="shared" si="5"/>
        <v>28.343887929380156</v>
      </c>
      <c r="EM42" s="13">
        <f t="shared" si="5"/>
        <v>25.669403784362725</v>
      </c>
      <c r="EO42" s="13">
        <f t="shared" si="5"/>
        <v>21.479322280925487</v>
      </c>
      <c r="EQ42" s="13">
        <f t="shared" si="6"/>
        <v>18.721109399075502</v>
      </c>
      <c r="ES42" s="13">
        <f t="shared" si="6"/>
        <v>18.711460769721455</v>
      </c>
      <c r="EU42" s="13">
        <f t="shared" si="6"/>
        <v>21.039354187689202</v>
      </c>
      <c r="EW42" s="13">
        <f t="shared" si="6"/>
        <v>23.209787693414896</v>
      </c>
      <c r="EY42" s="13">
        <f t="shared" si="7"/>
        <v>19.469026548672566</v>
      </c>
      <c r="FA42" s="13">
        <f t="shared" si="7"/>
        <v>14.835549335199442</v>
      </c>
      <c r="FC42" s="13">
        <f t="shared" si="7"/>
        <v>6.0659599528857484</v>
      </c>
      <c r="FE42" s="13">
        <f t="shared" si="7"/>
        <v>21.501892602810031</v>
      </c>
      <c r="FG42" s="13">
        <f t="shared" si="8"/>
        <v>21.782493368700266</v>
      </c>
      <c r="FI42" s="13">
        <f t="shared" si="8"/>
        <v>20.387162506367805</v>
      </c>
      <c r="FK42" s="13">
        <f t="shared" si="8"/>
        <v>15.664054225799617</v>
      </c>
      <c r="FM42" s="13">
        <f t="shared" si="8"/>
        <v>16.354858177429087</v>
      </c>
      <c r="FO42" s="13">
        <f t="shared" si="9"/>
        <v>22.030105777054516</v>
      </c>
      <c r="FQ42" s="13">
        <f t="shared" si="9"/>
        <v>25.232337363845307</v>
      </c>
      <c r="FS42" s="13">
        <f t="shared" si="9"/>
        <v>24.349056603773587</v>
      </c>
      <c r="FU42" s="13">
        <f t="shared" si="9"/>
        <v>21.180588402232523</v>
      </c>
      <c r="FW42" s="13">
        <f t="shared" si="10"/>
        <v>18.337481333997012</v>
      </c>
      <c r="FY42" s="13">
        <f t="shared" si="10"/>
        <v>18.414293690675603</v>
      </c>
      <c r="GA42" s="13">
        <f t="shared" si="10"/>
        <v>19.453924914675767</v>
      </c>
      <c r="GC42" s="13">
        <f t="shared" si="10"/>
        <v>22.602870813397129</v>
      </c>
      <c r="GE42" s="13">
        <f t="shared" si="11"/>
        <v>19.586028460543336</v>
      </c>
      <c r="GG42" s="13">
        <f t="shared" si="11"/>
        <v>15.89641434262948</v>
      </c>
      <c r="GI42" s="13">
        <f t="shared" si="11"/>
        <v>7.1239105721864346</v>
      </c>
      <c r="GK42" s="13">
        <f t="shared" si="11"/>
        <v>20.046639391198269</v>
      </c>
    </row>
    <row r="43" spans="1:193" x14ac:dyDescent="0.35">
      <c r="A43" s="10">
        <v>37</v>
      </c>
      <c r="B43" s="7" t="s">
        <v>36</v>
      </c>
      <c r="C43" s="31">
        <v>1684</v>
      </c>
      <c r="D43" s="31">
        <v>335</v>
      </c>
      <c r="E43" s="31">
        <v>1783</v>
      </c>
      <c r="F43" s="31">
        <v>358</v>
      </c>
      <c r="G43" s="31">
        <v>1696</v>
      </c>
      <c r="H43" s="31">
        <v>324</v>
      </c>
      <c r="I43" s="31">
        <v>1578</v>
      </c>
      <c r="J43" s="31">
        <v>370</v>
      </c>
      <c r="K43" s="31">
        <v>1500</v>
      </c>
      <c r="L43" s="31">
        <v>349</v>
      </c>
      <c r="M43" s="31">
        <v>1402</v>
      </c>
      <c r="N43" s="31">
        <v>453</v>
      </c>
      <c r="O43" s="31">
        <v>1580</v>
      </c>
      <c r="P43" s="31">
        <v>513</v>
      </c>
      <c r="Q43" s="31">
        <v>1780</v>
      </c>
      <c r="R43" s="31">
        <v>431</v>
      </c>
      <c r="S43" s="31">
        <v>1825</v>
      </c>
      <c r="T43" s="31">
        <v>492</v>
      </c>
      <c r="U43" s="31">
        <v>1716</v>
      </c>
      <c r="V43" s="31">
        <v>480</v>
      </c>
      <c r="W43" s="31">
        <v>1500</v>
      </c>
      <c r="X43" s="31">
        <v>419</v>
      </c>
      <c r="Y43" s="31">
        <v>1010</v>
      </c>
      <c r="Z43" s="31">
        <v>376</v>
      </c>
      <c r="AA43" s="31">
        <v>774</v>
      </c>
      <c r="AB43" s="31">
        <v>200</v>
      </c>
      <c r="AC43" s="31">
        <v>492</v>
      </c>
      <c r="AD43" s="31">
        <v>125</v>
      </c>
      <c r="AE43" s="31">
        <v>466</v>
      </c>
      <c r="AF43" s="31">
        <v>60</v>
      </c>
      <c r="AG43" s="31">
        <v>20789</v>
      </c>
      <c r="AH43" s="31">
        <v>5278</v>
      </c>
      <c r="AI43" s="31">
        <v>1546</v>
      </c>
      <c r="AJ43" s="31">
        <v>342</v>
      </c>
      <c r="AK43" s="31">
        <v>1774</v>
      </c>
      <c r="AL43" s="31">
        <v>426</v>
      </c>
      <c r="AM43" s="31">
        <v>1780</v>
      </c>
      <c r="AN43" s="31">
        <v>377</v>
      </c>
      <c r="AO43" s="31">
        <v>1678</v>
      </c>
      <c r="AP43" s="31">
        <v>483</v>
      </c>
      <c r="AQ43" s="31">
        <v>1421</v>
      </c>
      <c r="AR43" s="31">
        <v>513</v>
      </c>
      <c r="AS43" s="31">
        <v>1486</v>
      </c>
      <c r="AT43" s="31">
        <v>577</v>
      </c>
      <c r="AU43" s="31">
        <v>1565</v>
      </c>
      <c r="AV43" s="31">
        <v>602</v>
      </c>
      <c r="AW43" s="31">
        <v>1870</v>
      </c>
      <c r="AX43" s="31">
        <v>543</v>
      </c>
      <c r="AY43" s="31">
        <v>1901</v>
      </c>
      <c r="AZ43" s="31">
        <v>561</v>
      </c>
      <c r="BA43" s="31">
        <v>1712</v>
      </c>
      <c r="BB43" s="31">
        <v>536</v>
      </c>
      <c r="BC43" s="31">
        <v>1505</v>
      </c>
      <c r="BD43" s="31">
        <v>514</v>
      </c>
      <c r="BE43" s="31">
        <v>1037</v>
      </c>
      <c r="BF43" s="31">
        <v>387</v>
      </c>
      <c r="BG43" s="31">
        <v>887</v>
      </c>
      <c r="BH43" s="31">
        <v>268</v>
      </c>
      <c r="BI43" s="31">
        <v>649</v>
      </c>
      <c r="BJ43" s="31">
        <v>127</v>
      </c>
      <c r="BK43" s="31">
        <v>812</v>
      </c>
      <c r="BL43" s="31">
        <v>66</v>
      </c>
      <c r="BM43" s="31">
        <v>21621</v>
      </c>
      <c r="BN43" s="31">
        <v>6320</v>
      </c>
      <c r="BO43" s="31">
        <v>3228</v>
      </c>
      <c r="BP43" s="31">
        <v>671</v>
      </c>
      <c r="BQ43" s="31">
        <v>3558</v>
      </c>
      <c r="BR43" s="31">
        <v>787</v>
      </c>
      <c r="BS43" s="31">
        <v>3469</v>
      </c>
      <c r="BT43" s="31">
        <v>699</v>
      </c>
      <c r="BU43" s="31">
        <v>3256</v>
      </c>
      <c r="BV43" s="31">
        <v>853</v>
      </c>
      <c r="BW43" s="31">
        <v>2924</v>
      </c>
      <c r="BX43" s="31">
        <v>868</v>
      </c>
      <c r="BY43" s="31">
        <v>2890</v>
      </c>
      <c r="BZ43" s="31">
        <v>1027</v>
      </c>
      <c r="CA43" s="31">
        <v>3141</v>
      </c>
      <c r="CB43" s="31">
        <v>1115</v>
      </c>
      <c r="CC43" s="31">
        <v>3652</v>
      </c>
      <c r="CD43" s="31">
        <v>972</v>
      </c>
      <c r="CE43" s="31">
        <v>3725</v>
      </c>
      <c r="CF43" s="31">
        <v>1048</v>
      </c>
      <c r="CG43" s="31">
        <v>3427</v>
      </c>
      <c r="CH43" s="31">
        <v>1016</v>
      </c>
      <c r="CI43" s="31">
        <v>3004</v>
      </c>
      <c r="CJ43" s="31">
        <v>939</v>
      </c>
      <c r="CK43" s="31">
        <v>2051</v>
      </c>
      <c r="CL43" s="31">
        <v>760</v>
      </c>
      <c r="CM43" s="31">
        <v>1659</v>
      </c>
      <c r="CN43" s="31">
        <v>467</v>
      </c>
      <c r="CO43" s="31">
        <v>1144</v>
      </c>
      <c r="CP43" s="31">
        <v>251</v>
      </c>
      <c r="CQ43" s="31">
        <v>1277</v>
      </c>
      <c r="CR43" s="31">
        <v>127</v>
      </c>
      <c r="CS43" s="31">
        <v>42412</v>
      </c>
      <c r="CT43" s="31">
        <v>11598</v>
      </c>
      <c r="CU43" s="13">
        <f t="shared" si="0"/>
        <v>16.592372461614659</v>
      </c>
      <c r="CW43" s="13">
        <f t="shared" si="0"/>
        <v>16.721158337225596</v>
      </c>
      <c r="CY43" s="13">
        <f t="shared" si="0"/>
        <v>16.03960396039604</v>
      </c>
      <c r="DA43" s="13">
        <f t="shared" si="0"/>
        <v>18.993839835728956</v>
      </c>
      <c r="DC43" s="13">
        <f t="shared" si="1"/>
        <v>18.875067604110328</v>
      </c>
      <c r="DE43" s="13">
        <f t="shared" si="1"/>
        <v>24.420485175202156</v>
      </c>
      <c r="DG43" s="13">
        <f t="shared" si="1"/>
        <v>24.510272336359293</v>
      </c>
      <c r="DI43" s="13">
        <f t="shared" si="1"/>
        <v>19.493441881501582</v>
      </c>
      <c r="DK43" s="13">
        <f t="shared" si="2"/>
        <v>21.234354769097973</v>
      </c>
      <c r="DM43" s="13">
        <f t="shared" si="2"/>
        <v>21.857923497267759</v>
      </c>
      <c r="DO43" s="13">
        <f t="shared" si="2"/>
        <v>21.834288692027098</v>
      </c>
      <c r="DQ43" s="13">
        <f t="shared" si="2"/>
        <v>27.128427128427131</v>
      </c>
      <c r="DS43" s="13">
        <f t="shared" si="3"/>
        <v>20.533880903490758</v>
      </c>
      <c r="DU43" s="13">
        <f t="shared" si="3"/>
        <v>20.25931928687196</v>
      </c>
      <c r="DW43" s="13">
        <f t="shared" si="3"/>
        <v>11.406844106463879</v>
      </c>
      <c r="DY43" s="13">
        <f t="shared" si="3"/>
        <v>20.247822917865502</v>
      </c>
      <c r="EA43" s="13">
        <f t="shared" si="4"/>
        <v>18.114406779661017</v>
      </c>
      <c r="EC43" s="13">
        <f t="shared" si="4"/>
        <v>19.363636363636363</v>
      </c>
      <c r="EE43" s="13">
        <f t="shared" si="4"/>
        <v>17.477978674084376</v>
      </c>
      <c r="EG43" s="13">
        <f t="shared" si="4"/>
        <v>22.350763535400279</v>
      </c>
      <c r="EI43" s="13">
        <f t="shared" si="5"/>
        <v>26.525336091003105</v>
      </c>
      <c r="EK43" s="13">
        <f t="shared" si="5"/>
        <v>27.968977217644209</v>
      </c>
      <c r="EM43" s="13">
        <f t="shared" si="5"/>
        <v>27.780341485925241</v>
      </c>
      <c r="EO43" s="13">
        <f t="shared" si="5"/>
        <v>22.503108164111065</v>
      </c>
      <c r="EQ43" s="13">
        <f t="shared" si="6"/>
        <v>22.786352558895206</v>
      </c>
      <c r="ES43" s="13">
        <f t="shared" si="6"/>
        <v>23.843416370106763</v>
      </c>
      <c r="EU43" s="13">
        <f t="shared" si="6"/>
        <v>25.458147597820702</v>
      </c>
      <c r="EW43" s="13">
        <f t="shared" si="6"/>
        <v>27.176966292134829</v>
      </c>
      <c r="EY43" s="13">
        <f t="shared" si="7"/>
        <v>23.203463203463205</v>
      </c>
      <c r="FA43" s="13">
        <f t="shared" si="7"/>
        <v>16.365979381443299</v>
      </c>
      <c r="FC43" s="13">
        <f t="shared" si="7"/>
        <v>7.5170842824601358</v>
      </c>
      <c r="FE43" s="13">
        <f t="shared" si="7"/>
        <v>22.619090225833006</v>
      </c>
      <c r="FG43" s="13">
        <f t="shared" si="8"/>
        <v>17.20954090792511</v>
      </c>
      <c r="FI43" s="13">
        <f t="shared" si="8"/>
        <v>18.112773302646719</v>
      </c>
      <c r="FK43" s="13">
        <f t="shared" si="8"/>
        <v>16.77063339731286</v>
      </c>
      <c r="FM43" s="13">
        <f t="shared" si="8"/>
        <v>20.759308834266243</v>
      </c>
      <c r="FO43" s="13">
        <f t="shared" si="9"/>
        <v>22.890295358649791</v>
      </c>
      <c r="FQ43" s="13">
        <f t="shared" si="9"/>
        <v>26.219045187643601</v>
      </c>
      <c r="FS43" s="13">
        <f t="shared" si="9"/>
        <v>26.198308270676691</v>
      </c>
      <c r="FU43" s="13">
        <f t="shared" si="9"/>
        <v>21.020761245674741</v>
      </c>
      <c r="FW43" s="13">
        <f t="shared" si="10"/>
        <v>21.956840561491724</v>
      </c>
      <c r="FY43" s="13">
        <f t="shared" si="10"/>
        <v>22.867431915372496</v>
      </c>
      <c r="GA43" s="13">
        <f t="shared" si="10"/>
        <v>23.814354552371292</v>
      </c>
      <c r="GC43" s="13">
        <f t="shared" si="10"/>
        <v>27.036641764496622</v>
      </c>
      <c r="GE43" s="13">
        <f t="shared" si="11"/>
        <v>21.966133584195674</v>
      </c>
      <c r="GG43" s="13">
        <f t="shared" si="11"/>
        <v>17.992831541218639</v>
      </c>
      <c r="GI43" s="13">
        <f t="shared" si="11"/>
        <v>9.0455840455840466</v>
      </c>
      <c r="GK43" s="13">
        <f t="shared" si="11"/>
        <v>21.473801147935568</v>
      </c>
    </row>
    <row r="44" spans="1:193" x14ac:dyDescent="0.35">
      <c r="A44" s="10">
        <v>38</v>
      </c>
      <c r="B44" s="7" t="s">
        <v>74</v>
      </c>
      <c r="C44" s="31">
        <v>100</v>
      </c>
      <c r="D44" s="31">
        <v>63</v>
      </c>
      <c r="E44" s="31">
        <v>70</v>
      </c>
      <c r="F44" s="31">
        <v>39</v>
      </c>
      <c r="G44" s="31">
        <v>87</v>
      </c>
      <c r="H44" s="31">
        <v>27</v>
      </c>
      <c r="I44" s="31">
        <v>75</v>
      </c>
      <c r="J44" s="31">
        <v>36</v>
      </c>
      <c r="K44" s="31">
        <v>85</v>
      </c>
      <c r="L44" s="31">
        <v>55</v>
      </c>
      <c r="M44" s="31">
        <v>105</v>
      </c>
      <c r="N44" s="31">
        <v>75</v>
      </c>
      <c r="O44" s="31">
        <v>129</v>
      </c>
      <c r="P44" s="31">
        <v>85</v>
      </c>
      <c r="Q44" s="31">
        <v>155</v>
      </c>
      <c r="R44" s="31">
        <v>89</v>
      </c>
      <c r="S44" s="31">
        <v>215</v>
      </c>
      <c r="T44" s="31">
        <v>133</v>
      </c>
      <c r="U44" s="31">
        <v>192</v>
      </c>
      <c r="V44" s="31">
        <v>118</v>
      </c>
      <c r="W44" s="31">
        <v>203</v>
      </c>
      <c r="X44" s="31">
        <v>101</v>
      </c>
      <c r="Y44" s="31">
        <v>163</v>
      </c>
      <c r="Z44" s="31">
        <v>70</v>
      </c>
      <c r="AA44" s="31">
        <v>117</v>
      </c>
      <c r="AB44" s="31">
        <v>28</v>
      </c>
      <c r="AC44" s="31">
        <v>73</v>
      </c>
      <c r="AD44" s="31">
        <v>24</v>
      </c>
      <c r="AE44" s="31">
        <v>69</v>
      </c>
      <c r="AF44" s="31">
        <v>20</v>
      </c>
      <c r="AG44" s="31">
        <v>1838</v>
      </c>
      <c r="AH44" s="31">
        <v>967</v>
      </c>
      <c r="AI44" s="31">
        <v>112</v>
      </c>
      <c r="AJ44" s="31">
        <v>58</v>
      </c>
      <c r="AK44" s="31">
        <v>73</v>
      </c>
      <c r="AL44" s="31">
        <v>27</v>
      </c>
      <c r="AM44" s="31">
        <v>58</v>
      </c>
      <c r="AN44" s="31">
        <v>44</v>
      </c>
      <c r="AO44" s="31">
        <v>80</v>
      </c>
      <c r="AP44" s="31">
        <v>53</v>
      </c>
      <c r="AQ44" s="31">
        <v>73</v>
      </c>
      <c r="AR44" s="31">
        <v>67</v>
      </c>
      <c r="AS44" s="31">
        <v>84</v>
      </c>
      <c r="AT44" s="31">
        <v>80</v>
      </c>
      <c r="AU44" s="31">
        <v>117</v>
      </c>
      <c r="AV44" s="31">
        <v>106</v>
      </c>
      <c r="AW44" s="31">
        <v>156</v>
      </c>
      <c r="AX44" s="31">
        <v>109</v>
      </c>
      <c r="AY44" s="31">
        <v>171</v>
      </c>
      <c r="AZ44" s="31">
        <v>112</v>
      </c>
      <c r="BA44" s="31">
        <v>172</v>
      </c>
      <c r="BB44" s="31">
        <v>101</v>
      </c>
      <c r="BC44" s="31">
        <v>169</v>
      </c>
      <c r="BD44" s="31">
        <v>96</v>
      </c>
      <c r="BE44" s="31">
        <v>97</v>
      </c>
      <c r="BF44" s="31">
        <v>77</v>
      </c>
      <c r="BG44" s="31">
        <v>87</v>
      </c>
      <c r="BH44" s="31">
        <v>49</v>
      </c>
      <c r="BI44" s="31">
        <v>79</v>
      </c>
      <c r="BJ44" s="31">
        <v>36</v>
      </c>
      <c r="BK44" s="31">
        <v>96</v>
      </c>
      <c r="BL44" s="31">
        <v>17</v>
      </c>
      <c r="BM44" s="31">
        <v>1629</v>
      </c>
      <c r="BN44" s="31">
        <v>1035</v>
      </c>
      <c r="BO44" s="31">
        <v>211</v>
      </c>
      <c r="BP44" s="31">
        <v>119</v>
      </c>
      <c r="BQ44" s="31">
        <v>138</v>
      </c>
      <c r="BR44" s="31">
        <v>67</v>
      </c>
      <c r="BS44" s="31">
        <v>141</v>
      </c>
      <c r="BT44" s="31">
        <v>74</v>
      </c>
      <c r="BU44" s="31">
        <v>146</v>
      </c>
      <c r="BV44" s="31">
        <v>90</v>
      </c>
      <c r="BW44" s="31">
        <v>159</v>
      </c>
      <c r="BX44" s="31">
        <v>119</v>
      </c>
      <c r="BY44" s="31">
        <v>189</v>
      </c>
      <c r="BZ44" s="31">
        <v>154</v>
      </c>
      <c r="CA44" s="31">
        <v>254</v>
      </c>
      <c r="CB44" s="31">
        <v>190</v>
      </c>
      <c r="CC44" s="31">
        <v>314</v>
      </c>
      <c r="CD44" s="31">
        <v>198</v>
      </c>
      <c r="CE44" s="31">
        <v>385</v>
      </c>
      <c r="CF44" s="31">
        <v>249</v>
      </c>
      <c r="CG44" s="31">
        <v>363</v>
      </c>
      <c r="CH44" s="31">
        <v>224</v>
      </c>
      <c r="CI44" s="31">
        <v>379</v>
      </c>
      <c r="CJ44" s="31">
        <v>197</v>
      </c>
      <c r="CK44" s="31">
        <v>261</v>
      </c>
      <c r="CL44" s="31">
        <v>147</v>
      </c>
      <c r="CM44" s="31">
        <v>209</v>
      </c>
      <c r="CN44" s="31">
        <v>74</v>
      </c>
      <c r="CO44" s="31">
        <v>150</v>
      </c>
      <c r="CP44" s="31">
        <v>57</v>
      </c>
      <c r="CQ44" s="31">
        <v>164</v>
      </c>
      <c r="CR44" s="31">
        <v>34</v>
      </c>
      <c r="CS44" s="31">
        <v>3476</v>
      </c>
      <c r="CT44" s="31">
        <v>2003</v>
      </c>
      <c r="CU44" s="13">
        <f t="shared" si="0"/>
        <v>38.650306748466257</v>
      </c>
      <c r="CW44" s="13">
        <f t="shared" si="0"/>
        <v>35.779816513761467</v>
      </c>
      <c r="CY44" s="13">
        <f t="shared" si="0"/>
        <v>23.684210526315788</v>
      </c>
      <c r="DA44" s="13">
        <f t="shared" si="0"/>
        <v>32.432432432432435</v>
      </c>
      <c r="DC44" s="13">
        <f t="shared" si="1"/>
        <v>39.285714285714285</v>
      </c>
      <c r="DE44" s="13">
        <f t="shared" si="1"/>
        <v>41.666666666666671</v>
      </c>
      <c r="DG44" s="13">
        <f t="shared" si="1"/>
        <v>39.719626168224295</v>
      </c>
      <c r="DI44" s="13">
        <f t="shared" si="1"/>
        <v>36.475409836065573</v>
      </c>
      <c r="DK44" s="13">
        <f t="shared" si="2"/>
        <v>38.218390804597703</v>
      </c>
      <c r="DM44" s="13">
        <f t="shared" si="2"/>
        <v>38.064516129032256</v>
      </c>
      <c r="DO44" s="13">
        <f t="shared" si="2"/>
        <v>33.223684210526315</v>
      </c>
      <c r="DQ44" s="13">
        <f t="shared" si="2"/>
        <v>30.042918454935624</v>
      </c>
      <c r="DS44" s="13">
        <f t="shared" si="3"/>
        <v>19.310344827586206</v>
      </c>
      <c r="DU44" s="13">
        <f t="shared" si="3"/>
        <v>24.742268041237114</v>
      </c>
      <c r="DW44" s="13">
        <f t="shared" si="3"/>
        <v>22.471910112359549</v>
      </c>
      <c r="DY44" s="13">
        <f t="shared" si="3"/>
        <v>34.474153297682705</v>
      </c>
      <c r="EA44" s="13">
        <f t="shared" si="4"/>
        <v>34.117647058823529</v>
      </c>
      <c r="EC44" s="13">
        <f t="shared" si="4"/>
        <v>27</v>
      </c>
      <c r="EE44" s="13">
        <f t="shared" si="4"/>
        <v>43.137254901960787</v>
      </c>
      <c r="EG44" s="13">
        <f t="shared" si="4"/>
        <v>39.849624060150376</v>
      </c>
      <c r="EI44" s="13">
        <f t="shared" si="5"/>
        <v>47.857142857142861</v>
      </c>
      <c r="EK44" s="13">
        <f t="shared" si="5"/>
        <v>48.780487804878049</v>
      </c>
      <c r="EM44" s="13">
        <f t="shared" si="5"/>
        <v>47.533632286995513</v>
      </c>
      <c r="EO44" s="13">
        <f t="shared" si="5"/>
        <v>41.132075471698116</v>
      </c>
      <c r="EQ44" s="13">
        <f t="shared" si="6"/>
        <v>39.57597173144876</v>
      </c>
      <c r="ES44" s="13">
        <f t="shared" si="6"/>
        <v>36.996336996337</v>
      </c>
      <c r="EU44" s="13">
        <f t="shared" si="6"/>
        <v>36.226415094339622</v>
      </c>
      <c r="EW44" s="13">
        <f t="shared" si="6"/>
        <v>44.252873563218394</v>
      </c>
      <c r="EY44" s="13">
        <f t="shared" si="7"/>
        <v>36.029411764705884</v>
      </c>
      <c r="FA44" s="13">
        <f t="shared" si="7"/>
        <v>31.304347826086961</v>
      </c>
      <c r="FC44" s="13">
        <f t="shared" si="7"/>
        <v>15.044247787610621</v>
      </c>
      <c r="FE44" s="13">
        <f t="shared" si="7"/>
        <v>38.851351351351347</v>
      </c>
      <c r="FG44" s="13">
        <f t="shared" si="8"/>
        <v>36.060606060606062</v>
      </c>
      <c r="FI44" s="13">
        <f t="shared" si="8"/>
        <v>32.682926829268297</v>
      </c>
      <c r="FK44" s="13">
        <f t="shared" si="8"/>
        <v>34.418604651162795</v>
      </c>
      <c r="FM44" s="13">
        <f t="shared" si="8"/>
        <v>38.135593220338983</v>
      </c>
      <c r="FO44" s="13">
        <f t="shared" si="9"/>
        <v>42.805755395683455</v>
      </c>
      <c r="FQ44" s="13">
        <f t="shared" si="9"/>
        <v>44.897959183673471</v>
      </c>
      <c r="FS44" s="13">
        <f t="shared" si="9"/>
        <v>42.792792792792795</v>
      </c>
      <c r="FU44" s="13">
        <f t="shared" si="9"/>
        <v>38.671875</v>
      </c>
      <c r="FW44" s="13">
        <f t="shared" si="10"/>
        <v>39.274447949526817</v>
      </c>
      <c r="FY44" s="13">
        <f t="shared" si="10"/>
        <v>38.160136286201023</v>
      </c>
      <c r="GA44" s="13">
        <f t="shared" si="10"/>
        <v>34.201388888888893</v>
      </c>
      <c r="GC44" s="13">
        <f t="shared" si="10"/>
        <v>36.029411764705884</v>
      </c>
      <c r="GE44" s="13">
        <f t="shared" si="11"/>
        <v>26.148409893992934</v>
      </c>
      <c r="GG44" s="13">
        <f t="shared" si="11"/>
        <v>27.536231884057973</v>
      </c>
      <c r="GI44" s="13">
        <f t="shared" si="11"/>
        <v>17.171717171717169</v>
      </c>
      <c r="GK44" s="13">
        <f t="shared" si="11"/>
        <v>36.557766015696295</v>
      </c>
    </row>
    <row r="45" spans="1:193" x14ac:dyDescent="0.35">
      <c r="A45" s="10">
        <v>39</v>
      </c>
      <c r="B45" s="7" t="s">
        <v>75</v>
      </c>
      <c r="C45" s="31">
        <v>1049</v>
      </c>
      <c r="D45" s="31">
        <v>307</v>
      </c>
      <c r="E45" s="31">
        <v>830</v>
      </c>
      <c r="F45" s="31">
        <v>200</v>
      </c>
      <c r="G45" s="31">
        <v>689</v>
      </c>
      <c r="H45" s="31">
        <v>144</v>
      </c>
      <c r="I45" s="31">
        <v>793</v>
      </c>
      <c r="J45" s="31">
        <v>152</v>
      </c>
      <c r="K45" s="31">
        <v>897</v>
      </c>
      <c r="L45" s="31">
        <v>277</v>
      </c>
      <c r="M45" s="31">
        <v>1098</v>
      </c>
      <c r="N45" s="31">
        <v>470</v>
      </c>
      <c r="O45" s="31">
        <v>1120</v>
      </c>
      <c r="P45" s="31">
        <v>543</v>
      </c>
      <c r="Q45" s="31">
        <v>1079</v>
      </c>
      <c r="R45" s="31">
        <v>472</v>
      </c>
      <c r="S45" s="31">
        <v>1127</v>
      </c>
      <c r="T45" s="31">
        <v>406</v>
      </c>
      <c r="U45" s="31">
        <v>974</v>
      </c>
      <c r="V45" s="31">
        <v>364</v>
      </c>
      <c r="W45" s="31">
        <v>981</v>
      </c>
      <c r="X45" s="31">
        <v>340</v>
      </c>
      <c r="Y45" s="31">
        <v>696</v>
      </c>
      <c r="Z45" s="31">
        <v>267</v>
      </c>
      <c r="AA45" s="31">
        <v>399</v>
      </c>
      <c r="AB45" s="31">
        <v>165</v>
      </c>
      <c r="AC45" s="31">
        <v>226</v>
      </c>
      <c r="AD45" s="31">
        <v>72</v>
      </c>
      <c r="AE45" s="31">
        <v>230</v>
      </c>
      <c r="AF45" s="31">
        <v>31</v>
      </c>
      <c r="AG45" s="31">
        <v>12193</v>
      </c>
      <c r="AH45" s="31">
        <v>4207</v>
      </c>
      <c r="AI45" s="31">
        <v>920</v>
      </c>
      <c r="AJ45" s="31">
        <v>337</v>
      </c>
      <c r="AK45" s="31">
        <v>699</v>
      </c>
      <c r="AL45" s="31">
        <v>236</v>
      </c>
      <c r="AM45" s="31">
        <v>646</v>
      </c>
      <c r="AN45" s="31">
        <v>149</v>
      </c>
      <c r="AO45" s="31">
        <v>875</v>
      </c>
      <c r="AP45" s="31">
        <v>243</v>
      </c>
      <c r="AQ45" s="31">
        <v>890</v>
      </c>
      <c r="AR45" s="31">
        <v>484</v>
      </c>
      <c r="AS45" s="31">
        <v>1006</v>
      </c>
      <c r="AT45" s="31">
        <v>723</v>
      </c>
      <c r="AU45" s="31">
        <v>1093</v>
      </c>
      <c r="AV45" s="31">
        <v>717</v>
      </c>
      <c r="AW45" s="31">
        <v>1150</v>
      </c>
      <c r="AX45" s="31">
        <v>533</v>
      </c>
      <c r="AY45" s="31">
        <v>1114</v>
      </c>
      <c r="AZ45" s="31">
        <v>449</v>
      </c>
      <c r="BA45" s="31">
        <v>1015</v>
      </c>
      <c r="BB45" s="31">
        <v>428</v>
      </c>
      <c r="BC45" s="31">
        <v>929</v>
      </c>
      <c r="BD45" s="31">
        <v>464</v>
      </c>
      <c r="BE45" s="31">
        <v>575</v>
      </c>
      <c r="BF45" s="31">
        <v>308</v>
      </c>
      <c r="BG45" s="31">
        <v>348</v>
      </c>
      <c r="BH45" s="31">
        <v>161</v>
      </c>
      <c r="BI45" s="31">
        <v>275</v>
      </c>
      <c r="BJ45" s="31">
        <v>62</v>
      </c>
      <c r="BK45" s="31">
        <v>329</v>
      </c>
      <c r="BL45" s="31">
        <v>51</v>
      </c>
      <c r="BM45" s="31">
        <v>11857</v>
      </c>
      <c r="BN45" s="31">
        <v>5341</v>
      </c>
      <c r="BO45" s="31">
        <v>1965</v>
      </c>
      <c r="BP45" s="31">
        <v>640</v>
      </c>
      <c r="BQ45" s="31">
        <v>1530</v>
      </c>
      <c r="BR45" s="31">
        <v>435</v>
      </c>
      <c r="BS45" s="31">
        <v>1334</v>
      </c>
      <c r="BT45" s="31">
        <v>293</v>
      </c>
      <c r="BU45" s="31">
        <v>1669</v>
      </c>
      <c r="BV45" s="31">
        <v>389</v>
      </c>
      <c r="BW45" s="31">
        <v>1786</v>
      </c>
      <c r="BX45" s="31">
        <v>752</v>
      </c>
      <c r="BY45" s="31">
        <v>2102</v>
      </c>
      <c r="BZ45" s="31">
        <v>1191</v>
      </c>
      <c r="CA45" s="31">
        <v>2213</v>
      </c>
      <c r="CB45" s="31">
        <v>1264</v>
      </c>
      <c r="CC45" s="31">
        <v>2224</v>
      </c>
      <c r="CD45" s="31">
        <v>1008</v>
      </c>
      <c r="CE45" s="31">
        <v>2238</v>
      </c>
      <c r="CF45" s="31">
        <v>853</v>
      </c>
      <c r="CG45" s="31">
        <v>1994</v>
      </c>
      <c r="CH45" s="31">
        <v>793</v>
      </c>
      <c r="CI45" s="31">
        <v>1911</v>
      </c>
      <c r="CJ45" s="31">
        <v>801</v>
      </c>
      <c r="CK45" s="31">
        <v>1277</v>
      </c>
      <c r="CL45" s="31">
        <v>572</v>
      </c>
      <c r="CM45" s="31">
        <v>743</v>
      </c>
      <c r="CN45" s="31">
        <v>328</v>
      </c>
      <c r="CO45" s="31">
        <v>501</v>
      </c>
      <c r="CP45" s="31">
        <v>129</v>
      </c>
      <c r="CQ45" s="31">
        <v>558</v>
      </c>
      <c r="CR45" s="31">
        <v>82</v>
      </c>
      <c r="CS45" s="31">
        <v>24052</v>
      </c>
      <c r="CT45" s="31">
        <v>9544</v>
      </c>
      <c r="CU45" s="13">
        <f t="shared" si="0"/>
        <v>22.640117994100294</v>
      </c>
      <c r="CW45" s="13">
        <f t="shared" si="0"/>
        <v>19.417475728155338</v>
      </c>
      <c r="CY45" s="13">
        <f t="shared" si="0"/>
        <v>17.286914765906364</v>
      </c>
      <c r="DA45" s="13">
        <f t="shared" si="0"/>
        <v>16.084656084656086</v>
      </c>
      <c r="DC45" s="13">
        <f t="shared" si="1"/>
        <v>23.594548551959114</v>
      </c>
      <c r="DE45" s="13">
        <f t="shared" si="1"/>
        <v>29.97448979591837</v>
      </c>
      <c r="DG45" s="13">
        <f t="shared" si="1"/>
        <v>32.651834034876728</v>
      </c>
      <c r="DI45" s="13">
        <f t="shared" si="1"/>
        <v>30.43197936814958</v>
      </c>
      <c r="DK45" s="13">
        <f t="shared" si="2"/>
        <v>26.484018264840181</v>
      </c>
      <c r="DM45" s="13">
        <f t="shared" si="2"/>
        <v>27.204783258594915</v>
      </c>
      <c r="DO45" s="13">
        <f t="shared" si="2"/>
        <v>25.738077214231641</v>
      </c>
      <c r="DQ45" s="13">
        <f t="shared" si="2"/>
        <v>27.725856697819314</v>
      </c>
      <c r="DS45" s="13">
        <f t="shared" si="3"/>
        <v>29.25531914893617</v>
      </c>
      <c r="DU45" s="13">
        <f t="shared" si="3"/>
        <v>24.161073825503358</v>
      </c>
      <c r="DW45" s="13">
        <f t="shared" si="3"/>
        <v>11.877394636015326</v>
      </c>
      <c r="DY45" s="13">
        <f t="shared" si="3"/>
        <v>25.652439024390244</v>
      </c>
      <c r="EA45" s="13">
        <f t="shared" si="4"/>
        <v>26.809864757358792</v>
      </c>
      <c r="EC45" s="13">
        <f t="shared" si="4"/>
        <v>25.240641711229944</v>
      </c>
      <c r="EE45" s="13">
        <f t="shared" si="4"/>
        <v>18.742138364779873</v>
      </c>
      <c r="EG45" s="13">
        <f t="shared" si="4"/>
        <v>21.735241502683365</v>
      </c>
      <c r="EI45" s="13">
        <f t="shared" si="5"/>
        <v>35.225618631732168</v>
      </c>
      <c r="EK45" s="13">
        <f t="shared" si="5"/>
        <v>41.816078658183919</v>
      </c>
      <c r="EM45" s="13">
        <f t="shared" si="5"/>
        <v>39.613259668508292</v>
      </c>
      <c r="EO45" s="13">
        <f t="shared" si="5"/>
        <v>31.669637551990494</v>
      </c>
      <c r="EQ45" s="13">
        <f t="shared" si="6"/>
        <v>28.726807421625079</v>
      </c>
      <c r="ES45" s="13">
        <f t="shared" si="6"/>
        <v>29.66042966042966</v>
      </c>
      <c r="EU45" s="13">
        <f t="shared" si="6"/>
        <v>33.309404163675524</v>
      </c>
      <c r="EW45" s="13">
        <f t="shared" si="6"/>
        <v>34.881087202718007</v>
      </c>
      <c r="EY45" s="13">
        <f t="shared" si="7"/>
        <v>31.630648330058943</v>
      </c>
      <c r="FA45" s="13">
        <f t="shared" si="7"/>
        <v>18.397626112759642</v>
      </c>
      <c r="FC45" s="13">
        <f t="shared" si="7"/>
        <v>13.421052631578947</v>
      </c>
      <c r="FE45" s="13">
        <f t="shared" si="7"/>
        <v>31.055936736829864</v>
      </c>
      <c r="FG45" s="13">
        <f t="shared" si="8"/>
        <v>24.568138195777351</v>
      </c>
      <c r="FI45" s="13">
        <f t="shared" si="8"/>
        <v>22.137404580152673</v>
      </c>
      <c r="FK45" s="13">
        <f t="shared" si="8"/>
        <v>18.008604794099568</v>
      </c>
      <c r="FM45" s="13">
        <f t="shared" si="8"/>
        <v>18.901846452866859</v>
      </c>
      <c r="FO45" s="13">
        <f t="shared" si="9"/>
        <v>29.629629629629626</v>
      </c>
      <c r="FQ45" s="13">
        <f t="shared" si="9"/>
        <v>36.167628302459761</v>
      </c>
      <c r="FS45" s="13">
        <f t="shared" si="9"/>
        <v>36.353178027034801</v>
      </c>
      <c r="FU45" s="13">
        <f t="shared" si="9"/>
        <v>31.188118811881189</v>
      </c>
      <c r="FW45" s="13">
        <f t="shared" si="10"/>
        <v>27.596247169200904</v>
      </c>
      <c r="FY45" s="13">
        <f t="shared" si="10"/>
        <v>28.453534266236097</v>
      </c>
      <c r="GA45" s="13">
        <f t="shared" si="10"/>
        <v>29.535398230088493</v>
      </c>
      <c r="GC45" s="13">
        <f t="shared" si="10"/>
        <v>30.935640886965928</v>
      </c>
      <c r="GE45" s="13">
        <f t="shared" si="11"/>
        <v>30.625583566760039</v>
      </c>
      <c r="GG45" s="13">
        <f t="shared" si="11"/>
        <v>20.476190476190474</v>
      </c>
      <c r="GI45" s="13">
        <f t="shared" si="11"/>
        <v>12.812499999999998</v>
      </c>
      <c r="GK45" s="13">
        <f t="shared" si="11"/>
        <v>28.408143826646032</v>
      </c>
    </row>
    <row r="46" spans="1:193" x14ac:dyDescent="0.35">
      <c r="A46" s="10">
        <v>40</v>
      </c>
      <c r="B46" s="7" t="s">
        <v>37</v>
      </c>
      <c r="C46" s="31">
        <v>2965</v>
      </c>
      <c r="D46" s="31">
        <v>771</v>
      </c>
      <c r="E46" s="31">
        <v>2977</v>
      </c>
      <c r="F46" s="31">
        <v>677</v>
      </c>
      <c r="G46" s="31">
        <v>2674</v>
      </c>
      <c r="H46" s="31">
        <v>492</v>
      </c>
      <c r="I46" s="31">
        <v>2480</v>
      </c>
      <c r="J46" s="31">
        <v>421</v>
      </c>
      <c r="K46" s="31">
        <v>2497</v>
      </c>
      <c r="L46" s="31">
        <v>528</v>
      </c>
      <c r="M46" s="31">
        <v>2593</v>
      </c>
      <c r="N46" s="31">
        <v>707</v>
      </c>
      <c r="O46" s="31">
        <v>2942</v>
      </c>
      <c r="P46" s="31">
        <v>904</v>
      </c>
      <c r="Q46" s="31">
        <v>2912</v>
      </c>
      <c r="R46" s="31">
        <v>799</v>
      </c>
      <c r="S46" s="31">
        <v>2848</v>
      </c>
      <c r="T46" s="31">
        <v>661</v>
      </c>
      <c r="U46" s="31">
        <v>2427</v>
      </c>
      <c r="V46" s="31">
        <v>581</v>
      </c>
      <c r="W46" s="31">
        <v>2251</v>
      </c>
      <c r="X46" s="31">
        <v>551</v>
      </c>
      <c r="Y46" s="31">
        <v>1951</v>
      </c>
      <c r="Z46" s="31">
        <v>577</v>
      </c>
      <c r="AA46" s="31">
        <v>1788</v>
      </c>
      <c r="AB46" s="31">
        <v>434</v>
      </c>
      <c r="AC46" s="31">
        <v>1288</v>
      </c>
      <c r="AD46" s="31">
        <v>244</v>
      </c>
      <c r="AE46" s="31">
        <v>1155</v>
      </c>
      <c r="AF46" s="31">
        <v>96</v>
      </c>
      <c r="AG46" s="31">
        <v>35751</v>
      </c>
      <c r="AH46" s="31">
        <v>8444</v>
      </c>
      <c r="AI46" s="31">
        <v>2589</v>
      </c>
      <c r="AJ46" s="31">
        <v>861</v>
      </c>
      <c r="AK46" s="31">
        <v>2451</v>
      </c>
      <c r="AL46" s="31">
        <v>839</v>
      </c>
      <c r="AM46" s="31">
        <v>2538</v>
      </c>
      <c r="AN46" s="31">
        <v>537</v>
      </c>
      <c r="AO46" s="31">
        <v>2593</v>
      </c>
      <c r="AP46" s="31">
        <v>538</v>
      </c>
      <c r="AQ46" s="31">
        <v>2505</v>
      </c>
      <c r="AR46" s="31">
        <v>841</v>
      </c>
      <c r="AS46" s="31">
        <v>2703</v>
      </c>
      <c r="AT46" s="31">
        <v>1109</v>
      </c>
      <c r="AU46" s="31">
        <v>3066</v>
      </c>
      <c r="AV46" s="31">
        <v>1195</v>
      </c>
      <c r="AW46" s="31">
        <v>3235</v>
      </c>
      <c r="AX46" s="31">
        <v>945</v>
      </c>
      <c r="AY46" s="31">
        <v>3105</v>
      </c>
      <c r="AZ46" s="31">
        <v>783</v>
      </c>
      <c r="BA46" s="31">
        <v>2733</v>
      </c>
      <c r="BB46" s="31">
        <v>671</v>
      </c>
      <c r="BC46" s="31">
        <v>2616</v>
      </c>
      <c r="BD46" s="31">
        <v>778</v>
      </c>
      <c r="BE46" s="31">
        <v>2187</v>
      </c>
      <c r="BF46" s="31">
        <v>708</v>
      </c>
      <c r="BG46" s="31">
        <v>1962</v>
      </c>
      <c r="BH46" s="31">
        <v>503</v>
      </c>
      <c r="BI46" s="31">
        <v>1465</v>
      </c>
      <c r="BJ46" s="31">
        <v>253</v>
      </c>
      <c r="BK46" s="31">
        <v>1820</v>
      </c>
      <c r="BL46" s="31">
        <v>108</v>
      </c>
      <c r="BM46" s="31">
        <v>37569</v>
      </c>
      <c r="BN46" s="31">
        <v>10673</v>
      </c>
      <c r="BO46" s="31">
        <v>5548</v>
      </c>
      <c r="BP46" s="31">
        <v>1633</v>
      </c>
      <c r="BQ46" s="31">
        <v>5428</v>
      </c>
      <c r="BR46" s="31">
        <v>1513</v>
      </c>
      <c r="BS46" s="31">
        <v>5208</v>
      </c>
      <c r="BT46" s="31">
        <v>1028</v>
      </c>
      <c r="BU46" s="31">
        <v>5077</v>
      </c>
      <c r="BV46" s="31">
        <v>960</v>
      </c>
      <c r="BW46" s="31">
        <v>5005</v>
      </c>
      <c r="BX46" s="31">
        <v>1371</v>
      </c>
      <c r="BY46" s="31">
        <v>5293</v>
      </c>
      <c r="BZ46" s="31">
        <v>1816</v>
      </c>
      <c r="CA46" s="31">
        <v>6003</v>
      </c>
      <c r="CB46" s="31">
        <v>2096</v>
      </c>
      <c r="CC46" s="31">
        <v>6146</v>
      </c>
      <c r="CD46" s="31">
        <v>1738</v>
      </c>
      <c r="CE46" s="31">
        <v>5952</v>
      </c>
      <c r="CF46" s="31">
        <v>1452</v>
      </c>
      <c r="CG46" s="31">
        <v>5158</v>
      </c>
      <c r="CH46" s="31">
        <v>1253</v>
      </c>
      <c r="CI46" s="31">
        <v>4869</v>
      </c>
      <c r="CJ46" s="31">
        <v>1330</v>
      </c>
      <c r="CK46" s="31">
        <v>4141</v>
      </c>
      <c r="CL46" s="31">
        <v>1285</v>
      </c>
      <c r="CM46" s="31">
        <v>3750</v>
      </c>
      <c r="CN46" s="31">
        <v>937</v>
      </c>
      <c r="CO46" s="31">
        <v>2756</v>
      </c>
      <c r="CP46" s="31">
        <v>499</v>
      </c>
      <c r="CQ46" s="31">
        <v>2977</v>
      </c>
      <c r="CR46" s="31">
        <v>204</v>
      </c>
      <c r="CS46" s="31">
        <v>73323</v>
      </c>
      <c r="CT46" s="31">
        <v>19116</v>
      </c>
      <c r="CU46" s="13">
        <f t="shared" si="0"/>
        <v>20.637044967880087</v>
      </c>
      <c r="CW46" s="13">
        <f t="shared" si="0"/>
        <v>18.527640941434047</v>
      </c>
      <c r="CY46" s="13">
        <f t="shared" si="0"/>
        <v>15.540113708149084</v>
      </c>
      <c r="DA46" s="13">
        <f t="shared" si="0"/>
        <v>14.512237159600138</v>
      </c>
      <c r="DC46" s="13">
        <f t="shared" si="1"/>
        <v>17.454545454545457</v>
      </c>
      <c r="DE46" s="13">
        <f t="shared" si="1"/>
        <v>21.424242424242422</v>
      </c>
      <c r="DG46" s="13">
        <f t="shared" si="1"/>
        <v>23.504940197607905</v>
      </c>
      <c r="DI46" s="13">
        <f t="shared" si="1"/>
        <v>21.530584748046351</v>
      </c>
      <c r="DK46" s="13">
        <f t="shared" si="2"/>
        <v>18.837275577087489</v>
      </c>
      <c r="DM46" s="13">
        <f t="shared" si="2"/>
        <v>19.315159574468087</v>
      </c>
      <c r="DO46" s="13">
        <f t="shared" si="2"/>
        <v>19.664525339043539</v>
      </c>
      <c r="DQ46" s="13">
        <f t="shared" si="2"/>
        <v>22.824367088607595</v>
      </c>
      <c r="DS46" s="13">
        <f t="shared" si="3"/>
        <v>19.531953195319531</v>
      </c>
      <c r="DU46" s="13">
        <f t="shared" si="3"/>
        <v>15.926892950391643</v>
      </c>
      <c r="DW46" s="13">
        <f t="shared" si="3"/>
        <v>7.6738609112709826</v>
      </c>
      <c r="DY46" s="13">
        <f t="shared" si="3"/>
        <v>19.106233736848061</v>
      </c>
      <c r="EA46" s="13">
        <f t="shared" si="4"/>
        <v>24.956521739130437</v>
      </c>
      <c r="EC46" s="13">
        <f t="shared" si="4"/>
        <v>25.50151975683891</v>
      </c>
      <c r="EE46" s="13">
        <f t="shared" si="4"/>
        <v>17.463414634146339</v>
      </c>
      <c r="EG46" s="13">
        <f t="shared" si="4"/>
        <v>17.183008623442987</v>
      </c>
      <c r="EI46" s="13">
        <f t="shared" si="5"/>
        <v>25.134488942020322</v>
      </c>
      <c r="EK46" s="13">
        <f t="shared" si="5"/>
        <v>29.092339979013644</v>
      </c>
      <c r="EM46" s="13">
        <f t="shared" si="5"/>
        <v>28.045059845106785</v>
      </c>
      <c r="EO46" s="13">
        <f t="shared" si="5"/>
        <v>22.607655502392344</v>
      </c>
      <c r="EQ46" s="13">
        <f t="shared" si="6"/>
        <v>20.138888888888889</v>
      </c>
      <c r="ES46" s="13">
        <f t="shared" si="6"/>
        <v>19.712103407755581</v>
      </c>
      <c r="EU46" s="13">
        <f t="shared" si="6"/>
        <v>22.922804949911608</v>
      </c>
      <c r="EW46" s="13">
        <f t="shared" si="6"/>
        <v>24.455958549222796</v>
      </c>
      <c r="EY46" s="13">
        <f t="shared" si="7"/>
        <v>20.405679513184584</v>
      </c>
      <c r="FA46" s="13">
        <f t="shared" si="7"/>
        <v>14.726426076833526</v>
      </c>
      <c r="FC46" s="13">
        <f t="shared" si="7"/>
        <v>5.6016597510373449</v>
      </c>
      <c r="FE46" s="13">
        <f t="shared" si="7"/>
        <v>22.123875461216365</v>
      </c>
      <c r="FG46" s="13">
        <f t="shared" si="8"/>
        <v>22.740565380866173</v>
      </c>
      <c r="FI46" s="13">
        <f t="shared" si="8"/>
        <v>21.798011813859674</v>
      </c>
      <c r="FK46" s="13">
        <f t="shared" si="8"/>
        <v>16.484926234765876</v>
      </c>
      <c r="FM46" s="13">
        <f t="shared" si="8"/>
        <v>15.901938048699686</v>
      </c>
      <c r="FO46" s="13">
        <f t="shared" si="9"/>
        <v>21.502509410288582</v>
      </c>
      <c r="FQ46" s="13">
        <f t="shared" si="9"/>
        <v>25.545083696722465</v>
      </c>
      <c r="FS46" s="13">
        <f t="shared" si="9"/>
        <v>25.879738239288802</v>
      </c>
      <c r="FU46" s="13">
        <f t="shared" si="9"/>
        <v>22.044647387113141</v>
      </c>
      <c r="FW46" s="13">
        <f t="shared" si="10"/>
        <v>19.611021069692057</v>
      </c>
      <c r="FY46" s="13">
        <f t="shared" si="10"/>
        <v>19.544532834191234</v>
      </c>
      <c r="GA46" s="13">
        <f t="shared" si="10"/>
        <v>21.455073398935312</v>
      </c>
      <c r="GC46" s="13">
        <f t="shared" si="10"/>
        <v>23.682270549207519</v>
      </c>
      <c r="GE46" s="13">
        <f t="shared" si="11"/>
        <v>19.991465756347342</v>
      </c>
      <c r="GG46" s="13">
        <f t="shared" si="11"/>
        <v>15.33026113671275</v>
      </c>
      <c r="GI46" s="13">
        <f t="shared" si="11"/>
        <v>6.413077648538196</v>
      </c>
      <c r="GK46" s="13">
        <f t="shared" si="11"/>
        <v>20.67958329276604</v>
      </c>
    </row>
    <row r="47" spans="1:193" x14ac:dyDescent="0.35">
      <c r="A47" s="10">
        <v>41</v>
      </c>
      <c r="B47" s="7" t="s">
        <v>76</v>
      </c>
      <c r="C47" s="31">
        <v>152</v>
      </c>
      <c r="D47" s="31">
        <v>78</v>
      </c>
      <c r="E47" s="31">
        <v>119</v>
      </c>
      <c r="F47" s="31">
        <v>25</v>
      </c>
      <c r="G47" s="31">
        <v>107</v>
      </c>
      <c r="H47" s="31">
        <v>24</v>
      </c>
      <c r="I47" s="31">
        <v>125</v>
      </c>
      <c r="J47" s="31">
        <v>25</v>
      </c>
      <c r="K47" s="31">
        <v>123</v>
      </c>
      <c r="L47" s="31">
        <v>58</v>
      </c>
      <c r="M47" s="31">
        <v>156</v>
      </c>
      <c r="N47" s="31">
        <v>67</v>
      </c>
      <c r="O47" s="31">
        <v>145</v>
      </c>
      <c r="P47" s="31">
        <v>92</v>
      </c>
      <c r="Q47" s="31">
        <v>169</v>
      </c>
      <c r="R47" s="31">
        <v>109</v>
      </c>
      <c r="S47" s="31">
        <v>202</v>
      </c>
      <c r="T47" s="31">
        <v>113</v>
      </c>
      <c r="U47" s="31">
        <v>251</v>
      </c>
      <c r="V47" s="31">
        <v>89</v>
      </c>
      <c r="W47" s="31">
        <v>246</v>
      </c>
      <c r="X47" s="31">
        <v>107</v>
      </c>
      <c r="Y47" s="31">
        <v>180</v>
      </c>
      <c r="Z47" s="31">
        <v>82</v>
      </c>
      <c r="AA47" s="31">
        <v>125</v>
      </c>
      <c r="AB47" s="31">
        <v>29</v>
      </c>
      <c r="AC47" s="31">
        <v>58</v>
      </c>
      <c r="AD47" s="31">
        <v>18</v>
      </c>
      <c r="AE47" s="31">
        <v>61</v>
      </c>
      <c r="AF47" s="31">
        <v>4</v>
      </c>
      <c r="AG47" s="31">
        <v>2217</v>
      </c>
      <c r="AH47" s="31">
        <v>920</v>
      </c>
      <c r="AI47" s="31">
        <v>134</v>
      </c>
      <c r="AJ47" s="31">
        <v>78</v>
      </c>
      <c r="AK47" s="31">
        <v>103</v>
      </c>
      <c r="AL47" s="31">
        <v>26</v>
      </c>
      <c r="AM47" s="31">
        <v>94</v>
      </c>
      <c r="AN47" s="31">
        <v>21</v>
      </c>
      <c r="AO47" s="31">
        <v>145</v>
      </c>
      <c r="AP47" s="31">
        <v>43</v>
      </c>
      <c r="AQ47" s="31">
        <v>121</v>
      </c>
      <c r="AR47" s="31">
        <v>91</v>
      </c>
      <c r="AS47" s="31">
        <v>131</v>
      </c>
      <c r="AT47" s="31">
        <v>101</v>
      </c>
      <c r="AU47" s="31">
        <v>154</v>
      </c>
      <c r="AV47" s="31">
        <v>102</v>
      </c>
      <c r="AW47" s="31">
        <v>180</v>
      </c>
      <c r="AX47" s="31">
        <v>88</v>
      </c>
      <c r="AY47" s="31">
        <v>215</v>
      </c>
      <c r="AZ47" s="31">
        <v>119</v>
      </c>
      <c r="BA47" s="31">
        <v>211</v>
      </c>
      <c r="BB47" s="31">
        <v>106</v>
      </c>
      <c r="BC47" s="31">
        <v>212</v>
      </c>
      <c r="BD47" s="31">
        <v>129</v>
      </c>
      <c r="BE47" s="31">
        <v>126</v>
      </c>
      <c r="BF47" s="31">
        <v>105</v>
      </c>
      <c r="BG47" s="31">
        <v>91</v>
      </c>
      <c r="BH47" s="31">
        <v>54</v>
      </c>
      <c r="BI47" s="31">
        <v>65</v>
      </c>
      <c r="BJ47" s="31">
        <v>31</v>
      </c>
      <c r="BK47" s="31">
        <v>92</v>
      </c>
      <c r="BL47" s="31">
        <v>10</v>
      </c>
      <c r="BM47" s="31">
        <v>2082</v>
      </c>
      <c r="BN47" s="31">
        <v>1111</v>
      </c>
      <c r="BO47" s="31">
        <v>281</v>
      </c>
      <c r="BP47" s="31">
        <v>156</v>
      </c>
      <c r="BQ47" s="31">
        <v>223</v>
      </c>
      <c r="BR47" s="31">
        <v>46</v>
      </c>
      <c r="BS47" s="31">
        <v>200</v>
      </c>
      <c r="BT47" s="31">
        <v>50</v>
      </c>
      <c r="BU47" s="31">
        <v>276</v>
      </c>
      <c r="BV47" s="31">
        <v>74</v>
      </c>
      <c r="BW47" s="31">
        <v>242</v>
      </c>
      <c r="BX47" s="31">
        <v>150</v>
      </c>
      <c r="BY47" s="31">
        <v>291</v>
      </c>
      <c r="BZ47" s="31">
        <v>169</v>
      </c>
      <c r="CA47" s="31">
        <v>296</v>
      </c>
      <c r="CB47" s="31">
        <v>195</v>
      </c>
      <c r="CC47" s="31">
        <v>349</v>
      </c>
      <c r="CD47" s="31">
        <v>201</v>
      </c>
      <c r="CE47" s="31">
        <v>417</v>
      </c>
      <c r="CF47" s="31">
        <v>231</v>
      </c>
      <c r="CG47" s="31">
        <v>463</v>
      </c>
      <c r="CH47" s="31">
        <v>199</v>
      </c>
      <c r="CI47" s="31">
        <v>467</v>
      </c>
      <c r="CJ47" s="31">
        <v>237</v>
      </c>
      <c r="CK47" s="31">
        <v>307</v>
      </c>
      <c r="CL47" s="31">
        <v>187</v>
      </c>
      <c r="CM47" s="31">
        <v>215</v>
      </c>
      <c r="CN47" s="31">
        <v>76</v>
      </c>
      <c r="CO47" s="31">
        <v>122</v>
      </c>
      <c r="CP47" s="31">
        <v>41</v>
      </c>
      <c r="CQ47" s="31">
        <v>159</v>
      </c>
      <c r="CR47" s="31">
        <v>17</v>
      </c>
      <c r="CS47" s="31">
        <v>4301</v>
      </c>
      <c r="CT47" s="31">
        <v>2034</v>
      </c>
      <c r="CU47" s="13">
        <f t="shared" si="0"/>
        <v>33.913043478260867</v>
      </c>
      <c r="CW47" s="13">
        <f t="shared" si="0"/>
        <v>17.361111111111111</v>
      </c>
      <c r="CY47" s="13">
        <f t="shared" si="0"/>
        <v>18.320610687022899</v>
      </c>
      <c r="DA47" s="13">
        <f t="shared" si="0"/>
        <v>16.666666666666664</v>
      </c>
      <c r="DC47" s="13">
        <f t="shared" si="1"/>
        <v>32.044198895027627</v>
      </c>
      <c r="DE47" s="13">
        <f t="shared" si="1"/>
        <v>30.044843049327351</v>
      </c>
      <c r="DG47" s="13">
        <f t="shared" si="1"/>
        <v>38.81856540084388</v>
      </c>
      <c r="DI47" s="13">
        <f t="shared" si="1"/>
        <v>39.208633093525179</v>
      </c>
      <c r="DK47" s="13">
        <f t="shared" si="2"/>
        <v>35.873015873015873</v>
      </c>
      <c r="DM47" s="13">
        <f t="shared" si="2"/>
        <v>26.176470588235297</v>
      </c>
      <c r="DO47" s="13">
        <f t="shared" si="2"/>
        <v>30.31161473087819</v>
      </c>
      <c r="DQ47" s="13">
        <f t="shared" si="2"/>
        <v>31.297709923664126</v>
      </c>
      <c r="DS47" s="13">
        <f t="shared" si="3"/>
        <v>18.831168831168831</v>
      </c>
      <c r="DU47" s="13">
        <f t="shared" si="3"/>
        <v>23.684210526315788</v>
      </c>
      <c r="DW47" s="13">
        <f t="shared" si="3"/>
        <v>6.1538461538461542</v>
      </c>
      <c r="DY47" s="13">
        <f t="shared" si="3"/>
        <v>29.327382849856548</v>
      </c>
      <c r="EA47" s="13">
        <f t="shared" si="4"/>
        <v>36.79245283018868</v>
      </c>
      <c r="EC47" s="13">
        <f t="shared" si="4"/>
        <v>20.155038759689923</v>
      </c>
      <c r="EE47" s="13">
        <f t="shared" si="4"/>
        <v>18.260869565217391</v>
      </c>
      <c r="EG47" s="13">
        <f t="shared" si="4"/>
        <v>22.872340425531913</v>
      </c>
      <c r="EI47" s="13">
        <f t="shared" si="5"/>
        <v>42.924528301886795</v>
      </c>
      <c r="EK47" s="13">
        <f t="shared" si="5"/>
        <v>43.53448275862069</v>
      </c>
      <c r="EM47" s="13">
        <f t="shared" si="5"/>
        <v>39.84375</v>
      </c>
      <c r="EO47" s="13">
        <f t="shared" si="5"/>
        <v>32.835820895522389</v>
      </c>
      <c r="EQ47" s="13">
        <f t="shared" si="6"/>
        <v>35.628742514970057</v>
      </c>
      <c r="ES47" s="13">
        <f t="shared" si="6"/>
        <v>33.438485804416402</v>
      </c>
      <c r="EU47" s="13">
        <f t="shared" si="6"/>
        <v>37.829912023460409</v>
      </c>
      <c r="EW47" s="13">
        <f t="shared" si="6"/>
        <v>45.454545454545453</v>
      </c>
      <c r="EY47" s="13">
        <f t="shared" si="7"/>
        <v>37.241379310344833</v>
      </c>
      <c r="FA47" s="13">
        <f t="shared" si="7"/>
        <v>32.291666666666671</v>
      </c>
      <c r="FC47" s="13">
        <f t="shared" si="7"/>
        <v>9.8039215686274517</v>
      </c>
      <c r="FE47" s="13">
        <f t="shared" si="7"/>
        <v>34.794863764484809</v>
      </c>
      <c r="FG47" s="13">
        <f t="shared" si="8"/>
        <v>35.697940503432498</v>
      </c>
      <c r="FI47" s="13">
        <f t="shared" si="8"/>
        <v>17.100371747211895</v>
      </c>
      <c r="FK47" s="13">
        <f t="shared" si="8"/>
        <v>20</v>
      </c>
      <c r="FM47" s="13">
        <f t="shared" si="8"/>
        <v>21.142857142857142</v>
      </c>
      <c r="FO47" s="13">
        <f t="shared" si="9"/>
        <v>38.265306122448976</v>
      </c>
      <c r="FQ47" s="13">
        <f t="shared" si="9"/>
        <v>36.739130434782609</v>
      </c>
      <c r="FS47" s="13">
        <f t="shared" si="9"/>
        <v>39.714867617107942</v>
      </c>
      <c r="FU47" s="13">
        <f t="shared" si="9"/>
        <v>36.545454545454547</v>
      </c>
      <c r="FW47" s="13">
        <f t="shared" si="10"/>
        <v>35.648148148148145</v>
      </c>
      <c r="FY47" s="13">
        <f t="shared" si="10"/>
        <v>30.060422960725074</v>
      </c>
      <c r="GA47" s="13">
        <f t="shared" si="10"/>
        <v>33.664772727272727</v>
      </c>
      <c r="GC47" s="13">
        <f t="shared" si="10"/>
        <v>37.854251012145752</v>
      </c>
      <c r="GE47" s="13">
        <f t="shared" si="11"/>
        <v>26.116838487972512</v>
      </c>
      <c r="GG47" s="13">
        <f t="shared" si="11"/>
        <v>25.153374233128833</v>
      </c>
      <c r="GI47" s="13">
        <f t="shared" si="11"/>
        <v>9.6590909090909083</v>
      </c>
      <c r="GK47" s="13">
        <f t="shared" si="11"/>
        <v>32.107340173638512</v>
      </c>
    </row>
    <row r="48" spans="1:193" x14ac:dyDescent="0.35">
      <c r="A48" s="10">
        <v>42</v>
      </c>
      <c r="B48" s="7" t="s">
        <v>38</v>
      </c>
      <c r="C48" s="31">
        <v>1384</v>
      </c>
      <c r="D48" s="31">
        <v>285</v>
      </c>
      <c r="E48" s="31">
        <v>2912</v>
      </c>
      <c r="F48" s="31">
        <v>607</v>
      </c>
      <c r="G48" s="31">
        <v>3833</v>
      </c>
      <c r="H48" s="31">
        <v>661</v>
      </c>
      <c r="I48" s="31">
        <v>3774</v>
      </c>
      <c r="J48" s="31">
        <v>654</v>
      </c>
      <c r="K48" s="31">
        <v>3034</v>
      </c>
      <c r="L48" s="31">
        <v>612</v>
      </c>
      <c r="M48" s="31">
        <v>2376</v>
      </c>
      <c r="N48" s="31">
        <v>550</v>
      </c>
      <c r="O48" s="31">
        <v>1962</v>
      </c>
      <c r="P48" s="31">
        <v>493</v>
      </c>
      <c r="Q48" s="31">
        <v>1724</v>
      </c>
      <c r="R48" s="31">
        <v>352</v>
      </c>
      <c r="S48" s="31">
        <v>1524</v>
      </c>
      <c r="T48" s="31">
        <v>331</v>
      </c>
      <c r="U48" s="31">
        <v>1232</v>
      </c>
      <c r="V48" s="31">
        <v>226</v>
      </c>
      <c r="W48" s="31">
        <v>951</v>
      </c>
      <c r="X48" s="31">
        <v>124</v>
      </c>
      <c r="Y48" s="31">
        <v>591</v>
      </c>
      <c r="Z48" s="31">
        <v>80</v>
      </c>
      <c r="AA48" s="31">
        <v>509</v>
      </c>
      <c r="AB48" s="31">
        <v>58</v>
      </c>
      <c r="AC48" s="31">
        <v>367</v>
      </c>
      <c r="AD48" s="31">
        <v>32</v>
      </c>
      <c r="AE48" s="31">
        <v>395</v>
      </c>
      <c r="AF48" s="31">
        <v>33</v>
      </c>
      <c r="AG48" s="31">
        <v>26555</v>
      </c>
      <c r="AH48" s="31">
        <v>5091</v>
      </c>
      <c r="AI48" s="31">
        <v>1291</v>
      </c>
      <c r="AJ48" s="31">
        <v>344</v>
      </c>
      <c r="AK48" s="31">
        <v>2381</v>
      </c>
      <c r="AL48" s="31">
        <v>735</v>
      </c>
      <c r="AM48" s="31">
        <v>3450</v>
      </c>
      <c r="AN48" s="31">
        <v>846</v>
      </c>
      <c r="AO48" s="31">
        <v>3452</v>
      </c>
      <c r="AP48" s="31">
        <v>835</v>
      </c>
      <c r="AQ48" s="31">
        <v>2751</v>
      </c>
      <c r="AR48" s="31">
        <v>738</v>
      </c>
      <c r="AS48" s="31">
        <v>2205</v>
      </c>
      <c r="AT48" s="31">
        <v>729</v>
      </c>
      <c r="AU48" s="31">
        <v>1906</v>
      </c>
      <c r="AV48" s="31">
        <v>619</v>
      </c>
      <c r="AW48" s="31">
        <v>1670</v>
      </c>
      <c r="AX48" s="31">
        <v>434</v>
      </c>
      <c r="AY48" s="31">
        <v>1582</v>
      </c>
      <c r="AZ48" s="31">
        <v>313</v>
      </c>
      <c r="BA48" s="31">
        <v>1194</v>
      </c>
      <c r="BB48" s="31">
        <v>263</v>
      </c>
      <c r="BC48" s="31">
        <v>960</v>
      </c>
      <c r="BD48" s="31">
        <v>170</v>
      </c>
      <c r="BE48" s="31">
        <v>650</v>
      </c>
      <c r="BF48" s="31">
        <v>99</v>
      </c>
      <c r="BG48" s="31">
        <v>625</v>
      </c>
      <c r="BH48" s="31">
        <v>60</v>
      </c>
      <c r="BI48" s="31">
        <v>558</v>
      </c>
      <c r="BJ48" s="31">
        <v>37</v>
      </c>
      <c r="BK48" s="31">
        <v>662</v>
      </c>
      <c r="BL48" s="31">
        <v>33</v>
      </c>
      <c r="BM48" s="31">
        <v>25346</v>
      </c>
      <c r="BN48" s="31">
        <v>6242</v>
      </c>
      <c r="BO48" s="31">
        <v>2680</v>
      </c>
      <c r="BP48" s="31">
        <v>628</v>
      </c>
      <c r="BQ48" s="31">
        <v>5298</v>
      </c>
      <c r="BR48" s="31">
        <v>1344</v>
      </c>
      <c r="BS48" s="31">
        <v>7285</v>
      </c>
      <c r="BT48" s="31">
        <v>1510</v>
      </c>
      <c r="BU48" s="31">
        <v>7223</v>
      </c>
      <c r="BV48" s="31">
        <v>1486</v>
      </c>
      <c r="BW48" s="31">
        <v>5785</v>
      </c>
      <c r="BX48" s="31">
        <v>1353</v>
      </c>
      <c r="BY48" s="31">
        <v>4578</v>
      </c>
      <c r="BZ48" s="31">
        <v>1279</v>
      </c>
      <c r="CA48" s="31">
        <v>3871</v>
      </c>
      <c r="CB48" s="31">
        <v>1105</v>
      </c>
      <c r="CC48" s="31">
        <v>3391</v>
      </c>
      <c r="CD48" s="31">
        <v>780</v>
      </c>
      <c r="CE48" s="31">
        <v>3105</v>
      </c>
      <c r="CF48" s="31">
        <v>640</v>
      </c>
      <c r="CG48" s="31">
        <v>2430</v>
      </c>
      <c r="CH48" s="31">
        <v>485</v>
      </c>
      <c r="CI48" s="31">
        <v>1915</v>
      </c>
      <c r="CJ48" s="31">
        <v>296</v>
      </c>
      <c r="CK48" s="31">
        <v>1243</v>
      </c>
      <c r="CL48" s="31">
        <v>179</v>
      </c>
      <c r="CM48" s="31">
        <v>1129</v>
      </c>
      <c r="CN48" s="31">
        <v>119</v>
      </c>
      <c r="CO48" s="31">
        <v>927</v>
      </c>
      <c r="CP48" s="31">
        <v>63</v>
      </c>
      <c r="CQ48" s="31">
        <v>1050</v>
      </c>
      <c r="CR48" s="31">
        <v>59</v>
      </c>
      <c r="CS48" s="31">
        <v>51902</v>
      </c>
      <c r="CT48" s="31">
        <v>11335</v>
      </c>
      <c r="CU48" s="13">
        <f t="shared" si="0"/>
        <v>17.076093469143199</v>
      </c>
      <c r="CW48" s="13">
        <f t="shared" si="0"/>
        <v>17.249218527990905</v>
      </c>
      <c r="CY48" s="13">
        <f t="shared" si="0"/>
        <v>14.708500222518914</v>
      </c>
      <c r="DA48" s="13">
        <f t="shared" si="0"/>
        <v>14.769647696476964</v>
      </c>
      <c r="DC48" s="13">
        <f t="shared" si="1"/>
        <v>16.785518376302797</v>
      </c>
      <c r="DE48" s="13">
        <f t="shared" si="1"/>
        <v>18.796992481203006</v>
      </c>
      <c r="DG48" s="13">
        <f t="shared" si="1"/>
        <v>20.081466395112017</v>
      </c>
      <c r="DI48" s="13">
        <f t="shared" si="1"/>
        <v>16.955684007707127</v>
      </c>
      <c r="DK48" s="13">
        <f t="shared" si="2"/>
        <v>17.843665768194068</v>
      </c>
      <c r="DM48" s="13">
        <f t="shared" si="2"/>
        <v>15.500685871056241</v>
      </c>
      <c r="DO48" s="13">
        <f t="shared" si="2"/>
        <v>11.534883720930232</v>
      </c>
      <c r="DQ48" s="13">
        <f t="shared" si="2"/>
        <v>11.922503725782414</v>
      </c>
      <c r="DS48" s="13">
        <f t="shared" si="3"/>
        <v>10.229276895943562</v>
      </c>
      <c r="DU48" s="13">
        <f t="shared" si="3"/>
        <v>8.0200501253132828</v>
      </c>
      <c r="DW48" s="13">
        <f t="shared" si="3"/>
        <v>7.7102803738317753</v>
      </c>
      <c r="DY48" s="13">
        <f t="shared" si="3"/>
        <v>16.087341212159515</v>
      </c>
      <c r="EA48" s="13">
        <f t="shared" si="4"/>
        <v>21.039755351681958</v>
      </c>
      <c r="EC48" s="13">
        <f t="shared" si="4"/>
        <v>23.587933247753533</v>
      </c>
      <c r="EE48" s="13">
        <f t="shared" si="4"/>
        <v>19.692737430167597</v>
      </c>
      <c r="EG48" s="13">
        <f t="shared" si="4"/>
        <v>19.477490086307441</v>
      </c>
      <c r="EI48" s="13">
        <f t="shared" si="5"/>
        <v>21.152192605331042</v>
      </c>
      <c r="EK48" s="13">
        <f t="shared" si="5"/>
        <v>24.846625766871167</v>
      </c>
      <c r="EM48" s="13">
        <f t="shared" si="5"/>
        <v>24.514851485148515</v>
      </c>
      <c r="EO48" s="13">
        <f t="shared" si="5"/>
        <v>20.627376425855513</v>
      </c>
      <c r="EQ48" s="13">
        <f t="shared" si="6"/>
        <v>16.517150395778362</v>
      </c>
      <c r="ES48" s="13">
        <f t="shared" si="6"/>
        <v>18.050789293067947</v>
      </c>
      <c r="EU48" s="13">
        <f t="shared" si="6"/>
        <v>15.044247787610621</v>
      </c>
      <c r="EW48" s="13">
        <f t="shared" si="6"/>
        <v>13.21762349799733</v>
      </c>
      <c r="EY48" s="13">
        <f t="shared" si="7"/>
        <v>8.7591240875912408</v>
      </c>
      <c r="FA48" s="13">
        <f t="shared" si="7"/>
        <v>6.2184873949579833</v>
      </c>
      <c r="FC48" s="13">
        <f t="shared" si="7"/>
        <v>4.7482014388489207</v>
      </c>
      <c r="FE48" s="13">
        <f t="shared" si="7"/>
        <v>19.760668608332278</v>
      </c>
      <c r="FG48" s="13">
        <f t="shared" si="8"/>
        <v>18.984280532043531</v>
      </c>
      <c r="FI48" s="13">
        <f t="shared" si="8"/>
        <v>20.234869015356821</v>
      </c>
      <c r="FK48" s="13">
        <f t="shared" si="8"/>
        <v>17.168845935190451</v>
      </c>
      <c r="FM48" s="13">
        <f t="shared" si="8"/>
        <v>17.062808588816168</v>
      </c>
      <c r="FO48" s="13">
        <f t="shared" si="9"/>
        <v>18.954889324740822</v>
      </c>
      <c r="FQ48" s="13">
        <f t="shared" si="9"/>
        <v>21.837117978487282</v>
      </c>
      <c r="FS48" s="13">
        <f t="shared" si="9"/>
        <v>22.20659163987138</v>
      </c>
      <c r="FU48" s="13">
        <f t="shared" si="9"/>
        <v>18.700551426516423</v>
      </c>
      <c r="FW48" s="13">
        <f t="shared" si="10"/>
        <v>17.089452603471294</v>
      </c>
      <c r="FY48" s="13">
        <f t="shared" si="10"/>
        <v>16.638078902229847</v>
      </c>
      <c r="GA48" s="13">
        <f t="shared" si="10"/>
        <v>13.387607417458163</v>
      </c>
      <c r="GC48" s="13">
        <f t="shared" si="10"/>
        <v>12.58790436005626</v>
      </c>
      <c r="GE48" s="13">
        <f t="shared" si="11"/>
        <v>9.5352564102564088</v>
      </c>
      <c r="GG48" s="13">
        <f t="shared" si="11"/>
        <v>6.3636363636363633</v>
      </c>
      <c r="GI48" s="13">
        <f t="shared" si="11"/>
        <v>5.3201082055906221</v>
      </c>
      <c r="GK48" s="13">
        <f t="shared" si="11"/>
        <v>17.92463273083796</v>
      </c>
    </row>
    <row r="49" spans="1:193" x14ac:dyDescent="0.35">
      <c r="A49" s="10">
        <v>43</v>
      </c>
      <c r="B49" s="7" t="s">
        <v>39</v>
      </c>
      <c r="C49" s="31">
        <v>2602</v>
      </c>
      <c r="D49" s="31">
        <v>660</v>
      </c>
      <c r="E49" s="31">
        <v>2661</v>
      </c>
      <c r="F49" s="31">
        <v>576</v>
      </c>
      <c r="G49" s="31">
        <v>2794</v>
      </c>
      <c r="H49" s="31">
        <v>478</v>
      </c>
      <c r="I49" s="31">
        <v>3158</v>
      </c>
      <c r="J49" s="31">
        <v>585</v>
      </c>
      <c r="K49" s="31">
        <v>3011</v>
      </c>
      <c r="L49" s="31">
        <v>682</v>
      </c>
      <c r="M49" s="31">
        <v>2780</v>
      </c>
      <c r="N49" s="31">
        <v>861</v>
      </c>
      <c r="O49" s="31">
        <v>2603</v>
      </c>
      <c r="P49" s="31">
        <v>912</v>
      </c>
      <c r="Q49" s="31">
        <v>2594</v>
      </c>
      <c r="R49" s="31">
        <v>756</v>
      </c>
      <c r="S49" s="31">
        <v>2414</v>
      </c>
      <c r="T49" s="31">
        <v>655</v>
      </c>
      <c r="U49" s="31">
        <v>2153</v>
      </c>
      <c r="V49" s="31">
        <v>539</v>
      </c>
      <c r="W49" s="31">
        <v>1745</v>
      </c>
      <c r="X49" s="31">
        <v>529</v>
      </c>
      <c r="Y49" s="31">
        <v>1376</v>
      </c>
      <c r="Z49" s="31">
        <v>443</v>
      </c>
      <c r="AA49" s="31">
        <v>915</v>
      </c>
      <c r="AB49" s="31">
        <v>313</v>
      </c>
      <c r="AC49" s="31">
        <v>728</v>
      </c>
      <c r="AD49" s="31">
        <v>187</v>
      </c>
      <c r="AE49" s="31">
        <v>693</v>
      </c>
      <c r="AF49" s="31">
        <v>77</v>
      </c>
      <c r="AG49" s="31">
        <v>32228</v>
      </c>
      <c r="AH49" s="31">
        <v>8259</v>
      </c>
      <c r="AI49" s="31">
        <v>2292</v>
      </c>
      <c r="AJ49" s="31">
        <v>750</v>
      </c>
      <c r="AK49" s="31">
        <v>2326</v>
      </c>
      <c r="AL49" s="31">
        <v>790</v>
      </c>
      <c r="AM49" s="31">
        <v>2870</v>
      </c>
      <c r="AN49" s="31">
        <v>624</v>
      </c>
      <c r="AO49" s="31">
        <v>3284</v>
      </c>
      <c r="AP49" s="31">
        <v>773</v>
      </c>
      <c r="AQ49" s="31">
        <v>2684</v>
      </c>
      <c r="AR49" s="31">
        <v>1037</v>
      </c>
      <c r="AS49" s="31">
        <v>2644</v>
      </c>
      <c r="AT49" s="31">
        <v>1250</v>
      </c>
      <c r="AU49" s="31">
        <v>2734</v>
      </c>
      <c r="AV49" s="31">
        <v>1114</v>
      </c>
      <c r="AW49" s="31">
        <v>2833</v>
      </c>
      <c r="AX49" s="31">
        <v>913</v>
      </c>
      <c r="AY49" s="31">
        <v>2638</v>
      </c>
      <c r="AZ49" s="31">
        <v>695</v>
      </c>
      <c r="BA49" s="31">
        <v>2375</v>
      </c>
      <c r="BB49" s="31">
        <v>668</v>
      </c>
      <c r="BC49" s="31">
        <v>2069</v>
      </c>
      <c r="BD49" s="31">
        <v>725</v>
      </c>
      <c r="BE49" s="31">
        <v>1554</v>
      </c>
      <c r="BF49" s="31">
        <v>604</v>
      </c>
      <c r="BG49" s="31">
        <v>1132</v>
      </c>
      <c r="BH49" s="31">
        <v>379</v>
      </c>
      <c r="BI49" s="31">
        <v>967</v>
      </c>
      <c r="BJ49" s="31">
        <v>202</v>
      </c>
      <c r="BK49" s="31">
        <v>1324</v>
      </c>
      <c r="BL49" s="31">
        <v>117</v>
      </c>
      <c r="BM49" s="31">
        <v>33724</v>
      </c>
      <c r="BN49" s="31">
        <v>10646</v>
      </c>
      <c r="BO49" s="31">
        <v>4898</v>
      </c>
      <c r="BP49" s="31">
        <v>1413</v>
      </c>
      <c r="BQ49" s="31">
        <v>4989</v>
      </c>
      <c r="BR49" s="31">
        <v>1366</v>
      </c>
      <c r="BS49" s="31">
        <v>5660</v>
      </c>
      <c r="BT49" s="31">
        <v>1098</v>
      </c>
      <c r="BU49" s="31">
        <v>6441</v>
      </c>
      <c r="BV49" s="31">
        <v>1361</v>
      </c>
      <c r="BW49" s="31">
        <v>5696</v>
      </c>
      <c r="BX49" s="31">
        <v>1719</v>
      </c>
      <c r="BY49" s="31">
        <v>5422</v>
      </c>
      <c r="BZ49" s="31">
        <v>2113</v>
      </c>
      <c r="CA49" s="31">
        <v>5340</v>
      </c>
      <c r="CB49" s="31">
        <v>2026</v>
      </c>
      <c r="CC49" s="31">
        <v>5423</v>
      </c>
      <c r="CD49" s="31">
        <v>1675</v>
      </c>
      <c r="CE49" s="31">
        <v>5053</v>
      </c>
      <c r="CF49" s="31">
        <v>1352</v>
      </c>
      <c r="CG49" s="31">
        <v>4531</v>
      </c>
      <c r="CH49" s="31">
        <v>1207</v>
      </c>
      <c r="CI49" s="31">
        <v>3815</v>
      </c>
      <c r="CJ49" s="31">
        <v>1252</v>
      </c>
      <c r="CK49" s="31">
        <v>2933</v>
      </c>
      <c r="CL49" s="31">
        <v>1051</v>
      </c>
      <c r="CM49" s="31">
        <v>2048</v>
      </c>
      <c r="CN49" s="31">
        <v>689</v>
      </c>
      <c r="CO49" s="31">
        <v>1692</v>
      </c>
      <c r="CP49" s="31">
        <v>390</v>
      </c>
      <c r="CQ49" s="31">
        <v>2011</v>
      </c>
      <c r="CR49" s="31">
        <v>191</v>
      </c>
      <c r="CS49" s="31">
        <v>65950</v>
      </c>
      <c r="CT49" s="31">
        <v>18897</v>
      </c>
      <c r="CU49" s="13">
        <f t="shared" si="0"/>
        <v>20.232985898221951</v>
      </c>
      <c r="CW49" s="13">
        <f t="shared" si="0"/>
        <v>17.794253938832252</v>
      </c>
      <c r="CY49" s="13">
        <f t="shared" si="0"/>
        <v>14.60880195599022</v>
      </c>
      <c r="DA49" s="13">
        <f t="shared" si="0"/>
        <v>15.629174458990114</v>
      </c>
      <c r="DC49" s="13">
        <f t="shared" si="1"/>
        <v>18.467370701326836</v>
      </c>
      <c r="DE49" s="13">
        <f t="shared" si="1"/>
        <v>23.647349629222742</v>
      </c>
      <c r="DG49" s="13">
        <f t="shared" si="1"/>
        <v>25.945945945945947</v>
      </c>
      <c r="DI49" s="13">
        <f t="shared" si="1"/>
        <v>22.567164179104477</v>
      </c>
      <c r="DK49" s="13">
        <f t="shared" si="2"/>
        <v>21.342456826327794</v>
      </c>
      <c r="DM49" s="13">
        <f t="shared" si="2"/>
        <v>20.022288261515602</v>
      </c>
      <c r="DO49" s="13">
        <f t="shared" si="2"/>
        <v>23.262972735268249</v>
      </c>
      <c r="DQ49" s="13">
        <f t="shared" si="2"/>
        <v>24.354040681693238</v>
      </c>
      <c r="DS49" s="13">
        <f t="shared" si="3"/>
        <v>25.488599348534201</v>
      </c>
      <c r="DU49" s="13">
        <f t="shared" si="3"/>
        <v>20.437158469945356</v>
      </c>
      <c r="DW49" s="13">
        <f t="shared" si="3"/>
        <v>10</v>
      </c>
      <c r="DY49" s="13">
        <f t="shared" si="3"/>
        <v>20.399140464840563</v>
      </c>
      <c r="EA49" s="13">
        <f t="shared" si="4"/>
        <v>24.65483234714004</v>
      </c>
      <c r="EC49" s="13">
        <f t="shared" si="4"/>
        <v>25.353016688061619</v>
      </c>
      <c r="EE49" s="13">
        <f t="shared" si="4"/>
        <v>17.859187178019461</v>
      </c>
      <c r="EG49" s="13">
        <f t="shared" si="4"/>
        <v>19.053487798866158</v>
      </c>
      <c r="EI49" s="13">
        <f t="shared" si="5"/>
        <v>27.868852459016392</v>
      </c>
      <c r="EK49" s="13">
        <f t="shared" si="5"/>
        <v>32.100667693888035</v>
      </c>
      <c r="EM49" s="13">
        <f t="shared" si="5"/>
        <v>28.950103950103951</v>
      </c>
      <c r="EO49" s="13">
        <f t="shared" si="5"/>
        <v>24.372664175120129</v>
      </c>
      <c r="EQ49" s="13">
        <f t="shared" si="6"/>
        <v>20.852085208520851</v>
      </c>
      <c r="ES49" s="13">
        <f t="shared" si="6"/>
        <v>21.952021031876438</v>
      </c>
      <c r="EU49" s="13">
        <f t="shared" si="6"/>
        <v>25.948460987831069</v>
      </c>
      <c r="EW49" s="13">
        <f t="shared" si="6"/>
        <v>27.988878591288231</v>
      </c>
      <c r="EY49" s="13">
        <f t="shared" si="7"/>
        <v>25.082726671078753</v>
      </c>
      <c r="FA49" s="13">
        <f t="shared" si="7"/>
        <v>17.279726261762189</v>
      </c>
      <c r="FC49" s="13">
        <f t="shared" si="7"/>
        <v>8.1193615544760576</v>
      </c>
      <c r="FE49" s="13">
        <f t="shared" si="7"/>
        <v>23.993689429794905</v>
      </c>
      <c r="FG49" s="13">
        <f t="shared" si="8"/>
        <v>22.38947868800507</v>
      </c>
      <c r="FI49" s="13">
        <f t="shared" si="8"/>
        <v>21.494885916601099</v>
      </c>
      <c r="FK49" s="13">
        <f t="shared" si="8"/>
        <v>16.247410476472329</v>
      </c>
      <c r="FM49" s="13">
        <f t="shared" si="8"/>
        <v>17.444245065367856</v>
      </c>
      <c r="FO49" s="13">
        <f t="shared" si="9"/>
        <v>23.182737693863789</v>
      </c>
      <c r="FQ49" s="13">
        <f t="shared" si="9"/>
        <v>28.042468480424688</v>
      </c>
      <c r="FS49" s="13">
        <f t="shared" si="9"/>
        <v>27.504751561227259</v>
      </c>
      <c r="FU49" s="13">
        <f t="shared" si="9"/>
        <v>23.598196675119752</v>
      </c>
      <c r="FW49" s="13">
        <f t="shared" si="10"/>
        <v>21.108508977361438</v>
      </c>
      <c r="FY49" s="13">
        <f t="shared" si="10"/>
        <v>21.035203903799232</v>
      </c>
      <c r="GA49" s="13">
        <f t="shared" si="10"/>
        <v>24.708900730215117</v>
      </c>
      <c r="GC49" s="13">
        <f t="shared" si="10"/>
        <v>26.380522088353413</v>
      </c>
      <c r="GE49" s="13">
        <f t="shared" si="11"/>
        <v>25.173547679941542</v>
      </c>
      <c r="GG49" s="13">
        <f t="shared" si="11"/>
        <v>18.731988472622479</v>
      </c>
      <c r="GI49" s="13">
        <f t="shared" si="11"/>
        <v>8.6739327883742057</v>
      </c>
      <c r="GK49" s="13">
        <f t="shared" si="11"/>
        <v>22.27185404316004</v>
      </c>
    </row>
    <row r="50" spans="1:193" x14ac:dyDescent="0.35">
      <c r="A50" s="10">
        <v>44</v>
      </c>
      <c r="B50" s="7" t="s">
        <v>40</v>
      </c>
      <c r="C50" s="31">
        <v>3135</v>
      </c>
      <c r="D50" s="31">
        <v>894</v>
      </c>
      <c r="E50" s="31">
        <v>9601</v>
      </c>
      <c r="F50" s="31">
        <v>2494</v>
      </c>
      <c r="G50" s="31">
        <v>9436</v>
      </c>
      <c r="H50" s="31">
        <v>1965</v>
      </c>
      <c r="I50" s="31">
        <v>6868</v>
      </c>
      <c r="J50" s="31">
        <v>1272</v>
      </c>
      <c r="K50" s="31">
        <v>3764</v>
      </c>
      <c r="L50" s="31">
        <v>793</v>
      </c>
      <c r="M50" s="31">
        <v>2243</v>
      </c>
      <c r="N50" s="31">
        <v>506</v>
      </c>
      <c r="O50" s="31">
        <v>1721</v>
      </c>
      <c r="P50" s="31">
        <v>477</v>
      </c>
      <c r="Q50" s="31">
        <v>1525</v>
      </c>
      <c r="R50" s="31">
        <v>416</v>
      </c>
      <c r="S50" s="31">
        <v>1367</v>
      </c>
      <c r="T50" s="31">
        <v>386</v>
      </c>
      <c r="U50" s="31">
        <v>1183</v>
      </c>
      <c r="V50" s="31">
        <v>359</v>
      </c>
      <c r="W50" s="31">
        <v>1005</v>
      </c>
      <c r="X50" s="31">
        <v>313</v>
      </c>
      <c r="Y50" s="31">
        <v>671</v>
      </c>
      <c r="Z50" s="31">
        <v>250</v>
      </c>
      <c r="AA50" s="31">
        <v>419</v>
      </c>
      <c r="AB50" s="31">
        <v>145</v>
      </c>
      <c r="AC50" s="31">
        <v>270</v>
      </c>
      <c r="AD50" s="31">
        <v>64</v>
      </c>
      <c r="AE50" s="31">
        <v>274</v>
      </c>
      <c r="AF50" s="31">
        <v>53</v>
      </c>
      <c r="AG50" s="31">
        <v>43486</v>
      </c>
      <c r="AH50" s="31">
        <v>10378</v>
      </c>
      <c r="AI50" s="31">
        <v>4003</v>
      </c>
      <c r="AJ50" s="31">
        <v>1452</v>
      </c>
      <c r="AK50" s="31">
        <v>10869</v>
      </c>
      <c r="AL50" s="31">
        <v>3738</v>
      </c>
      <c r="AM50" s="31">
        <v>9476</v>
      </c>
      <c r="AN50" s="31">
        <v>2416</v>
      </c>
      <c r="AO50" s="31">
        <v>6375</v>
      </c>
      <c r="AP50" s="31">
        <v>1484</v>
      </c>
      <c r="AQ50" s="31">
        <v>3059</v>
      </c>
      <c r="AR50" s="31">
        <v>903</v>
      </c>
      <c r="AS50" s="31">
        <v>1936</v>
      </c>
      <c r="AT50" s="31">
        <v>678</v>
      </c>
      <c r="AU50" s="31">
        <v>1653</v>
      </c>
      <c r="AV50" s="31">
        <v>582</v>
      </c>
      <c r="AW50" s="31">
        <v>1543</v>
      </c>
      <c r="AX50" s="31">
        <v>527</v>
      </c>
      <c r="AY50" s="31">
        <v>1393</v>
      </c>
      <c r="AZ50" s="31">
        <v>448</v>
      </c>
      <c r="BA50" s="31">
        <v>1200</v>
      </c>
      <c r="BB50" s="31">
        <v>421</v>
      </c>
      <c r="BC50" s="31">
        <v>1001</v>
      </c>
      <c r="BD50" s="31">
        <v>391</v>
      </c>
      <c r="BE50" s="31">
        <v>622</v>
      </c>
      <c r="BF50" s="31">
        <v>245</v>
      </c>
      <c r="BG50" s="31">
        <v>444</v>
      </c>
      <c r="BH50" s="31">
        <v>136</v>
      </c>
      <c r="BI50" s="31">
        <v>340</v>
      </c>
      <c r="BJ50" s="31">
        <v>63</v>
      </c>
      <c r="BK50" s="31">
        <v>485</v>
      </c>
      <c r="BL50" s="31">
        <v>44</v>
      </c>
      <c r="BM50" s="31">
        <v>44405</v>
      </c>
      <c r="BN50" s="31">
        <v>13532</v>
      </c>
      <c r="BO50" s="31">
        <v>7137</v>
      </c>
      <c r="BP50" s="31">
        <v>2349</v>
      </c>
      <c r="BQ50" s="31">
        <v>20473</v>
      </c>
      <c r="BR50" s="31">
        <v>6235</v>
      </c>
      <c r="BS50" s="31">
        <v>18916</v>
      </c>
      <c r="BT50" s="31">
        <v>4380</v>
      </c>
      <c r="BU50" s="31">
        <v>13244</v>
      </c>
      <c r="BV50" s="31">
        <v>2751</v>
      </c>
      <c r="BW50" s="31">
        <v>6824</v>
      </c>
      <c r="BX50" s="31">
        <v>1693</v>
      </c>
      <c r="BY50" s="31">
        <v>4182</v>
      </c>
      <c r="BZ50" s="31">
        <v>1185</v>
      </c>
      <c r="CA50" s="31">
        <v>3379</v>
      </c>
      <c r="CB50" s="31">
        <v>1058</v>
      </c>
      <c r="CC50" s="31">
        <v>3069</v>
      </c>
      <c r="CD50" s="31">
        <v>943</v>
      </c>
      <c r="CE50" s="31">
        <v>2759</v>
      </c>
      <c r="CF50" s="31">
        <v>831</v>
      </c>
      <c r="CG50" s="31">
        <v>2376</v>
      </c>
      <c r="CH50" s="31">
        <v>778</v>
      </c>
      <c r="CI50" s="31">
        <v>2010</v>
      </c>
      <c r="CJ50" s="31">
        <v>702</v>
      </c>
      <c r="CK50" s="31">
        <v>1301</v>
      </c>
      <c r="CL50" s="31">
        <v>498</v>
      </c>
      <c r="CM50" s="31">
        <v>866</v>
      </c>
      <c r="CN50" s="31">
        <v>275</v>
      </c>
      <c r="CO50" s="31">
        <v>610</v>
      </c>
      <c r="CP50" s="31">
        <v>127</v>
      </c>
      <c r="CQ50" s="31">
        <v>764</v>
      </c>
      <c r="CR50" s="31">
        <v>99</v>
      </c>
      <c r="CS50" s="31">
        <v>87891</v>
      </c>
      <c r="CT50" s="31">
        <v>23904</v>
      </c>
      <c r="CU50" s="13">
        <f t="shared" si="0"/>
        <v>22.189128816083397</v>
      </c>
      <c r="CW50" s="13">
        <f t="shared" si="0"/>
        <v>20.620090946672178</v>
      </c>
      <c r="CY50" s="13">
        <f t="shared" si="0"/>
        <v>17.235330234189984</v>
      </c>
      <c r="DA50" s="13">
        <f t="shared" si="0"/>
        <v>15.626535626535626</v>
      </c>
      <c r="DC50" s="13">
        <f t="shared" si="1"/>
        <v>17.401799429449198</v>
      </c>
      <c r="DE50" s="13">
        <f t="shared" si="1"/>
        <v>18.40669334303383</v>
      </c>
      <c r="DG50" s="13">
        <f t="shared" si="1"/>
        <v>21.701546860782532</v>
      </c>
      <c r="DI50" s="13">
        <f t="shared" si="1"/>
        <v>21.432251416795467</v>
      </c>
      <c r="DK50" s="13">
        <f t="shared" si="2"/>
        <v>22.019395322304621</v>
      </c>
      <c r="DM50" s="13">
        <f t="shared" si="2"/>
        <v>23.281452658884564</v>
      </c>
      <c r="DO50" s="13">
        <f t="shared" si="2"/>
        <v>23.748103186646432</v>
      </c>
      <c r="DQ50" s="13">
        <f t="shared" si="2"/>
        <v>27.14440825190011</v>
      </c>
      <c r="DS50" s="13">
        <f t="shared" si="3"/>
        <v>25.709219858156029</v>
      </c>
      <c r="DU50" s="13">
        <f t="shared" si="3"/>
        <v>19.161676646706589</v>
      </c>
      <c r="DW50" s="13">
        <f t="shared" si="3"/>
        <v>16.207951070336392</v>
      </c>
      <c r="DY50" s="13">
        <f t="shared" si="3"/>
        <v>19.267042922916978</v>
      </c>
      <c r="EA50" s="13">
        <f t="shared" si="4"/>
        <v>26.617781851512373</v>
      </c>
      <c r="EC50" s="13">
        <f t="shared" si="4"/>
        <v>25.590470322448137</v>
      </c>
      <c r="EE50" s="13">
        <f t="shared" si="4"/>
        <v>20.316178943827783</v>
      </c>
      <c r="EG50" s="13">
        <f t="shared" si="4"/>
        <v>18.882809517750349</v>
      </c>
      <c r="EI50" s="13">
        <f t="shared" si="5"/>
        <v>22.791519434628977</v>
      </c>
      <c r="EK50" s="13">
        <f t="shared" si="5"/>
        <v>25.937260902830911</v>
      </c>
      <c r="EM50" s="13">
        <f t="shared" si="5"/>
        <v>26.040268456375838</v>
      </c>
      <c r="EO50" s="13">
        <f t="shared" si="5"/>
        <v>25.458937198067634</v>
      </c>
      <c r="EQ50" s="13">
        <f t="shared" si="6"/>
        <v>24.334600760456272</v>
      </c>
      <c r="ES50" s="13">
        <f t="shared" si="6"/>
        <v>25.971622455274524</v>
      </c>
      <c r="EU50" s="13">
        <f t="shared" si="6"/>
        <v>28.089080459770116</v>
      </c>
      <c r="EW50" s="13">
        <f t="shared" si="6"/>
        <v>28.258362168396772</v>
      </c>
      <c r="EY50" s="13">
        <f t="shared" si="7"/>
        <v>23.448275862068964</v>
      </c>
      <c r="FA50" s="13">
        <f t="shared" si="7"/>
        <v>15.632754342431761</v>
      </c>
      <c r="FC50" s="13">
        <f t="shared" si="7"/>
        <v>8.3175803402646498</v>
      </c>
      <c r="FE50" s="13">
        <f t="shared" si="7"/>
        <v>23.356404370264254</v>
      </c>
      <c r="FG50" s="13">
        <f t="shared" si="8"/>
        <v>24.762808349146109</v>
      </c>
      <c r="FI50" s="13">
        <f t="shared" si="8"/>
        <v>23.345065149019021</v>
      </c>
      <c r="FK50" s="13">
        <f t="shared" si="8"/>
        <v>18.801510989010989</v>
      </c>
      <c r="FM50" s="13">
        <f t="shared" si="8"/>
        <v>17.199124726477024</v>
      </c>
      <c r="FO50" s="13">
        <f t="shared" si="9"/>
        <v>19.877891276270987</v>
      </c>
      <c r="FQ50" s="13">
        <f t="shared" si="9"/>
        <v>22.079373951928453</v>
      </c>
      <c r="FS50" s="13">
        <f t="shared" si="9"/>
        <v>23.844940274960557</v>
      </c>
      <c r="FU50" s="13">
        <f t="shared" si="9"/>
        <v>23.504486540378863</v>
      </c>
      <c r="FW50" s="13">
        <f t="shared" si="10"/>
        <v>23.147632311977716</v>
      </c>
      <c r="FY50" s="13">
        <f t="shared" si="10"/>
        <v>24.66708941027267</v>
      </c>
      <c r="GA50" s="13">
        <f t="shared" si="10"/>
        <v>25.884955752212392</v>
      </c>
      <c r="GC50" s="13">
        <f t="shared" si="10"/>
        <v>27.682045580878267</v>
      </c>
      <c r="GE50" s="13">
        <f t="shared" si="11"/>
        <v>24.101665205959684</v>
      </c>
      <c r="GG50" s="13">
        <f t="shared" si="11"/>
        <v>17.232021709633649</v>
      </c>
      <c r="GI50" s="13">
        <f t="shared" si="11"/>
        <v>11.471610660486673</v>
      </c>
      <c r="GK50" s="13">
        <f t="shared" si="11"/>
        <v>21.38199382798873</v>
      </c>
    </row>
    <row r="51" spans="1:193" x14ac:dyDescent="0.35">
      <c r="A51" s="10">
        <v>45</v>
      </c>
      <c r="B51" s="7" t="s">
        <v>77</v>
      </c>
      <c r="C51" s="31">
        <v>3695</v>
      </c>
      <c r="D51" s="31">
        <v>492</v>
      </c>
      <c r="E51" s="31">
        <v>3534</v>
      </c>
      <c r="F51" s="31">
        <v>388</v>
      </c>
      <c r="G51" s="31">
        <v>3756</v>
      </c>
      <c r="H51" s="31">
        <v>393</v>
      </c>
      <c r="I51" s="31">
        <v>4326</v>
      </c>
      <c r="J51" s="31">
        <v>494</v>
      </c>
      <c r="K51" s="31">
        <v>4542</v>
      </c>
      <c r="L51" s="31">
        <v>688</v>
      </c>
      <c r="M51" s="31">
        <v>4393</v>
      </c>
      <c r="N51" s="31">
        <v>763</v>
      </c>
      <c r="O51" s="31">
        <v>3546</v>
      </c>
      <c r="P51" s="31">
        <v>632</v>
      </c>
      <c r="Q51" s="31">
        <v>3074</v>
      </c>
      <c r="R51" s="31">
        <v>435</v>
      </c>
      <c r="S51" s="31">
        <v>2603</v>
      </c>
      <c r="T51" s="31">
        <v>328</v>
      </c>
      <c r="U51" s="31">
        <v>2332</v>
      </c>
      <c r="V51" s="31">
        <v>290</v>
      </c>
      <c r="W51" s="31">
        <v>1895</v>
      </c>
      <c r="X51" s="31">
        <v>275</v>
      </c>
      <c r="Y51" s="31">
        <v>1164</v>
      </c>
      <c r="Z51" s="31">
        <v>194</v>
      </c>
      <c r="AA51" s="31">
        <v>660</v>
      </c>
      <c r="AB51" s="31">
        <v>96</v>
      </c>
      <c r="AC51" s="31">
        <v>376</v>
      </c>
      <c r="AD51" s="31">
        <v>30</v>
      </c>
      <c r="AE51" s="31">
        <v>248</v>
      </c>
      <c r="AF51" s="31">
        <v>20</v>
      </c>
      <c r="AG51" s="31">
        <v>40140</v>
      </c>
      <c r="AH51" s="31">
        <v>5511</v>
      </c>
      <c r="AI51" s="31">
        <v>3354</v>
      </c>
      <c r="AJ51" s="31">
        <v>616</v>
      </c>
      <c r="AK51" s="31">
        <v>3317</v>
      </c>
      <c r="AL51" s="31">
        <v>595</v>
      </c>
      <c r="AM51" s="31">
        <v>4052</v>
      </c>
      <c r="AN51" s="31">
        <v>558</v>
      </c>
      <c r="AO51" s="31">
        <v>4789</v>
      </c>
      <c r="AP51" s="31">
        <v>727</v>
      </c>
      <c r="AQ51" s="31">
        <v>4592</v>
      </c>
      <c r="AR51" s="31">
        <v>991</v>
      </c>
      <c r="AS51" s="31">
        <v>4163</v>
      </c>
      <c r="AT51" s="31">
        <v>1050</v>
      </c>
      <c r="AU51" s="31">
        <v>3659</v>
      </c>
      <c r="AV51" s="31">
        <v>773</v>
      </c>
      <c r="AW51" s="31">
        <v>3049</v>
      </c>
      <c r="AX51" s="31">
        <v>472</v>
      </c>
      <c r="AY51" s="31">
        <v>2764</v>
      </c>
      <c r="AZ51" s="31">
        <v>381</v>
      </c>
      <c r="BA51" s="31">
        <v>2498</v>
      </c>
      <c r="BB51" s="31">
        <v>384</v>
      </c>
      <c r="BC51" s="31">
        <v>1879</v>
      </c>
      <c r="BD51" s="31">
        <v>315</v>
      </c>
      <c r="BE51" s="31">
        <v>1069</v>
      </c>
      <c r="BF51" s="31">
        <v>193</v>
      </c>
      <c r="BG51" s="31">
        <v>710</v>
      </c>
      <c r="BH51" s="31">
        <v>85</v>
      </c>
      <c r="BI51" s="31">
        <v>477</v>
      </c>
      <c r="BJ51" s="31">
        <v>49</v>
      </c>
      <c r="BK51" s="31">
        <v>471</v>
      </c>
      <c r="BL51" s="31">
        <v>28</v>
      </c>
      <c r="BM51" s="31">
        <v>40829</v>
      </c>
      <c r="BN51" s="31">
        <v>7222</v>
      </c>
      <c r="BO51" s="31">
        <v>7049</v>
      </c>
      <c r="BP51" s="31">
        <v>1115</v>
      </c>
      <c r="BQ51" s="31">
        <v>6849</v>
      </c>
      <c r="BR51" s="31">
        <v>986</v>
      </c>
      <c r="BS51" s="31">
        <v>7810</v>
      </c>
      <c r="BT51" s="31">
        <v>954</v>
      </c>
      <c r="BU51" s="31">
        <v>9111</v>
      </c>
      <c r="BV51" s="31">
        <v>1218</v>
      </c>
      <c r="BW51" s="31">
        <v>9134</v>
      </c>
      <c r="BX51" s="31">
        <v>1679</v>
      </c>
      <c r="BY51" s="31">
        <v>8555</v>
      </c>
      <c r="BZ51" s="31">
        <v>1814</v>
      </c>
      <c r="CA51" s="31">
        <v>7198</v>
      </c>
      <c r="CB51" s="31">
        <v>1407</v>
      </c>
      <c r="CC51" s="31">
        <v>6125</v>
      </c>
      <c r="CD51" s="31">
        <v>912</v>
      </c>
      <c r="CE51" s="31">
        <v>5365</v>
      </c>
      <c r="CF51" s="31">
        <v>708</v>
      </c>
      <c r="CG51" s="31">
        <v>4829</v>
      </c>
      <c r="CH51" s="31">
        <v>671</v>
      </c>
      <c r="CI51" s="31">
        <v>3776</v>
      </c>
      <c r="CJ51" s="31">
        <v>584</v>
      </c>
      <c r="CK51" s="31">
        <v>2234</v>
      </c>
      <c r="CL51" s="31">
        <v>382</v>
      </c>
      <c r="CM51" s="31">
        <v>1368</v>
      </c>
      <c r="CN51" s="31">
        <v>178</v>
      </c>
      <c r="CO51" s="31">
        <v>846</v>
      </c>
      <c r="CP51" s="31">
        <v>79</v>
      </c>
      <c r="CQ51" s="31">
        <v>719</v>
      </c>
      <c r="CR51" s="31">
        <v>44</v>
      </c>
      <c r="CS51" s="31">
        <v>80969</v>
      </c>
      <c r="CT51" s="31">
        <v>12729</v>
      </c>
      <c r="CU51" s="13">
        <f t="shared" si="0"/>
        <v>11.750656794841174</v>
      </c>
      <c r="CW51" s="13">
        <f t="shared" si="0"/>
        <v>9.8929117797042334</v>
      </c>
      <c r="CY51" s="13">
        <f t="shared" si="0"/>
        <v>9.4721619667389731</v>
      </c>
      <c r="DA51" s="13">
        <f t="shared" si="0"/>
        <v>10.248962655601659</v>
      </c>
      <c r="DC51" s="13">
        <f t="shared" si="1"/>
        <v>13.154875717017209</v>
      </c>
      <c r="DE51" s="13">
        <f t="shared" si="1"/>
        <v>14.798293250581846</v>
      </c>
      <c r="DG51" s="13">
        <f t="shared" si="1"/>
        <v>15.126854954523697</v>
      </c>
      <c r="DI51" s="13">
        <f t="shared" si="1"/>
        <v>12.396694214876034</v>
      </c>
      <c r="DK51" s="13">
        <f t="shared" si="2"/>
        <v>11.190719890822246</v>
      </c>
      <c r="DM51" s="13">
        <f t="shared" si="2"/>
        <v>11.060259344012206</v>
      </c>
      <c r="DO51" s="13">
        <f t="shared" si="2"/>
        <v>12.672811059907835</v>
      </c>
      <c r="DQ51" s="13">
        <f t="shared" si="2"/>
        <v>14.285714285714285</v>
      </c>
      <c r="DS51" s="13">
        <f t="shared" si="3"/>
        <v>12.698412698412698</v>
      </c>
      <c r="DU51" s="13">
        <f t="shared" si="3"/>
        <v>7.389162561576355</v>
      </c>
      <c r="DW51" s="13">
        <f t="shared" si="3"/>
        <v>7.4626865671641784</v>
      </c>
      <c r="DY51" s="13">
        <f t="shared" si="3"/>
        <v>12.072024709206808</v>
      </c>
      <c r="EA51" s="13">
        <f t="shared" si="4"/>
        <v>15.516372795969774</v>
      </c>
      <c r="EC51" s="13">
        <f t="shared" si="4"/>
        <v>15.20961145194274</v>
      </c>
      <c r="EE51" s="13">
        <f t="shared" si="4"/>
        <v>12.10412147505423</v>
      </c>
      <c r="EG51" s="13">
        <f t="shared" si="4"/>
        <v>13.179840464104423</v>
      </c>
      <c r="EI51" s="13">
        <f t="shared" si="5"/>
        <v>17.750313451549346</v>
      </c>
      <c r="EK51" s="13">
        <f t="shared" si="5"/>
        <v>20.141952810281989</v>
      </c>
      <c r="EM51" s="13">
        <f t="shared" si="5"/>
        <v>17.441335740072201</v>
      </c>
      <c r="EO51" s="13">
        <f t="shared" si="5"/>
        <v>13.405282590173245</v>
      </c>
      <c r="EQ51" s="13">
        <f t="shared" si="6"/>
        <v>12.114467408585055</v>
      </c>
      <c r="ES51" s="13">
        <f t="shared" si="6"/>
        <v>13.324080499653018</v>
      </c>
      <c r="EU51" s="13">
        <f t="shared" si="6"/>
        <v>14.357338195077485</v>
      </c>
      <c r="EW51" s="13">
        <f t="shared" si="6"/>
        <v>15.293185419968305</v>
      </c>
      <c r="EY51" s="13">
        <f t="shared" si="7"/>
        <v>10.691823899371069</v>
      </c>
      <c r="FA51" s="13">
        <f t="shared" si="7"/>
        <v>9.3155893536121681</v>
      </c>
      <c r="FC51" s="13">
        <f t="shared" si="7"/>
        <v>5.6112224448897798</v>
      </c>
      <c r="FE51" s="13">
        <f t="shared" si="7"/>
        <v>15.029864102724188</v>
      </c>
      <c r="FG51" s="13">
        <f t="shared" si="8"/>
        <v>13.657520823125918</v>
      </c>
      <c r="FI51" s="13">
        <f t="shared" si="8"/>
        <v>12.584556477345247</v>
      </c>
      <c r="FK51" s="13">
        <f t="shared" si="8"/>
        <v>10.885440438156094</v>
      </c>
      <c r="FM51" s="13">
        <f t="shared" si="8"/>
        <v>11.792041823990704</v>
      </c>
      <c r="FO51" s="13">
        <f t="shared" si="9"/>
        <v>15.527605659853879</v>
      </c>
      <c r="FQ51" s="13">
        <f t="shared" si="9"/>
        <v>17.494454624361076</v>
      </c>
      <c r="FS51" s="13">
        <f t="shared" si="9"/>
        <v>16.350958744915747</v>
      </c>
      <c r="FU51" s="13">
        <f t="shared" si="9"/>
        <v>12.96006821088532</v>
      </c>
      <c r="FW51" s="13">
        <f t="shared" si="10"/>
        <v>11.658159064712663</v>
      </c>
      <c r="FY51" s="13">
        <f t="shared" si="10"/>
        <v>12.2</v>
      </c>
      <c r="GA51" s="13">
        <f t="shared" si="10"/>
        <v>13.394495412844037</v>
      </c>
      <c r="GC51" s="13">
        <f t="shared" si="10"/>
        <v>14.602446483180428</v>
      </c>
      <c r="GE51" s="13">
        <f t="shared" si="11"/>
        <v>11.513583441138421</v>
      </c>
      <c r="GG51" s="13">
        <f t="shared" si="11"/>
        <v>8.5405405405405403</v>
      </c>
      <c r="GI51" s="13">
        <f t="shared" si="11"/>
        <v>5.7667103538663174</v>
      </c>
      <c r="GK51" s="13">
        <f t="shared" si="11"/>
        <v>13.585135221669621</v>
      </c>
    </row>
    <row r="52" spans="1:193" x14ac:dyDescent="0.35">
      <c r="A52" s="10">
        <v>46</v>
      </c>
      <c r="B52" s="7" t="s">
        <v>54</v>
      </c>
      <c r="C52" s="31">
        <v>1235</v>
      </c>
      <c r="D52" s="31">
        <v>368</v>
      </c>
      <c r="E52" s="31">
        <v>1149</v>
      </c>
      <c r="F52" s="31">
        <v>249</v>
      </c>
      <c r="G52" s="31">
        <v>1265</v>
      </c>
      <c r="H52" s="31">
        <v>242</v>
      </c>
      <c r="I52" s="31">
        <v>1131</v>
      </c>
      <c r="J52" s="31">
        <v>232</v>
      </c>
      <c r="K52" s="31">
        <v>1004</v>
      </c>
      <c r="L52" s="31">
        <v>283</v>
      </c>
      <c r="M52" s="31">
        <v>1043</v>
      </c>
      <c r="N52" s="31">
        <v>387</v>
      </c>
      <c r="O52" s="31">
        <v>1145</v>
      </c>
      <c r="P52" s="31">
        <v>429</v>
      </c>
      <c r="Q52" s="31">
        <v>1161</v>
      </c>
      <c r="R52" s="31">
        <v>357</v>
      </c>
      <c r="S52" s="31">
        <v>1283</v>
      </c>
      <c r="T52" s="31">
        <v>390</v>
      </c>
      <c r="U52" s="31">
        <v>1197</v>
      </c>
      <c r="V52" s="31">
        <v>323</v>
      </c>
      <c r="W52" s="31">
        <v>1058</v>
      </c>
      <c r="X52" s="31">
        <v>315</v>
      </c>
      <c r="Y52" s="31">
        <v>782</v>
      </c>
      <c r="Z52" s="31">
        <v>240</v>
      </c>
      <c r="AA52" s="31">
        <v>536</v>
      </c>
      <c r="AB52" s="31">
        <v>139</v>
      </c>
      <c r="AC52" s="31">
        <v>367</v>
      </c>
      <c r="AD52" s="31">
        <v>95</v>
      </c>
      <c r="AE52" s="31">
        <v>382</v>
      </c>
      <c r="AF52" s="31">
        <v>52</v>
      </c>
      <c r="AG52" s="31">
        <v>14735</v>
      </c>
      <c r="AH52" s="31">
        <v>4104</v>
      </c>
      <c r="AI52" s="31">
        <v>1125</v>
      </c>
      <c r="AJ52" s="31">
        <v>355</v>
      </c>
      <c r="AK52" s="31">
        <v>1105</v>
      </c>
      <c r="AL52" s="31">
        <v>332</v>
      </c>
      <c r="AM52" s="31">
        <v>1295</v>
      </c>
      <c r="AN52" s="31">
        <v>271</v>
      </c>
      <c r="AO52" s="31">
        <v>1148</v>
      </c>
      <c r="AP52" s="31">
        <v>327</v>
      </c>
      <c r="AQ52" s="31">
        <v>965</v>
      </c>
      <c r="AR52" s="31">
        <v>433</v>
      </c>
      <c r="AS52" s="31">
        <v>1031</v>
      </c>
      <c r="AT52" s="31">
        <v>505</v>
      </c>
      <c r="AU52" s="31">
        <v>1185</v>
      </c>
      <c r="AV52" s="31">
        <v>503</v>
      </c>
      <c r="AW52" s="31">
        <v>1222</v>
      </c>
      <c r="AX52" s="31">
        <v>425</v>
      </c>
      <c r="AY52" s="31">
        <v>1313</v>
      </c>
      <c r="AZ52" s="31">
        <v>411</v>
      </c>
      <c r="BA52" s="31">
        <v>1142</v>
      </c>
      <c r="BB52" s="31">
        <v>366</v>
      </c>
      <c r="BC52" s="31">
        <v>1046</v>
      </c>
      <c r="BD52" s="31">
        <v>372</v>
      </c>
      <c r="BE52" s="31">
        <v>704</v>
      </c>
      <c r="BF52" s="31">
        <v>258</v>
      </c>
      <c r="BG52" s="31">
        <v>618</v>
      </c>
      <c r="BH52" s="31">
        <v>212</v>
      </c>
      <c r="BI52" s="31">
        <v>502</v>
      </c>
      <c r="BJ52" s="31">
        <v>117</v>
      </c>
      <c r="BK52" s="31">
        <v>660</v>
      </c>
      <c r="BL52" s="31">
        <v>52</v>
      </c>
      <c r="BM52" s="31">
        <v>15066</v>
      </c>
      <c r="BN52" s="31">
        <v>4929</v>
      </c>
      <c r="BO52" s="31">
        <v>2360</v>
      </c>
      <c r="BP52" s="31">
        <v>725</v>
      </c>
      <c r="BQ52" s="31">
        <v>2255</v>
      </c>
      <c r="BR52" s="31">
        <v>579</v>
      </c>
      <c r="BS52" s="31">
        <v>2552</v>
      </c>
      <c r="BT52" s="31">
        <v>510</v>
      </c>
      <c r="BU52" s="31">
        <v>2277</v>
      </c>
      <c r="BV52" s="31">
        <v>560</v>
      </c>
      <c r="BW52" s="31">
        <v>1968</v>
      </c>
      <c r="BX52" s="31">
        <v>713</v>
      </c>
      <c r="BY52" s="31">
        <v>2078</v>
      </c>
      <c r="BZ52" s="31">
        <v>894</v>
      </c>
      <c r="CA52" s="31">
        <v>2328</v>
      </c>
      <c r="CB52" s="31">
        <v>933</v>
      </c>
      <c r="CC52" s="31">
        <v>2388</v>
      </c>
      <c r="CD52" s="31">
        <v>776</v>
      </c>
      <c r="CE52" s="31">
        <v>2595</v>
      </c>
      <c r="CF52" s="31">
        <v>804</v>
      </c>
      <c r="CG52" s="31">
        <v>2337</v>
      </c>
      <c r="CH52" s="31">
        <v>684</v>
      </c>
      <c r="CI52" s="31">
        <v>2106</v>
      </c>
      <c r="CJ52" s="31">
        <v>690</v>
      </c>
      <c r="CK52" s="31">
        <v>1487</v>
      </c>
      <c r="CL52" s="31">
        <v>498</v>
      </c>
      <c r="CM52" s="31">
        <v>1155</v>
      </c>
      <c r="CN52" s="31">
        <v>355</v>
      </c>
      <c r="CO52" s="31">
        <v>866</v>
      </c>
      <c r="CP52" s="31">
        <v>214</v>
      </c>
      <c r="CQ52" s="31">
        <v>1040</v>
      </c>
      <c r="CR52" s="31">
        <v>104</v>
      </c>
      <c r="CS52" s="31">
        <v>29800</v>
      </c>
      <c r="CT52" s="31">
        <v>9037</v>
      </c>
      <c r="CU52" s="13">
        <f t="shared" si="0"/>
        <v>22.95695570804741</v>
      </c>
      <c r="CW52" s="13">
        <f t="shared" si="0"/>
        <v>17.811158798283262</v>
      </c>
      <c r="CY52" s="13">
        <f t="shared" si="0"/>
        <v>16.058394160583941</v>
      </c>
      <c r="DA52" s="13">
        <f t="shared" si="0"/>
        <v>17.021276595744681</v>
      </c>
      <c r="DC52" s="13">
        <f t="shared" si="1"/>
        <v>21.98912198912199</v>
      </c>
      <c r="DE52" s="13">
        <f t="shared" si="1"/>
        <v>27.062937062937063</v>
      </c>
      <c r="DG52" s="13">
        <f t="shared" si="1"/>
        <v>27.255400254129608</v>
      </c>
      <c r="DI52" s="13">
        <f t="shared" si="1"/>
        <v>23.517786561264824</v>
      </c>
      <c r="DK52" s="13">
        <f t="shared" si="2"/>
        <v>23.311416616855947</v>
      </c>
      <c r="DM52" s="13">
        <f t="shared" si="2"/>
        <v>21.25</v>
      </c>
      <c r="DO52" s="13">
        <f t="shared" si="2"/>
        <v>22.942461762563727</v>
      </c>
      <c r="DQ52" s="13">
        <f t="shared" si="2"/>
        <v>23.483365949119374</v>
      </c>
      <c r="DS52" s="13">
        <f t="shared" si="3"/>
        <v>20.592592592592592</v>
      </c>
      <c r="DU52" s="13">
        <f t="shared" si="3"/>
        <v>20.562770562770563</v>
      </c>
      <c r="DW52" s="13">
        <f t="shared" si="3"/>
        <v>11.981566820276496</v>
      </c>
      <c r="DY52" s="13">
        <f t="shared" si="3"/>
        <v>21.784595785338926</v>
      </c>
      <c r="EA52" s="13">
        <f t="shared" si="4"/>
        <v>23.986486486486484</v>
      </c>
      <c r="EC52" s="13">
        <f t="shared" si="4"/>
        <v>23.103688239387612</v>
      </c>
      <c r="EE52" s="13">
        <f t="shared" si="4"/>
        <v>17.305236270753515</v>
      </c>
      <c r="EG52" s="13">
        <f t="shared" si="4"/>
        <v>22.16949152542373</v>
      </c>
      <c r="EI52" s="13">
        <f t="shared" si="5"/>
        <v>30.972818311874107</v>
      </c>
      <c r="EK52" s="13">
        <f t="shared" si="5"/>
        <v>32.877604166666671</v>
      </c>
      <c r="EM52" s="13">
        <f t="shared" si="5"/>
        <v>29.798578199052134</v>
      </c>
      <c r="EO52" s="13">
        <f t="shared" si="5"/>
        <v>25.804493017607772</v>
      </c>
      <c r="EQ52" s="13">
        <f t="shared" si="6"/>
        <v>23.839907192575403</v>
      </c>
      <c r="ES52" s="13">
        <f t="shared" si="6"/>
        <v>24.27055702917772</v>
      </c>
      <c r="EU52" s="13">
        <f t="shared" si="6"/>
        <v>26.234132581100138</v>
      </c>
      <c r="EW52" s="13">
        <f t="shared" si="6"/>
        <v>26.819126819126822</v>
      </c>
      <c r="EY52" s="13">
        <f t="shared" si="7"/>
        <v>25.542168674698797</v>
      </c>
      <c r="FA52" s="13">
        <f t="shared" si="7"/>
        <v>18.901453957996768</v>
      </c>
      <c r="FC52" s="13">
        <f t="shared" si="7"/>
        <v>7.3033707865168536</v>
      </c>
      <c r="FE52" s="13">
        <f t="shared" si="7"/>
        <v>24.651162790697676</v>
      </c>
      <c r="FG52" s="13">
        <f t="shared" si="8"/>
        <v>23.500810372771475</v>
      </c>
      <c r="FI52" s="13">
        <f t="shared" si="8"/>
        <v>20.430486944248415</v>
      </c>
      <c r="FK52" s="13">
        <f t="shared" si="8"/>
        <v>16.655780535597646</v>
      </c>
      <c r="FM52" s="13">
        <f t="shared" si="8"/>
        <v>19.739161085653858</v>
      </c>
      <c r="FO52" s="13">
        <f t="shared" si="9"/>
        <v>26.594554270794479</v>
      </c>
      <c r="FQ52" s="13">
        <f t="shared" si="9"/>
        <v>30.080753701211304</v>
      </c>
      <c r="FS52" s="13">
        <f t="shared" si="9"/>
        <v>28.610855565777371</v>
      </c>
      <c r="FU52" s="13">
        <f t="shared" si="9"/>
        <v>24.525916561314791</v>
      </c>
      <c r="FW52" s="13">
        <f t="shared" si="10"/>
        <v>23.654015887025594</v>
      </c>
      <c r="FY52" s="13">
        <f t="shared" si="10"/>
        <v>22.641509433962266</v>
      </c>
      <c r="GA52" s="13">
        <f t="shared" si="10"/>
        <v>24.678111587982833</v>
      </c>
      <c r="GC52" s="13">
        <f t="shared" si="10"/>
        <v>25.088161209068012</v>
      </c>
      <c r="GE52" s="13">
        <f t="shared" si="11"/>
        <v>23.509933774834437</v>
      </c>
      <c r="GG52" s="13">
        <f t="shared" si="11"/>
        <v>19.814814814814817</v>
      </c>
      <c r="GI52" s="13">
        <f t="shared" si="11"/>
        <v>9.0909090909090917</v>
      </c>
      <c r="GK52" s="13">
        <f t="shared" si="11"/>
        <v>23.269047557741331</v>
      </c>
    </row>
    <row r="53" spans="1:193" x14ac:dyDescent="0.35">
      <c r="A53" s="10">
        <v>47</v>
      </c>
      <c r="B53" s="7" t="s">
        <v>78</v>
      </c>
      <c r="C53" s="31">
        <v>1092</v>
      </c>
      <c r="D53" s="31">
        <v>239</v>
      </c>
      <c r="E53" s="31">
        <v>1043</v>
      </c>
      <c r="F53" s="31">
        <v>184</v>
      </c>
      <c r="G53" s="31">
        <v>1010</v>
      </c>
      <c r="H53" s="31">
        <v>137</v>
      </c>
      <c r="I53" s="31">
        <v>1049</v>
      </c>
      <c r="J53" s="31">
        <v>172</v>
      </c>
      <c r="K53" s="31">
        <v>866</v>
      </c>
      <c r="L53" s="31">
        <v>192</v>
      </c>
      <c r="M53" s="31">
        <v>940</v>
      </c>
      <c r="N53" s="31">
        <v>256</v>
      </c>
      <c r="O53" s="31">
        <v>1011</v>
      </c>
      <c r="P53" s="31">
        <v>292</v>
      </c>
      <c r="Q53" s="31">
        <v>1072</v>
      </c>
      <c r="R53" s="31">
        <v>249</v>
      </c>
      <c r="S53" s="31">
        <v>1012</v>
      </c>
      <c r="T53" s="31">
        <v>218</v>
      </c>
      <c r="U53" s="31">
        <v>879</v>
      </c>
      <c r="V53" s="31">
        <v>236</v>
      </c>
      <c r="W53" s="31">
        <v>718</v>
      </c>
      <c r="X53" s="31">
        <v>233</v>
      </c>
      <c r="Y53" s="31">
        <v>465</v>
      </c>
      <c r="Z53" s="31">
        <v>159</v>
      </c>
      <c r="AA53" s="31">
        <v>320</v>
      </c>
      <c r="AB53" s="31">
        <v>85</v>
      </c>
      <c r="AC53" s="31">
        <v>192</v>
      </c>
      <c r="AD53" s="31">
        <v>41</v>
      </c>
      <c r="AE53" s="31">
        <v>167</v>
      </c>
      <c r="AF53" s="31">
        <v>19</v>
      </c>
      <c r="AG53" s="31">
        <v>11835</v>
      </c>
      <c r="AH53" s="31">
        <v>2712</v>
      </c>
      <c r="AI53" s="31">
        <v>886</v>
      </c>
      <c r="AJ53" s="31">
        <v>288</v>
      </c>
      <c r="AK53" s="31">
        <v>876</v>
      </c>
      <c r="AL53" s="31">
        <v>176</v>
      </c>
      <c r="AM53" s="31">
        <v>993</v>
      </c>
      <c r="AN53" s="31">
        <v>154</v>
      </c>
      <c r="AO53" s="31">
        <v>1012</v>
      </c>
      <c r="AP53" s="31">
        <v>264</v>
      </c>
      <c r="AQ53" s="31">
        <v>874</v>
      </c>
      <c r="AR53" s="31">
        <v>296</v>
      </c>
      <c r="AS53" s="31">
        <v>936</v>
      </c>
      <c r="AT53" s="31">
        <v>380</v>
      </c>
      <c r="AU53" s="31">
        <v>986</v>
      </c>
      <c r="AV53" s="31">
        <v>376</v>
      </c>
      <c r="AW53" s="31">
        <v>1029</v>
      </c>
      <c r="AX53" s="31">
        <v>282</v>
      </c>
      <c r="AY53" s="31">
        <v>934</v>
      </c>
      <c r="AZ53" s="31">
        <v>274</v>
      </c>
      <c r="BA53" s="31">
        <v>792</v>
      </c>
      <c r="BB53" s="31">
        <v>243</v>
      </c>
      <c r="BC53" s="31">
        <v>695</v>
      </c>
      <c r="BD53" s="31">
        <v>253</v>
      </c>
      <c r="BE53" s="31">
        <v>472</v>
      </c>
      <c r="BF53" s="31">
        <v>163</v>
      </c>
      <c r="BG53" s="31">
        <v>304</v>
      </c>
      <c r="BH53" s="31">
        <v>106</v>
      </c>
      <c r="BI53" s="31">
        <v>256</v>
      </c>
      <c r="BJ53" s="31">
        <v>38</v>
      </c>
      <c r="BK53" s="31">
        <v>243</v>
      </c>
      <c r="BL53" s="31">
        <v>23</v>
      </c>
      <c r="BM53" s="31">
        <v>11286</v>
      </c>
      <c r="BN53" s="31">
        <v>3319</v>
      </c>
      <c r="BO53" s="31">
        <v>1980</v>
      </c>
      <c r="BP53" s="31">
        <v>525</v>
      </c>
      <c r="BQ53" s="31">
        <v>1920</v>
      </c>
      <c r="BR53" s="31">
        <v>365</v>
      </c>
      <c r="BS53" s="31">
        <v>2005</v>
      </c>
      <c r="BT53" s="31">
        <v>286</v>
      </c>
      <c r="BU53" s="31">
        <v>2068</v>
      </c>
      <c r="BV53" s="31">
        <v>433</v>
      </c>
      <c r="BW53" s="31">
        <v>1734</v>
      </c>
      <c r="BX53" s="31">
        <v>485</v>
      </c>
      <c r="BY53" s="31">
        <v>1878</v>
      </c>
      <c r="BZ53" s="31">
        <v>636</v>
      </c>
      <c r="CA53" s="31">
        <v>1996</v>
      </c>
      <c r="CB53" s="31">
        <v>667</v>
      </c>
      <c r="CC53" s="31">
        <v>2100</v>
      </c>
      <c r="CD53" s="31">
        <v>535</v>
      </c>
      <c r="CE53" s="31">
        <v>1943</v>
      </c>
      <c r="CF53" s="31">
        <v>491</v>
      </c>
      <c r="CG53" s="31">
        <v>1672</v>
      </c>
      <c r="CH53" s="31">
        <v>484</v>
      </c>
      <c r="CI53" s="31">
        <v>1415</v>
      </c>
      <c r="CJ53" s="31">
        <v>486</v>
      </c>
      <c r="CK53" s="31">
        <v>941</v>
      </c>
      <c r="CL53" s="31">
        <v>325</v>
      </c>
      <c r="CM53" s="31">
        <v>619</v>
      </c>
      <c r="CN53" s="31">
        <v>188</v>
      </c>
      <c r="CO53" s="31">
        <v>451</v>
      </c>
      <c r="CP53" s="31">
        <v>81</v>
      </c>
      <c r="CQ53" s="31">
        <v>414</v>
      </c>
      <c r="CR53" s="31">
        <v>37</v>
      </c>
      <c r="CS53" s="31">
        <v>23124</v>
      </c>
      <c r="CT53" s="31">
        <v>6032</v>
      </c>
      <c r="CU53" s="13">
        <f t="shared" si="0"/>
        <v>17.956423741547709</v>
      </c>
      <c r="CW53" s="13">
        <f t="shared" si="0"/>
        <v>14.995925020374898</v>
      </c>
      <c r="CY53" s="13">
        <f t="shared" si="0"/>
        <v>11.944202266782913</v>
      </c>
      <c r="DA53" s="13">
        <f t="shared" si="0"/>
        <v>14.086814086814087</v>
      </c>
      <c r="DC53" s="13">
        <f t="shared" si="1"/>
        <v>18.147448015122876</v>
      </c>
      <c r="DE53" s="13">
        <f t="shared" si="1"/>
        <v>21.404682274247492</v>
      </c>
      <c r="DG53" s="13">
        <f t="shared" si="1"/>
        <v>22.409823484267076</v>
      </c>
      <c r="DI53" s="13">
        <f t="shared" si="1"/>
        <v>18.849356548069643</v>
      </c>
      <c r="DK53" s="13">
        <f t="shared" si="2"/>
        <v>17.72357723577236</v>
      </c>
      <c r="DM53" s="13">
        <f t="shared" si="2"/>
        <v>21.165919282511211</v>
      </c>
      <c r="DO53" s="13">
        <f t="shared" si="2"/>
        <v>24.500525762355416</v>
      </c>
      <c r="DQ53" s="13">
        <f t="shared" si="2"/>
        <v>25.48076923076923</v>
      </c>
      <c r="DS53" s="13">
        <f t="shared" si="3"/>
        <v>20.987654320987652</v>
      </c>
      <c r="DU53" s="13">
        <f t="shared" si="3"/>
        <v>17.596566523605151</v>
      </c>
      <c r="DW53" s="13">
        <f t="shared" si="3"/>
        <v>10.21505376344086</v>
      </c>
      <c r="DY53" s="13">
        <f t="shared" si="3"/>
        <v>18.64301917921221</v>
      </c>
      <c r="EA53" s="13">
        <f t="shared" si="4"/>
        <v>24.531516183986373</v>
      </c>
      <c r="EC53" s="13">
        <f t="shared" si="4"/>
        <v>16.730038022813687</v>
      </c>
      <c r="EE53" s="13">
        <f t="shared" si="4"/>
        <v>13.426329555361812</v>
      </c>
      <c r="EG53" s="13">
        <f t="shared" si="4"/>
        <v>20.689655172413794</v>
      </c>
      <c r="EI53" s="13">
        <f t="shared" si="5"/>
        <v>25.299145299145298</v>
      </c>
      <c r="EK53" s="13">
        <f t="shared" si="5"/>
        <v>28.875379939209729</v>
      </c>
      <c r="EM53" s="13">
        <f t="shared" si="5"/>
        <v>27.606461086637296</v>
      </c>
      <c r="EO53" s="13">
        <f t="shared" si="5"/>
        <v>21.51029748283753</v>
      </c>
      <c r="EQ53" s="13">
        <f t="shared" si="6"/>
        <v>22.682119205298012</v>
      </c>
      <c r="ES53" s="13">
        <f t="shared" si="6"/>
        <v>23.478260869565219</v>
      </c>
      <c r="EU53" s="13">
        <f t="shared" si="6"/>
        <v>26.687763713080169</v>
      </c>
      <c r="EW53" s="13">
        <f t="shared" si="6"/>
        <v>25.669291338582678</v>
      </c>
      <c r="EY53" s="13">
        <f t="shared" si="7"/>
        <v>25.853658536585368</v>
      </c>
      <c r="FA53" s="13">
        <f t="shared" si="7"/>
        <v>12.925170068027212</v>
      </c>
      <c r="FC53" s="13">
        <f t="shared" si="7"/>
        <v>8.6466165413533833</v>
      </c>
      <c r="FE53" s="13">
        <f t="shared" si="7"/>
        <v>22.725094145840465</v>
      </c>
      <c r="FG53" s="13">
        <f t="shared" si="8"/>
        <v>20.958083832335326</v>
      </c>
      <c r="FI53" s="13">
        <f t="shared" si="8"/>
        <v>15.973741794310722</v>
      </c>
      <c r="FK53" s="13">
        <f t="shared" si="8"/>
        <v>12.483631601920559</v>
      </c>
      <c r="FM53" s="13">
        <f t="shared" si="8"/>
        <v>17.313074770091962</v>
      </c>
      <c r="FO53" s="13">
        <f t="shared" si="9"/>
        <v>21.856692203695356</v>
      </c>
      <c r="FQ53" s="13">
        <f t="shared" si="9"/>
        <v>25.29832935560859</v>
      </c>
      <c r="FS53" s="13">
        <f t="shared" si="9"/>
        <v>25.046939541870074</v>
      </c>
      <c r="FU53" s="13">
        <f t="shared" si="9"/>
        <v>20.30360531309298</v>
      </c>
      <c r="FW53" s="13">
        <f t="shared" si="10"/>
        <v>20.172555464256366</v>
      </c>
      <c r="FY53" s="13">
        <f t="shared" si="10"/>
        <v>22.448979591836736</v>
      </c>
      <c r="GA53" s="13">
        <f t="shared" si="10"/>
        <v>25.565491846396633</v>
      </c>
      <c r="GC53" s="13">
        <f t="shared" si="10"/>
        <v>25.671406003159557</v>
      </c>
      <c r="GE53" s="13">
        <f t="shared" si="11"/>
        <v>23.296158612143742</v>
      </c>
      <c r="GG53" s="13">
        <f t="shared" si="11"/>
        <v>15.225563909774436</v>
      </c>
      <c r="GI53" s="13">
        <f t="shared" si="11"/>
        <v>8.2039911308204001</v>
      </c>
      <c r="GK53" s="13">
        <f t="shared" si="11"/>
        <v>20.688709013582109</v>
      </c>
    </row>
    <row r="54" spans="1:193" x14ac:dyDescent="0.35">
      <c r="A54" s="10">
        <v>48</v>
      </c>
      <c r="B54" s="7" t="s">
        <v>79</v>
      </c>
      <c r="C54" s="31">
        <v>555</v>
      </c>
      <c r="D54" s="31">
        <v>233</v>
      </c>
      <c r="E54" s="31">
        <v>535</v>
      </c>
      <c r="F54" s="31">
        <v>121</v>
      </c>
      <c r="G54" s="31">
        <v>480</v>
      </c>
      <c r="H54" s="31">
        <v>118</v>
      </c>
      <c r="I54" s="31">
        <v>480</v>
      </c>
      <c r="J54" s="31">
        <v>112</v>
      </c>
      <c r="K54" s="31">
        <v>446</v>
      </c>
      <c r="L54" s="31">
        <v>154</v>
      </c>
      <c r="M54" s="31">
        <v>487</v>
      </c>
      <c r="N54" s="31">
        <v>223</v>
      </c>
      <c r="O54" s="31">
        <v>556</v>
      </c>
      <c r="P54" s="31">
        <v>268</v>
      </c>
      <c r="Q54" s="31">
        <v>627</v>
      </c>
      <c r="R54" s="31">
        <v>226</v>
      </c>
      <c r="S54" s="31">
        <v>700</v>
      </c>
      <c r="T54" s="31">
        <v>253</v>
      </c>
      <c r="U54" s="31">
        <v>689</v>
      </c>
      <c r="V54" s="31">
        <v>263</v>
      </c>
      <c r="W54" s="31">
        <v>725</v>
      </c>
      <c r="X54" s="31">
        <v>241</v>
      </c>
      <c r="Y54" s="31">
        <v>561</v>
      </c>
      <c r="Z54" s="31">
        <v>204</v>
      </c>
      <c r="AA54" s="31">
        <v>440</v>
      </c>
      <c r="AB54" s="31">
        <v>156</v>
      </c>
      <c r="AC54" s="31">
        <v>315</v>
      </c>
      <c r="AD54" s="31">
        <v>79</v>
      </c>
      <c r="AE54" s="31">
        <v>273</v>
      </c>
      <c r="AF54" s="31">
        <v>28</v>
      </c>
      <c r="AG54" s="31">
        <v>7855</v>
      </c>
      <c r="AH54" s="31">
        <v>2677</v>
      </c>
      <c r="AI54" s="31">
        <v>496</v>
      </c>
      <c r="AJ54" s="31">
        <v>221</v>
      </c>
      <c r="AK54" s="31">
        <v>466</v>
      </c>
      <c r="AL54" s="31">
        <v>138</v>
      </c>
      <c r="AM54" s="31">
        <v>503</v>
      </c>
      <c r="AN54" s="31">
        <v>116</v>
      </c>
      <c r="AO54" s="31">
        <v>478</v>
      </c>
      <c r="AP54" s="31">
        <v>177</v>
      </c>
      <c r="AQ54" s="31">
        <v>422</v>
      </c>
      <c r="AR54" s="31">
        <v>231</v>
      </c>
      <c r="AS54" s="31">
        <v>422</v>
      </c>
      <c r="AT54" s="31">
        <v>310</v>
      </c>
      <c r="AU54" s="31">
        <v>529</v>
      </c>
      <c r="AV54" s="31">
        <v>324</v>
      </c>
      <c r="AW54" s="31">
        <v>650</v>
      </c>
      <c r="AX54" s="31">
        <v>268</v>
      </c>
      <c r="AY54" s="31">
        <v>691</v>
      </c>
      <c r="AZ54" s="31">
        <v>236</v>
      </c>
      <c r="BA54" s="31">
        <v>699</v>
      </c>
      <c r="BB54" s="31">
        <v>294</v>
      </c>
      <c r="BC54" s="31">
        <v>682</v>
      </c>
      <c r="BD54" s="31">
        <v>330</v>
      </c>
      <c r="BE54" s="31">
        <v>509</v>
      </c>
      <c r="BF54" s="31">
        <v>239</v>
      </c>
      <c r="BG54" s="31">
        <v>414</v>
      </c>
      <c r="BH54" s="31">
        <v>176</v>
      </c>
      <c r="BI54" s="31">
        <v>310</v>
      </c>
      <c r="BJ54" s="31">
        <v>95</v>
      </c>
      <c r="BK54" s="31">
        <v>385</v>
      </c>
      <c r="BL54" s="31">
        <v>55</v>
      </c>
      <c r="BM54" s="31">
        <v>7650</v>
      </c>
      <c r="BN54" s="31">
        <v>3214</v>
      </c>
      <c r="BO54" s="31">
        <v>1046</v>
      </c>
      <c r="BP54" s="31">
        <v>455</v>
      </c>
      <c r="BQ54" s="31">
        <v>1002</v>
      </c>
      <c r="BR54" s="31">
        <v>262</v>
      </c>
      <c r="BS54" s="31">
        <v>977</v>
      </c>
      <c r="BT54" s="31">
        <v>237</v>
      </c>
      <c r="BU54" s="31">
        <v>955</v>
      </c>
      <c r="BV54" s="31">
        <v>285</v>
      </c>
      <c r="BW54" s="31">
        <v>868</v>
      </c>
      <c r="BX54" s="31">
        <v>386</v>
      </c>
      <c r="BY54" s="31">
        <v>915</v>
      </c>
      <c r="BZ54" s="31">
        <v>536</v>
      </c>
      <c r="CA54" s="31">
        <v>1089</v>
      </c>
      <c r="CB54" s="31">
        <v>590</v>
      </c>
      <c r="CC54" s="31">
        <v>1277</v>
      </c>
      <c r="CD54" s="31">
        <v>496</v>
      </c>
      <c r="CE54" s="31">
        <v>1388</v>
      </c>
      <c r="CF54" s="31">
        <v>491</v>
      </c>
      <c r="CG54" s="31">
        <v>1393</v>
      </c>
      <c r="CH54" s="31">
        <v>559</v>
      </c>
      <c r="CI54" s="31">
        <v>1402</v>
      </c>
      <c r="CJ54" s="31">
        <v>573</v>
      </c>
      <c r="CK54" s="31">
        <v>1069</v>
      </c>
      <c r="CL54" s="31">
        <v>444</v>
      </c>
      <c r="CM54" s="31">
        <v>845</v>
      </c>
      <c r="CN54" s="31">
        <v>332</v>
      </c>
      <c r="CO54" s="31">
        <v>623</v>
      </c>
      <c r="CP54" s="31">
        <v>173</v>
      </c>
      <c r="CQ54" s="31">
        <v>657</v>
      </c>
      <c r="CR54" s="31">
        <v>84</v>
      </c>
      <c r="CS54" s="31">
        <v>15514</v>
      </c>
      <c r="CT54" s="31">
        <v>5889</v>
      </c>
      <c r="CU54" s="13">
        <f t="shared" si="0"/>
        <v>29.568527918781729</v>
      </c>
      <c r="CW54" s="13">
        <f t="shared" si="0"/>
        <v>18.445121951219512</v>
      </c>
      <c r="CY54" s="13">
        <f t="shared" si="0"/>
        <v>19.732441471571907</v>
      </c>
      <c r="DA54" s="13">
        <f t="shared" si="0"/>
        <v>18.918918918918919</v>
      </c>
      <c r="DC54" s="13">
        <f t="shared" si="1"/>
        <v>25.666666666666664</v>
      </c>
      <c r="DE54" s="13">
        <f t="shared" si="1"/>
        <v>31.408450704225356</v>
      </c>
      <c r="DG54" s="13">
        <f t="shared" si="1"/>
        <v>32.524271844660198</v>
      </c>
      <c r="DI54" s="13">
        <f t="shared" si="1"/>
        <v>26.494724501758498</v>
      </c>
      <c r="DK54" s="13">
        <f t="shared" si="2"/>
        <v>26.547743966421827</v>
      </c>
      <c r="DM54" s="13">
        <f t="shared" si="2"/>
        <v>27.62605042016807</v>
      </c>
      <c r="DO54" s="13">
        <f t="shared" si="2"/>
        <v>24.948240165631468</v>
      </c>
      <c r="DQ54" s="13">
        <f t="shared" si="2"/>
        <v>26.666666666666668</v>
      </c>
      <c r="DS54" s="13">
        <f t="shared" si="3"/>
        <v>26.174496644295303</v>
      </c>
      <c r="DU54" s="13">
        <f t="shared" si="3"/>
        <v>20.050761421319795</v>
      </c>
      <c r="DW54" s="13">
        <f t="shared" si="3"/>
        <v>9.3023255813953494</v>
      </c>
      <c r="DY54" s="13">
        <f t="shared" si="3"/>
        <v>25.417774401823017</v>
      </c>
      <c r="EA54" s="13">
        <f t="shared" si="4"/>
        <v>30.822873082287312</v>
      </c>
      <c r="EC54" s="13">
        <f t="shared" si="4"/>
        <v>22.847682119205299</v>
      </c>
      <c r="EE54" s="13">
        <f t="shared" si="4"/>
        <v>18.73990306946688</v>
      </c>
      <c r="EG54" s="13">
        <f t="shared" si="4"/>
        <v>27.022900763358777</v>
      </c>
      <c r="EI54" s="13">
        <f t="shared" si="5"/>
        <v>35.375191424196018</v>
      </c>
      <c r="EK54" s="13">
        <f t="shared" si="5"/>
        <v>42.349726775956285</v>
      </c>
      <c r="EM54" s="13">
        <f t="shared" si="5"/>
        <v>37.98358733880422</v>
      </c>
      <c r="EO54" s="13">
        <f t="shared" si="5"/>
        <v>29.193899782135073</v>
      </c>
      <c r="EQ54" s="13">
        <f t="shared" si="6"/>
        <v>25.458468176914778</v>
      </c>
      <c r="ES54" s="13">
        <f t="shared" si="6"/>
        <v>29.607250755287005</v>
      </c>
      <c r="EU54" s="13">
        <f t="shared" si="6"/>
        <v>32.608695652173914</v>
      </c>
      <c r="EW54" s="13">
        <f t="shared" si="6"/>
        <v>31.951871657754012</v>
      </c>
      <c r="EY54" s="13">
        <f t="shared" si="7"/>
        <v>29.830508474576273</v>
      </c>
      <c r="FA54" s="13">
        <f t="shared" si="7"/>
        <v>23.456790123456788</v>
      </c>
      <c r="FC54" s="13">
        <f t="shared" si="7"/>
        <v>12.5</v>
      </c>
      <c r="FE54" s="13">
        <f t="shared" si="7"/>
        <v>29.583946980854197</v>
      </c>
      <c r="FG54" s="13">
        <f t="shared" si="8"/>
        <v>30.313124583610929</v>
      </c>
      <c r="FI54" s="13">
        <f t="shared" si="8"/>
        <v>20.72784810126582</v>
      </c>
      <c r="FK54" s="13">
        <f t="shared" si="8"/>
        <v>19.522240527182866</v>
      </c>
      <c r="FM54" s="13">
        <f t="shared" si="8"/>
        <v>22.983870967741936</v>
      </c>
      <c r="FO54" s="13">
        <f t="shared" si="9"/>
        <v>30.781499202551831</v>
      </c>
      <c r="FQ54" s="13">
        <f t="shared" si="9"/>
        <v>36.940041350792555</v>
      </c>
      <c r="FS54" s="13">
        <f t="shared" si="9"/>
        <v>35.139964264443115</v>
      </c>
      <c r="FU54" s="13">
        <f t="shared" si="9"/>
        <v>27.975183305132546</v>
      </c>
      <c r="FW54" s="13">
        <f t="shared" si="10"/>
        <v>26.130920702501331</v>
      </c>
      <c r="FY54" s="13">
        <f t="shared" si="10"/>
        <v>28.637295081967213</v>
      </c>
      <c r="GA54" s="13">
        <f t="shared" si="10"/>
        <v>29.012658227848103</v>
      </c>
      <c r="GC54" s="13">
        <f t="shared" si="10"/>
        <v>29.345670852610706</v>
      </c>
      <c r="GE54" s="13">
        <f t="shared" si="11"/>
        <v>28.207306711979609</v>
      </c>
      <c r="GG54" s="13">
        <f t="shared" si="11"/>
        <v>21.733668341708544</v>
      </c>
      <c r="GI54" s="13">
        <f t="shared" si="11"/>
        <v>11.336032388663968</v>
      </c>
      <c r="GK54" s="13">
        <f t="shared" si="11"/>
        <v>27.514834369013691</v>
      </c>
    </row>
    <row r="55" spans="1:193" x14ac:dyDescent="0.35">
      <c r="A55" s="10">
        <v>49</v>
      </c>
      <c r="B55" s="7" t="s">
        <v>41</v>
      </c>
      <c r="C55" s="31">
        <v>4646</v>
      </c>
      <c r="D55" s="31">
        <v>1344</v>
      </c>
      <c r="E55" s="31">
        <v>7058</v>
      </c>
      <c r="F55" s="31">
        <v>1812</v>
      </c>
      <c r="G55" s="31">
        <v>5984</v>
      </c>
      <c r="H55" s="31">
        <v>1012</v>
      </c>
      <c r="I55" s="31">
        <v>5296</v>
      </c>
      <c r="J55" s="31">
        <v>827</v>
      </c>
      <c r="K55" s="31">
        <v>4465</v>
      </c>
      <c r="L55" s="31">
        <v>889</v>
      </c>
      <c r="M55" s="31">
        <v>4309</v>
      </c>
      <c r="N55" s="31">
        <v>1134</v>
      </c>
      <c r="O55" s="31">
        <v>4244</v>
      </c>
      <c r="P55" s="31">
        <v>1304</v>
      </c>
      <c r="Q55" s="31">
        <v>3995</v>
      </c>
      <c r="R55" s="31">
        <v>1054</v>
      </c>
      <c r="S55" s="31">
        <v>3615</v>
      </c>
      <c r="T55" s="31">
        <v>771</v>
      </c>
      <c r="U55" s="31">
        <v>3162</v>
      </c>
      <c r="V55" s="31">
        <v>714</v>
      </c>
      <c r="W55" s="31">
        <v>2805</v>
      </c>
      <c r="X55" s="31">
        <v>699</v>
      </c>
      <c r="Y55" s="31">
        <v>2424</v>
      </c>
      <c r="Z55" s="31">
        <v>647</v>
      </c>
      <c r="AA55" s="31">
        <v>2110</v>
      </c>
      <c r="AB55" s="31">
        <v>518</v>
      </c>
      <c r="AC55" s="31">
        <v>1654</v>
      </c>
      <c r="AD55" s="31">
        <v>325</v>
      </c>
      <c r="AE55" s="31">
        <v>1553</v>
      </c>
      <c r="AF55" s="31">
        <v>179</v>
      </c>
      <c r="AG55" s="31">
        <v>57321</v>
      </c>
      <c r="AH55" s="31">
        <v>13226</v>
      </c>
      <c r="AI55" s="31">
        <v>4152</v>
      </c>
      <c r="AJ55" s="31">
        <v>1618</v>
      </c>
      <c r="AK55" s="31">
        <v>5958</v>
      </c>
      <c r="AL55" s="31">
        <v>2142</v>
      </c>
      <c r="AM55" s="31">
        <v>5277</v>
      </c>
      <c r="AN55" s="31">
        <v>1129</v>
      </c>
      <c r="AO55" s="31">
        <v>5050</v>
      </c>
      <c r="AP55" s="31">
        <v>1035</v>
      </c>
      <c r="AQ55" s="31">
        <v>4287</v>
      </c>
      <c r="AR55" s="31">
        <v>1305</v>
      </c>
      <c r="AS55" s="31">
        <v>4316</v>
      </c>
      <c r="AT55" s="31">
        <v>1645</v>
      </c>
      <c r="AU55" s="31">
        <v>4458</v>
      </c>
      <c r="AV55" s="31">
        <v>1645</v>
      </c>
      <c r="AW55" s="31">
        <v>4141</v>
      </c>
      <c r="AX55" s="31">
        <v>1205</v>
      </c>
      <c r="AY55" s="31">
        <v>3838</v>
      </c>
      <c r="AZ55" s="31">
        <v>1005</v>
      </c>
      <c r="BA55" s="31">
        <v>3468</v>
      </c>
      <c r="BB55" s="31">
        <v>895</v>
      </c>
      <c r="BC55" s="31">
        <v>3309</v>
      </c>
      <c r="BD55" s="31">
        <v>877</v>
      </c>
      <c r="BE55" s="31">
        <v>2715</v>
      </c>
      <c r="BF55" s="31">
        <v>843</v>
      </c>
      <c r="BG55" s="31">
        <v>2539</v>
      </c>
      <c r="BH55" s="31">
        <v>597</v>
      </c>
      <c r="BI55" s="31">
        <v>2025</v>
      </c>
      <c r="BJ55" s="31">
        <v>348</v>
      </c>
      <c r="BK55" s="31">
        <v>2453</v>
      </c>
      <c r="BL55" s="31">
        <v>180</v>
      </c>
      <c r="BM55" s="31">
        <v>57990</v>
      </c>
      <c r="BN55" s="31">
        <v>16467</v>
      </c>
      <c r="BO55" s="31">
        <v>8795</v>
      </c>
      <c r="BP55" s="31">
        <v>2959</v>
      </c>
      <c r="BQ55" s="31">
        <v>13017</v>
      </c>
      <c r="BR55" s="31">
        <v>3956</v>
      </c>
      <c r="BS55" s="31">
        <v>11258</v>
      </c>
      <c r="BT55" s="31">
        <v>2144</v>
      </c>
      <c r="BU55" s="31">
        <v>10342</v>
      </c>
      <c r="BV55" s="31">
        <v>1863</v>
      </c>
      <c r="BW55" s="31">
        <v>8753</v>
      </c>
      <c r="BX55" s="31">
        <v>2201</v>
      </c>
      <c r="BY55" s="31">
        <v>8622</v>
      </c>
      <c r="BZ55" s="31">
        <v>2787</v>
      </c>
      <c r="CA55" s="31">
        <v>8700</v>
      </c>
      <c r="CB55" s="31">
        <v>2951</v>
      </c>
      <c r="CC55" s="31">
        <v>8137</v>
      </c>
      <c r="CD55" s="31">
        <v>2256</v>
      </c>
      <c r="CE55" s="31">
        <v>7458</v>
      </c>
      <c r="CF55" s="31">
        <v>1774</v>
      </c>
      <c r="CG55" s="31">
        <v>6631</v>
      </c>
      <c r="CH55" s="31">
        <v>1615</v>
      </c>
      <c r="CI55" s="31">
        <v>6116</v>
      </c>
      <c r="CJ55" s="31">
        <v>1579</v>
      </c>
      <c r="CK55" s="31">
        <v>5136</v>
      </c>
      <c r="CL55" s="31">
        <v>1486</v>
      </c>
      <c r="CM55" s="31">
        <v>4656</v>
      </c>
      <c r="CN55" s="31">
        <v>1114</v>
      </c>
      <c r="CO55" s="31">
        <v>3682</v>
      </c>
      <c r="CP55" s="31">
        <v>668</v>
      </c>
      <c r="CQ55" s="31">
        <v>4009</v>
      </c>
      <c r="CR55" s="31">
        <v>355</v>
      </c>
      <c r="CS55" s="31">
        <v>115311</v>
      </c>
      <c r="CT55" s="31">
        <v>29692</v>
      </c>
      <c r="CU55" s="13">
        <f t="shared" si="0"/>
        <v>22.437395659432386</v>
      </c>
      <c r="CW55" s="13">
        <f t="shared" si="0"/>
        <v>20.428410372040588</v>
      </c>
      <c r="CY55" s="13">
        <f t="shared" si="0"/>
        <v>14.465408805031446</v>
      </c>
      <c r="DA55" s="13">
        <f t="shared" si="0"/>
        <v>13.506451086068921</v>
      </c>
      <c r="DC55" s="13">
        <f t="shared" si="1"/>
        <v>16.604407919312663</v>
      </c>
      <c r="DE55" s="13">
        <f t="shared" si="1"/>
        <v>20.834098842550063</v>
      </c>
      <c r="DG55" s="13">
        <f t="shared" si="1"/>
        <v>23.50396539293439</v>
      </c>
      <c r="DI55" s="13">
        <f t="shared" si="1"/>
        <v>20.875420875420875</v>
      </c>
      <c r="DK55" s="13">
        <f t="shared" si="2"/>
        <v>17.578659370725035</v>
      </c>
      <c r="DM55" s="13">
        <f t="shared" si="2"/>
        <v>18.421052631578945</v>
      </c>
      <c r="DO55" s="13">
        <f t="shared" si="2"/>
        <v>19.948630136986299</v>
      </c>
      <c r="DQ55" s="13">
        <f t="shared" si="2"/>
        <v>21.068056007815045</v>
      </c>
      <c r="DS55" s="13">
        <f t="shared" si="3"/>
        <v>19.710806697108065</v>
      </c>
      <c r="DU55" s="13">
        <f t="shared" si="3"/>
        <v>16.42243557352198</v>
      </c>
      <c r="DW55" s="13">
        <f t="shared" si="3"/>
        <v>10.334872979214781</v>
      </c>
      <c r="DY55" s="13">
        <f t="shared" si="3"/>
        <v>18.747785164500264</v>
      </c>
      <c r="EA55" s="13">
        <f t="shared" si="4"/>
        <v>28.041594454072786</v>
      </c>
      <c r="EC55" s="13">
        <f t="shared" si="4"/>
        <v>26.444444444444443</v>
      </c>
      <c r="EE55" s="13">
        <f t="shared" si="4"/>
        <v>17.624102403996254</v>
      </c>
      <c r="EG55" s="13">
        <f t="shared" si="4"/>
        <v>17.009038619556286</v>
      </c>
      <c r="EI55" s="13">
        <f t="shared" si="5"/>
        <v>23.336909871244636</v>
      </c>
      <c r="EK55" s="13">
        <f t="shared" si="5"/>
        <v>27.596040932729409</v>
      </c>
      <c r="EM55" s="13">
        <f t="shared" si="5"/>
        <v>26.953957070293299</v>
      </c>
      <c r="EO55" s="13">
        <f t="shared" si="5"/>
        <v>22.540216984661431</v>
      </c>
      <c r="EQ55" s="13">
        <f t="shared" si="6"/>
        <v>20.751600247780303</v>
      </c>
      <c r="ES55" s="13">
        <f t="shared" si="6"/>
        <v>20.51340820536328</v>
      </c>
      <c r="EU55" s="13">
        <f t="shared" si="6"/>
        <v>20.950788342092689</v>
      </c>
      <c r="EW55" s="13">
        <f t="shared" si="6"/>
        <v>23.693086003372681</v>
      </c>
      <c r="EY55" s="13">
        <f t="shared" si="7"/>
        <v>19.03698979591837</v>
      </c>
      <c r="FA55" s="13">
        <f t="shared" si="7"/>
        <v>14.664981036662454</v>
      </c>
      <c r="FC55" s="13">
        <f t="shared" si="7"/>
        <v>6.8363083934675277</v>
      </c>
      <c r="FE55" s="13">
        <f t="shared" si="7"/>
        <v>22.116120713969138</v>
      </c>
      <c r="FG55" s="13">
        <f t="shared" si="8"/>
        <v>25.174408711927853</v>
      </c>
      <c r="FI55" s="13">
        <f t="shared" si="8"/>
        <v>23.307606198079302</v>
      </c>
      <c r="FK55" s="13">
        <f t="shared" si="8"/>
        <v>15.997612296672139</v>
      </c>
      <c r="FM55" s="13">
        <f t="shared" si="8"/>
        <v>15.26423596886522</v>
      </c>
      <c r="FO55" s="13">
        <f t="shared" si="9"/>
        <v>20.093116669709694</v>
      </c>
      <c r="FQ55" s="13">
        <f t="shared" si="9"/>
        <v>24.428083092295555</v>
      </c>
      <c r="FS55" s="13">
        <f t="shared" si="9"/>
        <v>25.32829800017166</v>
      </c>
      <c r="FU55" s="13">
        <f t="shared" si="9"/>
        <v>21.706918117964015</v>
      </c>
      <c r="FW55" s="13">
        <f t="shared" si="10"/>
        <v>19.215771230502597</v>
      </c>
      <c r="FY55" s="13">
        <f t="shared" si="10"/>
        <v>19.585253456221199</v>
      </c>
      <c r="GA55" s="13">
        <f t="shared" si="10"/>
        <v>20.519818063677715</v>
      </c>
      <c r="GC55" s="13">
        <f t="shared" si="10"/>
        <v>22.440350347327094</v>
      </c>
      <c r="GE55" s="13">
        <f t="shared" si="11"/>
        <v>19.306759098786827</v>
      </c>
      <c r="GG55" s="13">
        <f t="shared" si="11"/>
        <v>15.356321839080458</v>
      </c>
      <c r="GI55" s="13">
        <f t="shared" si="11"/>
        <v>8.1347387717690189</v>
      </c>
      <c r="GK55" s="13">
        <f t="shared" si="11"/>
        <v>20.476817721012669</v>
      </c>
    </row>
    <row r="56" spans="1:193" x14ac:dyDescent="0.35">
      <c r="A56" s="10">
        <v>50</v>
      </c>
      <c r="B56" s="7" t="s">
        <v>42</v>
      </c>
      <c r="C56" s="31">
        <v>2414</v>
      </c>
      <c r="D56" s="31">
        <v>577</v>
      </c>
      <c r="E56" s="31">
        <v>3086</v>
      </c>
      <c r="F56" s="31">
        <v>658</v>
      </c>
      <c r="G56" s="31">
        <v>3423</v>
      </c>
      <c r="H56" s="31">
        <v>608</v>
      </c>
      <c r="I56" s="31">
        <v>3626</v>
      </c>
      <c r="J56" s="31">
        <v>636</v>
      </c>
      <c r="K56" s="31">
        <v>3123</v>
      </c>
      <c r="L56" s="31">
        <v>597</v>
      </c>
      <c r="M56" s="31">
        <v>3031</v>
      </c>
      <c r="N56" s="31">
        <v>757</v>
      </c>
      <c r="O56" s="31">
        <v>2989</v>
      </c>
      <c r="P56" s="31">
        <v>934</v>
      </c>
      <c r="Q56" s="31">
        <v>2688</v>
      </c>
      <c r="R56" s="31">
        <v>671</v>
      </c>
      <c r="S56" s="31">
        <v>2475</v>
      </c>
      <c r="T56" s="31">
        <v>562</v>
      </c>
      <c r="U56" s="31">
        <v>2141</v>
      </c>
      <c r="V56" s="31">
        <v>500</v>
      </c>
      <c r="W56" s="31">
        <v>1893</v>
      </c>
      <c r="X56" s="31">
        <v>390</v>
      </c>
      <c r="Y56" s="31">
        <v>1386</v>
      </c>
      <c r="Z56" s="31">
        <v>314</v>
      </c>
      <c r="AA56" s="31">
        <v>1181</v>
      </c>
      <c r="AB56" s="31">
        <v>212</v>
      </c>
      <c r="AC56" s="31">
        <v>933</v>
      </c>
      <c r="AD56" s="31">
        <v>118</v>
      </c>
      <c r="AE56" s="31">
        <v>938</v>
      </c>
      <c r="AF56" s="31">
        <v>52</v>
      </c>
      <c r="AG56" s="31">
        <v>35318</v>
      </c>
      <c r="AH56" s="31">
        <v>7592</v>
      </c>
      <c r="AI56" s="31">
        <v>2244</v>
      </c>
      <c r="AJ56" s="31">
        <v>639</v>
      </c>
      <c r="AK56" s="31">
        <v>2799</v>
      </c>
      <c r="AL56" s="31">
        <v>909</v>
      </c>
      <c r="AM56" s="31">
        <v>3645</v>
      </c>
      <c r="AN56" s="31">
        <v>830</v>
      </c>
      <c r="AO56" s="31">
        <v>3707</v>
      </c>
      <c r="AP56" s="31">
        <v>793</v>
      </c>
      <c r="AQ56" s="31">
        <v>3131</v>
      </c>
      <c r="AR56" s="31">
        <v>865</v>
      </c>
      <c r="AS56" s="31">
        <v>2972</v>
      </c>
      <c r="AT56" s="31">
        <v>1138</v>
      </c>
      <c r="AU56" s="31">
        <v>2927</v>
      </c>
      <c r="AV56" s="31">
        <v>1147</v>
      </c>
      <c r="AW56" s="31">
        <v>2804</v>
      </c>
      <c r="AX56" s="31">
        <v>826</v>
      </c>
      <c r="AY56" s="31">
        <v>2740</v>
      </c>
      <c r="AZ56" s="31">
        <v>671</v>
      </c>
      <c r="BA56" s="31">
        <v>2297</v>
      </c>
      <c r="BB56" s="31">
        <v>588</v>
      </c>
      <c r="BC56" s="31">
        <v>2115</v>
      </c>
      <c r="BD56" s="31">
        <v>499</v>
      </c>
      <c r="BE56" s="31">
        <v>1647</v>
      </c>
      <c r="BF56" s="31">
        <v>346</v>
      </c>
      <c r="BG56" s="31">
        <v>1533</v>
      </c>
      <c r="BH56" s="31">
        <v>260</v>
      </c>
      <c r="BI56" s="31">
        <v>1276</v>
      </c>
      <c r="BJ56" s="31">
        <v>124</v>
      </c>
      <c r="BK56" s="31">
        <v>1471</v>
      </c>
      <c r="BL56" s="31">
        <v>87</v>
      </c>
      <c r="BM56" s="31">
        <v>37300</v>
      </c>
      <c r="BN56" s="31">
        <v>9713</v>
      </c>
      <c r="BO56" s="31">
        <v>4653</v>
      </c>
      <c r="BP56" s="31">
        <v>1218</v>
      </c>
      <c r="BQ56" s="31">
        <v>5887</v>
      </c>
      <c r="BR56" s="31">
        <v>1572</v>
      </c>
      <c r="BS56" s="31">
        <v>7066</v>
      </c>
      <c r="BT56" s="31">
        <v>1433</v>
      </c>
      <c r="BU56" s="31">
        <v>7334</v>
      </c>
      <c r="BV56" s="31">
        <v>1424</v>
      </c>
      <c r="BW56" s="31">
        <v>6251</v>
      </c>
      <c r="BX56" s="31">
        <v>1465</v>
      </c>
      <c r="BY56" s="31">
        <v>5999</v>
      </c>
      <c r="BZ56" s="31">
        <v>1893</v>
      </c>
      <c r="CA56" s="31">
        <v>5916</v>
      </c>
      <c r="CB56" s="31">
        <v>2075</v>
      </c>
      <c r="CC56" s="31">
        <v>5491</v>
      </c>
      <c r="CD56" s="31">
        <v>1501</v>
      </c>
      <c r="CE56" s="31">
        <v>5217</v>
      </c>
      <c r="CF56" s="31">
        <v>1237</v>
      </c>
      <c r="CG56" s="31">
        <v>4437</v>
      </c>
      <c r="CH56" s="31">
        <v>1086</v>
      </c>
      <c r="CI56" s="31">
        <v>4008</v>
      </c>
      <c r="CJ56" s="31">
        <v>889</v>
      </c>
      <c r="CK56" s="31">
        <v>3029</v>
      </c>
      <c r="CL56" s="31">
        <v>656</v>
      </c>
      <c r="CM56" s="31">
        <v>2720</v>
      </c>
      <c r="CN56" s="31">
        <v>477</v>
      </c>
      <c r="CO56" s="31">
        <v>2206</v>
      </c>
      <c r="CP56" s="31">
        <v>240</v>
      </c>
      <c r="CQ56" s="31">
        <v>2409</v>
      </c>
      <c r="CR56" s="31">
        <v>145</v>
      </c>
      <c r="CS56" s="31">
        <v>72617</v>
      </c>
      <c r="CT56" s="31">
        <v>17306</v>
      </c>
      <c r="CU56" s="13">
        <f t="shared" si="0"/>
        <v>19.291206954195921</v>
      </c>
      <c r="CW56" s="13">
        <f t="shared" si="0"/>
        <v>17.574786324786324</v>
      </c>
      <c r="CY56" s="13">
        <f t="shared" si="0"/>
        <v>15.083105929049864</v>
      </c>
      <c r="DA56" s="13">
        <f t="shared" si="0"/>
        <v>14.922571562646644</v>
      </c>
      <c r="DC56" s="13">
        <f t="shared" si="1"/>
        <v>16.048387096774196</v>
      </c>
      <c r="DE56" s="13">
        <f t="shared" si="1"/>
        <v>19.98416050686378</v>
      </c>
      <c r="DG56" s="13">
        <f t="shared" si="1"/>
        <v>23.808309966862097</v>
      </c>
      <c r="DI56" s="13">
        <f t="shared" si="1"/>
        <v>19.976183387913068</v>
      </c>
      <c r="DK56" s="13">
        <f t="shared" si="2"/>
        <v>18.505103720777083</v>
      </c>
      <c r="DM56" s="13">
        <f t="shared" si="2"/>
        <v>18.932222642938282</v>
      </c>
      <c r="DO56" s="13">
        <f t="shared" si="2"/>
        <v>17.082785808147175</v>
      </c>
      <c r="DQ56" s="13">
        <f t="shared" si="2"/>
        <v>18.470588235294116</v>
      </c>
      <c r="DS56" s="13">
        <f t="shared" si="3"/>
        <v>15.218951902368987</v>
      </c>
      <c r="DU56" s="13">
        <f t="shared" si="3"/>
        <v>11.227402473834443</v>
      </c>
      <c r="DW56" s="13">
        <f t="shared" si="3"/>
        <v>5.2525252525252526</v>
      </c>
      <c r="DY56" s="13">
        <f t="shared" si="3"/>
        <v>17.692845490561641</v>
      </c>
      <c r="EA56" s="13">
        <f t="shared" si="4"/>
        <v>22.164412070759624</v>
      </c>
      <c r="EC56" s="13">
        <f t="shared" si="4"/>
        <v>24.514563106796118</v>
      </c>
      <c r="EE56" s="13">
        <f t="shared" si="4"/>
        <v>18.547486033519554</v>
      </c>
      <c r="EG56" s="13">
        <f t="shared" si="4"/>
        <v>17.622222222222224</v>
      </c>
      <c r="EI56" s="13">
        <f t="shared" si="5"/>
        <v>21.646646646646648</v>
      </c>
      <c r="EK56" s="13">
        <f t="shared" si="5"/>
        <v>27.688564476885645</v>
      </c>
      <c r="EM56" s="13">
        <f t="shared" si="5"/>
        <v>28.15414825724104</v>
      </c>
      <c r="EO56" s="13">
        <f t="shared" si="5"/>
        <v>22.754820936639121</v>
      </c>
      <c r="EQ56" s="13">
        <f t="shared" si="6"/>
        <v>19.671650542362944</v>
      </c>
      <c r="ES56" s="13">
        <f t="shared" si="6"/>
        <v>20.381282495667243</v>
      </c>
      <c r="EU56" s="13">
        <f t="shared" si="6"/>
        <v>19.089517980107114</v>
      </c>
      <c r="EW56" s="13">
        <f t="shared" si="6"/>
        <v>17.360762669342698</v>
      </c>
      <c r="EY56" s="13">
        <f t="shared" si="7"/>
        <v>14.500836586726157</v>
      </c>
      <c r="FA56" s="13">
        <f t="shared" si="7"/>
        <v>8.8571428571428559</v>
      </c>
      <c r="FC56" s="13">
        <f t="shared" si="7"/>
        <v>5.5840821566110401</v>
      </c>
      <c r="FE56" s="13">
        <f t="shared" si="7"/>
        <v>20.660242911535107</v>
      </c>
      <c r="FG56" s="13">
        <f t="shared" si="8"/>
        <v>20.746039856923861</v>
      </c>
      <c r="FI56" s="13">
        <f t="shared" si="8"/>
        <v>21.075211154310232</v>
      </c>
      <c r="FK56" s="13">
        <f t="shared" si="8"/>
        <v>16.860807153782797</v>
      </c>
      <c r="FM56" s="13">
        <f t="shared" si="8"/>
        <v>16.259419958894725</v>
      </c>
      <c r="FO56" s="13">
        <f t="shared" si="9"/>
        <v>18.986521513737689</v>
      </c>
      <c r="FQ56" s="13">
        <f t="shared" si="9"/>
        <v>23.986315255955397</v>
      </c>
      <c r="FS56" s="13">
        <f t="shared" si="9"/>
        <v>25.966712551620574</v>
      </c>
      <c r="FU56" s="13">
        <f t="shared" si="9"/>
        <v>21.467391304347828</v>
      </c>
      <c r="FW56" s="13">
        <f t="shared" si="10"/>
        <v>19.166408428881315</v>
      </c>
      <c r="FY56" s="13">
        <f t="shared" si="10"/>
        <v>19.663226507332972</v>
      </c>
      <c r="GA56" s="13">
        <f t="shared" si="10"/>
        <v>18.153971819481317</v>
      </c>
      <c r="GC56" s="13">
        <f t="shared" si="10"/>
        <v>17.80189959294437</v>
      </c>
      <c r="GE56" s="13">
        <f t="shared" si="11"/>
        <v>14.920237722865187</v>
      </c>
      <c r="GG56" s="13">
        <f t="shared" si="11"/>
        <v>9.8119378577269014</v>
      </c>
      <c r="GI56" s="13">
        <f t="shared" si="11"/>
        <v>5.6773688332028192</v>
      </c>
      <c r="GK56" s="13">
        <f t="shared" si="11"/>
        <v>19.245354358729134</v>
      </c>
    </row>
    <row r="57" spans="1:193" x14ac:dyDescent="0.35">
      <c r="A57" s="10">
        <v>51</v>
      </c>
      <c r="B57" s="7" t="s">
        <v>80</v>
      </c>
      <c r="C57" s="31">
        <v>777</v>
      </c>
      <c r="D57" s="31">
        <v>205</v>
      </c>
      <c r="E57" s="31">
        <v>716</v>
      </c>
      <c r="F57" s="31">
        <v>125</v>
      </c>
      <c r="G57" s="31">
        <v>662</v>
      </c>
      <c r="H57" s="31">
        <v>102</v>
      </c>
      <c r="I57" s="31">
        <v>706</v>
      </c>
      <c r="J57" s="31">
        <v>110</v>
      </c>
      <c r="K57" s="31">
        <v>736</v>
      </c>
      <c r="L57" s="31">
        <v>185</v>
      </c>
      <c r="M57" s="31">
        <v>742</v>
      </c>
      <c r="N57" s="31">
        <v>229</v>
      </c>
      <c r="O57" s="31">
        <v>829</v>
      </c>
      <c r="P57" s="31">
        <v>255</v>
      </c>
      <c r="Q57" s="31">
        <v>802</v>
      </c>
      <c r="R57" s="31">
        <v>269</v>
      </c>
      <c r="S57" s="31">
        <v>768</v>
      </c>
      <c r="T57" s="31">
        <v>218</v>
      </c>
      <c r="U57" s="31">
        <v>702</v>
      </c>
      <c r="V57" s="31">
        <v>204</v>
      </c>
      <c r="W57" s="31">
        <v>685</v>
      </c>
      <c r="X57" s="31">
        <v>188</v>
      </c>
      <c r="Y57" s="31">
        <v>427</v>
      </c>
      <c r="Z57" s="31">
        <v>165</v>
      </c>
      <c r="AA57" s="31">
        <v>249</v>
      </c>
      <c r="AB57" s="31">
        <v>82</v>
      </c>
      <c r="AC57" s="31">
        <v>141</v>
      </c>
      <c r="AD57" s="31">
        <v>42</v>
      </c>
      <c r="AE57" s="31">
        <v>130</v>
      </c>
      <c r="AF57" s="31">
        <v>19</v>
      </c>
      <c r="AG57" s="31">
        <v>9070</v>
      </c>
      <c r="AH57" s="31">
        <v>2398</v>
      </c>
      <c r="AI57" s="31">
        <v>703</v>
      </c>
      <c r="AJ57" s="31">
        <v>214</v>
      </c>
      <c r="AK57" s="31">
        <v>604</v>
      </c>
      <c r="AL57" s="31">
        <v>167</v>
      </c>
      <c r="AM57" s="31">
        <v>651</v>
      </c>
      <c r="AN57" s="31">
        <v>126</v>
      </c>
      <c r="AO57" s="31">
        <v>730</v>
      </c>
      <c r="AP57" s="31">
        <v>179</v>
      </c>
      <c r="AQ57" s="31">
        <v>694</v>
      </c>
      <c r="AR57" s="31">
        <v>289</v>
      </c>
      <c r="AS57" s="31">
        <v>715</v>
      </c>
      <c r="AT57" s="31">
        <v>368</v>
      </c>
      <c r="AU57" s="31">
        <v>835</v>
      </c>
      <c r="AV57" s="31">
        <v>328</v>
      </c>
      <c r="AW57" s="31">
        <v>807</v>
      </c>
      <c r="AX57" s="31">
        <v>295</v>
      </c>
      <c r="AY57" s="31">
        <v>791</v>
      </c>
      <c r="AZ57" s="31">
        <v>237</v>
      </c>
      <c r="BA57" s="31">
        <v>659</v>
      </c>
      <c r="BB57" s="31">
        <v>250</v>
      </c>
      <c r="BC57" s="31">
        <v>594</v>
      </c>
      <c r="BD57" s="31">
        <v>252</v>
      </c>
      <c r="BE57" s="31">
        <v>401</v>
      </c>
      <c r="BF57" s="31">
        <v>215</v>
      </c>
      <c r="BG57" s="31">
        <v>259</v>
      </c>
      <c r="BH57" s="31">
        <v>80</v>
      </c>
      <c r="BI57" s="31">
        <v>175</v>
      </c>
      <c r="BJ57" s="31">
        <v>55</v>
      </c>
      <c r="BK57" s="31">
        <v>250</v>
      </c>
      <c r="BL57" s="31">
        <v>23</v>
      </c>
      <c r="BM57" s="31">
        <v>8867</v>
      </c>
      <c r="BN57" s="31">
        <v>3072</v>
      </c>
      <c r="BO57" s="31">
        <v>1480</v>
      </c>
      <c r="BP57" s="31">
        <v>417</v>
      </c>
      <c r="BQ57" s="31">
        <v>1318</v>
      </c>
      <c r="BR57" s="31">
        <v>289</v>
      </c>
      <c r="BS57" s="31">
        <v>1318</v>
      </c>
      <c r="BT57" s="31">
        <v>228</v>
      </c>
      <c r="BU57" s="31">
        <v>1435</v>
      </c>
      <c r="BV57" s="31">
        <v>293</v>
      </c>
      <c r="BW57" s="31">
        <v>1432</v>
      </c>
      <c r="BX57" s="31">
        <v>476</v>
      </c>
      <c r="BY57" s="31">
        <v>1456</v>
      </c>
      <c r="BZ57" s="31">
        <v>597</v>
      </c>
      <c r="CA57" s="31">
        <v>1668</v>
      </c>
      <c r="CB57" s="31">
        <v>580</v>
      </c>
      <c r="CC57" s="31">
        <v>1611</v>
      </c>
      <c r="CD57" s="31">
        <v>562</v>
      </c>
      <c r="CE57" s="31">
        <v>1557</v>
      </c>
      <c r="CF57" s="31">
        <v>451</v>
      </c>
      <c r="CG57" s="31">
        <v>1356</v>
      </c>
      <c r="CH57" s="31">
        <v>452</v>
      </c>
      <c r="CI57" s="31">
        <v>1277</v>
      </c>
      <c r="CJ57" s="31">
        <v>440</v>
      </c>
      <c r="CK57" s="31">
        <v>829</v>
      </c>
      <c r="CL57" s="31">
        <v>378</v>
      </c>
      <c r="CM57" s="31">
        <v>506</v>
      </c>
      <c r="CN57" s="31">
        <v>161</v>
      </c>
      <c r="CO57" s="31">
        <v>318</v>
      </c>
      <c r="CP57" s="31">
        <v>97</v>
      </c>
      <c r="CQ57" s="31">
        <v>372</v>
      </c>
      <c r="CR57" s="31">
        <v>44</v>
      </c>
      <c r="CS57" s="31">
        <v>17938</v>
      </c>
      <c r="CT57" s="31">
        <v>5469</v>
      </c>
      <c r="CU57" s="13">
        <f t="shared" si="0"/>
        <v>20.875763747454176</v>
      </c>
      <c r="CW57" s="13">
        <f t="shared" si="0"/>
        <v>14.863258026159334</v>
      </c>
      <c r="CY57" s="13">
        <f t="shared" si="0"/>
        <v>13.350785340314136</v>
      </c>
      <c r="DA57" s="13">
        <f t="shared" si="0"/>
        <v>13.480392156862745</v>
      </c>
      <c r="DC57" s="13">
        <f t="shared" si="1"/>
        <v>20.08686210640608</v>
      </c>
      <c r="DE57" s="13">
        <f t="shared" si="1"/>
        <v>23.583934088568487</v>
      </c>
      <c r="DG57" s="13">
        <f t="shared" si="1"/>
        <v>23.523985239852401</v>
      </c>
      <c r="DI57" s="13">
        <f t="shared" si="1"/>
        <v>25.116713352007469</v>
      </c>
      <c r="DK57" s="13">
        <f t="shared" si="2"/>
        <v>22.109533468559839</v>
      </c>
      <c r="DM57" s="13">
        <f t="shared" si="2"/>
        <v>22.516556291390728</v>
      </c>
      <c r="DO57" s="13">
        <f t="shared" si="2"/>
        <v>21.534936998854526</v>
      </c>
      <c r="DQ57" s="13">
        <f t="shared" si="2"/>
        <v>27.871621621621621</v>
      </c>
      <c r="DS57" s="13">
        <f t="shared" si="3"/>
        <v>24.773413897280967</v>
      </c>
      <c r="DU57" s="13">
        <f t="shared" si="3"/>
        <v>22.950819672131146</v>
      </c>
      <c r="DW57" s="13">
        <f t="shared" si="3"/>
        <v>12.751677852348994</v>
      </c>
      <c r="DY57" s="13">
        <f t="shared" si="3"/>
        <v>20.910359260551097</v>
      </c>
      <c r="EA57" s="13">
        <f t="shared" si="4"/>
        <v>23.336968375136312</v>
      </c>
      <c r="EC57" s="13">
        <f t="shared" si="4"/>
        <v>21.660181582360572</v>
      </c>
      <c r="EE57" s="13">
        <f t="shared" si="4"/>
        <v>16.216216216216218</v>
      </c>
      <c r="EG57" s="13">
        <f t="shared" si="4"/>
        <v>19.691969196919693</v>
      </c>
      <c r="EI57" s="13">
        <f t="shared" si="5"/>
        <v>29.399796541200406</v>
      </c>
      <c r="EK57" s="13">
        <f t="shared" si="5"/>
        <v>33.979686057248379</v>
      </c>
      <c r="EM57" s="13">
        <f t="shared" si="5"/>
        <v>28.202923473774721</v>
      </c>
      <c r="EO57" s="13">
        <f t="shared" si="5"/>
        <v>26.769509981851179</v>
      </c>
      <c r="EQ57" s="13">
        <f t="shared" si="6"/>
        <v>23.054474708171206</v>
      </c>
      <c r="ES57" s="13">
        <f t="shared" si="6"/>
        <v>27.502750275027505</v>
      </c>
      <c r="EU57" s="13">
        <f t="shared" si="6"/>
        <v>29.787234042553191</v>
      </c>
      <c r="EW57" s="13">
        <f t="shared" si="6"/>
        <v>34.902597402597401</v>
      </c>
      <c r="EY57" s="13">
        <f t="shared" si="7"/>
        <v>23.598820058997049</v>
      </c>
      <c r="FA57" s="13">
        <f t="shared" si="7"/>
        <v>23.913043478260871</v>
      </c>
      <c r="FC57" s="13">
        <f t="shared" si="7"/>
        <v>8.4249084249084252</v>
      </c>
      <c r="FE57" s="13">
        <f t="shared" si="7"/>
        <v>25.730798224306895</v>
      </c>
      <c r="FG57" s="13">
        <f t="shared" si="8"/>
        <v>21.982076963626778</v>
      </c>
      <c r="FI57" s="13">
        <f t="shared" si="8"/>
        <v>17.983820784069696</v>
      </c>
      <c r="FK57" s="13">
        <f t="shared" si="8"/>
        <v>14.747736093143596</v>
      </c>
      <c r="FM57" s="13">
        <f t="shared" si="8"/>
        <v>16.956018518518519</v>
      </c>
      <c r="FO57" s="13">
        <f t="shared" si="9"/>
        <v>24.947589098532493</v>
      </c>
      <c r="FQ57" s="13">
        <f t="shared" si="9"/>
        <v>29.079396005845105</v>
      </c>
      <c r="FS57" s="13">
        <f t="shared" si="9"/>
        <v>25.800711743772244</v>
      </c>
      <c r="FU57" s="13">
        <f t="shared" si="9"/>
        <v>25.862862402208929</v>
      </c>
      <c r="FW57" s="13">
        <f t="shared" si="10"/>
        <v>22.460159362549799</v>
      </c>
      <c r="FY57" s="13">
        <f t="shared" si="10"/>
        <v>25</v>
      </c>
      <c r="GA57" s="13">
        <f t="shared" si="10"/>
        <v>25.626092020966801</v>
      </c>
      <c r="GC57" s="13">
        <f t="shared" si="10"/>
        <v>31.317315658657829</v>
      </c>
      <c r="GE57" s="13">
        <f t="shared" si="11"/>
        <v>24.137931034482758</v>
      </c>
      <c r="GG57" s="13">
        <f t="shared" si="11"/>
        <v>23.373493975903614</v>
      </c>
      <c r="GI57" s="13">
        <f t="shared" si="11"/>
        <v>10.576923076923077</v>
      </c>
      <c r="GK57" s="13">
        <f t="shared" si="11"/>
        <v>23.364805400093989</v>
      </c>
    </row>
    <row r="58" spans="1:193" x14ac:dyDescent="0.35">
      <c r="A58" s="10">
        <v>52</v>
      </c>
      <c r="B58" s="7" t="s">
        <v>43</v>
      </c>
      <c r="C58" s="31">
        <v>2895</v>
      </c>
      <c r="D58" s="31">
        <v>464</v>
      </c>
      <c r="E58" s="31">
        <v>4858</v>
      </c>
      <c r="F58" s="31">
        <v>991</v>
      </c>
      <c r="G58" s="31">
        <v>6990</v>
      </c>
      <c r="H58" s="31">
        <v>1345</v>
      </c>
      <c r="I58" s="31">
        <v>6978</v>
      </c>
      <c r="J58" s="31">
        <v>1141</v>
      </c>
      <c r="K58" s="31">
        <v>5570</v>
      </c>
      <c r="L58" s="31">
        <v>1088</v>
      </c>
      <c r="M58" s="31">
        <v>4265</v>
      </c>
      <c r="N58" s="31">
        <v>1029</v>
      </c>
      <c r="O58" s="31">
        <v>3792</v>
      </c>
      <c r="P58" s="31">
        <v>983</v>
      </c>
      <c r="Q58" s="31">
        <v>3356</v>
      </c>
      <c r="R58" s="31">
        <v>749</v>
      </c>
      <c r="S58" s="31">
        <v>2800</v>
      </c>
      <c r="T58" s="31">
        <v>581</v>
      </c>
      <c r="U58" s="31">
        <v>2290</v>
      </c>
      <c r="V58" s="31">
        <v>420</v>
      </c>
      <c r="W58" s="31">
        <v>1905</v>
      </c>
      <c r="X58" s="31">
        <v>336</v>
      </c>
      <c r="Y58" s="31">
        <v>1522</v>
      </c>
      <c r="Z58" s="31">
        <v>210</v>
      </c>
      <c r="AA58" s="31">
        <v>1526</v>
      </c>
      <c r="AB58" s="31">
        <v>166</v>
      </c>
      <c r="AC58" s="31">
        <v>1353</v>
      </c>
      <c r="AD58" s="31">
        <v>106</v>
      </c>
      <c r="AE58" s="31">
        <v>1403</v>
      </c>
      <c r="AF58" s="31">
        <v>73</v>
      </c>
      <c r="AG58" s="31">
        <v>51496</v>
      </c>
      <c r="AH58" s="31">
        <v>9689</v>
      </c>
      <c r="AI58" s="31">
        <v>2526</v>
      </c>
      <c r="AJ58" s="31">
        <v>642</v>
      </c>
      <c r="AK58" s="31">
        <v>4615</v>
      </c>
      <c r="AL58" s="31">
        <v>1552</v>
      </c>
      <c r="AM58" s="31">
        <v>6499</v>
      </c>
      <c r="AN58" s="31">
        <v>1838</v>
      </c>
      <c r="AO58" s="31">
        <v>6492</v>
      </c>
      <c r="AP58" s="31">
        <v>1632</v>
      </c>
      <c r="AQ58" s="31">
        <v>5005</v>
      </c>
      <c r="AR58" s="31">
        <v>1534</v>
      </c>
      <c r="AS58" s="31">
        <v>4067</v>
      </c>
      <c r="AT58" s="31">
        <v>1418</v>
      </c>
      <c r="AU58" s="31">
        <v>3650</v>
      </c>
      <c r="AV58" s="31">
        <v>1226</v>
      </c>
      <c r="AW58" s="31">
        <v>3409</v>
      </c>
      <c r="AX58" s="31">
        <v>847</v>
      </c>
      <c r="AY58" s="31">
        <v>3086</v>
      </c>
      <c r="AZ58" s="31">
        <v>711</v>
      </c>
      <c r="BA58" s="31">
        <v>2509</v>
      </c>
      <c r="BB58" s="31">
        <v>503</v>
      </c>
      <c r="BC58" s="31">
        <v>2170</v>
      </c>
      <c r="BD58" s="31">
        <v>441</v>
      </c>
      <c r="BE58" s="31">
        <v>1861</v>
      </c>
      <c r="BF58" s="31">
        <v>288</v>
      </c>
      <c r="BG58" s="31">
        <v>2124</v>
      </c>
      <c r="BH58" s="31">
        <v>259</v>
      </c>
      <c r="BI58" s="31">
        <v>1959</v>
      </c>
      <c r="BJ58" s="31">
        <v>140</v>
      </c>
      <c r="BK58" s="31">
        <v>2273</v>
      </c>
      <c r="BL58" s="31">
        <v>100</v>
      </c>
      <c r="BM58" s="31">
        <v>52245</v>
      </c>
      <c r="BN58" s="31">
        <v>13126</v>
      </c>
      <c r="BO58" s="31">
        <v>5420</v>
      </c>
      <c r="BP58" s="31">
        <v>1106</v>
      </c>
      <c r="BQ58" s="31">
        <v>9470</v>
      </c>
      <c r="BR58" s="31">
        <v>2545</v>
      </c>
      <c r="BS58" s="31">
        <v>13488</v>
      </c>
      <c r="BT58" s="31">
        <v>3179</v>
      </c>
      <c r="BU58" s="31">
        <v>13468</v>
      </c>
      <c r="BV58" s="31">
        <v>2769</v>
      </c>
      <c r="BW58" s="31">
        <v>10575</v>
      </c>
      <c r="BX58" s="31">
        <v>2620</v>
      </c>
      <c r="BY58" s="31">
        <v>8332</v>
      </c>
      <c r="BZ58" s="31">
        <v>2448</v>
      </c>
      <c r="CA58" s="31">
        <v>7435</v>
      </c>
      <c r="CB58" s="31">
        <v>2211</v>
      </c>
      <c r="CC58" s="31">
        <v>6768</v>
      </c>
      <c r="CD58" s="31">
        <v>1601</v>
      </c>
      <c r="CE58" s="31">
        <v>5887</v>
      </c>
      <c r="CF58" s="31">
        <v>1291</v>
      </c>
      <c r="CG58" s="31">
        <v>4794</v>
      </c>
      <c r="CH58" s="31">
        <v>931</v>
      </c>
      <c r="CI58" s="31">
        <v>4075</v>
      </c>
      <c r="CJ58" s="31">
        <v>780</v>
      </c>
      <c r="CK58" s="31">
        <v>3388</v>
      </c>
      <c r="CL58" s="31">
        <v>498</v>
      </c>
      <c r="CM58" s="31">
        <v>3647</v>
      </c>
      <c r="CN58" s="31">
        <v>429</v>
      </c>
      <c r="CO58" s="31">
        <v>3311</v>
      </c>
      <c r="CP58" s="31">
        <v>244</v>
      </c>
      <c r="CQ58" s="31">
        <v>3677</v>
      </c>
      <c r="CR58" s="31">
        <v>176</v>
      </c>
      <c r="CS58" s="31">
        <v>103745</v>
      </c>
      <c r="CT58" s="31">
        <v>22816</v>
      </c>
      <c r="CU58" s="13">
        <f t="shared" si="0"/>
        <v>13.813635010419766</v>
      </c>
      <c r="CW58" s="13">
        <f t="shared" si="0"/>
        <v>16.943067190972815</v>
      </c>
      <c r="CY58" s="13">
        <f t="shared" si="0"/>
        <v>16.136772645470906</v>
      </c>
      <c r="DA58" s="13">
        <f t="shared" si="0"/>
        <v>14.053454858972781</v>
      </c>
      <c r="DC58" s="13">
        <f t="shared" si="1"/>
        <v>16.341243616701711</v>
      </c>
      <c r="DE58" s="13">
        <f t="shared" si="1"/>
        <v>19.43709860219116</v>
      </c>
      <c r="DG58" s="13">
        <f t="shared" si="1"/>
        <v>20.586387434554972</v>
      </c>
      <c r="DI58" s="13">
        <f t="shared" si="1"/>
        <v>18.246041412911083</v>
      </c>
      <c r="DK58" s="13">
        <f t="shared" si="2"/>
        <v>17.184265010351968</v>
      </c>
      <c r="DM58" s="13">
        <f t="shared" si="2"/>
        <v>15.498154981549817</v>
      </c>
      <c r="DO58" s="13">
        <f t="shared" si="2"/>
        <v>14.99330655957162</v>
      </c>
      <c r="DQ58" s="13">
        <f t="shared" si="2"/>
        <v>12.124711316397228</v>
      </c>
      <c r="DS58" s="13">
        <f t="shared" si="3"/>
        <v>9.8108747044917255</v>
      </c>
      <c r="DU58" s="13">
        <f t="shared" si="3"/>
        <v>7.2652501713502406</v>
      </c>
      <c r="DW58" s="13">
        <f t="shared" si="3"/>
        <v>4.9457994579945801</v>
      </c>
      <c r="DY58" s="13">
        <f t="shared" si="3"/>
        <v>15.835580616164094</v>
      </c>
      <c r="EA58" s="13">
        <f t="shared" si="4"/>
        <v>20.265151515151516</v>
      </c>
      <c r="EC58" s="13">
        <f t="shared" si="4"/>
        <v>25.166207232041511</v>
      </c>
      <c r="EE58" s="13">
        <f t="shared" si="4"/>
        <v>22.046299628163606</v>
      </c>
      <c r="EG58" s="13">
        <f t="shared" si="4"/>
        <v>20.088626292466767</v>
      </c>
      <c r="EI58" s="13">
        <f t="shared" si="5"/>
        <v>23.459244532803179</v>
      </c>
      <c r="EK58" s="13">
        <f t="shared" si="5"/>
        <v>25.852324521422059</v>
      </c>
      <c r="EM58" s="13">
        <f t="shared" si="5"/>
        <v>25.143560295324036</v>
      </c>
      <c r="EO58" s="13">
        <f t="shared" si="5"/>
        <v>19.901315789473685</v>
      </c>
      <c r="EQ58" s="13">
        <f t="shared" si="6"/>
        <v>18.725309454832761</v>
      </c>
      <c r="ES58" s="13">
        <f t="shared" si="6"/>
        <v>16.699867197875164</v>
      </c>
      <c r="EU58" s="13">
        <f t="shared" si="6"/>
        <v>16.890080428954423</v>
      </c>
      <c r="EW58" s="13">
        <f t="shared" si="6"/>
        <v>13.401582131223824</v>
      </c>
      <c r="EY58" s="13">
        <f t="shared" si="7"/>
        <v>10.868652958455728</v>
      </c>
      <c r="FA58" s="13">
        <f t="shared" si="7"/>
        <v>6.6698427822772741</v>
      </c>
      <c r="FC58" s="13">
        <f t="shared" si="7"/>
        <v>4.2140750105351881</v>
      </c>
      <c r="FE58" s="13">
        <f t="shared" si="7"/>
        <v>20.079240029982714</v>
      </c>
      <c r="FG58" s="13">
        <f t="shared" si="8"/>
        <v>16.947594238430892</v>
      </c>
      <c r="FI58" s="13">
        <f t="shared" si="8"/>
        <v>21.18185601331669</v>
      </c>
      <c r="FK58" s="13">
        <f t="shared" si="8"/>
        <v>19.073618527629446</v>
      </c>
      <c r="FM58" s="13">
        <f t="shared" si="8"/>
        <v>17.053642914331466</v>
      </c>
      <c r="FO58" s="13">
        <f t="shared" si="9"/>
        <v>19.856006062902615</v>
      </c>
      <c r="FQ58" s="13">
        <f t="shared" si="9"/>
        <v>22.708719851576994</v>
      </c>
      <c r="FS58" s="13">
        <f t="shared" si="9"/>
        <v>22.921418204437071</v>
      </c>
      <c r="FU58" s="13">
        <f t="shared" si="9"/>
        <v>19.130123073246505</v>
      </c>
      <c r="FW58" s="13">
        <f t="shared" si="10"/>
        <v>17.985511284480356</v>
      </c>
      <c r="FY58" s="13">
        <f t="shared" si="10"/>
        <v>16.262008733624452</v>
      </c>
      <c r="GA58" s="13">
        <f t="shared" si="10"/>
        <v>16.065911431513904</v>
      </c>
      <c r="GC58" s="13">
        <f t="shared" si="10"/>
        <v>12.815234173957798</v>
      </c>
      <c r="GE58" s="13">
        <f t="shared" si="11"/>
        <v>10.525024533856723</v>
      </c>
      <c r="GG58" s="13">
        <f t="shared" si="11"/>
        <v>6.8635724331926866</v>
      </c>
      <c r="GI58" s="13">
        <f t="shared" si="11"/>
        <v>4.567869192836751</v>
      </c>
      <c r="GK58" s="13">
        <f t="shared" si="11"/>
        <v>18.02767045140288</v>
      </c>
    </row>
    <row r="59" spans="1:193" x14ac:dyDescent="0.35">
      <c r="A59" s="10">
        <v>53</v>
      </c>
      <c r="B59" s="7" t="s">
        <v>81</v>
      </c>
      <c r="C59" s="31">
        <v>3609</v>
      </c>
      <c r="D59" s="31">
        <v>670</v>
      </c>
      <c r="E59" s="31">
        <v>3213</v>
      </c>
      <c r="F59" s="31">
        <v>503</v>
      </c>
      <c r="G59" s="31">
        <v>2659</v>
      </c>
      <c r="H59" s="31">
        <v>355</v>
      </c>
      <c r="I59" s="31">
        <v>2625</v>
      </c>
      <c r="J59" s="31">
        <v>394</v>
      </c>
      <c r="K59" s="31">
        <v>2881</v>
      </c>
      <c r="L59" s="31">
        <v>610</v>
      </c>
      <c r="M59" s="31">
        <v>3363</v>
      </c>
      <c r="N59" s="31">
        <v>1088</v>
      </c>
      <c r="O59" s="31">
        <v>3630</v>
      </c>
      <c r="P59" s="31">
        <v>1166</v>
      </c>
      <c r="Q59" s="31">
        <v>3645</v>
      </c>
      <c r="R59" s="31">
        <v>1068</v>
      </c>
      <c r="S59" s="31">
        <v>3761</v>
      </c>
      <c r="T59" s="31">
        <v>869</v>
      </c>
      <c r="U59" s="31">
        <v>3650</v>
      </c>
      <c r="V59" s="31">
        <v>915</v>
      </c>
      <c r="W59" s="31">
        <v>3762</v>
      </c>
      <c r="X59" s="31">
        <v>1057</v>
      </c>
      <c r="Y59" s="31">
        <v>3071</v>
      </c>
      <c r="Z59" s="31">
        <v>1018</v>
      </c>
      <c r="AA59" s="31">
        <v>2311</v>
      </c>
      <c r="AB59" s="31">
        <v>742</v>
      </c>
      <c r="AC59" s="31">
        <v>1578</v>
      </c>
      <c r="AD59" s="31">
        <v>398</v>
      </c>
      <c r="AE59" s="31">
        <v>1495</v>
      </c>
      <c r="AF59" s="31">
        <v>210</v>
      </c>
      <c r="AG59" s="31">
        <v>45259</v>
      </c>
      <c r="AH59" s="31">
        <v>11060</v>
      </c>
      <c r="AI59" s="31">
        <v>3094</v>
      </c>
      <c r="AJ59" s="31">
        <v>828</v>
      </c>
      <c r="AK59" s="31">
        <v>2657</v>
      </c>
      <c r="AL59" s="31">
        <v>578</v>
      </c>
      <c r="AM59" s="31">
        <v>2654</v>
      </c>
      <c r="AN59" s="31">
        <v>465</v>
      </c>
      <c r="AO59" s="31">
        <v>2843</v>
      </c>
      <c r="AP59" s="31">
        <v>651</v>
      </c>
      <c r="AQ59" s="31">
        <v>2881</v>
      </c>
      <c r="AR59" s="31">
        <v>1022</v>
      </c>
      <c r="AS59" s="31">
        <v>3486</v>
      </c>
      <c r="AT59" s="31">
        <v>1530</v>
      </c>
      <c r="AU59" s="31">
        <v>3930</v>
      </c>
      <c r="AV59" s="31">
        <v>1561</v>
      </c>
      <c r="AW59" s="31">
        <v>3813</v>
      </c>
      <c r="AX59" s="31">
        <v>1167</v>
      </c>
      <c r="AY59" s="31">
        <v>4066</v>
      </c>
      <c r="AZ59" s="31">
        <v>1107</v>
      </c>
      <c r="BA59" s="31">
        <v>4074</v>
      </c>
      <c r="BB59" s="31">
        <v>1180</v>
      </c>
      <c r="BC59" s="31">
        <v>4046</v>
      </c>
      <c r="BD59" s="31">
        <v>1567</v>
      </c>
      <c r="BE59" s="31">
        <v>3241</v>
      </c>
      <c r="BF59" s="31">
        <v>1370</v>
      </c>
      <c r="BG59" s="31">
        <v>2394</v>
      </c>
      <c r="BH59" s="31">
        <v>882</v>
      </c>
      <c r="BI59" s="31">
        <v>1749</v>
      </c>
      <c r="BJ59" s="31">
        <v>469</v>
      </c>
      <c r="BK59" s="31">
        <v>2233</v>
      </c>
      <c r="BL59" s="31">
        <v>239</v>
      </c>
      <c r="BM59" s="31">
        <v>47150</v>
      </c>
      <c r="BN59" s="31">
        <v>14601</v>
      </c>
      <c r="BO59" s="31">
        <v>6702</v>
      </c>
      <c r="BP59" s="31">
        <v>1492</v>
      </c>
      <c r="BQ59" s="31">
        <v>5872</v>
      </c>
      <c r="BR59" s="31">
        <v>1076</v>
      </c>
      <c r="BS59" s="31">
        <v>5314</v>
      </c>
      <c r="BT59" s="31">
        <v>818</v>
      </c>
      <c r="BU59" s="31">
        <v>5467</v>
      </c>
      <c r="BV59" s="31">
        <v>1044</v>
      </c>
      <c r="BW59" s="31">
        <v>5765</v>
      </c>
      <c r="BX59" s="31">
        <v>1631</v>
      </c>
      <c r="BY59" s="31">
        <v>6849</v>
      </c>
      <c r="BZ59" s="31">
        <v>2618</v>
      </c>
      <c r="CA59" s="31">
        <v>7562</v>
      </c>
      <c r="CB59" s="31">
        <v>2727</v>
      </c>
      <c r="CC59" s="31">
        <v>7453</v>
      </c>
      <c r="CD59" s="31">
        <v>2232</v>
      </c>
      <c r="CE59" s="31">
        <v>7823</v>
      </c>
      <c r="CF59" s="31">
        <v>1975</v>
      </c>
      <c r="CG59" s="31">
        <v>7723</v>
      </c>
      <c r="CH59" s="31">
        <v>2096</v>
      </c>
      <c r="CI59" s="31">
        <v>7811</v>
      </c>
      <c r="CJ59" s="31">
        <v>2621</v>
      </c>
      <c r="CK59" s="31">
        <v>6313</v>
      </c>
      <c r="CL59" s="31">
        <v>2385</v>
      </c>
      <c r="CM59" s="31">
        <v>4705</v>
      </c>
      <c r="CN59" s="31">
        <v>1620</v>
      </c>
      <c r="CO59" s="31">
        <v>3325</v>
      </c>
      <c r="CP59" s="31">
        <v>868</v>
      </c>
      <c r="CQ59" s="31">
        <v>3726</v>
      </c>
      <c r="CR59" s="31">
        <v>451</v>
      </c>
      <c r="CS59" s="31">
        <v>92415</v>
      </c>
      <c r="CT59" s="31">
        <v>25660</v>
      </c>
      <c r="CU59" s="13">
        <f t="shared" si="0"/>
        <v>15.65786398691283</v>
      </c>
      <c r="CW59" s="13">
        <f t="shared" si="0"/>
        <v>13.53606027987083</v>
      </c>
      <c r="CY59" s="13">
        <f t="shared" si="0"/>
        <v>11.778367617783676</v>
      </c>
      <c r="DA59" s="13">
        <f t="shared" si="0"/>
        <v>13.050679032792315</v>
      </c>
      <c r="DC59" s="13">
        <f t="shared" si="1"/>
        <v>17.473503294185047</v>
      </c>
      <c r="DE59" s="13">
        <f t="shared" si="1"/>
        <v>24.443945180858233</v>
      </c>
      <c r="DG59" s="13">
        <f t="shared" si="1"/>
        <v>24.311926605504588</v>
      </c>
      <c r="DI59" s="13">
        <f t="shared" si="1"/>
        <v>22.660725652450669</v>
      </c>
      <c r="DK59" s="13">
        <f t="shared" si="2"/>
        <v>18.76889848812095</v>
      </c>
      <c r="DM59" s="13">
        <f t="shared" si="2"/>
        <v>20.04381161007667</v>
      </c>
      <c r="DO59" s="13">
        <f t="shared" si="2"/>
        <v>21.934011205644325</v>
      </c>
      <c r="DQ59" s="13">
        <f t="shared" si="2"/>
        <v>24.896062606994377</v>
      </c>
      <c r="DS59" s="13">
        <f t="shared" si="3"/>
        <v>24.303963314772357</v>
      </c>
      <c r="DU59" s="13">
        <f t="shared" si="3"/>
        <v>20.141700404858302</v>
      </c>
      <c r="DW59" s="13">
        <f t="shared" si="3"/>
        <v>12.316715542521994</v>
      </c>
      <c r="DY59" s="13">
        <f t="shared" si="3"/>
        <v>19.638132779346222</v>
      </c>
      <c r="EA59" s="13">
        <f t="shared" si="4"/>
        <v>21.1116777154513</v>
      </c>
      <c r="EC59" s="13">
        <f t="shared" si="4"/>
        <v>17.867078825347761</v>
      </c>
      <c r="EE59" s="13">
        <f t="shared" si="4"/>
        <v>14.908624559153575</v>
      </c>
      <c r="EG59" s="13">
        <f t="shared" si="4"/>
        <v>18.631940469376072</v>
      </c>
      <c r="EI59" s="13">
        <f t="shared" si="5"/>
        <v>26.184985908275689</v>
      </c>
      <c r="EK59" s="13">
        <f t="shared" si="5"/>
        <v>30.502392344497608</v>
      </c>
      <c r="EM59" s="13">
        <f t="shared" si="5"/>
        <v>28.428337279184117</v>
      </c>
      <c r="EO59" s="13">
        <f t="shared" si="5"/>
        <v>23.433734939759034</v>
      </c>
      <c r="EQ59" s="13">
        <f t="shared" si="6"/>
        <v>21.399574714865651</v>
      </c>
      <c r="ES59" s="13">
        <f t="shared" si="6"/>
        <v>22.459078797106965</v>
      </c>
      <c r="EU59" s="13">
        <f t="shared" si="6"/>
        <v>27.91733475859612</v>
      </c>
      <c r="EW59" s="13">
        <f t="shared" si="6"/>
        <v>29.71155931468228</v>
      </c>
      <c r="EY59" s="13">
        <f t="shared" si="7"/>
        <v>26.923076923076923</v>
      </c>
      <c r="FA59" s="13">
        <f t="shared" si="7"/>
        <v>21.14517583408476</v>
      </c>
      <c r="FC59" s="13">
        <f t="shared" si="7"/>
        <v>9.6682847896440141</v>
      </c>
      <c r="FE59" s="13">
        <f t="shared" si="7"/>
        <v>23.644961215202994</v>
      </c>
      <c r="FG59" s="13">
        <f t="shared" si="8"/>
        <v>18.208445203807663</v>
      </c>
      <c r="FI59" s="13">
        <f t="shared" si="8"/>
        <v>15.486470926885435</v>
      </c>
      <c r="FK59" s="13">
        <f t="shared" si="8"/>
        <v>13.339856490541422</v>
      </c>
      <c r="FM59" s="13">
        <f t="shared" si="8"/>
        <v>16.034403317462758</v>
      </c>
      <c r="FO59" s="13">
        <f t="shared" si="9"/>
        <v>22.052460789616006</v>
      </c>
      <c r="FQ59" s="13">
        <f t="shared" si="9"/>
        <v>27.653955846625117</v>
      </c>
      <c r="FS59" s="13">
        <f t="shared" si="9"/>
        <v>26.504033433764214</v>
      </c>
      <c r="FU59" s="13">
        <f t="shared" si="9"/>
        <v>23.045947341249352</v>
      </c>
      <c r="FW59" s="13">
        <f t="shared" si="10"/>
        <v>20.157174933659931</v>
      </c>
      <c r="FY59" s="13">
        <f t="shared" si="10"/>
        <v>21.346369284041145</v>
      </c>
      <c r="GA59" s="13">
        <f t="shared" si="10"/>
        <v>25.124616564417181</v>
      </c>
      <c r="GC59" s="13">
        <f t="shared" si="10"/>
        <v>27.42009657392504</v>
      </c>
      <c r="GE59" s="13">
        <f t="shared" si="11"/>
        <v>25.612648221343875</v>
      </c>
      <c r="GG59" s="13">
        <f t="shared" si="11"/>
        <v>20.701168614357261</v>
      </c>
      <c r="GI59" s="13">
        <f t="shared" si="11"/>
        <v>10.797222887239645</v>
      </c>
      <c r="GK59" s="13">
        <f t="shared" si="11"/>
        <v>21.731950031759474</v>
      </c>
    </row>
    <row r="60" spans="1:193" x14ac:dyDescent="0.35">
      <c r="A60" s="10">
        <v>54</v>
      </c>
      <c r="B60" s="7" t="s">
        <v>82</v>
      </c>
      <c r="C60" s="31">
        <v>318</v>
      </c>
      <c r="D60" s="31">
        <v>112</v>
      </c>
      <c r="E60" s="31">
        <v>245</v>
      </c>
      <c r="F60" s="31">
        <v>77</v>
      </c>
      <c r="G60" s="31">
        <v>203</v>
      </c>
      <c r="H60" s="31">
        <v>59</v>
      </c>
      <c r="I60" s="31">
        <v>200</v>
      </c>
      <c r="J60" s="31">
        <v>89</v>
      </c>
      <c r="K60" s="31">
        <v>268</v>
      </c>
      <c r="L60" s="31">
        <v>105</v>
      </c>
      <c r="M60" s="31">
        <v>292</v>
      </c>
      <c r="N60" s="31">
        <v>169</v>
      </c>
      <c r="O60" s="31">
        <v>346</v>
      </c>
      <c r="P60" s="31">
        <v>212</v>
      </c>
      <c r="Q60" s="31">
        <v>361</v>
      </c>
      <c r="R60" s="31">
        <v>196</v>
      </c>
      <c r="S60" s="31">
        <v>461</v>
      </c>
      <c r="T60" s="31">
        <v>229</v>
      </c>
      <c r="U60" s="31">
        <v>483</v>
      </c>
      <c r="V60" s="31">
        <v>241</v>
      </c>
      <c r="W60" s="31">
        <v>407</v>
      </c>
      <c r="X60" s="31">
        <v>236</v>
      </c>
      <c r="Y60" s="31">
        <v>313</v>
      </c>
      <c r="Z60" s="31">
        <v>177</v>
      </c>
      <c r="AA60" s="31">
        <v>234</v>
      </c>
      <c r="AB60" s="31">
        <v>112</v>
      </c>
      <c r="AC60" s="31">
        <v>137</v>
      </c>
      <c r="AD60" s="31">
        <v>56</v>
      </c>
      <c r="AE60" s="31">
        <v>141</v>
      </c>
      <c r="AF60" s="31">
        <v>32</v>
      </c>
      <c r="AG60" s="31">
        <v>4405</v>
      </c>
      <c r="AH60" s="31">
        <v>2115</v>
      </c>
      <c r="AI60" s="31">
        <v>285</v>
      </c>
      <c r="AJ60" s="31">
        <v>108</v>
      </c>
      <c r="AK60" s="31">
        <v>219</v>
      </c>
      <c r="AL60" s="31">
        <v>78</v>
      </c>
      <c r="AM60" s="31">
        <v>221</v>
      </c>
      <c r="AN60" s="31">
        <v>69</v>
      </c>
      <c r="AO60" s="31">
        <v>223</v>
      </c>
      <c r="AP60" s="31">
        <v>108</v>
      </c>
      <c r="AQ60" s="31">
        <v>251</v>
      </c>
      <c r="AR60" s="31">
        <v>188</v>
      </c>
      <c r="AS60" s="31">
        <v>287</v>
      </c>
      <c r="AT60" s="31">
        <v>262</v>
      </c>
      <c r="AU60" s="31">
        <v>346</v>
      </c>
      <c r="AV60" s="31">
        <v>292</v>
      </c>
      <c r="AW60" s="31">
        <v>442</v>
      </c>
      <c r="AX60" s="31">
        <v>252</v>
      </c>
      <c r="AY60" s="31">
        <v>447</v>
      </c>
      <c r="AZ60" s="31">
        <v>259</v>
      </c>
      <c r="BA60" s="31">
        <v>460</v>
      </c>
      <c r="BB60" s="31">
        <v>313</v>
      </c>
      <c r="BC60" s="31">
        <v>440</v>
      </c>
      <c r="BD60" s="31">
        <v>297</v>
      </c>
      <c r="BE60" s="31">
        <v>298</v>
      </c>
      <c r="BF60" s="31">
        <v>207</v>
      </c>
      <c r="BG60" s="31">
        <v>223</v>
      </c>
      <c r="BH60" s="31">
        <v>131</v>
      </c>
      <c r="BI60" s="31">
        <v>170</v>
      </c>
      <c r="BJ60" s="31">
        <v>53</v>
      </c>
      <c r="BK60" s="31">
        <v>212</v>
      </c>
      <c r="BL60" s="31">
        <v>29</v>
      </c>
      <c r="BM60" s="31">
        <v>4519</v>
      </c>
      <c r="BN60" s="31">
        <v>2636</v>
      </c>
      <c r="BO60" s="31">
        <v>602</v>
      </c>
      <c r="BP60" s="31">
        <v>220</v>
      </c>
      <c r="BQ60" s="31">
        <v>464</v>
      </c>
      <c r="BR60" s="31">
        <v>157</v>
      </c>
      <c r="BS60" s="31">
        <v>428</v>
      </c>
      <c r="BT60" s="31">
        <v>132</v>
      </c>
      <c r="BU60" s="31">
        <v>424</v>
      </c>
      <c r="BV60" s="31">
        <v>199</v>
      </c>
      <c r="BW60" s="31">
        <v>515</v>
      </c>
      <c r="BX60" s="31">
        <v>291</v>
      </c>
      <c r="BY60" s="31">
        <v>581</v>
      </c>
      <c r="BZ60" s="31">
        <v>428</v>
      </c>
      <c r="CA60" s="31">
        <v>691</v>
      </c>
      <c r="CB60" s="31">
        <v>505</v>
      </c>
      <c r="CC60" s="31">
        <v>804</v>
      </c>
      <c r="CD60" s="31">
        <v>451</v>
      </c>
      <c r="CE60" s="31">
        <v>907</v>
      </c>
      <c r="CF60" s="31">
        <v>490</v>
      </c>
      <c r="CG60" s="31">
        <v>940</v>
      </c>
      <c r="CH60" s="31">
        <v>555</v>
      </c>
      <c r="CI60" s="31">
        <v>855</v>
      </c>
      <c r="CJ60" s="31">
        <v>533</v>
      </c>
      <c r="CK60" s="31">
        <v>605</v>
      </c>
      <c r="CL60" s="31">
        <v>391</v>
      </c>
      <c r="CM60" s="31">
        <v>452</v>
      </c>
      <c r="CN60" s="31">
        <v>246</v>
      </c>
      <c r="CO60" s="31">
        <v>302</v>
      </c>
      <c r="CP60" s="31">
        <v>107</v>
      </c>
      <c r="CQ60" s="31">
        <v>359</v>
      </c>
      <c r="CR60" s="31">
        <v>59</v>
      </c>
      <c r="CS60" s="31">
        <v>8927</v>
      </c>
      <c r="CT60" s="31">
        <v>4747</v>
      </c>
      <c r="CU60" s="13">
        <f t="shared" si="0"/>
        <v>26.046511627906977</v>
      </c>
      <c r="CW60" s="13">
        <f t="shared" si="0"/>
        <v>23.913043478260871</v>
      </c>
      <c r="CY60" s="13">
        <f t="shared" si="0"/>
        <v>22.519083969465647</v>
      </c>
      <c r="DA60" s="13">
        <f t="shared" si="0"/>
        <v>30.79584775086505</v>
      </c>
      <c r="DC60" s="13">
        <f t="shared" si="1"/>
        <v>28.150134048257375</v>
      </c>
      <c r="DE60" s="13">
        <f t="shared" si="1"/>
        <v>36.659436008676785</v>
      </c>
      <c r="DG60" s="13">
        <f t="shared" si="1"/>
        <v>37.992831541218635</v>
      </c>
      <c r="DI60" s="13">
        <f t="shared" si="1"/>
        <v>35.188509874326748</v>
      </c>
      <c r="DK60" s="13">
        <f t="shared" si="2"/>
        <v>33.188405797101453</v>
      </c>
      <c r="DM60" s="13">
        <f t="shared" si="2"/>
        <v>33.287292817679557</v>
      </c>
      <c r="DO60" s="13">
        <f t="shared" si="2"/>
        <v>36.702954898911358</v>
      </c>
      <c r="DQ60" s="13">
        <f t="shared" si="2"/>
        <v>36.122448979591837</v>
      </c>
      <c r="DS60" s="13">
        <f t="shared" si="3"/>
        <v>32.369942196531795</v>
      </c>
      <c r="DU60" s="13">
        <f t="shared" si="3"/>
        <v>29.015544041450774</v>
      </c>
      <c r="DW60" s="13">
        <f t="shared" si="3"/>
        <v>18.497109826589593</v>
      </c>
      <c r="DY60" s="13">
        <f t="shared" si="3"/>
        <v>32.438650306748471</v>
      </c>
      <c r="EA60" s="13">
        <f t="shared" si="4"/>
        <v>27.480916030534353</v>
      </c>
      <c r="EC60" s="13">
        <f t="shared" si="4"/>
        <v>26.262626262626267</v>
      </c>
      <c r="EE60" s="13">
        <f t="shared" si="4"/>
        <v>23.793103448275861</v>
      </c>
      <c r="EG60" s="13">
        <f t="shared" si="4"/>
        <v>32.628398791540789</v>
      </c>
      <c r="EI60" s="13">
        <f t="shared" si="5"/>
        <v>42.824601366742598</v>
      </c>
      <c r="EK60" s="13">
        <f t="shared" si="5"/>
        <v>47.723132969034609</v>
      </c>
      <c r="EM60" s="13">
        <f t="shared" si="5"/>
        <v>45.768025078369909</v>
      </c>
      <c r="EO60" s="13">
        <f t="shared" si="5"/>
        <v>36.311239193083573</v>
      </c>
      <c r="EQ60" s="13">
        <f t="shared" si="6"/>
        <v>36.685552407932008</v>
      </c>
      <c r="ES60" s="13">
        <f t="shared" si="6"/>
        <v>40.49159120310479</v>
      </c>
      <c r="EU60" s="13">
        <f t="shared" si="6"/>
        <v>40.298507462686565</v>
      </c>
      <c r="EW60" s="13">
        <f t="shared" si="6"/>
        <v>40.990099009900987</v>
      </c>
      <c r="EY60" s="13">
        <f t="shared" si="7"/>
        <v>37.005649717514125</v>
      </c>
      <c r="FA60" s="13">
        <f t="shared" si="7"/>
        <v>23.766816143497756</v>
      </c>
      <c r="FC60" s="13">
        <f t="shared" si="7"/>
        <v>12.033195020746888</v>
      </c>
      <c r="FE60" s="13">
        <f t="shared" si="7"/>
        <v>36.841369671558347</v>
      </c>
      <c r="FG60" s="13">
        <f t="shared" si="8"/>
        <v>26.763990267639905</v>
      </c>
      <c r="FI60" s="13">
        <f t="shared" si="8"/>
        <v>25.28180354267311</v>
      </c>
      <c r="FK60" s="13">
        <f t="shared" si="8"/>
        <v>23.571428571428569</v>
      </c>
      <c r="FM60" s="13">
        <f t="shared" si="8"/>
        <v>31.942215088282506</v>
      </c>
      <c r="FO60" s="13">
        <f t="shared" si="9"/>
        <v>36.104218362282879</v>
      </c>
      <c r="FQ60" s="13">
        <f t="shared" si="9"/>
        <v>42.418235877106049</v>
      </c>
      <c r="FS60" s="13">
        <f t="shared" si="9"/>
        <v>42.224080267558527</v>
      </c>
      <c r="FU60" s="13">
        <f t="shared" si="9"/>
        <v>35.936254980079681</v>
      </c>
      <c r="FW60" s="13">
        <f t="shared" si="10"/>
        <v>35.075161059413027</v>
      </c>
      <c r="FY60" s="13">
        <f t="shared" si="10"/>
        <v>37.123745819397989</v>
      </c>
      <c r="GA60" s="13">
        <f t="shared" si="10"/>
        <v>38.400576368876081</v>
      </c>
      <c r="GC60" s="13">
        <f t="shared" si="10"/>
        <v>39.257028112449802</v>
      </c>
      <c r="GE60" s="13">
        <f t="shared" si="11"/>
        <v>35.243553008595988</v>
      </c>
      <c r="GG60" s="13">
        <f t="shared" si="11"/>
        <v>26.161369193154034</v>
      </c>
      <c r="GI60" s="13">
        <f t="shared" si="11"/>
        <v>14.114832535885165</v>
      </c>
      <c r="GK60" s="13">
        <f t="shared" si="11"/>
        <v>34.715518502267081</v>
      </c>
    </row>
    <row r="61" spans="1:193" x14ac:dyDescent="0.35">
      <c r="A61" s="10">
        <v>55</v>
      </c>
      <c r="B61" s="7" t="s">
        <v>83</v>
      </c>
      <c r="C61" s="31">
        <v>299</v>
      </c>
      <c r="D61" s="31">
        <v>131</v>
      </c>
      <c r="E61" s="31">
        <v>241</v>
      </c>
      <c r="F61" s="31">
        <v>89</v>
      </c>
      <c r="G61" s="31">
        <v>280</v>
      </c>
      <c r="H61" s="31">
        <v>71</v>
      </c>
      <c r="I61" s="31">
        <v>266</v>
      </c>
      <c r="J61" s="31">
        <v>82</v>
      </c>
      <c r="K61" s="31">
        <v>238</v>
      </c>
      <c r="L61" s="31">
        <v>147</v>
      </c>
      <c r="M61" s="31">
        <v>312</v>
      </c>
      <c r="N61" s="31">
        <v>208</v>
      </c>
      <c r="O61" s="31">
        <v>296</v>
      </c>
      <c r="P61" s="31">
        <v>204</v>
      </c>
      <c r="Q61" s="31">
        <v>338</v>
      </c>
      <c r="R61" s="31">
        <v>202</v>
      </c>
      <c r="S61" s="31">
        <v>359</v>
      </c>
      <c r="T61" s="31">
        <v>223</v>
      </c>
      <c r="U61" s="31">
        <v>369</v>
      </c>
      <c r="V61" s="31">
        <v>217</v>
      </c>
      <c r="W61" s="31">
        <v>328</v>
      </c>
      <c r="X61" s="31">
        <v>174</v>
      </c>
      <c r="Y61" s="31">
        <v>213</v>
      </c>
      <c r="Z61" s="31">
        <v>128</v>
      </c>
      <c r="AA61" s="31">
        <v>141</v>
      </c>
      <c r="AB61" s="31">
        <v>82</v>
      </c>
      <c r="AC61" s="31">
        <v>103</v>
      </c>
      <c r="AD61" s="31">
        <v>41</v>
      </c>
      <c r="AE61" s="31">
        <v>92</v>
      </c>
      <c r="AF61" s="31">
        <v>16</v>
      </c>
      <c r="AG61" s="31">
        <v>3893</v>
      </c>
      <c r="AH61" s="31">
        <v>2009</v>
      </c>
      <c r="AI61" s="31">
        <v>263</v>
      </c>
      <c r="AJ61" s="31">
        <v>151</v>
      </c>
      <c r="AK61" s="31">
        <v>225</v>
      </c>
      <c r="AL61" s="31">
        <v>88</v>
      </c>
      <c r="AM61" s="31">
        <v>235</v>
      </c>
      <c r="AN61" s="31">
        <v>89</v>
      </c>
      <c r="AO61" s="31">
        <v>258</v>
      </c>
      <c r="AP61" s="31">
        <v>134</v>
      </c>
      <c r="AQ61" s="31">
        <v>231</v>
      </c>
      <c r="AR61" s="31">
        <v>197</v>
      </c>
      <c r="AS61" s="31">
        <v>254</v>
      </c>
      <c r="AT61" s="31">
        <v>219</v>
      </c>
      <c r="AU61" s="31">
        <v>303</v>
      </c>
      <c r="AV61" s="31">
        <v>238</v>
      </c>
      <c r="AW61" s="31">
        <v>347</v>
      </c>
      <c r="AX61" s="31">
        <v>253</v>
      </c>
      <c r="AY61" s="31">
        <v>387</v>
      </c>
      <c r="AZ61" s="31">
        <v>197</v>
      </c>
      <c r="BA61" s="31">
        <v>339</v>
      </c>
      <c r="BB61" s="31">
        <v>198</v>
      </c>
      <c r="BC61" s="31">
        <v>272</v>
      </c>
      <c r="BD61" s="31">
        <v>205</v>
      </c>
      <c r="BE61" s="31">
        <v>176</v>
      </c>
      <c r="BF61" s="31">
        <v>137</v>
      </c>
      <c r="BG61" s="31">
        <v>134</v>
      </c>
      <c r="BH61" s="31">
        <v>85</v>
      </c>
      <c r="BI61" s="31">
        <v>105</v>
      </c>
      <c r="BJ61" s="31">
        <v>40</v>
      </c>
      <c r="BK61" s="31">
        <v>189</v>
      </c>
      <c r="BL61" s="31">
        <v>14</v>
      </c>
      <c r="BM61" s="31">
        <v>3718</v>
      </c>
      <c r="BN61" s="31">
        <v>2243</v>
      </c>
      <c r="BO61" s="31">
        <v>565</v>
      </c>
      <c r="BP61" s="31">
        <v>276</v>
      </c>
      <c r="BQ61" s="31">
        <v>470</v>
      </c>
      <c r="BR61" s="31">
        <v>179</v>
      </c>
      <c r="BS61" s="31">
        <v>516</v>
      </c>
      <c r="BT61" s="31">
        <v>164</v>
      </c>
      <c r="BU61" s="31">
        <v>525</v>
      </c>
      <c r="BV61" s="31">
        <v>210</v>
      </c>
      <c r="BW61" s="31">
        <v>475</v>
      </c>
      <c r="BX61" s="31">
        <v>345</v>
      </c>
      <c r="BY61" s="31">
        <v>571</v>
      </c>
      <c r="BZ61" s="31">
        <v>433</v>
      </c>
      <c r="CA61" s="31">
        <v>605</v>
      </c>
      <c r="CB61" s="31">
        <v>438</v>
      </c>
      <c r="CC61" s="31">
        <v>693</v>
      </c>
      <c r="CD61" s="31">
        <v>459</v>
      </c>
      <c r="CE61" s="31">
        <v>748</v>
      </c>
      <c r="CF61" s="31">
        <v>418</v>
      </c>
      <c r="CG61" s="31">
        <v>707</v>
      </c>
      <c r="CH61" s="31">
        <v>411</v>
      </c>
      <c r="CI61" s="31">
        <v>603</v>
      </c>
      <c r="CJ61" s="31">
        <v>378</v>
      </c>
      <c r="CK61" s="31">
        <v>389</v>
      </c>
      <c r="CL61" s="31">
        <v>266</v>
      </c>
      <c r="CM61" s="31">
        <v>276</v>
      </c>
      <c r="CN61" s="31">
        <v>166</v>
      </c>
      <c r="CO61" s="31">
        <v>207</v>
      </c>
      <c r="CP61" s="31">
        <v>83</v>
      </c>
      <c r="CQ61" s="31">
        <v>278</v>
      </c>
      <c r="CR61" s="31">
        <v>28</v>
      </c>
      <c r="CS61" s="31">
        <v>7610</v>
      </c>
      <c r="CT61" s="31">
        <v>4252</v>
      </c>
      <c r="CU61" s="13">
        <f t="shared" si="0"/>
        <v>30.465116279069765</v>
      </c>
      <c r="CW61" s="13">
        <f t="shared" si="0"/>
        <v>26.969696969696972</v>
      </c>
      <c r="CY61" s="13">
        <f t="shared" si="0"/>
        <v>20.227920227920229</v>
      </c>
      <c r="DA61" s="13">
        <f t="shared" si="0"/>
        <v>23.563218390804597</v>
      </c>
      <c r="DC61" s="13">
        <f t="shared" si="1"/>
        <v>38.181818181818187</v>
      </c>
      <c r="DE61" s="13">
        <f t="shared" si="1"/>
        <v>40</v>
      </c>
      <c r="DG61" s="13">
        <f t="shared" si="1"/>
        <v>40.799999999999997</v>
      </c>
      <c r="DI61" s="13">
        <f t="shared" si="1"/>
        <v>37.407407407407405</v>
      </c>
      <c r="DK61" s="13">
        <f t="shared" si="2"/>
        <v>38.316151202749147</v>
      </c>
      <c r="DM61" s="13">
        <f t="shared" si="2"/>
        <v>37.030716723549489</v>
      </c>
      <c r="DO61" s="13">
        <f t="shared" si="2"/>
        <v>34.661354581673308</v>
      </c>
      <c r="DQ61" s="13">
        <f t="shared" si="2"/>
        <v>37.536656891495603</v>
      </c>
      <c r="DS61" s="13">
        <f t="shared" si="3"/>
        <v>36.771300448430495</v>
      </c>
      <c r="DU61" s="13">
        <f t="shared" si="3"/>
        <v>28.472222222222221</v>
      </c>
      <c r="DW61" s="13">
        <f t="shared" si="3"/>
        <v>14.814814814814813</v>
      </c>
      <c r="DY61" s="13">
        <f t="shared" si="3"/>
        <v>34.03930870891223</v>
      </c>
      <c r="EA61" s="13">
        <f t="shared" si="4"/>
        <v>36.473429951690825</v>
      </c>
      <c r="EC61" s="13">
        <f t="shared" si="4"/>
        <v>28.115015974440894</v>
      </c>
      <c r="EE61" s="13">
        <f t="shared" si="4"/>
        <v>27.469135802469136</v>
      </c>
      <c r="EG61" s="13">
        <f t="shared" si="4"/>
        <v>34.183673469387756</v>
      </c>
      <c r="EI61" s="13">
        <f t="shared" si="5"/>
        <v>46.028037383177569</v>
      </c>
      <c r="EK61" s="13">
        <f t="shared" si="5"/>
        <v>46.300211416490491</v>
      </c>
      <c r="EM61" s="13">
        <f t="shared" si="5"/>
        <v>43.992606284658045</v>
      </c>
      <c r="EO61" s="13">
        <f t="shared" si="5"/>
        <v>42.166666666666671</v>
      </c>
      <c r="EQ61" s="13">
        <f t="shared" si="6"/>
        <v>33.732876712328768</v>
      </c>
      <c r="ES61" s="13">
        <f t="shared" si="6"/>
        <v>36.871508379888269</v>
      </c>
      <c r="EU61" s="13">
        <f t="shared" si="6"/>
        <v>42.976939203354299</v>
      </c>
      <c r="EW61" s="13">
        <f t="shared" si="6"/>
        <v>43.769968051118212</v>
      </c>
      <c r="EY61" s="13">
        <f t="shared" si="7"/>
        <v>38.81278538812785</v>
      </c>
      <c r="FA61" s="13">
        <f t="shared" si="7"/>
        <v>27.586206896551722</v>
      </c>
      <c r="FC61" s="13">
        <f t="shared" si="7"/>
        <v>6.8965517241379306</v>
      </c>
      <c r="FE61" s="13">
        <f t="shared" si="7"/>
        <v>37.627914779399433</v>
      </c>
      <c r="FG61" s="13">
        <f t="shared" si="8"/>
        <v>32.818073721759809</v>
      </c>
      <c r="FI61" s="13">
        <f t="shared" si="8"/>
        <v>27.580893682588599</v>
      </c>
      <c r="FK61" s="13">
        <f t="shared" si="8"/>
        <v>24.117647058823529</v>
      </c>
      <c r="FM61" s="13">
        <f t="shared" si="8"/>
        <v>28.571428571428569</v>
      </c>
      <c r="FO61" s="13">
        <f t="shared" si="9"/>
        <v>42.073170731707314</v>
      </c>
      <c r="FQ61" s="13">
        <f t="shared" si="9"/>
        <v>43.127490039840637</v>
      </c>
      <c r="FS61" s="13">
        <f t="shared" si="9"/>
        <v>41.994247363374882</v>
      </c>
      <c r="FU61" s="13">
        <f t="shared" si="9"/>
        <v>39.84375</v>
      </c>
      <c r="FW61" s="13">
        <f t="shared" si="10"/>
        <v>35.849056603773583</v>
      </c>
      <c r="FY61" s="13">
        <f t="shared" si="10"/>
        <v>36.762075134168157</v>
      </c>
      <c r="GA61" s="13">
        <f t="shared" si="10"/>
        <v>38.532110091743121</v>
      </c>
      <c r="GC61" s="13">
        <f t="shared" si="10"/>
        <v>40.610687022900763</v>
      </c>
      <c r="GE61" s="13">
        <f t="shared" si="11"/>
        <v>37.556561085972852</v>
      </c>
      <c r="GG61" s="13">
        <f t="shared" si="11"/>
        <v>28.620689655172416</v>
      </c>
      <c r="GI61" s="13">
        <f t="shared" si="11"/>
        <v>9.1503267973856204</v>
      </c>
      <c r="GK61" s="13">
        <f t="shared" si="11"/>
        <v>35.845557241611871</v>
      </c>
    </row>
    <row r="62" spans="1:193" x14ac:dyDescent="0.35">
      <c r="A62" s="10">
        <v>56</v>
      </c>
      <c r="B62" s="7" t="s">
        <v>84</v>
      </c>
      <c r="C62" s="31">
        <v>232</v>
      </c>
      <c r="D62" s="31">
        <v>67</v>
      </c>
      <c r="E62" s="31">
        <v>180</v>
      </c>
      <c r="F62" s="31">
        <v>44</v>
      </c>
      <c r="G62" s="31">
        <v>168</v>
      </c>
      <c r="H62" s="31">
        <v>49</v>
      </c>
      <c r="I62" s="31">
        <v>221</v>
      </c>
      <c r="J62" s="31">
        <v>58</v>
      </c>
      <c r="K62" s="31">
        <v>229</v>
      </c>
      <c r="L62" s="31">
        <v>98</v>
      </c>
      <c r="M62" s="31">
        <v>265</v>
      </c>
      <c r="N62" s="31">
        <v>120</v>
      </c>
      <c r="O62" s="31">
        <v>321</v>
      </c>
      <c r="P62" s="31">
        <v>146</v>
      </c>
      <c r="Q62" s="31">
        <v>311</v>
      </c>
      <c r="R62" s="31">
        <v>148</v>
      </c>
      <c r="S62" s="31">
        <v>385</v>
      </c>
      <c r="T62" s="31">
        <v>156</v>
      </c>
      <c r="U62" s="31">
        <v>379</v>
      </c>
      <c r="V62" s="31">
        <v>162</v>
      </c>
      <c r="W62" s="31">
        <v>357</v>
      </c>
      <c r="X62" s="31">
        <v>179</v>
      </c>
      <c r="Y62" s="31">
        <v>305</v>
      </c>
      <c r="Z62" s="31">
        <v>151</v>
      </c>
      <c r="AA62" s="31">
        <v>163</v>
      </c>
      <c r="AB62" s="31">
        <v>69</v>
      </c>
      <c r="AC62" s="31">
        <v>98</v>
      </c>
      <c r="AD62" s="31">
        <v>29</v>
      </c>
      <c r="AE62" s="31">
        <v>85</v>
      </c>
      <c r="AF62" s="31">
        <v>17</v>
      </c>
      <c r="AG62" s="31">
        <v>3703</v>
      </c>
      <c r="AH62" s="31">
        <v>1493</v>
      </c>
      <c r="AI62" s="31">
        <v>208</v>
      </c>
      <c r="AJ62" s="31">
        <v>82</v>
      </c>
      <c r="AK62" s="31">
        <v>174</v>
      </c>
      <c r="AL62" s="31">
        <v>61</v>
      </c>
      <c r="AM62" s="31">
        <v>171</v>
      </c>
      <c r="AN62" s="31">
        <v>56</v>
      </c>
      <c r="AO62" s="31">
        <v>206</v>
      </c>
      <c r="AP62" s="31">
        <v>94</v>
      </c>
      <c r="AQ62" s="31">
        <v>183</v>
      </c>
      <c r="AR62" s="31">
        <v>151</v>
      </c>
      <c r="AS62" s="31">
        <v>236</v>
      </c>
      <c r="AT62" s="31">
        <v>169</v>
      </c>
      <c r="AU62" s="31">
        <v>266</v>
      </c>
      <c r="AV62" s="31">
        <v>174</v>
      </c>
      <c r="AW62" s="31">
        <v>290</v>
      </c>
      <c r="AX62" s="31">
        <v>174</v>
      </c>
      <c r="AY62" s="31">
        <v>347</v>
      </c>
      <c r="AZ62" s="31">
        <v>208</v>
      </c>
      <c r="BA62" s="31">
        <v>319</v>
      </c>
      <c r="BB62" s="31">
        <v>192</v>
      </c>
      <c r="BC62" s="31">
        <v>317</v>
      </c>
      <c r="BD62" s="31">
        <v>203</v>
      </c>
      <c r="BE62" s="31">
        <v>199</v>
      </c>
      <c r="BF62" s="31">
        <v>129</v>
      </c>
      <c r="BG62" s="31">
        <v>132</v>
      </c>
      <c r="BH62" s="31">
        <v>79</v>
      </c>
      <c r="BI62" s="31">
        <v>106</v>
      </c>
      <c r="BJ62" s="31">
        <v>30</v>
      </c>
      <c r="BK62" s="31">
        <v>139</v>
      </c>
      <c r="BL62" s="31">
        <v>20</v>
      </c>
      <c r="BM62" s="31">
        <v>3284</v>
      </c>
      <c r="BN62" s="31">
        <v>1822</v>
      </c>
      <c r="BO62" s="31">
        <v>439</v>
      </c>
      <c r="BP62" s="31">
        <v>152</v>
      </c>
      <c r="BQ62" s="31">
        <v>358</v>
      </c>
      <c r="BR62" s="31">
        <v>104</v>
      </c>
      <c r="BS62" s="31">
        <v>344</v>
      </c>
      <c r="BT62" s="31">
        <v>105</v>
      </c>
      <c r="BU62" s="31">
        <v>428</v>
      </c>
      <c r="BV62" s="31">
        <v>150</v>
      </c>
      <c r="BW62" s="31">
        <v>414</v>
      </c>
      <c r="BX62" s="31">
        <v>247</v>
      </c>
      <c r="BY62" s="31">
        <v>500</v>
      </c>
      <c r="BZ62" s="31">
        <v>287</v>
      </c>
      <c r="CA62" s="31">
        <v>595</v>
      </c>
      <c r="CB62" s="31">
        <v>315</v>
      </c>
      <c r="CC62" s="31">
        <v>598</v>
      </c>
      <c r="CD62" s="31">
        <v>321</v>
      </c>
      <c r="CE62" s="31">
        <v>731</v>
      </c>
      <c r="CF62" s="31">
        <v>361</v>
      </c>
      <c r="CG62" s="31">
        <v>698</v>
      </c>
      <c r="CH62" s="31">
        <v>348</v>
      </c>
      <c r="CI62" s="31">
        <v>673</v>
      </c>
      <c r="CJ62" s="31">
        <v>383</v>
      </c>
      <c r="CK62" s="31">
        <v>494</v>
      </c>
      <c r="CL62" s="31">
        <v>287</v>
      </c>
      <c r="CM62" s="31">
        <v>293</v>
      </c>
      <c r="CN62" s="31">
        <v>152</v>
      </c>
      <c r="CO62" s="31">
        <v>201</v>
      </c>
      <c r="CP62" s="31">
        <v>61</v>
      </c>
      <c r="CQ62" s="31">
        <v>224</v>
      </c>
      <c r="CR62" s="31">
        <v>40</v>
      </c>
      <c r="CS62" s="31">
        <v>6984</v>
      </c>
      <c r="CT62" s="31">
        <v>3315</v>
      </c>
      <c r="CU62" s="13">
        <f t="shared" si="0"/>
        <v>22.408026755852841</v>
      </c>
      <c r="CW62" s="13">
        <f t="shared" si="0"/>
        <v>19.642857142857142</v>
      </c>
      <c r="CY62" s="13">
        <f t="shared" si="0"/>
        <v>22.58064516129032</v>
      </c>
      <c r="DA62" s="13">
        <f t="shared" si="0"/>
        <v>20.788530465949819</v>
      </c>
      <c r="DC62" s="13">
        <f t="shared" si="1"/>
        <v>29.969418960244649</v>
      </c>
      <c r="DE62" s="13">
        <f t="shared" si="1"/>
        <v>31.168831168831169</v>
      </c>
      <c r="DG62" s="13">
        <f t="shared" si="1"/>
        <v>31.263383297644538</v>
      </c>
      <c r="DI62" s="13">
        <f t="shared" si="1"/>
        <v>32.244008714596951</v>
      </c>
      <c r="DK62" s="13">
        <f t="shared" si="2"/>
        <v>28.835489833641404</v>
      </c>
      <c r="DM62" s="13">
        <f t="shared" si="2"/>
        <v>29.944547134935306</v>
      </c>
      <c r="DO62" s="13">
        <f t="shared" si="2"/>
        <v>33.395522388059703</v>
      </c>
      <c r="DQ62" s="13">
        <f t="shared" si="2"/>
        <v>33.114035087719294</v>
      </c>
      <c r="DS62" s="13">
        <f t="shared" si="3"/>
        <v>29.741379310344829</v>
      </c>
      <c r="DU62" s="13">
        <f t="shared" si="3"/>
        <v>22.834645669291341</v>
      </c>
      <c r="DW62" s="13">
        <f t="shared" si="3"/>
        <v>16.666666666666664</v>
      </c>
      <c r="DY62" s="13">
        <f t="shared" si="3"/>
        <v>28.733641262509625</v>
      </c>
      <c r="EA62" s="13">
        <f t="shared" si="4"/>
        <v>28.27586206896552</v>
      </c>
      <c r="EC62" s="13">
        <f t="shared" si="4"/>
        <v>25.957446808510635</v>
      </c>
      <c r="EE62" s="13">
        <f t="shared" si="4"/>
        <v>24.669603524229075</v>
      </c>
      <c r="EG62" s="13">
        <f t="shared" si="4"/>
        <v>31.333333333333336</v>
      </c>
      <c r="EI62" s="13">
        <f t="shared" si="5"/>
        <v>45.209580838323355</v>
      </c>
      <c r="EK62" s="13">
        <f t="shared" si="5"/>
        <v>41.728395061728399</v>
      </c>
      <c r="EM62" s="13">
        <f t="shared" si="5"/>
        <v>39.545454545454547</v>
      </c>
      <c r="EO62" s="13">
        <f t="shared" si="5"/>
        <v>37.5</v>
      </c>
      <c r="EQ62" s="13">
        <f t="shared" si="6"/>
        <v>37.477477477477478</v>
      </c>
      <c r="ES62" s="13">
        <f t="shared" si="6"/>
        <v>37.573385518590996</v>
      </c>
      <c r="EU62" s="13">
        <f t="shared" si="6"/>
        <v>39.03846153846154</v>
      </c>
      <c r="EW62" s="13">
        <f t="shared" si="6"/>
        <v>39.329268292682926</v>
      </c>
      <c r="EY62" s="13">
        <f t="shared" si="7"/>
        <v>37.440758293838861</v>
      </c>
      <c r="FA62" s="13">
        <f t="shared" si="7"/>
        <v>22.058823529411764</v>
      </c>
      <c r="FC62" s="13">
        <f t="shared" si="7"/>
        <v>12.578616352201259</v>
      </c>
      <c r="FE62" s="13">
        <f t="shared" si="7"/>
        <v>35.683509596553073</v>
      </c>
      <c r="FG62" s="13">
        <f t="shared" si="8"/>
        <v>25.719120135363788</v>
      </c>
      <c r="FI62" s="13">
        <f t="shared" si="8"/>
        <v>22.510822510822511</v>
      </c>
      <c r="FK62" s="13">
        <f t="shared" si="8"/>
        <v>23.385300668151448</v>
      </c>
      <c r="FM62" s="13">
        <f t="shared" si="8"/>
        <v>25.951557093425603</v>
      </c>
      <c r="FO62" s="13">
        <f t="shared" si="9"/>
        <v>37.367624810892586</v>
      </c>
      <c r="FQ62" s="13">
        <f t="shared" si="9"/>
        <v>36.46759847522236</v>
      </c>
      <c r="FS62" s="13">
        <f t="shared" si="9"/>
        <v>34.615384615384613</v>
      </c>
      <c r="FU62" s="13">
        <f t="shared" si="9"/>
        <v>34.929270946681171</v>
      </c>
      <c r="FW62" s="13">
        <f t="shared" si="10"/>
        <v>33.058608058608058</v>
      </c>
      <c r="FY62" s="13">
        <f t="shared" si="10"/>
        <v>33.269598470363285</v>
      </c>
      <c r="GA62" s="13">
        <f t="shared" si="10"/>
        <v>36.268939393939391</v>
      </c>
      <c r="GC62" s="13">
        <f t="shared" si="10"/>
        <v>36.747759282970549</v>
      </c>
      <c r="GE62" s="13">
        <f t="shared" si="11"/>
        <v>34.157303370786515</v>
      </c>
      <c r="GG62" s="13">
        <f t="shared" si="11"/>
        <v>23.282442748091604</v>
      </c>
      <c r="GI62" s="13">
        <f t="shared" si="11"/>
        <v>15.151515151515152</v>
      </c>
      <c r="GK62" s="13">
        <f t="shared" si="11"/>
        <v>32.18759102825517</v>
      </c>
    </row>
    <row r="63" spans="1:193" x14ac:dyDescent="0.35">
      <c r="A63" s="10">
        <v>57</v>
      </c>
      <c r="B63" s="7" t="s">
        <v>85</v>
      </c>
      <c r="C63" s="31">
        <v>1823</v>
      </c>
      <c r="D63" s="31">
        <v>465</v>
      </c>
      <c r="E63" s="31">
        <v>1616</v>
      </c>
      <c r="F63" s="31">
        <v>331</v>
      </c>
      <c r="G63" s="31">
        <v>1197</v>
      </c>
      <c r="H63" s="31">
        <v>233</v>
      </c>
      <c r="I63" s="31">
        <v>1049</v>
      </c>
      <c r="J63" s="31">
        <v>214</v>
      </c>
      <c r="K63" s="31">
        <v>1205</v>
      </c>
      <c r="L63" s="31">
        <v>311</v>
      </c>
      <c r="M63" s="31">
        <v>1493</v>
      </c>
      <c r="N63" s="31">
        <v>575</v>
      </c>
      <c r="O63" s="31">
        <v>1634</v>
      </c>
      <c r="P63" s="31">
        <v>709</v>
      </c>
      <c r="Q63" s="31">
        <v>1577</v>
      </c>
      <c r="R63" s="31">
        <v>641</v>
      </c>
      <c r="S63" s="31">
        <v>1794</v>
      </c>
      <c r="T63" s="31">
        <v>510</v>
      </c>
      <c r="U63" s="31">
        <v>1466</v>
      </c>
      <c r="V63" s="31">
        <v>406</v>
      </c>
      <c r="W63" s="31">
        <v>1166</v>
      </c>
      <c r="X63" s="31">
        <v>383</v>
      </c>
      <c r="Y63" s="31">
        <v>742</v>
      </c>
      <c r="Z63" s="31">
        <v>276</v>
      </c>
      <c r="AA63" s="31">
        <v>428</v>
      </c>
      <c r="AB63" s="31">
        <v>133</v>
      </c>
      <c r="AC63" s="31">
        <v>222</v>
      </c>
      <c r="AD63" s="31">
        <v>54</v>
      </c>
      <c r="AE63" s="31">
        <v>188</v>
      </c>
      <c r="AF63" s="31">
        <v>26</v>
      </c>
      <c r="AG63" s="31">
        <v>17614</v>
      </c>
      <c r="AH63" s="31">
        <v>5276</v>
      </c>
      <c r="AI63" s="31">
        <v>1505</v>
      </c>
      <c r="AJ63" s="31">
        <v>548</v>
      </c>
      <c r="AK63" s="31">
        <v>1386</v>
      </c>
      <c r="AL63" s="31">
        <v>452</v>
      </c>
      <c r="AM63" s="31">
        <v>1057</v>
      </c>
      <c r="AN63" s="31">
        <v>250</v>
      </c>
      <c r="AO63" s="31">
        <v>1112</v>
      </c>
      <c r="AP63" s="31">
        <v>277</v>
      </c>
      <c r="AQ63" s="31">
        <v>1195</v>
      </c>
      <c r="AR63" s="31">
        <v>539</v>
      </c>
      <c r="AS63" s="31">
        <v>1465</v>
      </c>
      <c r="AT63" s="31">
        <v>880</v>
      </c>
      <c r="AU63" s="31">
        <v>1596</v>
      </c>
      <c r="AV63" s="31">
        <v>945</v>
      </c>
      <c r="AW63" s="31">
        <v>1814</v>
      </c>
      <c r="AX63" s="31">
        <v>666</v>
      </c>
      <c r="AY63" s="31">
        <v>1833</v>
      </c>
      <c r="AZ63" s="31">
        <v>523</v>
      </c>
      <c r="BA63" s="31">
        <v>1489</v>
      </c>
      <c r="BB63" s="31">
        <v>485</v>
      </c>
      <c r="BC63" s="31">
        <v>1125</v>
      </c>
      <c r="BD63" s="31">
        <v>412</v>
      </c>
      <c r="BE63" s="31">
        <v>668</v>
      </c>
      <c r="BF63" s="31">
        <v>314</v>
      </c>
      <c r="BG63" s="31">
        <v>404</v>
      </c>
      <c r="BH63" s="31">
        <v>140</v>
      </c>
      <c r="BI63" s="31">
        <v>296</v>
      </c>
      <c r="BJ63" s="31">
        <v>68</v>
      </c>
      <c r="BK63" s="31">
        <v>375</v>
      </c>
      <c r="BL63" s="31">
        <v>14</v>
      </c>
      <c r="BM63" s="31">
        <v>17323</v>
      </c>
      <c r="BN63" s="31">
        <v>6515</v>
      </c>
      <c r="BO63" s="31">
        <v>3329</v>
      </c>
      <c r="BP63" s="31">
        <v>1018</v>
      </c>
      <c r="BQ63" s="31">
        <v>3002</v>
      </c>
      <c r="BR63" s="31">
        <v>783</v>
      </c>
      <c r="BS63" s="31">
        <v>2250</v>
      </c>
      <c r="BT63" s="31">
        <v>484</v>
      </c>
      <c r="BU63" s="31">
        <v>2164</v>
      </c>
      <c r="BV63" s="31">
        <v>490</v>
      </c>
      <c r="BW63" s="31">
        <v>2399</v>
      </c>
      <c r="BX63" s="31">
        <v>847</v>
      </c>
      <c r="BY63" s="31">
        <v>2964</v>
      </c>
      <c r="BZ63" s="31">
        <v>1458</v>
      </c>
      <c r="CA63" s="31">
        <v>3235</v>
      </c>
      <c r="CB63" s="31">
        <v>1658</v>
      </c>
      <c r="CC63" s="31">
        <v>3393</v>
      </c>
      <c r="CD63" s="31">
        <v>1311</v>
      </c>
      <c r="CE63" s="31">
        <v>3628</v>
      </c>
      <c r="CF63" s="31">
        <v>1033</v>
      </c>
      <c r="CG63" s="31">
        <v>2957</v>
      </c>
      <c r="CH63" s="31">
        <v>886</v>
      </c>
      <c r="CI63" s="31">
        <v>2292</v>
      </c>
      <c r="CJ63" s="31">
        <v>793</v>
      </c>
      <c r="CK63" s="31">
        <v>1411</v>
      </c>
      <c r="CL63" s="31">
        <v>588</v>
      </c>
      <c r="CM63" s="31">
        <v>832</v>
      </c>
      <c r="CN63" s="31">
        <v>273</v>
      </c>
      <c r="CO63" s="31">
        <v>514</v>
      </c>
      <c r="CP63" s="31">
        <v>118</v>
      </c>
      <c r="CQ63" s="31">
        <v>559</v>
      </c>
      <c r="CR63" s="31">
        <v>40</v>
      </c>
      <c r="CS63" s="31">
        <v>34943</v>
      </c>
      <c r="CT63" s="31">
        <v>11788</v>
      </c>
      <c r="CU63" s="13">
        <f t="shared" si="0"/>
        <v>20.323426573426573</v>
      </c>
      <c r="CW63" s="13">
        <f t="shared" si="0"/>
        <v>17.0005136106831</v>
      </c>
      <c r="CY63" s="13">
        <f t="shared" si="0"/>
        <v>16.293706293706293</v>
      </c>
      <c r="DA63" s="13">
        <f t="shared" si="0"/>
        <v>16.943784639746635</v>
      </c>
      <c r="DC63" s="13">
        <f t="shared" si="1"/>
        <v>20.514511873350923</v>
      </c>
      <c r="DE63" s="13">
        <f t="shared" si="1"/>
        <v>27.804642166344294</v>
      </c>
      <c r="DG63" s="13">
        <f t="shared" si="1"/>
        <v>30.260349978659839</v>
      </c>
      <c r="DI63" s="13">
        <f t="shared" si="1"/>
        <v>28.899909828674481</v>
      </c>
      <c r="DK63" s="13">
        <f t="shared" si="2"/>
        <v>22.135416666666664</v>
      </c>
      <c r="DM63" s="13">
        <f t="shared" si="2"/>
        <v>21.688034188034187</v>
      </c>
      <c r="DO63" s="13">
        <f t="shared" si="2"/>
        <v>24.725629438347323</v>
      </c>
      <c r="DQ63" s="13">
        <f t="shared" si="2"/>
        <v>27.111984282907663</v>
      </c>
      <c r="DS63" s="13">
        <f t="shared" si="3"/>
        <v>23.707664884135475</v>
      </c>
      <c r="DU63" s="13">
        <f t="shared" si="3"/>
        <v>19.565217391304348</v>
      </c>
      <c r="DW63" s="13">
        <f t="shared" si="3"/>
        <v>12.149532710280374</v>
      </c>
      <c r="DY63" s="13">
        <f t="shared" si="3"/>
        <v>23.049366535605067</v>
      </c>
      <c r="EA63" s="13">
        <f t="shared" si="4"/>
        <v>26.692644909887971</v>
      </c>
      <c r="EC63" s="13">
        <f t="shared" si="4"/>
        <v>24.591947769314473</v>
      </c>
      <c r="EE63" s="13">
        <f t="shared" si="4"/>
        <v>19.127773527161438</v>
      </c>
      <c r="EG63" s="13">
        <f t="shared" si="4"/>
        <v>19.942404607631389</v>
      </c>
      <c r="EI63" s="13">
        <f t="shared" si="5"/>
        <v>31.084198385236451</v>
      </c>
      <c r="EK63" s="13">
        <f t="shared" si="5"/>
        <v>37.526652452025587</v>
      </c>
      <c r="EM63" s="13">
        <f t="shared" si="5"/>
        <v>37.190082644628099</v>
      </c>
      <c r="EO63" s="13">
        <f t="shared" si="5"/>
        <v>26.85483870967742</v>
      </c>
      <c r="EQ63" s="13">
        <f t="shared" si="6"/>
        <v>22.198641765704586</v>
      </c>
      <c r="ES63" s="13">
        <f t="shared" si="6"/>
        <v>24.569402228976696</v>
      </c>
      <c r="EU63" s="13">
        <f t="shared" si="6"/>
        <v>26.805465191932338</v>
      </c>
      <c r="EW63" s="13">
        <f t="shared" si="6"/>
        <v>31.975560081466398</v>
      </c>
      <c r="EY63" s="13">
        <f t="shared" si="7"/>
        <v>25.735294117647058</v>
      </c>
      <c r="FA63" s="13">
        <f t="shared" si="7"/>
        <v>18.681318681318682</v>
      </c>
      <c r="FC63" s="13">
        <f t="shared" si="7"/>
        <v>3.5989717223650386</v>
      </c>
      <c r="FE63" s="13">
        <f t="shared" si="7"/>
        <v>27.330312945716923</v>
      </c>
      <c r="FG63" s="13">
        <f t="shared" si="8"/>
        <v>23.418449505406027</v>
      </c>
      <c r="FI63" s="13">
        <f t="shared" si="8"/>
        <v>20.686922060766182</v>
      </c>
      <c r="FK63" s="13">
        <f t="shared" si="8"/>
        <v>17.702999268471103</v>
      </c>
      <c r="FM63" s="13">
        <f t="shared" si="8"/>
        <v>18.462697814619442</v>
      </c>
      <c r="FO63" s="13">
        <f t="shared" si="9"/>
        <v>26.093653727664819</v>
      </c>
      <c r="FQ63" s="13">
        <f t="shared" si="9"/>
        <v>32.971506105834465</v>
      </c>
      <c r="FS63" s="13">
        <f t="shared" si="9"/>
        <v>33.885142039648471</v>
      </c>
      <c r="FU63" s="13">
        <f t="shared" si="9"/>
        <v>27.869897959183675</v>
      </c>
      <c r="FW63" s="13">
        <f t="shared" si="10"/>
        <v>22.162626045912894</v>
      </c>
      <c r="FY63" s="13">
        <f t="shared" si="10"/>
        <v>23.054905022118135</v>
      </c>
      <c r="GA63" s="13">
        <f t="shared" si="10"/>
        <v>25.705024311183145</v>
      </c>
      <c r="GC63" s="13">
        <f t="shared" si="10"/>
        <v>29.414707353676839</v>
      </c>
      <c r="GE63" s="13">
        <f t="shared" si="11"/>
        <v>24.705882352941178</v>
      </c>
      <c r="GG63" s="13">
        <f t="shared" si="11"/>
        <v>18.670886075949365</v>
      </c>
      <c r="GI63" s="13">
        <f t="shared" si="11"/>
        <v>6.67779632721202</v>
      </c>
      <c r="GK63" s="13">
        <f t="shared" si="11"/>
        <v>25.225225225225223</v>
      </c>
    </row>
    <row r="64" spans="1:193" x14ac:dyDescent="0.35">
      <c r="A64" s="10">
        <v>58</v>
      </c>
      <c r="B64" s="7" t="s">
        <v>86</v>
      </c>
      <c r="C64" s="31">
        <v>229</v>
      </c>
      <c r="D64" s="31">
        <v>79</v>
      </c>
      <c r="E64" s="31">
        <v>179</v>
      </c>
      <c r="F64" s="31">
        <v>60</v>
      </c>
      <c r="G64" s="31">
        <v>216</v>
      </c>
      <c r="H64" s="31">
        <v>69</v>
      </c>
      <c r="I64" s="31">
        <v>159</v>
      </c>
      <c r="J64" s="31">
        <v>57</v>
      </c>
      <c r="K64" s="31">
        <v>157</v>
      </c>
      <c r="L64" s="31">
        <v>71</v>
      </c>
      <c r="M64" s="31">
        <v>196</v>
      </c>
      <c r="N64" s="31">
        <v>98</v>
      </c>
      <c r="O64" s="31">
        <v>225</v>
      </c>
      <c r="P64" s="31">
        <v>114</v>
      </c>
      <c r="Q64" s="31">
        <v>250</v>
      </c>
      <c r="R64" s="31">
        <v>131</v>
      </c>
      <c r="S64" s="31">
        <v>282</v>
      </c>
      <c r="T64" s="31">
        <v>147</v>
      </c>
      <c r="U64" s="31">
        <v>274</v>
      </c>
      <c r="V64" s="31">
        <v>139</v>
      </c>
      <c r="W64" s="31">
        <v>312</v>
      </c>
      <c r="X64" s="31">
        <v>127</v>
      </c>
      <c r="Y64" s="31">
        <v>197</v>
      </c>
      <c r="Z64" s="31">
        <v>106</v>
      </c>
      <c r="AA64" s="31">
        <v>125</v>
      </c>
      <c r="AB64" s="31">
        <v>74</v>
      </c>
      <c r="AC64" s="31">
        <v>84</v>
      </c>
      <c r="AD64" s="31">
        <v>34</v>
      </c>
      <c r="AE64" s="31">
        <v>111</v>
      </c>
      <c r="AF64" s="31">
        <v>14</v>
      </c>
      <c r="AG64" s="31">
        <v>2993</v>
      </c>
      <c r="AH64" s="31">
        <v>1321</v>
      </c>
      <c r="AI64" s="31">
        <v>187</v>
      </c>
      <c r="AJ64" s="31">
        <v>87</v>
      </c>
      <c r="AK64" s="31">
        <v>179</v>
      </c>
      <c r="AL64" s="31">
        <v>57</v>
      </c>
      <c r="AM64" s="31">
        <v>198</v>
      </c>
      <c r="AN64" s="31">
        <v>72</v>
      </c>
      <c r="AO64" s="31">
        <v>152</v>
      </c>
      <c r="AP64" s="31">
        <v>67</v>
      </c>
      <c r="AQ64" s="31">
        <v>148</v>
      </c>
      <c r="AR64" s="31">
        <v>102</v>
      </c>
      <c r="AS64" s="31">
        <v>183</v>
      </c>
      <c r="AT64" s="31">
        <v>147</v>
      </c>
      <c r="AU64" s="31">
        <v>215</v>
      </c>
      <c r="AV64" s="31">
        <v>139</v>
      </c>
      <c r="AW64" s="31">
        <v>290</v>
      </c>
      <c r="AX64" s="31">
        <v>153</v>
      </c>
      <c r="AY64" s="31">
        <v>267</v>
      </c>
      <c r="AZ64" s="31">
        <v>121</v>
      </c>
      <c r="BA64" s="31">
        <v>295</v>
      </c>
      <c r="BB64" s="31">
        <v>169</v>
      </c>
      <c r="BC64" s="31">
        <v>246</v>
      </c>
      <c r="BD64" s="31">
        <v>151</v>
      </c>
      <c r="BE64" s="31">
        <v>196</v>
      </c>
      <c r="BF64" s="31">
        <v>110</v>
      </c>
      <c r="BG64" s="31">
        <v>136</v>
      </c>
      <c r="BH64" s="31">
        <v>70</v>
      </c>
      <c r="BI64" s="31">
        <v>116</v>
      </c>
      <c r="BJ64" s="31">
        <v>44</v>
      </c>
      <c r="BK64" s="31">
        <v>187</v>
      </c>
      <c r="BL64" s="31">
        <v>36</v>
      </c>
      <c r="BM64" s="31">
        <v>2982</v>
      </c>
      <c r="BN64" s="31">
        <v>1514</v>
      </c>
      <c r="BO64" s="31">
        <v>416</v>
      </c>
      <c r="BP64" s="31">
        <v>169</v>
      </c>
      <c r="BQ64" s="31">
        <v>361</v>
      </c>
      <c r="BR64" s="31">
        <v>113</v>
      </c>
      <c r="BS64" s="31">
        <v>409</v>
      </c>
      <c r="BT64" s="31">
        <v>142</v>
      </c>
      <c r="BU64" s="31">
        <v>311</v>
      </c>
      <c r="BV64" s="31">
        <v>126</v>
      </c>
      <c r="BW64" s="31">
        <v>309</v>
      </c>
      <c r="BX64" s="31">
        <v>174</v>
      </c>
      <c r="BY64" s="31">
        <v>376</v>
      </c>
      <c r="BZ64" s="31">
        <v>239</v>
      </c>
      <c r="CA64" s="31">
        <v>439</v>
      </c>
      <c r="CB64" s="31">
        <v>254</v>
      </c>
      <c r="CC64" s="31">
        <v>536</v>
      </c>
      <c r="CD64" s="31">
        <v>280</v>
      </c>
      <c r="CE64" s="31">
        <v>549</v>
      </c>
      <c r="CF64" s="31">
        <v>267</v>
      </c>
      <c r="CG64" s="31">
        <v>568</v>
      </c>
      <c r="CH64" s="31">
        <v>299</v>
      </c>
      <c r="CI64" s="31">
        <v>551</v>
      </c>
      <c r="CJ64" s="31">
        <v>283</v>
      </c>
      <c r="CK64" s="31">
        <v>386</v>
      </c>
      <c r="CL64" s="31">
        <v>213</v>
      </c>
      <c r="CM64" s="31">
        <v>267</v>
      </c>
      <c r="CN64" s="31">
        <v>141</v>
      </c>
      <c r="CO64" s="31">
        <v>203</v>
      </c>
      <c r="CP64" s="31">
        <v>78</v>
      </c>
      <c r="CQ64" s="31">
        <v>299</v>
      </c>
      <c r="CR64" s="31">
        <v>45</v>
      </c>
      <c r="CS64" s="31">
        <v>5979</v>
      </c>
      <c r="CT64" s="31">
        <v>2829</v>
      </c>
      <c r="CU64" s="13">
        <f t="shared" si="0"/>
        <v>25.649350649350648</v>
      </c>
      <c r="CW64" s="13">
        <f t="shared" si="0"/>
        <v>25.10460251046025</v>
      </c>
      <c r="CY64" s="13">
        <f t="shared" si="0"/>
        <v>24.210526315789473</v>
      </c>
      <c r="DA64" s="13">
        <f t="shared" si="0"/>
        <v>26.388888888888889</v>
      </c>
      <c r="DC64" s="13">
        <f t="shared" si="1"/>
        <v>31.140350877192986</v>
      </c>
      <c r="DE64" s="13">
        <f t="shared" si="1"/>
        <v>33.333333333333329</v>
      </c>
      <c r="DG64" s="13">
        <f t="shared" si="1"/>
        <v>33.628318584070797</v>
      </c>
      <c r="DI64" s="13">
        <f t="shared" si="1"/>
        <v>34.383202099737531</v>
      </c>
      <c r="DK64" s="13">
        <f t="shared" si="2"/>
        <v>34.265734265734267</v>
      </c>
      <c r="DM64" s="13">
        <f t="shared" si="2"/>
        <v>33.656174334140438</v>
      </c>
      <c r="DO64" s="13">
        <f t="shared" si="2"/>
        <v>28.929384965831435</v>
      </c>
      <c r="DQ64" s="13">
        <f t="shared" si="2"/>
        <v>34.983498349834989</v>
      </c>
      <c r="DS64" s="13">
        <f t="shared" si="3"/>
        <v>37.185929648241206</v>
      </c>
      <c r="DU64" s="13">
        <f t="shared" si="3"/>
        <v>28.8135593220339</v>
      </c>
      <c r="DW64" s="13">
        <f t="shared" si="3"/>
        <v>11.200000000000001</v>
      </c>
      <c r="DY64" s="13">
        <f t="shared" si="3"/>
        <v>30.621233194251275</v>
      </c>
      <c r="EA64" s="13">
        <f t="shared" si="4"/>
        <v>31.751824817518248</v>
      </c>
      <c r="EC64" s="13">
        <f t="shared" si="4"/>
        <v>24.152542372881356</v>
      </c>
      <c r="EE64" s="13">
        <f t="shared" si="4"/>
        <v>26.666666666666668</v>
      </c>
      <c r="EG64" s="13">
        <f t="shared" si="4"/>
        <v>30.593607305936072</v>
      </c>
      <c r="EI64" s="13">
        <f t="shared" si="5"/>
        <v>40.799999999999997</v>
      </c>
      <c r="EK64" s="13">
        <f t="shared" si="5"/>
        <v>44.545454545454547</v>
      </c>
      <c r="EM64" s="13">
        <f t="shared" si="5"/>
        <v>39.265536723163841</v>
      </c>
      <c r="EO64" s="13">
        <f t="shared" si="5"/>
        <v>34.537246049661405</v>
      </c>
      <c r="EQ64" s="13">
        <f t="shared" si="6"/>
        <v>31.185567010309278</v>
      </c>
      <c r="ES64" s="13">
        <f t="shared" si="6"/>
        <v>36.422413793103445</v>
      </c>
      <c r="EU64" s="13">
        <f t="shared" si="6"/>
        <v>38.035264483627202</v>
      </c>
      <c r="EW64" s="13">
        <f t="shared" si="6"/>
        <v>35.947712418300654</v>
      </c>
      <c r="EY64" s="13">
        <f t="shared" si="7"/>
        <v>33.980582524271846</v>
      </c>
      <c r="FA64" s="13">
        <f t="shared" si="7"/>
        <v>27.500000000000004</v>
      </c>
      <c r="FC64" s="13">
        <f t="shared" si="7"/>
        <v>16.143497757847534</v>
      </c>
      <c r="FE64" s="13">
        <f t="shared" si="7"/>
        <v>33.67437722419929</v>
      </c>
      <c r="FG64" s="13">
        <f t="shared" si="8"/>
        <v>28.888888888888886</v>
      </c>
      <c r="FI64" s="13">
        <f t="shared" si="8"/>
        <v>23.839662447257385</v>
      </c>
      <c r="FK64" s="13">
        <f t="shared" si="8"/>
        <v>25.771324863883848</v>
      </c>
      <c r="FM64" s="13">
        <f t="shared" si="8"/>
        <v>28.832951945080094</v>
      </c>
      <c r="FO64" s="13">
        <f t="shared" si="9"/>
        <v>36.024844720496894</v>
      </c>
      <c r="FQ64" s="13">
        <f t="shared" si="9"/>
        <v>38.861788617886177</v>
      </c>
      <c r="FS64" s="13">
        <f t="shared" si="9"/>
        <v>36.652236652236653</v>
      </c>
      <c r="FU64" s="13">
        <f t="shared" si="9"/>
        <v>34.313725490196077</v>
      </c>
      <c r="FW64" s="13">
        <f t="shared" si="10"/>
        <v>32.720588235294116</v>
      </c>
      <c r="FY64" s="13">
        <f t="shared" si="10"/>
        <v>34.486735870818912</v>
      </c>
      <c r="GA64" s="13">
        <f t="shared" si="10"/>
        <v>33.932853717026376</v>
      </c>
      <c r="GC64" s="13">
        <f t="shared" si="10"/>
        <v>35.559265442404012</v>
      </c>
      <c r="GE64" s="13">
        <f t="shared" si="11"/>
        <v>34.558823529411761</v>
      </c>
      <c r="GG64" s="13">
        <f t="shared" si="11"/>
        <v>27.758007117437721</v>
      </c>
      <c r="GI64" s="13">
        <f t="shared" si="11"/>
        <v>13.08139534883721</v>
      </c>
      <c r="GK64" s="13">
        <f t="shared" si="11"/>
        <v>32.118528610354225</v>
      </c>
    </row>
    <row r="65" spans="1:193" x14ac:dyDescent="0.35">
      <c r="A65" s="10">
        <v>59</v>
      </c>
      <c r="B65" s="7" t="s">
        <v>44</v>
      </c>
      <c r="C65" s="31">
        <v>936</v>
      </c>
      <c r="D65" s="31">
        <v>329</v>
      </c>
      <c r="E65" s="31">
        <v>2156</v>
      </c>
      <c r="F65" s="31">
        <v>476</v>
      </c>
      <c r="G65" s="31">
        <v>4343</v>
      </c>
      <c r="H65" s="31">
        <v>894</v>
      </c>
      <c r="I65" s="31">
        <v>4877</v>
      </c>
      <c r="J65" s="31">
        <v>968</v>
      </c>
      <c r="K65" s="31">
        <v>3652</v>
      </c>
      <c r="L65" s="31">
        <v>788</v>
      </c>
      <c r="M65" s="31">
        <v>2832</v>
      </c>
      <c r="N65" s="31">
        <v>774</v>
      </c>
      <c r="O65" s="31">
        <v>2427</v>
      </c>
      <c r="P65" s="31">
        <v>773</v>
      </c>
      <c r="Q65" s="31">
        <v>2100</v>
      </c>
      <c r="R65" s="31">
        <v>659</v>
      </c>
      <c r="S65" s="31">
        <v>1907</v>
      </c>
      <c r="T65" s="31">
        <v>588</v>
      </c>
      <c r="U65" s="31">
        <v>1538</v>
      </c>
      <c r="V65" s="31">
        <v>455</v>
      </c>
      <c r="W65" s="31">
        <v>1387</v>
      </c>
      <c r="X65" s="31">
        <v>410</v>
      </c>
      <c r="Y65" s="31">
        <v>948</v>
      </c>
      <c r="Z65" s="31">
        <v>315</v>
      </c>
      <c r="AA65" s="31">
        <v>633</v>
      </c>
      <c r="AB65" s="31">
        <v>152</v>
      </c>
      <c r="AC65" s="31">
        <v>443</v>
      </c>
      <c r="AD65" s="31">
        <v>54</v>
      </c>
      <c r="AE65" s="31">
        <v>439</v>
      </c>
      <c r="AF65" s="31">
        <v>37</v>
      </c>
      <c r="AG65" s="31">
        <v>30631</v>
      </c>
      <c r="AH65" s="31">
        <v>7684</v>
      </c>
      <c r="AI65" s="31">
        <v>942</v>
      </c>
      <c r="AJ65" s="31">
        <v>380</v>
      </c>
      <c r="AK65" s="31">
        <v>2488</v>
      </c>
      <c r="AL65" s="31">
        <v>702</v>
      </c>
      <c r="AM65" s="31">
        <v>4745</v>
      </c>
      <c r="AN65" s="31">
        <v>1218</v>
      </c>
      <c r="AO65" s="31">
        <v>4845</v>
      </c>
      <c r="AP65" s="31">
        <v>1276</v>
      </c>
      <c r="AQ65" s="31">
        <v>3401</v>
      </c>
      <c r="AR65" s="31">
        <v>1077</v>
      </c>
      <c r="AS65" s="31">
        <v>2640</v>
      </c>
      <c r="AT65" s="31">
        <v>1073</v>
      </c>
      <c r="AU65" s="31">
        <v>2324</v>
      </c>
      <c r="AV65" s="31">
        <v>1049</v>
      </c>
      <c r="AW65" s="31">
        <v>1951</v>
      </c>
      <c r="AX65" s="31">
        <v>791</v>
      </c>
      <c r="AY65" s="31">
        <v>1815</v>
      </c>
      <c r="AZ65" s="31">
        <v>690</v>
      </c>
      <c r="BA65" s="31">
        <v>1484</v>
      </c>
      <c r="BB65" s="31">
        <v>602</v>
      </c>
      <c r="BC65" s="31">
        <v>1312</v>
      </c>
      <c r="BD65" s="31">
        <v>536</v>
      </c>
      <c r="BE65" s="31">
        <v>941</v>
      </c>
      <c r="BF65" s="31">
        <v>321</v>
      </c>
      <c r="BG65" s="31">
        <v>718</v>
      </c>
      <c r="BH65" s="31">
        <v>165</v>
      </c>
      <c r="BI65" s="31">
        <v>518</v>
      </c>
      <c r="BJ65" s="31">
        <v>75</v>
      </c>
      <c r="BK65" s="31">
        <v>700</v>
      </c>
      <c r="BL65" s="31">
        <v>45</v>
      </c>
      <c r="BM65" s="31">
        <v>30833</v>
      </c>
      <c r="BN65" s="31">
        <v>10009</v>
      </c>
      <c r="BO65" s="31">
        <v>1880</v>
      </c>
      <c r="BP65" s="31">
        <v>704</v>
      </c>
      <c r="BQ65" s="31">
        <v>4645</v>
      </c>
      <c r="BR65" s="31">
        <v>1182</v>
      </c>
      <c r="BS65" s="31">
        <v>9089</v>
      </c>
      <c r="BT65" s="31">
        <v>2114</v>
      </c>
      <c r="BU65" s="31">
        <v>9721</v>
      </c>
      <c r="BV65" s="31">
        <v>2247</v>
      </c>
      <c r="BW65" s="31">
        <v>7049</v>
      </c>
      <c r="BX65" s="31">
        <v>1867</v>
      </c>
      <c r="BY65" s="31">
        <v>5474</v>
      </c>
      <c r="BZ65" s="31">
        <v>1846</v>
      </c>
      <c r="CA65" s="31">
        <v>4752</v>
      </c>
      <c r="CB65" s="31">
        <v>1828</v>
      </c>
      <c r="CC65" s="31">
        <v>4046</v>
      </c>
      <c r="CD65" s="31">
        <v>1453</v>
      </c>
      <c r="CE65" s="31">
        <v>3726</v>
      </c>
      <c r="CF65" s="31">
        <v>1282</v>
      </c>
      <c r="CG65" s="31">
        <v>3025</v>
      </c>
      <c r="CH65" s="31">
        <v>1061</v>
      </c>
      <c r="CI65" s="31">
        <v>2701</v>
      </c>
      <c r="CJ65" s="31">
        <v>944</v>
      </c>
      <c r="CK65" s="31">
        <v>1887</v>
      </c>
      <c r="CL65" s="31">
        <v>633</v>
      </c>
      <c r="CM65" s="31">
        <v>1352</v>
      </c>
      <c r="CN65" s="31">
        <v>317</v>
      </c>
      <c r="CO65" s="31">
        <v>968</v>
      </c>
      <c r="CP65" s="31">
        <v>131</v>
      </c>
      <c r="CQ65" s="31">
        <v>1141</v>
      </c>
      <c r="CR65" s="31">
        <v>81</v>
      </c>
      <c r="CS65" s="31">
        <v>61459</v>
      </c>
      <c r="CT65" s="31">
        <v>17690</v>
      </c>
      <c r="CU65" s="13">
        <f t="shared" si="0"/>
        <v>26.007905138339922</v>
      </c>
      <c r="CW65" s="13">
        <f t="shared" si="0"/>
        <v>18.085106382978726</v>
      </c>
      <c r="CY65" s="13">
        <f t="shared" si="0"/>
        <v>17.070842085163264</v>
      </c>
      <c r="DA65" s="13">
        <f t="shared" si="0"/>
        <v>16.561163387510693</v>
      </c>
      <c r="DC65" s="13">
        <f t="shared" si="1"/>
        <v>17.747747747747749</v>
      </c>
      <c r="DE65" s="13">
        <f t="shared" si="1"/>
        <v>21.46422628951747</v>
      </c>
      <c r="DG65" s="13">
        <f t="shared" si="1"/>
        <v>24.15625</v>
      </c>
      <c r="DI65" s="13">
        <f t="shared" si="1"/>
        <v>23.885465748459588</v>
      </c>
      <c r="DK65" s="13">
        <f t="shared" si="2"/>
        <v>23.567134268537075</v>
      </c>
      <c r="DM65" s="13">
        <f t="shared" si="2"/>
        <v>22.829904666332162</v>
      </c>
      <c r="DO65" s="13">
        <f t="shared" si="2"/>
        <v>22.815804117974402</v>
      </c>
      <c r="DQ65" s="13">
        <f t="shared" si="2"/>
        <v>24.940617577197148</v>
      </c>
      <c r="DS65" s="13">
        <f t="shared" si="3"/>
        <v>19.363057324840767</v>
      </c>
      <c r="DU65" s="13">
        <f t="shared" si="3"/>
        <v>10.865191146881289</v>
      </c>
      <c r="DW65" s="13">
        <f t="shared" si="3"/>
        <v>7.7731092436974789</v>
      </c>
      <c r="DY65" s="13">
        <f t="shared" si="3"/>
        <v>20.054808821610333</v>
      </c>
      <c r="EA65" s="13">
        <f t="shared" si="4"/>
        <v>28.744326777609679</v>
      </c>
      <c r="EC65" s="13">
        <f t="shared" si="4"/>
        <v>22.006269592476489</v>
      </c>
      <c r="EE65" s="13">
        <f t="shared" si="4"/>
        <v>20.425960087204427</v>
      </c>
      <c r="EG65" s="13">
        <f t="shared" si="4"/>
        <v>20.846266949844797</v>
      </c>
      <c r="EI65" s="13">
        <f t="shared" si="5"/>
        <v>24.050915587315767</v>
      </c>
      <c r="EK65" s="13">
        <f t="shared" si="5"/>
        <v>28.898464853218421</v>
      </c>
      <c r="EM65" s="13">
        <f t="shared" si="5"/>
        <v>31.099911058404984</v>
      </c>
      <c r="EO65" s="13">
        <f t="shared" si="5"/>
        <v>28.847556528081693</v>
      </c>
      <c r="EQ65" s="13">
        <f t="shared" si="6"/>
        <v>27.54491017964072</v>
      </c>
      <c r="ES65" s="13">
        <f t="shared" si="6"/>
        <v>28.859060402684566</v>
      </c>
      <c r="EU65" s="13">
        <f t="shared" si="6"/>
        <v>29.004329004329005</v>
      </c>
      <c r="EW65" s="13">
        <f t="shared" si="6"/>
        <v>25.435816164817748</v>
      </c>
      <c r="EY65" s="13">
        <f t="shared" si="7"/>
        <v>18.68629671574179</v>
      </c>
      <c r="FA65" s="13">
        <f t="shared" si="7"/>
        <v>12.647554806070826</v>
      </c>
      <c r="FC65" s="13">
        <f t="shared" si="7"/>
        <v>6.0402684563758395</v>
      </c>
      <c r="FE65" s="13">
        <f t="shared" si="7"/>
        <v>24.506635326379708</v>
      </c>
      <c r="FG65" s="13">
        <f t="shared" si="8"/>
        <v>27.244582043343652</v>
      </c>
      <c r="FI65" s="13">
        <f t="shared" si="8"/>
        <v>20.28488072764716</v>
      </c>
      <c r="FK65" s="13">
        <f t="shared" si="8"/>
        <v>18.869945550299029</v>
      </c>
      <c r="FM65" s="13">
        <f t="shared" si="8"/>
        <v>18.775066844919785</v>
      </c>
      <c r="FO65" s="13">
        <f t="shared" si="9"/>
        <v>20.93988335576492</v>
      </c>
      <c r="FQ65" s="13">
        <f t="shared" si="9"/>
        <v>25.218579234972676</v>
      </c>
      <c r="FS65" s="13">
        <f t="shared" si="9"/>
        <v>27.781155015197566</v>
      </c>
      <c r="FU65" s="13">
        <f t="shared" si="9"/>
        <v>26.422985997454084</v>
      </c>
      <c r="FW65" s="13">
        <f t="shared" si="10"/>
        <v>25.599041533546323</v>
      </c>
      <c r="FY65" s="13">
        <f t="shared" si="10"/>
        <v>25.966715614292706</v>
      </c>
      <c r="GA65" s="13">
        <f t="shared" si="10"/>
        <v>25.898491083676266</v>
      </c>
      <c r="GC65" s="13">
        <f t="shared" si="10"/>
        <v>25.11904761904762</v>
      </c>
      <c r="GE65" s="13">
        <f t="shared" si="11"/>
        <v>18.993409227082086</v>
      </c>
      <c r="GG65" s="13">
        <f t="shared" si="11"/>
        <v>11.91992720655141</v>
      </c>
      <c r="GI65" s="13">
        <f t="shared" si="11"/>
        <v>6.62847790507365</v>
      </c>
      <c r="GK65" s="13">
        <f t="shared" si="11"/>
        <v>22.350250792808502</v>
      </c>
    </row>
    <row r="66" spans="1:193" x14ac:dyDescent="0.35">
      <c r="A66" s="10">
        <v>60</v>
      </c>
      <c r="B66" s="7" t="s">
        <v>87</v>
      </c>
      <c r="C66" s="31">
        <v>93</v>
      </c>
      <c r="D66" s="31">
        <v>45</v>
      </c>
      <c r="E66" s="31">
        <v>82</v>
      </c>
      <c r="F66" s="31">
        <v>38</v>
      </c>
      <c r="G66" s="31">
        <v>88</v>
      </c>
      <c r="H66" s="31">
        <v>22</v>
      </c>
      <c r="I66" s="31">
        <v>79</v>
      </c>
      <c r="J66" s="31">
        <v>22</v>
      </c>
      <c r="K66" s="31">
        <v>101</v>
      </c>
      <c r="L66" s="31">
        <v>38</v>
      </c>
      <c r="M66" s="31">
        <v>122</v>
      </c>
      <c r="N66" s="31">
        <v>71</v>
      </c>
      <c r="O66" s="31">
        <v>131</v>
      </c>
      <c r="P66" s="31">
        <v>66</v>
      </c>
      <c r="Q66" s="31">
        <v>139</v>
      </c>
      <c r="R66" s="31">
        <v>80</v>
      </c>
      <c r="S66" s="31">
        <v>188</v>
      </c>
      <c r="T66" s="31">
        <v>90</v>
      </c>
      <c r="U66" s="31">
        <v>224</v>
      </c>
      <c r="V66" s="31">
        <v>87</v>
      </c>
      <c r="W66" s="31">
        <v>200</v>
      </c>
      <c r="X66" s="31">
        <v>105</v>
      </c>
      <c r="Y66" s="31">
        <v>168</v>
      </c>
      <c r="Z66" s="31">
        <v>50</v>
      </c>
      <c r="AA66" s="31">
        <v>107</v>
      </c>
      <c r="AB66" s="31">
        <v>33</v>
      </c>
      <c r="AC66" s="31">
        <v>63</v>
      </c>
      <c r="AD66" s="31">
        <v>13</v>
      </c>
      <c r="AE66" s="31">
        <v>50</v>
      </c>
      <c r="AF66" s="31">
        <v>5</v>
      </c>
      <c r="AG66" s="31">
        <v>1829</v>
      </c>
      <c r="AH66" s="31">
        <v>757</v>
      </c>
      <c r="AI66" s="31">
        <v>89</v>
      </c>
      <c r="AJ66" s="31">
        <v>64</v>
      </c>
      <c r="AK66" s="31">
        <v>80</v>
      </c>
      <c r="AL66" s="31">
        <v>36</v>
      </c>
      <c r="AM66" s="31">
        <v>93</v>
      </c>
      <c r="AN66" s="31">
        <v>20</v>
      </c>
      <c r="AO66" s="31">
        <v>96</v>
      </c>
      <c r="AP66" s="31">
        <v>39</v>
      </c>
      <c r="AQ66" s="31">
        <v>68</v>
      </c>
      <c r="AR66" s="31">
        <v>72</v>
      </c>
      <c r="AS66" s="31">
        <v>104</v>
      </c>
      <c r="AT66" s="31">
        <v>72</v>
      </c>
      <c r="AU66" s="31">
        <v>121</v>
      </c>
      <c r="AV66" s="31">
        <v>100</v>
      </c>
      <c r="AW66" s="31">
        <v>166</v>
      </c>
      <c r="AX66" s="31">
        <v>76</v>
      </c>
      <c r="AY66" s="31">
        <v>175</v>
      </c>
      <c r="AZ66" s="31">
        <v>88</v>
      </c>
      <c r="BA66" s="31">
        <v>208</v>
      </c>
      <c r="BB66" s="31">
        <v>87</v>
      </c>
      <c r="BC66" s="31">
        <v>175</v>
      </c>
      <c r="BD66" s="31">
        <v>79</v>
      </c>
      <c r="BE66" s="31">
        <v>125</v>
      </c>
      <c r="BF66" s="31">
        <v>76</v>
      </c>
      <c r="BG66" s="31">
        <v>77</v>
      </c>
      <c r="BH66" s="31">
        <v>32</v>
      </c>
      <c r="BI66" s="31">
        <v>51</v>
      </c>
      <c r="BJ66" s="31">
        <v>9</v>
      </c>
      <c r="BK66" s="31">
        <v>68</v>
      </c>
      <c r="BL66" s="31">
        <v>10</v>
      </c>
      <c r="BM66" s="31">
        <v>1692</v>
      </c>
      <c r="BN66" s="31">
        <v>872</v>
      </c>
      <c r="BO66" s="31">
        <v>183</v>
      </c>
      <c r="BP66" s="31">
        <v>110</v>
      </c>
      <c r="BQ66" s="31">
        <v>166</v>
      </c>
      <c r="BR66" s="31">
        <v>71</v>
      </c>
      <c r="BS66" s="31">
        <v>172</v>
      </c>
      <c r="BT66" s="31">
        <v>45</v>
      </c>
      <c r="BU66" s="31">
        <v>177</v>
      </c>
      <c r="BV66" s="31">
        <v>63</v>
      </c>
      <c r="BW66" s="31">
        <v>172</v>
      </c>
      <c r="BX66" s="31">
        <v>112</v>
      </c>
      <c r="BY66" s="31">
        <v>228</v>
      </c>
      <c r="BZ66" s="31">
        <v>144</v>
      </c>
      <c r="CA66" s="31">
        <v>249</v>
      </c>
      <c r="CB66" s="31">
        <v>165</v>
      </c>
      <c r="CC66" s="31">
        <v>297</v>
      </c>
      <c r="CD66" s="31">
        <v>157</v>
      </c>
      <c r="CE66" s="31">
        <v>358</v>
      </c>
      <c r="CF66" s="31">
        <v>176</v>
      </c>
      <c r="CG66" s="31">
        <v>434</v>
      </c>
      <c r="CH66" s="31">
        <v>174</v>
      </c>
      <c r="CI66" s="31">
        <v>381</v>
      </c>
      <c r="CJ66" s="31">
        <v>180</v>
      </c>
      <c r="CK66" s="31">
        <v>296</v>
      </c>
      <c r="CL66" s="31">
        <v>128</v>
      </c>
      <c r="CM66" s="31">
        <v>177</v>
      </c>
      <c r="CN66" s="31">
        <v>65</v>
      </c>
      <c r="CO66" s="31">
        <v>115</v>
      </c>
      <c r="CP66" s="31">
        <v>21</v>
      </c>
      <c r="CQ66" s="31">
        <v>121</v>
      </c>
      <c r="CR66" s="31">
        <v>15</v>
      </c>
      <c r="CS66" s="31">
        <v>3522</v>
      </c>
      <c r="CT66" s="31">
        <v>1624</v>
      </c>
      <c r="CU66" s="13">
        <f t="shared" si="0"/>
        <v>32.608695652173914</v>
      </c>
      <c r="CW66" s="13">
        <f t="shared" si="0"/>
        <v>31.666666666666664</v>
      </c>
      <c r="CY66" s="13">
        <f t="shared" si="0"/>
        <v>20</v>
      </c>
      <c r="DA66" s="13">
        <f t="shared" si="0"/>
        <v>21.782178217821784</v>
      </c>
      <c r="DC66" s="13">
        <f t="shared" si="1"/>
        <v>27.338129496402878</v>
      </c>
      <c r="DE66" s="13">
        <f t="shared" si="1"/>
        <v>36.787564766839374</v>
      </c>
      <c r="DG66" s="13">
        <f t="shared" si="1"/>
        <v>33.502538071065992</v>
      </c>
      <c r="DI66" s="13">
        <f t="shared" si="1"/>
        <v>36.529680365296798</v>
      </c>
      <c r="DK66" s="13">
        <f t="shared" si="2"/>
        <v>32.374100719424462</v>
      </c>
      <c r="DM66" s="13">
        <f t="shared" si="2"/>
        <v>27.974276527331188</v>
      </c>
      <c r="DO66" s="13">
        <f t="shared" si="2"/>
        <v>34.42622950819672</v>
      </c>
      <c r="DQ66" s="13">
        <f t="shared" si="2"/>
        <v>22.935779816513762</v>
      </c>
      <c r="DS66" s="13">
        <f t="shared" si="3"/>
        <v>23.571428571428569</v>
      </c>
      <c r="DU66" s="13">
        <f t="shared" si="3"/>
        <v>17.105263157894736</v>
      </c>
      <c r="DW66" s="13">
        <f t="shared" si="3"/>
        <v>9.0909090909090917</v>
      </c>
      <c r="DY66" s="13">
        <f t="shared" si="3"/>
        <v>29.273008507347253</v>
      </c>
      <c r="EA66" s="13">
        <f t="shared" si="4"/>
        <v>41.830065359477125</v>
      </c>
      <c r="EC66" s="13">
        <f t="shared" si="4"/>
        <v>31.03448275862069</v>
      </c>
      <c r="EE66" s="13">
        <f t="shared" si="4"/>
        <v>17.699115044247787</v>
      </c>
      <c r="EG66" s="13">
        <f t="shared" si="4"/>
        <v>28.888888888888886</v>
      </c>
      <c r="EI66" s="13">
        <f t="shared" si="5"/>
        <v>51.428571428571423</v>
      </c>
      <c r="EK66" s="13">
        <f t="shared" si="5"/>
        <v>40.909090909090914</v>
      </c>
      <c r="EM66" s="13">
        <f t="shared" si="5"/>
        <v>45.248868778280546</v>
      </c>
      <c r="EO66" s="13">
        <f t="shared" si="5"/>
        <v>31.404958677685951</v>
      </c>
      <c r="EQ66" s="13">
        <f t="shared" si="6"/>
        <v>33.460076045627375</v>
      </c>
      <c r="ES66" s="13">
        <f t="shared" si="6"/>
        <v>29.491525423728817</v>
      </c>
      <c r="EU66" s="13">
        <f t="shared" si="6"/>
        <v>31.102362204724411</v>
      </c>
      <c r="EW66" s="13">
        <f t="shared" si="6"/>
        <v>37.810945273631837</v>
      </c>
      <c r="EY66" s="13">
        <f t="shared" si="7"/>
        <v>29.357798165137616</v>
      </c>
      <c r="FA66" s="13">
        <f t="shared" si="7"/>
        <v>15</v>
      </c>
      <c r="FC66" s="13">
        <f t="shared" si="7"/>
        <v>12.820512820512819</v>
      </c>
      <c r="FE66" s="13">
        <f t="shared" si="7"/>
        <v>34.009360374414975</v>
      </c>
      <c r="FG66" s="13">
        <f t="shared" si="8"/>
        <v>37.542662116040951</v>
      </c>
      <c r="FI66" s="13">
        <f t="shared" si="8"/>
        <v>29.957805907172997</v>
      </c>
      <c r="FK66" s="13">
        <f t="shared" si="8"/>
        <v>20.737327188940093</v>
      </c>
      <c r="FM66" s="13">
        <f t="shared" si="8"/>
        <v>26.25</v>
      </c>
      <c r="FO66" s="13">
        <f t="shared" si="9"/>
        <v>39.436619718309856</v>
      </c>
      <c r="FQ66" s="13">
        <f t="shared" si="9"/>
        <v>38.70967741935484</v>
      </c>
      <c r="FS66" s="13">
        <f t="shared" si="9"/>
        <v>39.855072463768117</v>
      </c>
      <c r="FU66" s="13">
        <f t="shared" si="9"/>
        <v>34.581497797356832</v>
      </c>
      <c r="FW66" s="13">
        <f t="shared" si="10"/>
        <v>32.958801498127336</v>
      </c>
      <c r="FY66" s="13">
        <f t="shared" si="10"/>
        <v>28.618421052631575</v>
      </c>
      <c r="GA66" s="13">
        <f t="shared" si="10"/>
        <v>32.085561497326204</v>
      </c>
      <c r="GC66" s="13">
        <f t="shared" si="10"/>
        <v>30.188679245283019</v>
      </c>
      <c r="GE66" s="13">
        <f t="shared" si="11"/>
        <v>26.859504132231404</v>
      </c>
      <c r="GG66" s="13">
        <f t="shared" si="11"/>
        <v>15.441176470588236</v>
      </c>
      <c r="GI66" s="13">
        <f t="shared" si="11"/>
        <v>11.029411764705882</v>
      </c>
      <c r="GK66" s="13">
        <f t="shared" si="11"/>
        <v>31.558492032646718</v>
      </c>
    </row>
    <row r="67" spans="1:193" x14ac:dyDescent="0.35">
      <c r="A67" s="10">
        <v>61</v>
      </c>
      <c r="B67" s="7" t="s">
        <v>18</v>
      </c>
      <c r="C67" s="31">
        <v>29</v>
      </c>
      <c r="D67" s="31">
        <v>18</v>
      </c>
      <c r="E67" s="31">
        <v>26</v>
      </c>
      <c r="F67" s="31">
        <v>10</v>
      </c>
      <c r="G67" s="31">
        <v>12</v>
      </c>
      <c r="H67" s="31">
        <v>7</v>
      </c>
      <c r="I67" s="31">
        <v>20</v>
      </c>
      <c r="J67" s="31">
        <v>8</v>
      </c>
      <c r="K67" s="31">
        <v>28</v>
      </c>
      <c r="L67" s="31">
        <v>6</v>
      </c>
      <c r="M67" s="31">
        <v>31</v>
      </c>
      <c r="N67" s="31">
        <v>20</v>
      </c>
      <c r="O67" s="31">
        <v>34</v>
      </c>
      <c r="P67" s="31">
        <v>30</v>
      </c>
      <c r="Q67" s="31">
        <v>42</v>
      </c>
      <c r="R67" s="31">
        <v>25</v>
      </c>
      <c r="S67" s="31">
        <v>56</v>
      </c>
      <c r="T67" s="31">
        <v>31</v>
      </c>
      <c r="U67" s="31">
        <v>73</v>
      </c>
      <c r="V67" s="31">
        <v>52</v>
      </c>
      <c r="W67" s="31">
        <v>80</v>
      </c>
      <c r="X67" s="31">
        <v>59</v>
      </c>
      <c r="Y67" s="31">
        <v>66</v>
      </c>
      <c r="Z67" s="31">
        <v>58</v>
      </c>
      <c r="AA67" s="31">
        <v>48</v>
      </c>
      <c r="AB67" s="31">
        <v>35</v>
      </c>
      <c r="AC67" s="31">
        <v>40</v>
      </c>
      <c r="AD67" s="31">
        <v>26</v>
      </c>
      <c r="AE67" s="31">
        <v>38</v>
      </c>
      <c r="AF67" s="31">
        <v>12</v>
      </c>
      <c r="AG67" s="31">
        <v>630</v>
      </c>
      <c r="AH67" s="31">
        <v>404</v>
      </c>
      <c r="AI67" s="31">
        <v>42</v>
      </c>
      <c r="AJ67" s="31">
        <v>28</v>
      </c>
      <c r="AK67" s="31">
        <v>15</v>
      </c>
      <c r="AL67" s="31">
        <v>11</v>
      </c>
      <c r="AM67" s="31">
        <v>14</v>
      </c>
      <c r="AN67" s="31">
        <v>9</v>
      </c>
      <c r="AO67" s="31">
        <v>25</v>
      </c>
      <c r="AP67" s="31">
        <v>11</v>
      </c>
      <c r="AQ67" s="31">
        <v>27</v>
      </c>
      <c r="AR67" s="31">
        <v>12</v>
      </c>
      <c r="AS67" s="31">
        <v>43</v>
      </c>
      <c r="AT67" s="31">
        <v>31</v>
      </c>
      <c r="AU67" s="31">
        <v>30</v>
      </c>
      <c r="AV67" s="31">
        <v>39</v>
      </c>
      <c r="AW67" s="31">
        <v>55</v>
      </c>
      <c r="AX67" s="31">
        <v>45</v>
      </c>
      <c r="AY67" s="31">
        <v>56</v>
      </c>
      <c r="AZ67" s="31">
        <v>47</v>
      </c>
      <c r="BA67" s="31">
        <v>83</v>
      </c>
      <c r="BB67" s="31">
        <v>50</v>
      </c>
      <c r="BC67" s="31">
        <v>81</v>
      </c>
      <c r="BD67" s="31">
        <v>76</v>
      </c>
      <c r="BE67" s="31">
        <v>60</v>
      </c>
      <c r="BF67" s="31">
        <v>73</v>
      </c>
      <c r="BG67" s="31">
        <v>55</v>
      </c>
      <c r="BH67" s="31">
        <v>60</v>
      </c>
      <c r="BI67" s="31">
        <v>42</v>
      </c>
      <c r="BJ67" s="31">
        <v>37</v>
      </c>
      <c r="BK67" s="31">
        <v>61</v>
      </c>
      <c r="BL67" s="31">
        <v>23</v>
      </c>
      <c r="BM67" s="31">
        <v>675</v>
      </c>
      <c r="BN67" s="31">
        <v>554</v>
      </c>
      <c r="BO67" s="31">
        <v>73</v>
      </c>
      <c r="BP67" s="31">
        <v>45</v>
      </c>
      <c r="BQ67" s="31">
        <v>36</v>
      </c>
      <c r="BR67" s="31">
        <v>24</v>
      </c>
      <c r="BS67" s="31">
        <v>31</v>
      </c>
      <c r="BT67" s="31">
        <v>17</v>
      </c>
      <c r="BU67" s="31">
        <v>50</v>
      </c>
      <c r="BV67" s="31">
        <v>20</v>
      </c>
      <c r="BW67" s="31">
        <v>47</v>
      </c>
      <c r="BX67" s="31">
        <v>22</v>
      </c>
      <c r="BY67" s="31">
        <v>69</v>
      </c>
      <c r="BZ67" s="31">
        <v>52</v>
      </c>
      <c r="CA67" s="31">
        <v>60</v>
      </c>
      <c r="CB67" s="31">
        <v>71</v>
      </c>
      <c r="CC67" s="31">
        <v>94</v>
      </c>
      <c r="CD67" s="31">
        <v>77</v>
      </c>
      <c r="CE67" s="31">
        <v>114</v>
      </c>
      <c r="CF67" s="31">
        <v>77</v>
      </c>
      <c r="CG67" s="31">
        <v>159</v>
      </c>
      <c r="CH67" s="31">
        <v>106</v>
      </c>
      <c r="CI67" s="31">
        <v>162</v>
      </c>
      <c r="CJ67" s="31">
        <v>132</v>
      </c>
      <c r="CK67" s="31">
        <v>129</v>
      </c>
      <c r="CL67" s="31">
        <v>135</v>
      </c>
      <c r="CM67" s="31">
        <v>96</v>
      </c>
      <c r="CN67" s="31">
        <v>94</v>
      </c>
      <c r="CO67" s="31">
        <v>85</v>
      </c>
      <c r="CP67" s="31">
        <v>58</v>
      </c>
      <c r="CQ67" s="31">
        <v>94</v>
      </c>
      <c r="CR67" s="31">
        <v>32</v>
      </c>
      <c r="CS67" s="31">
        <v>1308</v>
      </c>
      <c r="CT67" s="31">
        <v>956</v>
      </c>
      <c r="CU67" s="13">
        <f t="shared" si="0"/>
        <v>38.297872340425535</v>
      </c>
      <c r="CW67" s="13">
        <f t="shared" si="0"/>
        <v>27.777777777777779</v>
      </c>
      <c r="CY67" s="13">
        <f t="shared" si="0"/>
        <v>36.84210526315789</v>
      </c>
      <c r="DA67" s="13">
        <f t="shared" si="0"/>
        <v>28.571428571428569</v>
      </c>
      <c r="DC67" s="13">
        <f t="shared" si="1"/>
        <v>17.647058823529413</v>
      </c>
      <c r="DE67" s="13">
        <f t="shared" si="1"/>
        <v>39.215686274509807</v>
      </c>
      <c r="DG67" s="13">
        <f t="shared" si="1"/>
        <v>46.875</v>
      </c>
      <c r="DI67" s="13">
        <f t="shared" si="1"/>
        <v>37.313432835820898</v>
      </c>
      <c r="DK67" s="13">
        <f t="shared" si="2"/>
        <v>35.632183908045981</v>
      </c>
      <c r="DM67" s="13">
        <f t="shared" si="2"/>
        <v>41.6</v>
      </c>
      <c r="DO67" s="13">
        <f t="shared" si="2"/>
        <v>42.446043165467628</v>
      </c>
      <c r="DQ67" s="13">
        <f t="shared" si="2"/>
        <v>46.774193548387096</v>
      </c>
      <c r="DS67" s="13">
        <f t="shared" si="3"/>
        <v>42.168674698795186</v>
      </c>
      <c r="DU67" s="13">
        <f t="shared" si="3"/>
        <v>39.393939393939391</v>
      </c>
      <c r="DW67" s="13">
        <f t="shared" si="3"/>
        <v>24</v>
      </c>
      <c r="DY67" s="13">
        <f t="shared" si="3"/>
        <v>39.071566731141196</v>
      </c>
      <c r="EA67" s="13">
        <f t="shared" si="4"/>
        <v>40</v>
      </c>
      <c r="EC67" s="13">
        <f t="shared" si="4"/>
        <v>42.307692307692307</v>
      </c>
      <c r="EE67" s="13">
        <f t="shared" si="4"/>
        <v>39.130434782608695</v>
      </c>
      <c r="EG67" s="13">
        <f t="shared" si="4"/>
        <v>30.555555555555557</v>
      </c>
      <c r="EI67" s="13">
        <f t="shared" si="5"/>
        <v>30.76923076923077</v>
      </c>
      <c r="EK67" s="13">
        <f t="shared" si="5"/>
        <v>41.891891891891895</v>
      </c>
      <c r="EM67" s="13">
        <f t="shared" si="5"/>
        <v>56.521739130434781</v>
      </c>
      <c r="EO67" s="13">
        <f t="shared" si="5"/>
        <v>45</v>
      </c>
      <c r="EQ67" s="13">
        <f t="shared" si="6"/>
        <v>45.631067961165051</v>
      </c>
      <c r="ES67" s="13">
        <f t="shared" si="6"/>
        <v>37.593984962406012</v>
      </c>
      <c r="EU67" s="13">
        <f t="shared" si="6"/>
        <v>48.407643312101911</v>
      </c>
      <c r="EW67" s="13">
        <f t="shared" si="6"/>
        <v>54.887218045112782</v>
      </c>
      <c r="EY67" s="13">
        <f t="shared" si="7"/>
        <v>52.173913043478258</v>
      </c>
      <c r="FA67" s="13">
        <f t="shared" si="7"/>
        <v>46.835443037974684</v>
      </c>
      <c r="FC67" s="13">
        <f t="shared" si="7"/>
        <v>27.380952380952383</v>
      </c>
      <c r="FE67" s="13">
        <f t="shared" si="7"/>
        <v>45.077298616761595</v>
      </c>
      <c r="FG67" s="13">
        <f t="shared" si="8"/>
        <v>38.135593220338983</v>
      </c>
      <c r="FI67" s="13">
        <f t="shared" si="8"/>
        <v>40</v>
      </c>
      <c r="FK67" s="13">
        <f t="shared" si="8"/>
        <v>35.416666666666671</v>
      </c>
      <c r="FM67" s="13">
        <f t="shared" si="8"/>
        <v>28.571428571428569</v>
      </c>
      <c r="FO67" s="13">
        <f t="shared" si="9"/>
        <v>31.884057971014489</v>
      </c>
      <c r="FQ67" s="13">
        <f t="shared" si="9"/>
        <v>42.97520661157025</v>
      </c>
      <c r="FS67" s="13">
        <f t="shared" si="9"/>
        <v>54.198473282442748</v>
      </c>
      <c r="FU67" s="13">
        <f t="shared" si="9"/>
        <v>45.029239766081872</v>
      </c>
      <c r="FW67" s="13">
        <f t="shared" si="10"/>
        <v>40.31413612565445</v>
      </c>
      <c r="FY67" s="13">
        <f t="shared" si="10"/>
        <v>40</v>
      </c>
      <c r="GA67" s="13">
        <f t="shared" si="10"/>
        <v>44.897959183673471</v>
      </c>
      <c r="GC67" s="13">
        <f t="shared" si="10"/>
        <v>51.136363636363633</v>
      </c>
      <c r="GE67" s="13">
        <f t="shared" si="11"/>
        <v>49.473684210526315</v>
      </c>
      <c r="GG67" s="13">
        <f t="shared" si="11"/>
        <v>40.55944055944056</v>
      </c>
      <c r="GI67" s="13">
        <f t="shared" si="11"/>
        <v>25.396825396825395</v>
      </c>
      <c r="GK67" s="13">
        <f t="shared" si="11"/>
        <v>42.226148409893995</v>
      </c>
    </row>
    <row r="68" spans="1:193" x14ac:dyDescent="0.35">
      <c r="A68" s="10">
        <v>62</v>
      </c>
      <c r="B68" s="7" t="s">
        <v>88</v>
      </c>
      <c r="C68" s="31">
        <v>577</v>
      </c>
      <c r="D68" s="31">
        <v>193</v>
      </c>
      <c r="E68" s="31">
        <v>409</v>
      </c>
      <c r="F68" s="31">
        <v>117</v>
      </c>
      <c r="G68" s="31">
        <v>433</v>
      </c>
      <c r="H68" s="31">
        <v>110</v>
      </c>
      <c r="I68" s="31">
        <v>431</v>
      </c>
      <c r="J68" s="31">
        <v>118</v>
      </c>
      <c r="K68" s="31">
        <v>446</v>
      </c>
      <c r="L68" s="31">
        <v>162</v>
      </c>
      <c r="M68" s="31">
        <v>463</v>
      </c>
      <c r="N68" s="31">
        <v>263</v>
      </c>
      <c r="O68" s="31">
        <v>549</v>
      </c>
      <c r="P68" s="31">
        <v>298</v>
      </c>
      <c r="Q68" s="31">
        <v>645</v>
      </c>
      <c r="R68" s="31">
        <v>298</v>
      </c>
      <c r="S68" s="31">
        <v>663</v>
      </c>
      <c r="T68" s="31">
        <v>299</v>
      </c>
      <c r="U68" s="31">
        <v>661</v>
      </c>
      <c r="V68" s="31">
        <v>343</v>
      </c>
      <c r="W68" s="31">
        <v>707</v>
      </c>
      <c r="X68" s="31">
        <v>350</v>
      </c>
      <c r="Y68" s="31">
        <v>499</v>
      </c>
      <c r="Z68" s="31">
        <v>244</v>
      </c>
      <c r="AA68" s="31">
        <v>342</v>
      </c>
      <c r="AB68" s="31">
        <v>153</v>
      </c>
      <c r="AC68" s="31">
        <v>220</v>
      </c>
      <c r="AD68" s="31">
        <v>68</v>
      </c>
      <c r="AE68" s="31">
        <v>230</v>
      </c>
      <c r="AF68" s="31">
        <v>37</v>
      </c>
      <c r="AG68" s="31">
        <v>7274</v>
      </c>
      <c r="AH68" s="31">
        <v>3042</v>
      </c>
      <c r="AI68" s="31">
        <v>444</v>
      </c>
      <c r="AJ68" s="31">
        <v>209</v>
      </c>
      <c r="AK68" s="31">
        <v>399</v>
      </c>
      <c r="AL68" s="31">
        <v>122</v>
      </c>
      <c r="AM68" s="31">
        <v>413</v>
      </c>
      <c r="AN68" s="31">
        <v>144</v>
      </c>
      <c r="AO68" s="31">
        <v>455</v>
      </c>
      <c r="AP68" s="31">
        <v>207</v>
      </c>
      <c r="AQ68" s="31">
        <v>357</v>
      </c>
      <c r="AR68" s="31">
        <v>265</v>
      </c>
      <c r="AS68" s="31">
        <v>449</v>
      </c>
      <c r="AT68" s="31">
        <v>380</v>
      </c>
      <c r="AU68" s="31">
        <v>499</v>
      </c>
      <c r="AV68" s="31">
        <v>398</v>
      </c>
      <c r="AW68" s="31">
        <v>639</v>
      </c>
      <c r="AX68" s="31">
        <v>312</v>
      </c>
      <c r="AY68" s="31">
        <v>722</v>
      </c>
      <c r="AZ68" s="31">
        <v>368</v>
      </c>
      <c r="BA68" s="31">
        <v>673</v>
      </c>
      <c r="BB68" s="31">
        <v>411</v>
      </c>
      <c r="BC68" s="31">
        <v>645</v>
      </c>
      <c r="BD68" s="31">
        <v>415</v>
      </c>
      <c r="BE68" s="31">
        <v>453</v>
      </c>
      <c r="BF68" s="31">
        <v>296</v>
      </c>
      <c r="BG68" s="31">
        <v>305</v>
      </c>
      <c r="BH68" s="31">
        <v>192</v>
      </c>
      <c r="BI68" s="31">
        <v>270</v>
      </c>
      <c r="BJ68" s="31">
        <v>99</v>
      </c>
      <c r="BK68" s="31">
        <v>373</v>
      </c>
      <c r="BL68" s="31">
        <v>49</v>
      </c>
      <c r="BM68" s="31">
        <v>7094</v>
      </c>
      <c r="BN68" s="31">
        <v>3862</v>
      </c>
      <c r="BO68" s="31">
        <v>1024</v>
      </c>
      <c r="BP68" s="31">
        <v>405</v>
      </c>
      <c r="BQ68" s="31">
        <v>803</v>
      </c>
      <c r="BR68" s="31">
        <v>240</v>
      </c>
      <c r="BS68" s="31">
        <v>851</v>
      </c>
      <c r="BT68" s="31">
        <v>257</v>
      </c>
      <c r="BU68" s="31">
        <v>891</v>
      </c>
      <c r="BV68" s="31">
        <v>325</v>
      </c>
      <c r="BW68" s="31">
        <v>806</v>
      </c>
      <c r="BX68" s="31">
        <v>426</v>
      </c>
      <c r="BY68" s="31">
        <v>913</v>
      </c>
      <c r="BZ68" s="31">
        <v>644</v>
      </c>
      <c r="CA68" s="31">
        <v>1044</v>
      </c>
      <c r="CB68" s="31">
        <v>691</v>
      </c>
      <c r="CC68" s="31">
        <v>1279</v>
      </c>
      <c r="CD68" s="31">
        <v>609</v>
      </c>
      <c r="CE68" s="31">
        <v>1384</v>
      </c>
      <c r="CF68" s="31">
        <v>665</v>
      </c>
      <c r="CG68" s="31">
        <v>1335</v>
      </c>
      <c r="CH68" s="31">
        <v>745</v>
      </c>
      <c r="CI68" s="31">
        <v>1349</v>
      </c>
      <c r="CJ68" s="31">
        <v>763</v>
      </c>
      <c r="CK68" s="31">
        <v>957</v>
      </c>
      <c r="CL68" s="31">
        <v>541</v>
      </c>
      <c r="CM68" s="31">
        <v>644</v>
      </c>
      <c r="CN68" s="31">
        <v>343</v>
      </c>
      <c r="CO68" s="31">
        <v>489</v>
      </c>
      <c r="CP68" s="31">
        <v>167</v>
      </c>
      <c r="CQ68" s="31">
        <v>603</v>
      </c>
      <c r="CR68" s="31">
        <v>84</v>
      </c>
      <c r="CS68" s="31">
        <v>14367</v>
      </c>
      <c r="CT68" s="31">
        <v>6906</v>
      </c>
      <c r="CU68" s="13">
        <f t="shared" si="0"/>
        <v>25.064935064935064</v>
      </c>
      <c r="CW68" s="13">
        <f t="shared" si="0"/>
        <v>22.243346007604561</v>
      </c>
      <c r="CY68" s="13">
        <f t="shared" si="0"/>
        <v>20.257826887661142</v>
      </c>
      <c r="DA68" s="13">
        <f t="shared" si="0"/>
        <v>21.493624772313296</v>
      </c>
      <c r="DC68" s="13">
        <f t="shared" si="1"/>
        <v>26.644736842105267</v>
      </c>
      <c r="DE68" s="13">
        <f t="shared" si="1"/>
        <v>36.225895316804404</v>
      </c>
      <c r="DG68" s="13">
        <f t="shared" si="1"/>
        <v>35.182998819362453</v>
      </c>
      <c r="DI68" s="13">
        <f t="shared" si="1"/>
        <v>31.601272534464474</v>
      </c>
      <c r="DK68" s="13">
        <f t="shared" si="2"/>
        <v>31.081081081081081</v>
      </c>
      <c r="DM68" s="13">
        <f t="shared" si="2"/>
        <v>34.163346613545812</v>
      </c>
      <c r="DO68" s="13">
        <f t="shared" si="2"/>
        <v>33.112582781456958</v>
      </c>
      <c r="DQ68" s="13">
        <f t="shared" si="2"/>
        <v>32.839838492597579</v>
      </c>
      <c r="DS68" s="13">
        <f t="shared" si="3"/>
        <v>30.909090909090907</v>
      </c>
      <c r="DU68" s="13">
        <f t="shared" si="3"/>
        <v>23.611111111111111</v>
      </c>
      <c r="DW68" s="13">
        <f t="shared" si="3"/>
        <v>13.857677902621724</v>
      </c>
      <c r="DY68" s="13">
        <f t="shared" si="3"/>
        <v>29.488173710740597</v>
      </c>
      <c r="EA68" s="13">
        <f t="shared" si="4"/>
        <v>32.006125574272588</v>
      </c>
      <c r="EC68" s="13">
        <f t="shared" si="4"/>
        <v>23.416506717850289</v>
      </c>
      <c r="EE68" s="13">
        <f t="shared" si="4"/>
        <v>25.852782764811487</v>
      </c>
      <c r="EG68" s="13">
        <f t="shared" si="4"/>
        <v>31.268882175226587</v>
      </c>
      <c r="EI68" s="13">
        <f t="shared" si="5"/>
        <v>42.60450160771704</v>
      </c>
      <c r="EK68" s="13">
        <f t="shared" si="5"/>
        <v>45.838359469240046</v>
      </c>
      <c r="EM68" s="13">
        <f t="shared" si="5"/>
        <v>44.370122630992199</v>
      </c>
      <c r="EO68" s="13">
        <f t="shared" si="5"/>
        <v>32.807570977917983</v>
      </c>
      <c r="EQ68" s="13">
        <f t="shared" si="6"/>
        <v>33.761467889908261</v>
      </c>
      <c r="ES68" s="13">
        <f t="shared" si="6"/>
        <v>37.915129151291517</v>
      </c>
      <c r="EU68" s="13">
        <f t="shared" si="6"/>
        <v>39.150943396226417</v>
      </c>
      <c r="EW68" s="13">
        <f t="shared" si="6"/>
        <v>39.519359145527375</v>
      </c>
      <c r="EY68" s="13">
        <f t="shared" si="7"/>
        <v>38.631790744466798</v>
      </c>
      <c r="FA68" s="13">
        <f t="shared" si="7"/>
        <v>26.829268292682929</v>
      </c>
      <c r="FC68" s="13">
        <f t="shared" si="7"/>
        <v>11.611374407582939</v>
      </c>
      <c r="FE68" s="13">
        <f t="shared" si="7"/>
        <v>35.25009127418766</v>
      </c>
      <c r="FG68" s="13">
        <f t="shared" si="8"/>
        <v>28.341497550734779</v>
      </c>
      <c r="FI68" s="13">
        <f t="shared" si="8"/>
        <v>23.010546500479386</v>
      </c>
      <c r="FK68" s="13">
        <f t="shared" si="8"/>
        <v>23.19494584837545</v>
      </c>
      <c r="FM68" s="13">
        <f t="shared" si="8"/>
        <v>26.726973684210524</v>
      </c>
      <c r="FO68" s="13">
        <f t="shared" si="9"/>
        <v>34.577922077922082</v>
      </c>
      <c r="FQ68" s="13">
        <f t="shared" si="9"/>
        <v>41.361592806679518</v>
      </c>
      <c r="FS68" s="13">
        <f t="shared" si="9"/>
        <v>39.827089337175792</v>
      </c>
      <c r="FU68" s="13">
        <f t="shared" si="9"/>
        <v>32.256355932203391</v>
      </c>
      <c r="FW68" s="13">
        <f t="shared" si="10"/>
        <v>32.454856027330401</v>
      </c>
      <c r="FY68" s="13">
        <f t="shared" si="10"/>
        <v>35.817307692307693</v>
      </c>
      <c r="GA68" s="13">
        <f t="shared" si="10"/>
        <v>36.126893939393938</v>
      </c>
      <c r="GC68" s="13">
        <f t="shared" si="10"/>
        <v>36.11481975967957</v>
      </c>
      <c r="GE68" s="13">
        <f t="shared" si="11"/>
        <v>34.751773049645394</v>
      </c>
      <c r="GG68" s="13">
        <f t="shared" si="11"/>
        <v>25.457317073170731</v>
      </c>
      <c r="GI68" s="13">
        <f t="shared" si="11"/>
        <v>12.22707423580786</v>
      </c>
      <c r="GK68" s="13">
        <f t="shared" si="11"/>
        <v>32.463686362995347</v>
      </c>
    </row>
    <row r="69" spans="1:193" x14ac:dyDescent="0.35">
      <c r="A69" s="10">
        <v>63</v>
      </c>
      <c r="B69" s="7" t="s">
        <v>89</v>
      </c>
      <c r="C69" s="31">
        <v>299</v>
      </c>
      <c r="D69" s="31">
        <v>161</v>
      </c>
      <c r="E69" s="31">
        <v>282</v>
      </c>
      <c r="F69" s="31">
        <v>103</v>
      </c>
      <c r="G69" s="31">
        <v>230</v>
      </c>
      <c r="H69" s="31">
        <v>95</v>
      </c>
      <c r="I69" s="31">
        <v>226</v>
      </c>
      <c r="J69" s="31">
        <v>100</v>
      </c>
      <c r="K69" s="31">
        <v>208</v>
      </c>
      <c r="L69" s="31">
        <v>138</v>
      </c>
      <c r="M69" s="31">
        <v>237</v>
      </c>
      <c r="N69" s="31">
        <v>174</v>
      </c>
      <c r="O69" s="31">
        <v>237</v>
      </c>
      <c r="P69" s="31">
        <v>198</v>
      </c>
      <c r="Q69" s="31">
        <v>300</v>
      </c>
      <c r="R69" s="31">
        <v>219</v>
      </c>
      <c r="S69" s="31">
        <v>326</v>
      </c>
      <c r="T69" s="31">
        <v>207</v>
      </c>
      <c r="U69" s="31">
        <v>339</v>
      </c>
      <c r="V69" s="31">
        <v>215</v>
      </c>
      <c r="W69" s="31">
        <v>310</v>
      </c>
      <c r="X69" s="31">
        <v>220</v>
      </c>
      <c r="Y69" s="31">
        <v>234</v>
      </c>
      <c r="Z69" s="31">
        <v>150</v>
      </c>
      <c r="AA69" s="31">
        <v>163</v>
      </c>
      <c r="AB69" s="31">
        <v>96</v>
      </c>
      <c r="AC69" s="31">
        <v>118</v>
      </c>
      <c r="AD69" s="31">
        <v>55</v>
      </c>
      <c r="AE69" s="31">
        <v>123</v>
      </c>
      <c r="AF69" s="31">
        <v>31</v>
      </c>
      <c r="AG69" s="31">
        <v>3631</v>
      </c>
      <c r="AH69" s="31">
        <v>2179</v>
      </c>
      <c r="AI69" s="31">
        <v>274</v>
      </c>
      <c r="AJ69" s="31">
        <v>139</v>
      </c>
      <c r="AK69" s="31">
        <v>241</v>
      </c>
      <c r="AL69" s="31">
        <v>78</v>
      </c>
      <c r="AM69" s="31">
        <v>237</v>
      </c>
      <c r="AN69" s="31">
        <v>88</v>
      </c>
      <c r="AO69" s="31">
        <v>253</v>
      </c>
      <c r="AP69" s="31">
        <v>150</v>
      </c>
      <c r="AQ69" s="31">
        <v>196</v>
      </c>
      <c r="AR69" s="31">
        <v>179</v>
      </c>
      <c r="AS69" s="31">
        <v>199</v>
      </c>
      <c r="AT69" s="31">
        <v>225</v>
      </c>
      <c r="AU69" s="31">
        <v>284</v>
      </c>
      <c r="AV69" s="31">
        <v>259</v>
      </c>
      <c r="AW69" s="31">
        <v>329</v>
      </c>
      <c r="AX69" s="31">
        <v>219</v>
      </c>
      <c r="AY69" s="31">
        <v>367</v>
      </c>
      <c r="AZ69" s="31">
        <v>201</v>
      </c>
      <c r="BA69" s="31">
        <v>367</v>
      </c>
      <c r="BB69" s="31">
        <v>227</v>
      </c>
      <c r="BC69" s="31">
        <v>284</v>
      </c>
      <c r="BD69" s="31">
        <v>209</v>
      </c>
      <c r="BE69" s="31">
        <v>270</v>
      </c>
      <c r="BF69" s="31">
        <v>164</v>
      </c>
      <c r="BG69" s="31">
        <v>204</v>
      </c>
      <c r="BH69" s="31">
        <v>112</v>
      </c>
      <c r="BI69" s="31">
        <v>170</v>
      </c>
      <c r="BJ69" s="31">
        <v>65</v>
      </c>
      <c r="BK69" s="31">
        <v>245</v>
      </c>
      <c r="BL69" s="31">
        <v>47</v>
      </c>
      <c r="BM69" s="31">
        <v>3921</v>
      </c>
      <c r="BN69" s="31">
        <v>2363</v>
      </c>
      <c r="BO69" s="31">
        <v>578</v>
      </c>
      <c r="BP69" s="31">
        <v>301</v>
      </c>
      <c r="BQ69" s="31">
        <v>527</v>
      </c>
      <c r="BR69" s="31">
        <v>176</v>
      </c>
      <c r="BS69" s="31">
        <v>462</v>
      </c>
      <c r="BT69" s="31">
        <v>188</v>
      </c>
      <c r="BU69" s="31">
        <v>480</v>
      </c>
      <c r="BV69" s="31">
        <v>252</v>
      </c>
      <c r="BW69" s="31">
        <v>402</v>
      </c>
      <c r="BX69" s="31">
        <v>321</v>
      </c>
      <c r="BY69" s="31">
        <v>441</v>
      </c>
      <c r="BZ69" s="31">
        <v>398</v>
      </c>
      <c r="CA69" s="31">
        <v>525</v>
      </c>
      <c r="CB69" s="31">
        <v>458</v>
      </c>
      <c r="CC69" s="31">
        <v>634</v>
      </c>
      <c r="CD69" s="31">
        <v>439</v>
      </c>
      <c r="CE69" s="31">
        <v>693</v>
      </c>
      <c r="CF69" s="31">
        <v>410</v>
      </c>
      <c r="CG69" s="31">
        <v>701</v>
      </c>
      <c r="CH69" s="31">
        <v>441</v>
      </c>
      <c r="CI69" s="31">
        <v>598</v>
      </c>
      <c r="CJ69" s="31">
        <v>426</v>
      </c>
      <c r="CK69" s="31">
        <v>500</v>
      </c>
      <c r="CL69" s="31">
        <v>311</v>
      </c>
      <c r="CM69" s="31">
        <v>362</v>
      </c>
      <c r="CN69" s="31">
        <v>208</v>
      </c>
      <c r="CO69" s="31">
        <v>282</v>
      </c>
      <c r="CP69" s="31">
        <v>119</v>
      </c>
      <c r="CQ69" s="31">
        <v>370</v>
      </c>
      <c r="CR69" s="31">
        <v>80</v>
      </c>
      <c r="CS69" s="31">
        <v>7559</v>
      </c>
      <c r="CT69" s="31">
        <v>4533</v>
      </c>
      <c r="CU69" s="13">
        <f t="shared" si="0"/>
        <v>35</v>
      </c>
      <c r="CW69" s="13">
        <f t="shared" si="0"/>
        <v>26.753246753246749</v>
      </c>
      <c r="CY69" s="13">
        <f t="shared" si="0"/>
        <v>29.230769230769234</v>
      </c>
      <c r="DA69" s="13">
        <f t="shared" si="0"/>
        <v>30.674846625766872</v>
      </c>
      <c r="DC69" s="13">
        <f t="shared" si="1"/>
        <v>39.884393063583815</v>
      </c>
      <c r="DE69" s="13">
        <f t="shared" si="1"/>
        <v>42.335766423357661</v>
      </c>
      <c r="DG69" s="13">
        <f t="shared" si="1"/>
        <v>45.517241379310349</v>
      </c>
      <c r="DI69" s="13">
        <f t="shared" si="1"/>
        <v>42.196531791907518</v>
      </c>
      <c r="DK69" s="13">
        <f t="shared" si="2"/>
        <v>38.83677298311445</v>
      </c>
      <c r="DM69" s="13">
        <f t="shared" si="2"/>
        <v>38.808664259927802</v>
      </c>
      <c r="DO69" s="13">
        <f t="shared" si="2"/>
        <v>41.509433962264154</v>
      </c>
      <c r="DQ69" s="13">
        <f t="shared" si="2"/>
        <v>39.0625</v>
      </c>
      <c r="DS69" s="13">
        <f t="shared" si="3"/>
        <v>37.065637065637063</v>
      </c>
      <c r="DU69" s="13">
        <f t="shared" si="3"/>
        <v>31.79190751445087</v>
      </c>
      <c r="DW69" s="13">
        <f t="shared" si="3"/>
        <v>20.129870129870131</v>
      </c>
      <c r="DY69" s="13">
        <f t="shared" si="3"/>
        <v>37.504302925989677</v>
      </c>
      <c r="EA69" s="13">
        <f t="shared" si="4"/>
        <v>33.656174334140438</v>
      </c>
      <c r="EC69" s="13">
        <f t="shared" si="4"/>
        <v>24.451410658307211</v>
      </c>
      <c r="EE69" s="13">
        <f t="shared" si="4"/>
        <v>27.076923076923077</v>
      </c>
      <c r="EG69" s="13">
        <f t="shared" si="4"/>
        <v>37.220843672456574</v>
      </c>
      <c r="EI69" s="13">
        <f t="shared" si="5"/>
        <v>47.733333333333334</v>
      </c>
      <c r="EK69" s="13">
        <f t="shared" si="5"/>
        <v>53.066037735849058</v>
      </c>
      <c r="EM69" s="13">
        <f t="shared" si="5"/>
        <v>47.697974217311234</v>
      </c>
      <c r="EO69" s="13">
        <f t="shared" si="5"/>
        <v>39.963503649635037</v>
      </c>
      <c r="EQ69" s="13">
        <f t="shared" si="6"/>
        <v>35.387323943661968</v>
      </c>
      <c r="ES69" s="13">
        <f t="shared" si="6"/>
        <v>38.215488215488215</v>
      </c>
      <c r="EU69" s="13">
        <f t="shared" si="6"/>
        <v>42.393509127789045</v>
      </c>
      <c r="EW69" s="13">
        <f t="shared" si="6"/>
        <v>37.788018433179722</v>
      </c>
      <c r="EY69" s="13">
        <f t="shared" si="7"/>
        <v>35.443037974683541</v>
      </c>
      <c r="FA69" s="13">
        <f t="shared" si="7"/>
        <v>27.659574468085108</v>
      </c>
      <c r="FC69" s="13">
        <f t="shared" si="7"/>
        <v>16.095890410958905</v>
      </c>
      <c r="FE69" s="13">
        <f t="shared" si="7"/>
        <v>37.603437301082117</v>
      </c>
      <c r="FG69" s="13">
        <f t="shared" si="8"/>
        <v>34.243458475540386</v>
      </c>
      <c r="FI69" s="13">
        <f t="shared" si="8"/>
        <v>25.035561877667138</v>
      </c>
      <c r="FK69" s="13">
        <f t="shared" si="8"/>
        <v>28.923076923076923</v>
      </c>
      <c r="FM69" s="13">
        <f t="shared" si="8"/>
        <v>34.42622950819672</v>
      </c>
      <c r="FO69" s="13">
        <f t="shared" si="9"/>
        <v>44.398340248962654</v>
      </c>
      <c r="FQ69" s="13">
        <f t="shared" si="9"/>
        <v>47.437425506555428</v>
      </c>
      <c r="FS69" s="13">
        <f t="shared" si="9"/>
        <v>46.592065106815873</v>
      </c>
      <c r="FU69" s="13">
        <f t="shared" si="9"/>
        <v>40.91332712022367</v>
      </c>
      <c r="FW69" s="13">
        <f t="shared" si="10"/>
        <v>37.171350861287401</v>
      </c>
      <c r="FY69" s="13">
        <f t="shared" si="10"/>
        <v>38.616462346760073</v>
      </c>
      <c r="GA69" s="13">
        <f t="shared" si="10"/>
        <v>41.6015625</v>
      </c>
      <c r="GC69" s="13">
        <f t="shared" si="10"/>
        <v>38.347718865598033</v>
      </c>
      <c r="GE69" s="13">
        <f t="shared" si="11"/>
        <v>36.491228070175438</v>
      </c>
      <c r="GG69" s="13">
        <f t="shared" si="11"/>
        <v>29.67581047381546</v>
      </c>
      <c r="GI69" s="13">
        <f t="shared" si="11"/>
        <v>17.777777777777779</v>
      </c>
      <c r="GK69" s="13">
        <f t="shared" si="11"/>
        <v>37.487595104201127</v>
      </c>
    </row>
    <row r="70" spans="1:193" x14ac:dyDescent="0.35">
      <c r="A70" s="10">
        <v>64</v>
      </c>
      <c r="B70" s="7" t="s">
        <v>45</v>
      </c>
      <c r="C70" s="31">
        <v>1465</v>
      </c>
      <c r="D70" s="31">
        <v>600</v>
      </c>
      <c r="E70" s="31">
        <v>3096</v>
      </c>
      <c r="F70" s="31">
        <v>809</v>
      </c>
      <c r="G70" s="31">
        <v>4672</v>
      </c>
      <c r="H70" s="31">
        <v>994</v>
      </c>
      <c r="I70" s="31">
        <v>4385</v>
      </c>
      <c r="J70" s="31">
        <v>779</v>
      </c>
      <c r="K70" s="31">
        <v>2882</v>
      </c>
      <c r="L70" s="31">
        <v>652</v>
      </c>
      <c r="M70" s="31">
        <v>2196</v>
      </c>
      <c r="N70" s="31">
        <v>696</v>
      </c>
      <c r="O70" s="31">
        <v>2095</v>
      </c>
      <c r="P70" s="31">
        <v>793</v>
      </c>
      <c r="Q70" s="31">
        <v>1890</v>
      </c>
      <c r="R70" s="31">
        <v>672</v>
      </c>
      <c r="S70" s="31">
        <v>1687</v>
      </c>
      <c r="T70" s="31">
        <v>608</v>
      </c>
      <c r="U70" s="31">
        <v>1483</v>
      </c>
      <c r="V70" s="31">
        <v>479</v>
      </c>
      <c r="W70" s="31">
        <v>1457</v>
      </c>
      <c r="X70" s="31">
        <v>489</v>
      </c>
      <c r="Y70" s="31">
        <v>1138</v>
      </c>
      <c r="Z70" s="31">
        <v>389</v>
      </c>
      <c r="AA70" s="31">
        <v>914</v>
      </c>
      <c r="AB70" s="31">
        <v>288</v>
      </c>
      <c r="AC70" s="31">
        <v>630</v>
      </c>
      <c r="AD70" s="31">
        <v>146</v>
      </c>
      <c r="AE70" s="31">
        <v>737</v>
      </c>
      <c r="AF70" s="31">
        <v>96</v>
      </c>
      <c r="AG70" s="31">
        <v>30732</v>
      </c>
      <c r="AH70" s="31">
        <v>8484</v>
      </c>
      <c r="AI70" s="31">
        <v>1551</v>
      </c>
      <c r="AJ70" s="31">
        <v>694</v>
      </c>
      <c r="AK70" s="31">
        <v>3733</v>
      </c>
      <c r="AL70" s="31">
        <v>1198</v>
      </c>
      <c r="AM70" s="31">
        <v>5087</v>
      </c>
      <c r="AN70" s="31">
        <v>1336</v>
      </c>
      <c r="AO70" s="31">
        <v>4182</v>
      </c>
      <c r="AP70" s="31">
        <v>1012</v>
      </c>
      <c r="AQ70" s="31">
        <v>2685</v>
      </c>
      <c r="AR70" s="31">
        <v>836</v>
      </c>
      <c r="AS70" s="31">
        <v>2140</v>
      </c>
      <c r="AT70" s="31">
        <v>956</v>
      </c>
      <c r="AU70" s="31">
        <v>2043</v>
      </c>
      <c r="AV70" s="31">
        <v>1031</v>
      </c>
      <c r="AW70" s="31">
        <v>1905</v>
      </c>
      <c r="AX70" s="31">
        <v>823</v>
      </c>
      <c r="AY70" s="31">
        <v>1842</v>
      </c>
      <c r="AZ70" s="31">
        <v>715</v>
      </c>
      <c r="BA70" s="31">
        <v>1777</v>
      </c>
      <c r="BB70" s="31">
        <v>647</v>
      </c>
      <c r="BC70" s="31">
        <v>1678</v>
      </c>
      <c r="BD70" s="31">
        <v>637</v>
      </c>
      <c r="BE70" s="31">
        <v>1305</v>
      </c>
      <c r="BF70" s="31">
        <v>439</v>
      </c>
      <c r="BG70" s="31">
        <v>1114</v>
      </c>
      <c r="BH70" s="31">
        <v>328</v>
      </c>
      <c r="BI70" s="31">
        <v>920</v>
      </c>
      <c r="BJ70" s="31">
        <v>188</v>
      </c>
      <c r="BK70" s="31">
        <v>1189</v>
      </c>
      <c r="BL70" s="31">
        <v>117</v>
      </c>
      <c r="BM70" s="31">
        <v>33156</v>
      </c>
      <c r="BN70" s="31">
        <v>10956</v>
      </c>
      <c r="BO70" s="31">
        <v>3015</v>
      </c>
      <c r="BP70" s="31">
        <v>1291</v>
      </c>
      <c r="BQ70" s="31">
        <v>6827</v>
      </c>
      <c r="BR70" s="31">
        <v>2011</v>
      </c>
      <c r="BS70" s="31">
        <v>9762</v>
      </c>
      <c r="BT70" s="31">
        <v>2329</v>
      </c>
      <c r="BU70" s="31">
        <v>8558</v>
      </c>
      <c r="BV70" s="31">
        <v>1791</v>
      </c>
      <c r="BW70" s="31">
        <v>5568</v>
      </c>
      <c r="BX70" s="31">
        <v>1484</v>
      </c>
      <c r="BY70" s="31">
        <v>4337</v>
      </c>
      <c r="BZ70" s="31">
        <v>1649</v>
      </c>
      <c r="CA70" s="31">
        <v>4142</v>
      </c>
      <c r="CB70" s="31">
        <v>1834</v>
      </c>
      <c r="CC70" s="31">
        <v>3797</v>
      </c>
      <c r="CD70" s="31">
        <v>1496</v>
      </c>
      <c r="CE70" s="31">
        <v>3532</v>
      </c>
      <c r="CF70" s="31">
        <v>1321</v>
      </c>
      <c r="CG70" s="31">
        <v>3256</v>
      </c>
      <c r="CH70" s="31">
        <v>1129</v>
      </c>
      <c r="CI70" s="31">
        <v>3134</v>
      </c>
      <c r="CJ70" s="31">
        <v>1122</v>
      </c>
      <c r="CK70" s="31">
        <v>2446</v>
      </c>
      <c r="CL70" s="31">
        <v>828</v>
      </c>
      <c r="CM70" s="31">
        <v>2031</v>
      </c>
      <c r="CN70" s="31">
        <v>617</v>
      </c>
      <c r="CO70" s="31">
        <v>1557</v>
      </c>
      <c r="CP70" s="31">
        <v>333</v>
      </c>
      <c r="CQ70" s="31">
        <v>1923</v>
      </c>
      <c r="CR70" s="31">
        <v>212</v>
      </c>
      <c r="CS70" s="31">
        <v>63884</v>
      </c>
      <c r="CT70" s="31">
        <v>19437</v>
      </c>
      <c r="CU70" s="13">
        <f t="shared" si="0"/>
        <v>29.055690072639223</v>
      </c>
      <c r="CW70" s="13">
        <f t="shared" si="0"/>
        <v>20.717029449423816</v>
      </c>
      <c r="CY70" s="13">
        <f t="shared" si="0"/>
        <v>17.54324038122132</v>
      </c>
      <c r="DA70" s="13">
        <f t="shared" si="0"/>
        <v>15.085205267234702</v>
      </c>
      <c r="DC70" s="13">
        <f t="shared" si="1"/>
        <v>18.449349179400112</v>
      </c>
      <c r="DE70" s="13">
        <f t="shared" si="1"/>
        <v>24.066390041493776</v>
      </c>
      <c r="DG70" s="13">
        <f t="shared" si="1"/>
        <v>27.458448753462605</v>
      </c>
      <c r="DI70" s="13">
        <f t="shared" si="1"/>
        <v>26.229508196721312</v>
      </c>
      <c r="DK70" s="13">
        <f t="shared" si="2"/>
        <v>26.492374727668842</v>
      </c>
      <c r="DM70" s="13">
        <f t="shared" si="2"/>
        <v>24.413863404689092</v>
      </c>
      <c r="DO70" s="13">
        <f t="shared" si="2"/>
        <v>25.128468653648511</v>
      </c>
      <c r="DQ70" s="13">
        <f t="shared" si="2"/>
        <v>25.47478716437459</v>
      </c>
      <c r="DS70" s="13">
        <f t="shared" si="3"/>
        <v>23.960066555740433</v>
      </c>
      <c r="DU70" s="13">
        <f t="shared" si="3"/>
        <v>18.814432989690722</v>
      </c>
      <c r="DW70" s="13">
        <f t="shared" si="3"/>
        <v>11.524609843937576</v>
      </c>
      <c r="DY70" s="13">
        <f t="shared" si="3"/>
        <v>21.634026927784578</v>
      </c>
      <c r="EA70" s="13">
        <f t="shared" si="4"/>
        <v>30.91314031180401</v>
      </c>
      <c r="EC70" s="13">
        <f t="shared" si="4"/>
        <v>24.295274792131412</v>
      </c>
      <c r="EE70" s="13">
        <f t="shared" si="4"/>
        <v>20.800249104779699</v>
      </c>
      <c r="EG70" s="13">
        <f t="shared" si="4"/>
        <v>19.484020023103582</v>
      </c>
      <c r="EI70" s="13">
        <f t="shared" si="5"/>
        <v>23.743254757171258</v>
      </c>
      <c r="EK70" s="13">
        <f t="shared" si="5"/>
        <v>30.87855297157623</v>
      </c>
      <c r="EM70" s="13">
        <f t="shared" si="5"/>
        <v>33.539362394274562</v>
      </c>
      <c r="EO70" s="13">
        <f t="shared" si="5"/>
        <v>30.168621700879765</v>
      </c>
      <c r="EQ70" s="13">
        <f t="shared" si="6"/>
        <v>27.962456003128665</v>
      </c>
      <c r="ES70" s="13">
        <f t="shared" si="6"/>
        <v>26.691419141914192</v>
      </c>
      <c r="EU70" s="13">
        <f t="shared" si="6"/>
        <v>27.516198704103672</v>
      </c>
      <c r="EW70" s="13">
        <f t="shared" si="6"/>
        <v>25.172018348623855</v>
      </c>
      <c r="EY70" s="13">
        <f t="shared" si="7"/>
        <v>22.74618585298197</v>
      </c>
      <c r="FA70" s="13">
        <f t="shared" si="7"/>
        <v>16.967509025270758</v>
      </c>
      <c r="FC70" s="13">
        <f t="shared" si="7"/>
        <v>8.9586523736600316</v>
      </c>
      <c r="FE70" s="13">
        <f t="shared" si="7"/>
        <v>24.836779107725789</v>
      </c>
      <c r="FG70" s="13">
        <f t="shared" si="8"/>
        <v>29.981421272642823</v>
      </c>
      <c r="FI70" s="13">
        <f t="shared" si="8"/>
        <v>22.754016745870107</v>
      </c>
      <c r="FK70" s="13">
        <f t="shared" si="8"/>
        <v>19.262261186006121</v>
      </c>
      <c r="FM70" s="13">
        <f t="shared" si="8"/>
        <v>17.306019905304858</v>
      </c>
      <c r="FO70" s="13">
        <f t="shared" si="9"/>
        <v>21.0436755530346</v>
      </c>
      <c r="FQ70" s="13">
        <f t="shared" si="9"/>
        <v>27.547611092549278</v>
      </c>
      <c r="FS70" s="13">
        <f t="shared" si="9"/>
        <v>30.689424364123159</v>
      </c>
      <c r="FU70" s="13">
        <f t="shared" si="9"/>
        <v>28.263744568297749</v>
      </c>
      <c r="FW70" s="13">
        <f t="shared" si="10"/>
        <v>27.220276117865239</v>
      </c>
      <c r="FY70" s="13">
        <f t="shared" si="10"/>
        <v>25.746864310148233</v>
      </c>
      <c r="GA70" s="13">
        <f t="shared" si="10"/>
        <v>26.362781954887215</v>
      </c>
      <c r="GC70" s="13">
        <f t="shared" si="10"/>
        <v>25.290164935858279</v>
      </c>
      <c r="GE70" s="13">
        <f t="shared" si="11"/>
        <v>23.300604229607249</v>
      </c>
      <c r="GG70" s="13">
        <f t="shared" si="11"/>
        <v>17.61904761904762</v>
      </c>
      <c r="GI70" s="13">
        <f t="shared" si="11"/>
        <v>9.9297423887587826</v>
      </c>
      <c r="GK70" s="13">
        <f t="shared" si="11"/>
        <v>23.327852522173281</v>
      </c>
    </row>
    <row r="71" spans="1:193" x14ac:dyDescent="0.35">
      <c r="A71" s="10">
        <v>65</v>
      </c>
      <c r="B71" s="7" t="s">
        <v>90</v>
      </c>
      <c r="C71" s="31">
        <v>160</v>
      </c>
      <c r="D71" s="31">
        <v>61</v>
      </c>
      <c r="E71" s="31">
        <v>120</v>
      </c>
      <c r="F71" s="31">
        <v>40</v>
      </c>
      <c r="G71" s="31">
        <v>136</v>
      </c>
      <c r="H71" s="31">
        <v>52</v>
      </c>
      <c r="I71" s="31">
        <v>133</v>
      </c>
      <c r="J71" s="31">
        <v>46</v>
      </c>
      <c r="K71" s="31">
        <v>144</v>
      </c>
      <c r="L71" s="31">
        <v>59</v>
      </c>
      <c r="M71" s="31">
        <v>133</v>
      </c>
      <c r="N71" s="31">
        <v>82</v>
      </c>
      <c r="O71" s="31">
        <v>175</v>
      </c>
      <c r="P71" s="31">
        <v>87</v>
      </c>
      <c r="Q71" s="31">
        <v>230</v>
      </c>
      <c r="R71" s="31">
        <v>91</v>
      </c>
      <c r="S71" s="31">
        <v>254</v>
      </c>
      <c r="T71" s="31">
        <v>112</v>
      </c>
      <c r="U71" s="31">
        <v>290</v>
      </c>
      <c r="V71" s="31">
        <v>164</v>
      </c>
      <c r="W71" s="31">
        <v>296</v>
      </c>
      <c r="X71" s="31">
        <v>153</v>
      </c>
      <c r="Y71" s="31">
        <v>207</v>
      </c>
      <c r="Z71" s="31">
        <v>103</v>
      </c>
      <c r="AA71" s="31">
        <v>164</v>
      </c>
      <c r="AB71" s="31">
        <v>71</v>
      </c>
      <c r="AC71" s="31">
        <v>98</v>
      </c>
      <c r="AD71" s="31">
        <v>43</v>
      </c>
      <c r="AE71" s="31">
        <v>96</v>
      </c>
      <c r="AF71" s="31">
        <v>18</v>
      </c>
      <c r="AG71" s="31">
        <v>2636</v>
      </c>
      <c r="AH71" s="31">
        <v>1184</v>
      </c>
      <c r="AI71" s="31">
        <v>129</v>
      </c>
      <c r="AJ71" s="31">
        <v>62</v>
      </c>
      <c r="AK71" s="31">
        <v>132</v>
      </c>
      <c r="AL71" s="31">
        <v>27</v>
      </c>
      <c r="AM71" s="31">
        <v>141</v>
      </c>
      <c r="AN71" s="31">
        <v>52</v>
      </c>
      <c r="AO71" s="31">
        <v>143</v>
      </c>
      <c r="AP71" s="31">
        <v>56</v>
      </c>
      <c r="AQ71" s="31">
        <v>138</v>
      </c>
      <c r="AR71" s="31">
        <v>100</v>
      </c>
      <c r="AS71" s="31">
        <v>148</v>
      </c>
      <c r="AT71" s="31">
        <v>95</v>
      </c>
      <c r="AU71" s="31">
        <v>168</v>
      </c>
      <c r="AV71" s="31">
        <v>124</v>
      </c>
      <c r="AW71" s="31">
        <v>249</v>
      </c>
      <c r="AX71" s="31">
        <v>110</v>
      </c>
      <c r="AY71" s="31">
        <v>279</v>
      </c>
      <c r="AZ71" s="31">
        <v>147</v>
      </c>
      <c r="BA71" s="31">
        <v>267</v>
      </c>
      <c r="BB71" s="31">
        <v>167</v>
      </c>
      <c r="BC71" s="31">
        <v>229</v>
      </c>
      <c r="BD71" s="31">
        <v>157</v>
      </c>
      <c r="BE71" s="31">
        <v>202</v>
      </c>
      <c r="BF71" s="31">
        <v>127</v>
      </c>
      <c r="BG71" s="31">
        <v>137</v>
      </c>
      <c r="BH71" s="31">
        <v>75</v>
      </c>
      <c r="BI71" s="31">
        <v>108</v>
      </c>
      <c r="BJ71" s="31">
        <v>38</v>
      </c>
      <c r="BK71" s="31">
        <v>141</v>
      </c>
      <c r="BL71" s="31">
        <v>25</v>
      </c>
      <c r="BM71" s="31">
        <v>2619</v>
      </c>
      <c r="BN71" s="31">
        <v>1373</v>
      </c>
      <c r="BO71" s="31">
        <v>290</v>
      </c>
      <c r="BP71" s="31">
        <v>124</v>
      </c>
      <c r="BQ71" s="31">
        <v>252</v>
      </c>
      <c r="BR71" s="31">
        <v>73</v>
      </c>
      <c r="BS71" s="31">
        <v>277</v>
      </c>
      <c r="BT71" s="31">
        <v>101</v>
      </c>
      <c r="BU71" s="31">
        <v>278</v>
      </c>
      <c r="BV71" s="31">
        <v>103</v>
      </c>
      <c r="BW71" s="31">
        <v>280</v>
      </c>
      <c r="BX71" s="31">
        <v>159</v>
      </c>
      <c r="BY71" s="31">
        <v>283</v>
      </c>
      <c r="BZ71" s="31">
        <v>176</v>
      </c>
      <c r="CA71" s="31">
        <v>339</v>
      </c>
      <c r="CB71" s="31">
        <v>213</v>
      </c>
      <c r="CC71" s="31">
        <v>481</v>
      </c>
      <c r="CD71" s="31">
        <v>205</v>
      </c>
      <c r="CE71" s="31">
        <v>535</v>
      </c>
      <c r="CF71" s="31">
        <v>259</v>
      </c>
      <c r="CG71" s="31">
        <v>560</v>
      </c>
      <c r="CH71" s="31">
        <v>328</v>
      </c>
      <c r="CI71" s="31">
        <v>528</v>
      </c>
      <c r="CJ71" s="31">
        <v>313</v>
      </c>
      <c r="CK71" s="31">
        <v>406</v>
      </c>
      <c r="CL71" s="31">
        <v>229</v>
      </c>
      <c r="CM71" s="31">
        <v>299</v>
      </c>
      <c r="CN71" s="31">
        <v>141</v>
      </c>
      <c r="CO71" s="31">
        <v>210</v>
      </c>
      <c r="CP71" s="31">
        <v>83</v>
      </c>
      <c r="CQ71" s="31">
        <v>244</v>
      </c>
      <c r="CR71" s="31">
        <v>47</v>
      </c>
      <c r="CS71" s="31">
        <v>5257</v>
      </c>
      <c r="CT71" s="31">
        <v>2559</v>
      </c>
      <c r="CU71" s="13">
        <f t="shared" si="0"/>
        <v>27.601809954751133</v>
      </c>
      <c r="CW71" s="13">
        <f t="shared" si="0"/>
        <v>25</v>
      </c>
      <c r="CY71" s="13">
        <f t="shared" si="0"/>
        <v>27.659574468085108</v>
      </c>
      <c r="DA71" s="13">
        <f t="shared" ref="DA71" si="12">J71/SUM(I71:J71)*100</f>
        <v>25.69832402234637</v>
      </c>
      <c r="DC71" s="13">
        <f t="shared" si="1"/>
        <v>29.064039408866993</v>
      </c>
      <c r="DE71" s="13">
        <f t="shared" si="1"/>
        <v>38.139534883720934</v>
      </c>
      <c r="DG71" s="13">
        <f t="shared" si="1"/>
        <v>33.206106870229007</v>
      </c>
      <c r="DI71" s="13">
        <f t="shared" ref="DI71:DI86" si="13">R71/SUM(Q71:R71)*100</f>
        <v>28.348909657320871</v>
      </c>
      <c r="DK71" s="13">
        <f t="shared" si="2"/>
        <v>30.601092896174865</v>
      </c>
      <c r="DM71" s="13">
        <f t="shared" si="2"/>
        <v>36.12334801762114</v>
      </c>
      <c r="DO71" s="13">
        <f t="shared" si="2"/>
        <v>34.075723830734965</v>
      </c>
      <c r="DQ71" s="13">
        <f t="shared" ref="DQ71:DQ86" si="14">Z71/SUM(Y71:Z71)*100</f>
        <v>33.225806451612904</v>
      </c>
      <c r="DS71" s="13">
        <f t="shared" si="3"/>
        <v>30.212765957446809</v>
      </c>
      <c r="DU71" s="13">
        <f t="shared" si="3"/>
        <v>30.49645390070922</v>
      </c>
      <c r="DW71" s="13">
        <f t="shared" si="3"/>
        <v>15.789473684210526</v>
      </c>
      <c r="DY71" s="13">
        <f t="shared" ref="DY71:DY86" si="15">AH71/SUM(AG71:AH71)*100</f>
        <v>30.994764397905762</v>
      </c>
      <c r="EA71" s="13">
        <f t="shared" si="4"/>
        <v>32.460732984293195</v>
      </c>
      <c r="EC71" s="13">
        <f t="shared" si="4"/>
        <v>16.981132075471699</v>
      </c>
      <c r="EE71" s="13">
        <f t="shared" si="4"/>
        <v>26.94300518134715</v>
      </c>
      <c r="EG71" s="13">
        <f t="shared" ref="EG71:EG86" si="16">AP71/SUM(AO71:AP71)*100</f>
        <v>28.140703517587941</v>
      </c>
      <c r="EI71" s="13">
        <f t="shared" si="5"/>
        <v>42.016806722689076</v>
      </c>
      <c r="EK71" s="13">
        <f t="shared" si="5"/>
        <v>39.094650205761319</v>
      </c>
      <c r="EM71" s="13">
        <f t="shared" si="5"/>
        <v>42.465753424657535</v>
      </c>
      <c r="EO71" s="13">
        <f t="shared" ref="EO71:EO86" si="17">AX71/SUM(AW71:AX71)*100</f>
        <v>30.640668523676879</v>
      </c>
      <c r="EQ71" s="13">
        <f t="shared" si="6"/>
        <v>34.507042253521128</v>
      </c>
      <c r="ES71" s="13">
        <f t="shared" si="6"/>
        <v>38.47926267281106</v>
      </c>
      <c r="EU71" s="13">
        <f t="shared" si="6"/>
        <v>40.673575129533681</v>
      </c>
      <c r="EW71" s="13">
        <f t="shared" ref="EW71:EW86" si="18">BF71/SUM(BE71:BF71)*100</f>
        <v>38.601823708206688</v>
      </c>
      <c r="EY71" s="13">
        <f t="shared" si="7"/>
        <v>35.377358490566039</v>
      </c>
      <c r="FA71" s="13">
        <f t="shared" si="7"/>
        <v>26.027397260273972</v>
      </c>
      <c r="FC71" s="13">
        <f t="shared" si="7"/>
        <v>15.060240963855422</v>
      </c>
      <c r="FE71" s="13">
        <f t="shared" ref="FE71:FE86" si="19">BN71/SUM(BM71:BN71)*100</f>
        <v>34.393787575150306</v>
      </c>
      <c r="FG71" s="13">
        <f t="shared" si="8"/>
        <v>29.951690821256037</v>
      </c>
      <c r="FI71" s="13">
        <f t="shared" si="8"/>
        <v>22.46153846153846</v>
      </c>
      <c r="FK71" s="13">
        <f t="shared" si="8"/>
        <v>26.719576719576722</v>
      </c>
      <c r="FM71" s="13">
        <f t="shared" ref="FM71:FM86" si="20">BV71/SUM(BU71:BV71)*100</f>
        <v>27.034120734908136</v>
      </c>
      <c r="FO71" s="13">
        <f t="shared" si="9"/>
        <v>36.218678815489753</v>
      </c>
      <c r="FQ71" s="13">
        <f t="shared" si="9"/>
        <v>38.344226579520694</v>
      </c>
      <c r="FS71" s="13">
        <f t="shared" si="9"/>
        <v>38.586956521739133</v>
      </c>
      <c r="FU71" s="13">
        <f t="shared" ref="FU71:FU86" si="21">CD71/SUM(CC71:CD71)*100</f>
        <v>29.88338192419825</v>
      </c>
      <c r="FW71" s="13">
        <f t="shared" si="10"/>
        <v>32.619647355163728</v>
      </c>
      <c r="FY71" s="13">
        <f t="shared" si="10"/>
        <v>36.936936936936938</v>
      </c>
      <c r="GA71" s="13">
        <f t="shared" si="10"/>
        <v>37.217598097502972</v>
      </c>
      <c r="GC71" s="13">
        <f t="shared" ref="GC71:GC86" si="22">CL71/SUM(CK71:CL71)*100</f>
        <v>36.062992125984252</v>
      </c>
      <c r="GE71" s="13">
        <f t="shared" si="11"/>
        <v>32.045454545454547</v>
      </c>
      <c r="GG71" s="13">
        <f t="shared" si="11"/>
        <v>28.327645051194537</v>
      </c>
      <c r="GI71" s="13">
        <f t="shared" si="11"/>
        <v>16.151202749140893</v>
      </c>
      <c r="GK71" s="13">
        <f t="shared" ref="GK71:GK86" si="23">CT71/SUM(CS71:CT71)*100</f>
        <v>32.740532241555783</v>
      </c>
    </row>
    <row r="72" spans="1:193" x14ac:dyDescent="0.35">
      <c r="A72" s="10">
        <v>66</v>
      </c>
      <c r="B72" s="7" t="s">
        <v>91</v>
      </c>
      <c r="C72" s="31">
        <v>596</v>
      </c>
      <c r="D72" s="31">
        <v>208</v>
      </c>
      <c r="E72" s="31">
        <v>471</v>
      </c>
      <c r="F72" s="31">
        <v>127</v>
      </c>
      <c r="G72" s="31">
        <v>454</v>
      </c>
      <c r="H72" s="31">
        <v>122</v>
      </c>
      <c r="I72" s="31">
        <v>563</v>
      </c>
      <c r="J72" s="31">
        <v>133</v>
      </c>
      <c r="K72" s="31">
        <v>678</v>
      </c>
      <c r="L72" s="31">
        <v>199</v>
      </c>
      <c r="M72" s="31">
        <v>727</v>
      </c>
      <c r="N72" s="31">
        <v>275</v>
      </c>
      <c r="O72" s="31">
        <v>655</v>
      </c>
      <c r="P72" s="31">
        <v>326</v>
      </c>
      <c r="Q72" s="31">
        <v>648</v>
      </c>
      <c r="R72" s="31">
        <v>287</v>
      </c>
      <c r="S72" s="31">
        <v>635</v>
      </c>
      <c r="T72" s="31">
        <v>306</v>
      </c>
      <c r="U72" s="31">
        <v>663</v>
      </c>
      <c r="V72" s="31">
        <v>277</v>
      </c>
      <c r="W72" s="31">
        <v>567</v>
      </c>
      <c r="X72" s="31">
        <v>308</v>
      </c>
      <c r="Y72" s="31">
        <v>388</v>
      </c>
      <c r="Z72" s="31">
        <v>212</v>
      </c>
      <c r="AA72" s="31">
        <v>241</v>
      </c>
      <c r="AB72" s="31">
        <v>117</v>
      </c>
      <c r="AC72" s="31">
        <v>154</v>
      </c>
      <c r="AD72" s="31">
        <v>76</v>
      </c>
      <c r="AE72" s="31">
        <v>151</v>
      </c>
      <c r="AF72" s="31">
        <v>24</v>
      </c>
      <c r="AG72" s="31">
        <v>7605</v>
      </c>
      <c r="AH72" s="31">
        <v>2993</v>
      </c>
      <c r="AI72" s="31">
        <v>462</v>
      </c>
      <c r="AJ72" s="31">
        <v>230</v>
      </c>
      <c r="AK72" s="31">
        <v>381</v>
      </c>
      <c r="AL72" s="31">
        <v>135</v>
      </c>
      <c r="AM72" s="31">
        <v>469</v>
      </c>
      <c r="AN72" s="31">
        <v>134</v>
      </c>
      <c r="AO72" s="31">
        <v>682</v>
      </c>
      <c r="AP72" s="31">
        <v>182</v>
      </c>
      <c r="AQ72" s="31">
        <v>645</v>
      </c>
      <c r="AR72" s="31">
        <v>290</v>
      </c>
      <c r="AS72" s="31">
        <v>684</v>
      </c>
      <c r="AT72" s="31">
        <v>391</v>
      </c>
      <c r="AU72" s="31">
        <v>654</v>
      </c>
      <c r="AV72" s="31">
        <v>415</v>
      </c>
      <c r="AW72" s="31">
        <v>622</v>
      </c>
      <c r="AX72" s="31">
        <v>362</v>
      </c>
      <c r="AY72" s="31">
        <v>675</v>
      </c>
      <c r="AZ72" s="31">
        <v>318</v>
      </c>
      <c r="BA72" s="31">
        <v>668</v>
      </c>
      <c r="BB72" s="31">
        <v>293</v>
      </c>
      <c r="BC72" s="31">
        <v>573</v>
      </c>
      <c r="BD72" s="31">
        <v>316</v>
      </c>
      <c r="BE72" s="31">
        <v>358</v>
      </c>
      <c r="BF72" s="31">
        <v>228</v>
      </c>
      <c r="BG72" s="31">
        <v>254</v>
      </c>
      <c r="BH72" s="31">
        <v>133</v>
      </c>
      <c r="BI72" s="31">
        <v>193</v>
      </c>
      <c r="BJ72" s="31">
        <v>73</v>
      </c>
      <c r="BK72" s="31">
        <v>275</v>
      </c>
      <c r="BL72" s="31">
        <v>35</v>
      </c>
      <c r="BM72" s="31">
        <v>7587</v>
      </c>
      <c r="BN72" s="31">
        <v>3521</v>
      </c>
      <c r="BO72" s="31">
        <v>1057</v>
      </c>
      <c r="BP72" s="31">
        <v>440</v>
      </c>
      <c r="BQ72" s="31">
        <v>853</v>
      </c>
      <c r="BR72" s="31">
        <v>260</v>
      </c>
      <c r="BS72" s="31">
        <v>924</v>
      </c>
      <c r="BT72" s="31">
        <v>248</v>
      </c>
      <c r="BU72" s="31">
        <v>1244</v>
      </c>
      <c r="BV72" s="31">
        <v>313</v>
      </c>
      <c r="BW72" s="31">
        <v>1319</v>
      </c>
      <c r="BX72" s="31">
        <v>486</v>
      </c>
      <c r="BY72" s="31">
        <v>1415</v>
      </c>
      <c r="BZ72" s="31">
        <v>663</v>
      </c>
      <c r="CA72" s="31">
        <v>1310</v>
      </c>
      <c r="CB72" s="31">
        <v>744</v>
      </c>
      <c r="CC72" s="31">
        <v>1267</v>
      </c>
      <c r="CD72" s="31">
        <v>650</v>
      </c>
      <c r="CE72" s="31">
        <v>1319</v>
      </c>
      <c r="CF72" s="31">
        <v>617</v>
      </c>
      <c r="CG72" s="31">
        <v>1332</v>
      </c>
      <c r="CH72" s="31">
        <v>568</v>
      </c>
      <c r="CI72" s="31">
        <v>1141</v>
      </c>
      <c r="CJ72" s="31">
        <v>627</v>
      </c>
      <c r="CK72" s="31">
        <v>748</v>
      </c>
      <c r="CL72" s="31">
        <v>442</v>
      </c>
      <c r="CM72" s="31">
        <v>495</v>
      </c>
      <c r="CN72" s="31">
        <v>250</v>
      </c>
      <c r="CO72" s="31">
        <v>344</v>
      </c>
      <c r="CP72" s="31">
        <v>145</v>
      </c>
      <c r="CQ72" s="31">
        <v>425</v>
      </c>
      <c r="CR72" s="31">
        <v>61</v>
      </c>
      <c r="CS72" s="31">
        <v>15195</v>
      </c>
      <c r="CT72" s="31">
        <v>6514</v>
      </c>
      <c r="CU72" s="13">
        <f t="shared" ref="CU72:DA86" si="24">D72/SUM(C72:D72)*100</f>
        <v>25.870646766169152</v>
      </c>
      <c r="CW72" s="13">
        <f t="shared" si="24"/>
        <v>21.237458193979933</v>
      </c>
      <c r="CY72" s="13">
        <f t="shared" si="24"/>
        <v>21.180555555555554</v>
      </c>
      <c r="DA72" s="13">
        <f t="shared" si="24"/>
        <v>19.109195402298852</v>
      </c>
      <c r="DC72" s="13">
        <f t="shared" ref="DC72:DC86" si="25">L72/SUM(K72:L72)*100</f>
        <v>22.690992018244014</v>
      </c>
      <c r="DE72" s="13">
        <f t="shared" ref="DE72:DE86" si="26">N72/SUM(M72:N72)*100</f>
        <v>27.445109780439118</v>
      </c>
      <c r="DG72" s="13">
        <f t="shared" ref="DG72:DG86" si="27">P72/SUM(O72:P72)*100</f>
        <v>33.231396534148828</v>
      </c>
      <c r="DI72" s="13">
        <f t="shared" si="13"/>
        <v>30.695187165775401</v>
      </c>
      <c r="DK72" s="13">
        <f t="shared" ref="DK72:DK86" si="28">T72/SUM(S72:T72)*100</f>
        <v>32.518597236981932</v>
      </c>
      <c r="DM72" s="13">
        <f t="shared" ref="DM72:DM86" si="29">V72/SUM(U72:V72)*100</f>
        <v>29.468085106382979</v>
      </c>
      <c r="DO72" s="13">
        <f t="shared" ref="DO72:DO86" si="30">X72/SUM(W72:X72)*100</f>
        <v>35.199999999999996</v>
      </c>
      <c r="DQ72" s="13">
        <f t="shared" si="14"/>
        <v>35.333333333333336</v>
      </c>
      <c r="DS72" s="13">
        <f t="shared" ref="DS72:DS86" si="31">AB72/SUM(AA72:AB72)*100</f>
        <v>32.681564245810058</v>
      </c>
      <c r="DU72" s="13">
        <f t="shared" ref="DU72:DU86" si="32">AD72/SUM(AC72:AD72)*100</f>
        <v>33.043478260869563</v>
      </c>
      <c r="DW72" s="13">
        <f t="shared" ref="DW72:DW86" si="33">AF72/SUM(AE72:AF72)*100</f>
        <v>13.714285714285715</v>
      </c>
      <c r="DY72" s="13">
        <f t="shared" si="15"/>
        <v>28.241177580675597</v>
      </c>
      <c r="EA72" s="13">
        <f t="shared" ref="EA72:EA86" si="34">AJ72/SUM(AI72:AJ72)*100</f>
        <v>33.236994219653177</v>
      </c>
      <c r="EC72" s="13">
        <f t="shared" ref="EC72:EC86" si="35">AL72/SUM(AK72:AL72)*100</f>
        <v>26.162790697674421</v>
      </c>
      <c r="EE72" s="13">
        <f t="shared" ref="EE72:EE86" si="36">AN72/SUM(AM72:AN72)*100</f>
        <v>22.222222222222221</v>
      </c>
      <c r="EG72" s="13">
        <f t="shared" si="16"/>
        <v>21.064814814814813</v>
      </c>
      <c r="EI72" s="13">
        <f t="shared" ref="EI72:EI86" si="37">AR72/SUM(AQ72:AR72)*100</f>
        <v>31.016042780748666</v>
      </c>
      <c r="EK72" s="13">
        <f t="shared" ref="EK72:EK86" si="38">AT72/SUM(AS72:AT72)*100</f>
        <v>36.372093023255815</v>
      </c>
      <c r="EM72" s="13">
        <f t="shared" ref="EM72:EM86" si="39">AV72/SUM(AU72:AV72)*100</f>
        <v>38.821328344246957</v>
      </c>
      <c r="EO72" s="13">
        <f t="shared" si="17"/>
        <v>36.788617886178862</v>
      </c>
      <c r="EQ72" s="13">
        <f t="shared" ref="EQ72:EQ86" si="40">AZ72/SUM(AY72:AZ72)*100</f>
        <v>32.024169184290031</v>
      </c>
      <c r="ES72" s="13">
        <f t="shared" ref="ES72:ES86" si="41">BB72/SUM(BA72:BB72)*100</f>
        <v>30.489073881373567</v>
      </c>
      <c r="EU72" s="13">
        <f t="shared" ref="EU72:EU86" si="42">BD72/SUM(BC72:BD72)*100</f>
        <v>35.545556805399329</v>
      </c>
      <c r="EW72" s="13">
        <f t="shared" si="18"/>
        <v>38.907849829351534</v>
      </c>
      <c r="EY72" s="13">
        <f t="shared" ref="EY72:EY86" si="43">BH72/SUM(BG72:BH72)*100</f>
        <v>34.366925064599485</v>
      </c>
      <c r="FA72" s="13">
        <f t="shared" ref="FA72:FA86" si="44">BJ72/SUM(BI72:BJ72)*100</f>
        <v>27.443609022556391</v>
      </c>
      <c r="FC72" s="13">
        <f t="shared" ref="FC72:FC86" si="45">BL72/SUM(BK72:BL72)*100</f>
        <v>11.29032258064516</v>
      </c>
      <c r="FE72" s="13">
        <f t="shared" si="19"/>
        <v>31.697875405113429</v>
      </c>
      <c r="FG72" s="13">
        <f t="shared" ref="FG72:FG86" si="46">BP72/SUM(BO72:BP72)*100</f>
        <v>29.392117568470272</v>
      </c>
      <c r="FI72" s="13">
        <f t="shared" ref="FI72:FI86" si="47">BR72/SUM(BQ72:BR72)*100</f>
        <v>23.360287511230908</v>
      </c>
      <c r="FK72" s="13">
        <f t="shared" ref="FK72:FK86" si="48">BT72/SUM(BS72:BT72)*100</f>
        <v>21.160409556313994</v>
      </c>
      <c r="FM72" s="13">
        <f t="shared" si="20"/>
        <v>20.10276172125883</v>
      </c>
      <c r="FO72" s="13">
        <f t="shared" ref="FO72:FO86" si="49">BX72/SUM(BW72:BX72)*100</f>
        <v>26.925207756232687</v>
      </c>
      <c r="FQ72" s="13">
        <f t="shared" ref="FQ72:FQ86" si="50">BZ72/SUM(BY72:BZ72)*100</f>
        <v>31.905678537054861</v>
      </c>
      <c r="FS72" s="13">
        <f t="shared" ref="FS72:FS86" si="51">CB72/SUM(CA72:CB72)*100</f>
        <v>36.222005842259009</v>
      </c>
      <c r="FU72" s="13">
        <f t="shared" si="21"/>
        <v>33.907146583202923</v>
      </c>
      <c r="FW72" s="13">
        <f t="shared" ref="FW72:FW86" si="52">CF72/SUM(CE72:CF72)*100</f>
        <v>31.869834710743799</v>
      </c>
      <c r="FY72" s="13">
        <f t="shared" ref="FY72:FY86" si="53">CH72/SUM(CG72:CH72)*100</f>
        <v>29.894736842105264</v>
      </c>
      <c r="GA72" s="13">
        <f t="shared" ref="GA72:GA86" si="54">CJ72/SUM(CI72:CJ72)*100</f>
        <v>35.463800904977376</v>
      </c>
      <c r="GC72" s="13">
        <f t="shared" si="22"/>
        <v>37.142857142857146</v>
      </c>
      <c r="GE72" s="13">
        <f t="shared" ref="GE72:GE86" si="55">CN72/SUM(CM72:CN72)*100</f>
        <v>33.557046979865774</v>
      </c>
      <c r="GG72" s="13">
        <f t="shared" ref="GG72:GG86" si="56">CP72/SUM(CO72:CP72)*100</f>
        <v>29.652351738241311</v>
      </c>
      <c r="GI72" s="13">
        <f t="shared" ref="GI72:GI86" si="57">CR72/SUM(CQ72:CR72)*100</f>
        <v>12.551440329218108</v>
      </c>
      <c r="GK72" s="13">
        <f t="shared" si="23"/>
        <v>30.0059882997835</v>
      </c>
    </row>
    <row r="73" spans="1:193" x14ac:dyDescent="0.35">
      <c r="A73" s="10">
        <v>67</v>
      </c>
      <c r="B73" s="7" t="s">
        <v>55</v>
      </c>
      <c r="C73" s="31">
        <v>367</v>
      </c>
      <c r="D73" s="31">
        <v>155</v>
      </c>
      <c r="E73" s="31">
        <v>440</v>
      </c>
      <c r="F73" s="31">
        <v>93</v>
      </c>
      <c r="G73" s="31">
        <v>446</v>
      </c>
      <c r="H73" s="31">
        <v>117</v>
      </c>
      <c r="I73" s="31">
        <v>445</v>
      </c>
      <c r="J73" s="31">
        <v>104</v>
      </c>
      <c r="K73" s="31">
        <v>351</v>
      </c>
      <c r="L73" s="31">
        <v>112</v>
      </c>
      <c r="M73" s="31">
        <v>344</v>
      </c>
      <c r="N73" s="31">
        <v>160</v>
      </c>
      <c r="O73" s="31">
        <v>359</v>
      </c>
      <c r="P73" s="31">
        <v>187</v>
      </c>
      <c r="Q73" s="31">
        <v>441</v>
      </c>
      <c r="R73" s="31">
        <v>182</v>
      </c>
      <c r="S73" s="31">
        <v>457</v>
      </c>
      <c r="T73" s="31">
        <v>176</v>
      </c>
      <c r="U73" s="31">
        <v>435</v>
      </c>
      <c r="V73" s="31">
        <v>158</v>
      </c>
      <c r="W73" s="31">
        <v>374</v>
      </c>
      <c r="X73" s="31">
        <v>117</v>
      </c>
      <c r="Y73" s="31">
        <v>259</v>
      </c>
      <c r="Z73" s="31">
        <v>103</v>
      </c>
      <c r="AA73" s="31">
        <v>201</v>
      </c>
      <c r="AB73" s="31">
        <v>80</v>
      </c>
      <c r="AC73" s="31">
        <v>147</v>
      </c>
      <c r="AD73" s="31">
        <v>49</v>
      </c>
      <c r="AE73" s="31">
        <v>142</v>
      </c>
      <c r="AF73" s="31">
        <v>15</v>
      </c>
      <c r="AG73" s="31">
        <v>5198</v>
      </c>
      <c r="AH73" s="31">
        <v>1801</v>
      </c>
      <c r="AI73" s="31">
        <v>342</v>
      </c>
      <c r="AJ73" s="31">
        <v>168</v>
      </c>
      <c r="AK73" s="31">
        <v>379</v>
      </c>
      <c r="AL73" s="31">
        <v>117</v>
      </c>
      <c r="AM73" s="31">
        <v>425</v>
      </c>
      <c r="AN73" s="31">
        <v>113</v>
      </c>
      <c r="AO73" s="31">
        <v>407</v>
      </c>
      <c r="AP73" s="31">
        <v>144</v>
      </c>
      <c r="AQ73" s="31">
        <v>350</v>
      </c>
      <c r="AR73" s="31">
        <v>187</v>
      </c>
      <c r="AS73" s="31">
        <v>301</v>
      </c>
      <c r="AT73" s="31">
        <v>195</v>
      </c>
      <c r="AU73" s="31">
        <v>351</v>
      </c>
      <c r="AV73" s="31">
        <v>215</v>
      </c>
      <c r="AW73" s="31">
        <v>415</v>
      </c>
      <c r="AX73" s="31">
        <v>177</v>
      </c>
      <c r="AY73" s="31">
        <v>428</v>
      </c>
      <c r="AZ73" s="31">
        <v>201</v>
      </c>
      <c r="BA73" s="31">
        <v>367</v>
      </c>
      <c r="BB73" s="31">
        <v>170</v>
      </c>
      <c r="BC73" s="31">
        <v>307</v>
      </c>
      <c r="BD73" s="31">
        <v>179</v>
      </c>
      <c r="BE73" s="31">
        <v>231</v>
      </c>
      <c r="BF73" s="31">
        <v>146</v>
      </c>
      <c r="BG73" s="31">
        <v>209</v>
      </c>
      <c r="BH73" s="31">
        <v>114</v>
      </c>
      <c r="BI73" s="31">
        <v>179</v>
      </c>
      <c r="BJ73" s="31">
        <v>61</v>
      </c>
      <c r="BK73" s="31">
        <v>242</v>
      </c>
      <c r="BL73" s="31">
        <v>33</v>
      </c>
      <c r="BM73" s="31">
        <v>4937</v>
      </c>
      <c r="BN73" s="31">
        <v>2216</v>
      </c>
      <c r="BO73" s="31">
        <v>718</v>
      </c>
      <c r="BP73" s="31">
        <v>317</v>
      </c>
      <c r="BQ73" s="31">
        <v>819</v>
      </c>
      <c r="BR73" s="31">
        <v>212</v>
      </c>
      <c r="BS73" s="31">
        <v>868</v>
      </c>
      <c r="BT73" s="31">
        <v>230</v>
      </c>
      <c r="BU73" s="31">
        <v>846</v>
      </c>
      <c r="BV73" s="31">
        <v>250</v>
      </c>
      <c r="BW73" s="31">
        <v>700</v>
      </c>
      <c r="BX73" s="31">
        <v>292</v>
      </c>
      <c r="BY73" s="31">
        <v>644</v>
      </c>
      <c r="BZ73" s="31">
        <v>358</v>
      </c>
      <c r="CA73" s="31">
        <v>711</v>
      </c>
      <c r="CB73" s="31">
        <v>399</v>
      </c>
      <c r="CC73" s="31">
        <v>853</v>
      </c>
      <c r="CD73" s="31">
        <v>359</v>
      </c>
      <c r="CE73" s="31">
        <v>885</v>
      </c>
      <c r="CF73" s="31">
        <v>371</v>
      </c>
      <c r="CG73" s="31">
        <v>802</v>
      </c>
      <c r="CH73" s="31">
        <v>324</v>
      </c>
      <c r="CI73" s="31">
        <v>679</v>
      </c>
      <c r="CJ73" s="31">
        <v>299</v>
      </c>
      <c r="CK73" s="31">
        <v>489</v>
      </c>
      <c r="CL73" s="31">
        <v>254</v>
      </c>
      <c r="CM73" s="31">
        <v>410</v>
      </c>
      <c r="CN73" s="31">
        <v>198</v>
      </c>
      <c r="CO73" s="31">
        <v>326</v>
      </c>
      <c r="CP73" s="31">
        <v>106</v>
      </c>
      <c r="CQ73" s="31">
        <v>382</v>
      </c>
      <c r="CR73" s="31">
        <v>46</v>
      </c>
      <c r="CS73" s="31">
        <v>10140</v>
      </c>
      <c r="CT73" s="31">
        <v>4023</v>
      </c>
      <c r="CU73" s="13">
        <f t="shared" si="24"/>
        <v>29.693486590038315</v>
      </c>
      <c r="CW73" s="13">
        <f t="shared" si="24"/>
        <v>17.448405253283301</v>
      </c>
      <c r="CY73" s="13">
        <f t="shared" si="24"/>
        <v>20.781527531083483</v>
      </c>
      <c r="DA73" s="13">
        <f t="shared" si="24"/>
        <v>18.943533697632059</v>
      </c>
      <c r="DC73" s="13">
        <f t="shared" si="25"/>
        <v>24.190064794816415</v>
      </c>
      <c r="DE73" s="13">
        <f t="shared" si="26"/>
        <v>31.746031746031743</v>
      </c>
      <c r="DG73" s="13">
        <f t="shared" si="27"/>
        <v>34.249084249084248</v>
      </c>
      <c r="DI73" s="13">
        <f t="shared" si="13"/>
        <v>29.213483146067414</v>
      </c>
      <c r="DK73" s="13">
        <f t="shared" si="28"/>
        <v>27.804107424960506</v>
      </c>
      <c r="DM73" s="13">
        <f t="shared" si="29"/>
        <v>26.644182124789207</v>
      </c>
      <c r="DO73" s="13">
        <f t="shared" si="30"/>
        <v>23.828920570264767</v>
      </c>
      <c r="DQ73" s="13">
        <f t="shared" si="14"/>
        <v>28.453038674033149</v>
      </c>
      <c r="DS73" s="13">
        <f t="shared" si="31"/>
        <v>28.46975088967972</v>
      </c>
      <c r="DU73" s="13">
        <f t="shared" si="32"/>
        <v>25</v>
      </c>
      <c r="DW73" s="13">
        <f t="shared" si="33"/>
        <v>9.5541401273885356</v>
      </c>
      <c r="DY73" s="13">
        <f t="shared" si="15"/>
        <v>25.732247463923418</v>
      </c>
      <c r="EA73" s="13">
        <f t="shared" si="34"/>
        <v>32.941176470588232</v>
      </c>
      <c r="EC73" s="13">
        <f t="shared" si="35"/>
        <v>23.588709677419356</v>
      </c>
      <c r="EE73" s="13">
        <f t="shared" si="36"/>
        <v>21.003717472118961</v>
      </c>
      <c r="EG73" s="13">
        <f t="shared" si="16"/>
        <v>26.134301270417421</v>
      </c>
      <c r="EI73" s="13">
        <f t="shared" si="37"/>
        <v>34.823091247672252</v>
      </c>
      <c r="EK73" s="13">
        <f t="shared" si="38"/>
        <v>39.314516129032256</v>
      </c>
      <c r="EM73" s="13">
        <f t="shared" si="39"/>
        <v>37.985865724381625</v>
      </c>
      <c r="EO73" s="13">
        <f t="shared" si="17"/>
        <v>29.898648648648653</v>
      </c>
      <c r="EQ73" s="13">
        <f t="shared" si="40"/>
        <v>31.955484896661368</v>
      </c>
      <c r="ES73" s="13">
        <f t="shared" si="41"/>
        <v>31.65735567970205</v>
      </c>
      <c r="EU73" s="13">
        <f t="shared" si="42"/>
        <v>36.831275720164605</v>
      </c>
      <c r="EW73" s="13">
        <f t="shared" si="18"/>
        <v>38.726790450928384</v>
      </c>
      <c r="EY73" s="13">
        <f t="shared" si="43"/>
        <v>35.294117647058826</v>
      </c>
      <c r="FA73" s="13">
        <f t="shared" si="44"/>
        <v>25.416666666666664</v>
      </c>
      <c r="FC73" s="13">
        <f t="shared" si="45"/>
        <v>12</v>
      </c>
      <c r="FE73" s="13">
        <f t="shared" si="19"/>
        <v>30.980008388088915</v>
      </c>
      <c r="FG73" s="13">
        <f t="shared" si="46"/>
        <v>30.628019323671495</v>
      </c>
      <c r="FI73" s="13">
        <f t="shared" si="47"/>
        <v>20.56256062075655</v>
      </c>
      <c r="FK73" s="13">
        <f t="shared" si="48"/>
        <v>20.947176684881601</v>
      </c>
      <c r="FM73" s="13">
        <f t="shared" si="20"/>
        <v>22.810218978102188</v>
      </c>
      <c r="FO73" s="13">
        <f t="shared" si="49"/>
        <v>29.435483870967744</v>
      </c>
      <c r="FQ73" s="13">
        <f t="shared" si="50"/>
        <v>35.728542914171655</v>
      </c>
      <c r="FS73" s="13">
        <f t="shared" si="51"/>
        <v>35.945945945945944</v>
      </c>
      <c r="FU73" s="13">
        <f t="shared" si="21"/>
        <v>29.620462046204622</v>
      </c>
      <c r="FW73" s="13">
        <f t="shared" si="52"/>
        <v>29.538216560509557</v>
      </c>
      <c r="FY73" s="13">
        <f t="shared" si="53"/>
        <v>28.774422735346363</v>
      </c>
      <c r="GA73" s="13">
        <f t="shared" si="54"/>
        <v>30.572597137014313</v>
      </c>
      <c r="GC73" s="13">
        <f t="shared" si="22"/>
        <v>34.185733512786001</v>
      </c>
      <c r="GE73" s="13">
        <f t="shared" si="55"/>
        <v>32.565789473684212</v>
      </c>
      <c r="GG73" s="13">
        <f t="shared" si="56"/>
        <v>24.537037037037038</v>
      </c>
      <c r="GI73" s="13">
        <f t="shared" si="57"/>
        <v>10.747663551401869</v>
      </c>
      <c r="GK73" s="13">
        <f t="shared" si="23"/>
        <v>28.404998940902349</v>
      </c>
    </row>
    <row r="74" spans="1:193" x14ac:dyDescent="0.35">
      <c r="A74" s="10">
        <v>68</v>
      </c>
      <c r="B74" s="7" t="s">
        <v>92</v>
      </c>
      <c r="C74" s="31">
        <v>91</v>
      </c>
      <c r="D74" s="31">
        <v>63</v>
      </c>
      <c r="E74" s="31">
        <v>70</v>
      </c>
      <c r="F74" s="31">
        <v>36</v>
      </c>
      <c r="G74" s="31">
        <v>73</v>
      </c>
      <c r="H74" s="31">
        <v>37</v>
      </c>
      <c r="I74" s="31">
        <v>65</v>
      </c>
      <c r="J74" s="31">
        <v>27</v>
      </c>
      <c r="K74" s="31">
        <v>65</v>
      </c>
      <c r="L74" s="31">
        <v>43</v>
      </c>
      <c r="M74" s="31">
        <v>94</v>
      </c>
      <c r="N74" s="31">
        <v>55</v>
      </c>
      <c r="O74" s="31">
        <v>88</v>
      </c>
      <c r="P74" s="31">
        <v>87</v>
      </c>
      <c r="Q74" s="31">
        <v>122</v>
      </c>
      <c r="R74" s="31">
        <v>99</v>
      </c>
      <c r="S74" s="31">
        <v>160</v>
      </c>
      <c r="T74" s="31">
        <v>97</v>
      </c>
      <c r="U74" s="31">
        <v>161</v>
      </c>
      <c r="V74" s="31">
        <v>92</v>
      </c>
      <c r="W74" s="31">
        <v>153</v>
      </c>
      <c r="X74" s="31">
        <v>107</v>
      </c>
      <c r="Y74" s="31">
        <v>109</v>
      </c>
      <c r="Z74" s="31">
        <v>76</v>
      </c>
      <c r="AA74" s="31">
        <v>70</v>
      </c>
      <c r="AB74" s="31">
        <v>41</v>
      </c>
      <c r="AC74" s="31">
        <v>52</v>
      </c>
      <c r="AD74" s="31">
        <v>25</v>
      </c>
      <c r="AE74" s="31">
        <v>49</v>
      </c>
      <c r="AF74" s="31">
        <v>9</v>
      </c>
      <c r="AG74" s="31">
        <v>1419</v>
      </c>
      <c r="AH74" s="31">
        <v>877</v>
      </c>
      <c r="AI74" s="31">
        <v>68</v>
      </c>
      <c r="AJ74" s="31">
        <v>68</v>
      </c>
      <c r="AK74" s="31">
        <v>55</v>
      </c>
      <c r="AL74" s="31">
        <v>23</v>
      </c>
      <c r="AM74" s="31">
        <v>65</v>
      </c>
      <c r="AN74" s="31">
        <v>27</v>
      </c>
      <c r="AO74" s="31">
        <v>79</v>
      </c>
      <c r="AP74" s="31">
        <v>43</v>
      </c>
      <c r="AQ74" s="31">
        <v>62</v>
      </c>
      <c r="AR74" s="31">
        <v>60</v>
      </c>
      <c r="AS74" s="31">
        <v>66</v>
      </c>
      <c r="AT74" s="31">
        <v>74</v>
      </c>
      <c r="AU74" s="31">
        <v>94</v>
      </c>
      <c r="AV74" s="31">
        <v>97</v>
      </c>
      <c r="AW74" s="31">
        <v>134</v>
      </c>
      <c r="AX74" s="31">
        <v>97</v>
      </c>
      <c r="AY74" s="31">
        <v>139</v>
      </c>
      <c r="AZ74" s="31">
        <v>100</v>
      </c>
      <c r="BA74" s="31">
        <v>119</v>
      </c>
      <c r="BB74" s="31">
        <v>107</v>
      </c>
      <c r="BC74" s="31">
        <v>121</v>
      </c>
      <c r="BD74" s="31">
        <v>79</v>
      </c>
      <c r="BE74" s="31">
        <v>97</v>
      </c>
      <c r="BF74" s="31">
        <v>72</v>
      </c>
      <c r="BG74" s="31">
        <v>59</v>
      </c>
      <c r="BH74" s="31">
        <v>47</v>
      </c>
      <c r="BI74" s="31">
        <v>46</v>
      </c>
      <c r="BJ74" s="31">
        <v>22</v>
      </c>
      <c r="BK74" s="31">
        <v>90</v>
      </c>
      <c r="BL74" s="31">
        <v>15</v>
      </c>
      <c r="BM74" s="31">
        <v>1291</v>
      </c>
      <c r="BN74" s="31">
        <v>938</v>
      </c>
      <c r="BO74" s="31">
        <v>159</v>
      </c>
      <c r="BP74" s="31">
        <v>125</v>
      </c>
      <c r="BQ74" s="31">
        <v>123</v>
      </c>
      <c r="BR74" s="31">
        <v>60</v>
      </c>
      <c r="BS74" s="31">
        <v>139</v>
      </c>
      <c r="BT74" s="31">
        <v>60</v>
      </c>
      <c r="BU74" s="31">
        <v>150</v>
      </c>
      <c r="BV74" s="31">
        <v>72</v>
      </c>
      <c r="BW74" s="31">
        <v>127</v>
      </c>
      <c r="BX74" s="31">
        <v>106</v>
      </c>
      <c r="BY74" s="31">
        <v>159</v>
      </c>
      <c r="BZ74" s="31">
        <v>122</v>
      </c>
      <c r="CA74" s="31">
        <v>185</v>
      </c>
      <c r="CB74" s="31">
        <v>180</v>
      </c>
      <c r="CC74" s="31">
        <v>253</v>
      </c>
      <c r="CD74" s="31">
        <v>199</v>
      </c>
      <c r="CE74" s="31">
        <v>298</v>
      </c>
      <c r="CF74" s="31">
        <v>201</v>
      </c>
      <c r="CG74" s="31">
        <v>275</v>
      </c>
      <c r="CH74" s="31">
        <v>194</v>
      </c>
      <c r="CI74" s="31">
        <v>276</v>
      </c>
      <c r="CJ74" s="31">
        <v>186</v>
      </c>
      <c r="CK74" s="31">
        <v>206</v>
      </c>
      <c r="CL74" s="31">
        <v>147</v>
      </c>
      <c r="CM74" s="31">
        <v>127</v>
      </c>
      <c r="CN74" s="31">
        <v>91</v>
      </c>
      <c r="CO74" s="31">
        <v>97</v>
      </c>
      <c r="CP74" s="31">
        <v>48</v>
      </c>
      <c r="CQ74" s="31">
        <v>139</v>
      </c>
      <c r="CR74" s="31">
        <v>20</v>
      </c>
      <c r="CS74" s="31">
        <v>2709</v>
      </c>
      <c r="CT74" s="31">
        <v>1816</v>
      </c>
      <c r="CU74" s="13">
        <f t="shared" si="24"/>
        <v>40.909090909090914</v>
      </c>
      <c r="CW74" s="13">
        <f t="shared" si="24"/>
        <v>33.962264150943398</v>
      </c>
      <c r="CY74" s="13">
        <f t="shared" si="24"/>
        <v>33.636363636363633</v>
      </c>
      <c r="DA74" s="13">
        <f t="shared" si="24"/>
        <v>29.347826086956523</v>
      </c>
      <c r="DC74" s="13">
        <f t="shared" si="25"/>
        <v>39.814814814814817</v>
      </c>
      <c r="DE74" s="13">
        <f t="shared" si="26"/>
        <v>36.912751677852349</v>
      </c>
      <c r="DG74" s="13">
        <f t="shared" si="27"/>
        <v>49.714285714285715</v>
      </c>
      <c r="DI74" s="13">
        <f t="shared" si="13"/>
        <v>44.796380090497742</v>
      </c>
      <c r="DK74" s="13">
        <f t="shared" si="28"/>
        <v>37.7431906614786</v>
      </c>
      <c r="DM74" s="13">
        <f t="shared" si="29"/>
        <v>36.363636363636367</v>
      </c>
      <c r="DO74" s="13">
        <f t="shared" si="30"/>
        <v>41.153846153846153</v>
      </c>
      <c r="DQ74" s="13">
        <f t="shared" si="14"/>
        <v>41.081081081081081</v>
      </c>
      <c r="DS74" s="13">
        <f t="shared" si="31"/>
        <v>36.936936936936938</v>
      </c>
      <c r="DU74" s="13">
        <f t="shared" si="32"/>
        <v>32.467532467532465</v>
      </c>
      <c r="DW74" s="13">
        <f t="shared" si="33"/>
        <v>15.517241379310345</v>
      </c>
      <c r="DY74" s="13">
        <f t="shared" si="15"/>
        <v>38.196864111498257</v>
      </c>
      <c r="EA74" s="13">
        <f t="shared" si="34"/>
        <v>50</v>
      </c>
      <c r="EC74" s="13">
        <f t="shared" si="35"/>
        <v>29.487179487179489</v>
      </c>
      <c r="EE74" s="13">
        <f t="shared" si="36"/>
        <v>29.347826086956523</v>
      </c>
      <c r="EG74" s="13">
        <f t="shared" si="16"/>
        <v>35.245901639344261</v>
      </c>
      <c r="EI74" s="13">
        <f t="shared" si="37"/>
        <v>49.180327868852459</v>
      </c>
      <c r="EK74" s="13">
        <f t="shared" si="38"/>
        <v>52.857142857142861</v>
      </c>
      <c r="EM74" s="13">
        <f t="shared" si="39"/>
        <v>50.785340314136128</v>
      </c>
      <c r="EO74" s="13">
        <f t="shared" si="17"/>
        <v>41.99134199134199</v>
      </c>
      <c r="EQ74" s="13">
        <f t="shared" si="40"/>
        <v>41.841004184100413</v>
      </c>
      <c r="ES74" s="13">
        <f t="shared" si="41"/>
        <v>47.345132743362832</v>
      </c>
      <c r="EU74" s="13">
        <f t="shared" si="42"/>
        <v>39.5</v>
      </c>
      <c r="EW74" s="13">
        <f t="shared" si="18"/>
        <v>42.603550295857993</v>
      </c>
      <c r="EY74" s="13">
        <f t="shared" si="43"/>
        <v>44.339622641509436</v>
      </c>
      <c r="FA74" s="13">
        <f t="shared" si="44"/>
        <v>32.352941176470587</v>
      </c>
      <c r="FC74" s="13">
        <f t="shared" si="45"/>
        <v>14.285714285714285</v>
      </c>
      <c r="FE74" s="13">
        <f t="shared" si="19"/>
        <v>42.081650964558101</v>
      </c>
      <c r="FG74" s="13">
        <f t="shared" si="46"/>
        <v>44.014084507042256</v>
      </c>
      <c r="FI74" s="13">
        <f t="shared" si="47"/>
        <v>32.786885245901637</v>
      </c>
      <c r="FK74" s="13">
        <f t="shared" si="48"/>
        <v>30.150753768844218</v>
      </c>
      <c r="FM74" s="13">
        <f t="shared" si="20"/>
        <v>32.432432432432435</v>
      </c>
      <c r="FO74" s="13">
        <f t="shared" si="49"/>
        <v>45.493562231759654</v>
      </c>
      <c r="FQ74" s="13">
        <f t="shared" si="50"/>
        <v>43.416370106761562</v>
      </c>
      <c r="FS74" s="13">
        <f t="shared" si="51"/>
        <v>49.315068493150683</v>
      </c>
      <c r="FU74" s="13">
        <f t="shared" si="21"/>
        <v>44.026548672566371</v>
      </c>
      <c r="FW74" s="13">
        <f t="shared" si="52"/>
        <v>40.280561122244492</v>
      </c>
      <c r="FY74" s="13">
        <f t="shared" si="53"/>
        <v>41.36460554371002</v>
      </c>
      <c r="GA74" s="13">
        <f t="shared" si="54"/>
        <v>40.259740259740262</v>
      </c>
      <c r="GC74" s="13">
        <f t="shared" si="22"/>
        <v>41.643059490084987</v>
      </c>
      <c r="GE74" s="13">
        <f t="shared" si="55"/>
        <v>41.743119266055047</v>
      </c>
      <c r="GG74" s="13">
        <f t="shared" si="56"/>
        <v>33.103448275862071</v>
      </c>
      <c r="GI74" s="13">
        <f t="shared" si="57"/>
        <v>12.578616352201259</v>
      </c>
      <c r="GK74" s="13">
        <f t="shared" si="23"/>
        <v>40.132596685082873</v>
      </c>
    </row>
    <row r="75" spans="1:193" x14ac:dyDescent="0.35">
      <c r="A75" s="10">
        <v>69</v>
      </c>
      <c r="B75" s="7" t="s">
        <v>56</v>
      </c>
      <c r="C75" s="31">
        <v>547</v>
      </c>
      <c r="D75" s="31">
        <v>182</v>
      </c>
      <c r="E75" s="31">
        <v>482</v>
      </c>
      <c r="F75" s="31">
        <v>119</v>
      </c>
      <c r="G75" s="31">
        <v>434</v>
      </c>
      <c r="H75" s="31">
        <v>111</v>
      </c>
      <c r="I75" s="31">
        <v>511</v>
      </c>
      <c r="J75" s="31">
        <v>126</v>
      </c>
      <c r="K75" s="31">
        <v>467</v>
      </c>
      <c r="L75" s="31">
        <v>179</v>
      </c>
      <c r="M75" s="31">
        <v>536</v>
      </c>
      <c r="N75" s="31">
        <v>257</v>
      </c>
      <c r="O75" s="31">
        <v>570</v>
      </c>
      <c r="P75" s="31">
        <v>277</v>
      </c>
      <c r="Q75" s="31">
        <v>600</v>
      </c>
      <c r="R75" s="31">
        <v>295</v>
      </c>
      <c r="S75" s="31">
        <v>634</v>
      </c>
      <c r="T75" s="31">
        <v>254</v>
      </c>
      <c r="U75" s="31">
        <v>650</v>
      </c>
      <c r="V75" s="31">
        <v>259</v>
      </c>
      <c r="W75" s="31">
        <v>572</v>
      </c>
      <c r="X75" s="31">
        <v>271</v>
      </c>
      <c r="Y75" s="31">
        <v>463</v>
      </c>
      <c r="Z75" s="31">
        <v>172</v>
      </c>
      <c r="AA75" s="31">
        <v>350</v>
      </c>
      <c r="AB75" s="31">
        <v>119</v>
      </c>
      <c r="AC75" s="31">
        <v>236</v>
      </c>
      <c r="AD75" s="31">
        <v>51</v>
      </c>
      <c r="AE75" s="31">
        <v>218</v>
      </c>
      <c r="AF75" s="31">
        <v>41</v>
      </c>
      <c r="AG75" s="31">
        <v>7264</v>
      </c>
      <c r="AH75" s="31">
        <v>2727</v>
      </c>
      <c r="AI75" s="31">
        <v>459</v>
      </c>
      <c r="AJ75" s="31">
        <v>216</v>
      </c>
      <c r="AK75" s="31">
        <v>466</v>
      </c>
      <c r="AL75" s="31">
        <v>130</v>
      </c>
      <c r="AM75" s="31">
        <v>495</v>
      </c>
      <c r="AN75" s="31">
        <v>126</v>
      </c>
      <c r="AO75" s="31">
        <v>495</v>
      </c>
      <c r="AP75" s="31">
        <v>181</v>
      </c>
      <c r="AQ75" s="31">
        <v>499</v>
      </c>
      <c r="AR75" s="31">
        <v>274</v>
      </c>
      <c r="AS75" s="31">
        <v>552</v>
      </c>
      <c r="AT75" s="31">
        <v>305</v>
      </c>
      <c r="AU75" s="31">
        <v>556</v>
      </c>
      <c r="AV75" s="31">
        <v>341</v>
      </c>
      <c r="AW75" s="31">
        <v>653</v>
      </c>
      <c r="AX75" s="31">
        <v>282</v>
      </c>
      <c r="AY75" s="31">
        <v>740</v>
      </c>
      <c r="AZ75" s="31">
        <v>295</v>
      </c>
      <c r="BA75" s="31">
        <v>694</v>
      </c>
      <c r="BB75" s="31">
        <v>250</v>
      </c>
      <c r="BC75" s="31">
        <v>559</v>
      </c>
      <c r="BD75" s="31">
        <v>297</v>
      </c>
      <c r="BE75" s="31">
        <v>467</v>
      </c>
      <c r="BF75" s="31">
        <v>244</v>
      </c>
      <c r="BG75" s="31">
        <v>389</v>
      </c>
      <c r="BH75" s="31">
        <v>157</v>
      </c>
      <c r="BI75" s="31">
        <v>293</v>
      </c>
      <c r="BJ75" s="31">
        <v>73</v>
      </c>
      <c r="BK75" s="31">
        <v>385</v>
      </c>
      <c r="BL75" s="31">
        <v>50</v>
      </c>
      <c r="BM75" s="31">
        <v>7698</v>
      </c>
      <c r="BN75" s="31">
        <v>3232</v>
      </c>
      <c r="BO75" s="31">
        <v>1005</v>
      </c>
      <c r="BP75" s="31">
        <v>397</v>
      </c>
      <c r="BQ75" s="31">
        <v>951</v>
      </c>
      <c r="BR75" s="31">
        <v>250</v>
      </c>
      <c r="BS75" s="31">
        <v>929</v>
      </c>
      <c r="BT75" s="31">
        <v>240</v>
      </c>
      <c r="BU75" s="31">
        <v>1012</v>
      </c>
      <c r="BV75" s="31">
        <v>308</v>
      </c>
      <c r="BW75" s="31">
        <v>961</v>
      </c>
      <c r="BX75" s="31">
        <v>446</v>
      </c>
      <c r="BY75" s="31">
        <v>1086</v>
      </c>
      <c r="BZ75" s="31">
        <v>566</v>
      </c>
      <c r="CA75" s="31">
        <v>1126</v>
      </c>
      <c r="CB75" s="31">
        <v>615</v>
      </c>
      <c r="CC75" s="31">
        <v>1255</v>
      </c>
      <c r="CD75" s="31">
        <v>583</v>
      </c>
      <c r="CE75" s="31">
        <v>1375</v>
      </c>
      <c r="CF75" s="31">
        <v>550</v>
      </c>
      <c r="CG75" s="31">
        <v>1334</v>
      </c>
      <c r="CH75" s="31">
        <v>509</v>
      </c>
      <c r="CI75" s="31">
        <v>1129</v>
      </c>
      <c r="CJ75" s="31">
        <v>573</v>
      </c>
      <c r="CK75" s="31">
        <v>927</v>
      </c>
      <c r="CL75" s="31">
        <v>418</v>
      </c>
      <c r="CM75" s="31">
        <v>735</v>
      </c>
      <c r="CN75" s="31">
        <v>271</v>
      </c>
      <c r="CO75" s="31">
        <v>528</v>
      </c>
      <c r="CP75" s="31">
        <v>121</v>
      </c>
      <c r="CQ75" s="31">
        <v>598</v>
      </c>
      <c r="CR75" s="31">
        <v>93</v>
      </c>
      <c r="CS75" s="31">
        <v>14968</v>
      </c>
      <c r="CT75" s="31">
        <v>5957</v>
      </c>
      <c r="CU75" s="13">
        <f t="shared" si="24"/>
        <v>24.96570644718793</v>
      </c>
      <c r="CW75" s="13">
        <f t="shared" si="24"/>
        <v>19.800332778702163</v>
      </c>
      <c r="CY75" s="13">
        <f t="shared" si="24"/>
        <v>20.36697247706422</v>
      </c>
      <c r="DA75" s="13">
        <f t="shared" si="24"/>
        <v>19.780219780219781</v>
      </c>
      <c r="DC75" s="13">
        <f t="shared" si="25"/>
        <v>27.708978328173373</v>
      </c>
      <c r="DE75" s="13">
        <f t="shared" si="26"/>
        <v>32.408575031525849</v>
      </c>
      <c r="DG75" s="13">
        <f t="shared" si="27"/>
        <v>32.70365997638725</v>
      </c>
      <c r="DI75" s="13">
        <f t="shared" si="13"/>
        <v>32.960893854748605</v>
      </c>
      <c r="DK75" s="13">
        <f t="shared" si="28"/>
        <v>28.603603603603606</v>
      </c>
      <c r="DM75" s="13">
        <f t="shared" si="29"/>
        <v>28.492849284928496</v>
      </c>
      <c r="DO75" s="13">
        <f t="shared" si="30"/>
        <v>32.147093712930015</v>
      </c>
      <c r="DQ75" s="13">
        <f t="shared" si="14"/>
        <v>27.086614173228345</v>
      </c>
      <c r="DS75" s="13">
        <f t="shared" si="31"/>
        <v>25.373134328358208</v>
      </c>
      <c r="DU75" s="13">
        <f t="shared" si="32"/>
        <v>17.770034843205575</v>
      </c>
      <c r="DW75" s="13">
        <f t="shared" si="33"/>
        <v>15.83011583011583</v>
      </c>
      <c r="DY75" s="13">
        <f t="shared" si="15"/>
        <v>27.294565108597741</v>
      </c>
      <c r="EA75" s="13">
        <f t="shared" si="34"/>
        <v>32</v>
      </c>
      <c r="EC75" s="13">
        <f t="shared" si="35"/>
        <v>21.812080536912752</v>
      </c>
      <c r="EE75" s="13">
        <f t="shared" si="36"/>
        <v>20.289855072463769</v>
      </c>
      <c r="EG75" s="13">
        <f t="shared" si="16"/>
        <v>26.77514792899408</v>
      </c>
      <c r="EI75" s="13">
        <f t="shared" si="37"/>
        <v>35.446313065976717</v>
      </c>
      <c r="EK75" s="13">
        <f t="shared" si="38"/>
        <v>35.589264877479579</v>
      </c>
      <c r="EM75" s="13">
        <f t="shared" si="39"/>
        <v>38.01560758082497</v>
      </c>
      <c r="EO75" s="13">
        <f t="shared" si="17"/>
        <v>30.160427807486627</v>
      </c>
      <c r="EQ75" s="13">
        <f t="shared" si="40"/>
        <v>28.502415458937197</v>
      </c>
      <c r="ES75" s="13">
        <f t="shared" si="41"/>
        <v>26.48305084745763</v>
      </c>
      <c r="EU75" s="13">
        <f t="shared" si="42"/>
        <v>34.696261682242991</v>
      </c>
      <c r="EW75" s="13">
        <f t="shared" si="18"/>
        <v>34.317862165963433</v>
      </c>
      <c r="EY75" s="13">
        <f t="shared" si="43"/>
        <v>28.754578754578752</v>
      </c>
      <c r="FA75" s="13">
        <f t="shared" si="44"/>
        <v>19.94535519125683</v>
      </c>
      <c r="FC75" s="13">
        <f t="shared" si="45"/>
        <v>11.494252873563218</v>
      </c>
      <c r="FE75" s="13">
        <f t="shared" si="19"/>
        <v>29.569990850869164</v>
      </c>
      <c r="FG75" s="13">
        <f t="shared" si="46"/>
        <v>28.31669044222539</v>
      </c>
      <c r="FI75" s="13">
        <f t="shared" si="47"/>
        <v>20.815986677768525</v>
      </c>
      <c r="FK75" s="13">
        <f t="shared" si="48"/>
        <v>20.530367835757058</v>
      </c>
      <c r="FM75" s="13">
        <f t="shared" si="20"/>
        <v>23.333333333333332</v>
      </c>
      <c r="FO75" s="13">
        <f t="shared" si="49"/>
        <v>31.69864960909737</v>
      </c>
      <c r="FQ75" s="13">
        <f t="shared" si="50"/>
        <v>34.261501210653755</v>
      </c>
      <c r="FS75" s="13">
        <f t="shared" si="51"/>
        <v>35.324526134405517</v>
      </c>
      <c r="FU75" s="13">
        <f t="shared" si="21"/>
        <v>31.719260065288356</v>
      </c>
      <c r="FW75" s="13">
        <f t="shared" si="52"/>
        <v>28.571428571428569</v>
      </c>
      <c r="FY75" s="13">
        <f t="shared" si="53"/>
        <v>27.618014107433531</v>
      </c>
      <c r="GA75" s="13">
        <f t="shared" si="54"/>
        <v>33.666274970622794</v>
      </c>
      <c r="GC75" s="13">
        <f t="shared" si="22"/>
        <v>31.078066914498141</v>
      </c>
      <c r="GE75" s="13">
        <f t="shared" si="55"/>
        <v>26.938369781312126</v>
      </c>
      <c r="GG75" s="13">
        <f t="shared" si="56"/>
        <v>18.64406779661017</v>
      </c>
      <c r="GI75" s="13">
        <f t="shared" si="57"/>
        <v>13.458755426917509</v>
      </c>
      <c r="GK75" s="13">
        <f t="shared" si="23"/>
        <v>28.468339307048986</v>
      </c>
    </row>
    <row r="76" spans="1:193" x14ac:dyDescent="0.35">
      <c r="A76" s="10">
        <v>70</v>
      </c>
      <c r="B76" s="7" t="s">
        <v>46</v>
      </c>
      <c r="C76" s="31">
        <v>793</v>
      </c>
      <c r="D76" s="31">
        <v>231</v>
      </c>
      <c r="E76" s="31">
        <v>828</v>
      </c>
      <c r="F76" s="31">
        <v>222</v>
      </c>
      <c r="G76" s="31">
        <v>817</v>
      </c>
      <c r="H76" s="31">
        <v>186</v>
      </c>
      <c r="I76" s="31">
        <v>673</v>
      </c>
      <c r="J76" s="31">
        <v>179</v>
      </c>
      <c r="K76" s="31">
        <v>630</v>
      </c>
      <c r="L76" s="31">
        <v>208</v>
      </c>
      <c r="M76" s="31">
        <v>620</v>
      </c>
      <c r="N76" s="31">
        <v>289</v>
      </c>
      <c r="O76" s="31">
        <v>651</v>
      </c>
      <c r="P76" s="31">
        <v>314</v>
      </c>
      <c r="Q76" s="31">
        <v>667</v>
      </c>
      <c r="R76" s="31">
        <v>276</v>
      </c>
      <c r="S76" s="31">
        <v>656</v>
      </c>
      <c r="T76" s="31">
        <v>260</v>
      </c>
      <c r="U76" s="31">
        <v>656</v>
      </c>
      <c r="V76" s="31">
        <v>269</v>
      </c>
      <c r="W76" s="31">
        <v>575</v>
      </c>
      <c r="X76" s="31">
        <v>236</v>
      </c>
      <c r="Y76" s="31">
        <v>421</v>
      </c>
      <c r="Z76" s="31">
        <v>201</v>
      </c>
      <c r="AA76" s="31">
        <v>286</v>
      </c>
      <c r="AB76" s="31">
        <v>128</v>
      </c>
      <c r="AC76" s="31">
        <v>235</v>
      </c>
      <c r="AD76" s="31">
        <v>58</v>
      </c>
      <c r="AE76" s="31">
        <v>248</v>
      </c>
      <c r="AF76" s="31">
        <v>35</v>
      </c>
      <c r="AG76" s="31">
        <v>8756</v>
      </c>
      <c r="AH76" s="31">
        <v>3095</v>
      </c>
      <c r="AI76" s="31">
        <v>689</v>
      </c>
      <c r="AJ76" s="31">
        <v>313</v>
      </c>
      <c r="AK76" s="31">
        <v>769</v>
      </c>
      <c r="AL76" s="31">
        <v>230</v>
      </c>
      <c r="AM76" s="31">
        <v>811</v>
      </c>
      <c r="AN76" s="31">
        <v>196</v>
      </c>
      <c r="AO76" s="31">
        <v>719</v>
      </c>
      <c r="AP76" s="31">
        <v>222</v>
      </c>
      <c r="AQ76" s="31">
        <v>646</v>
      </c>
      <c r="AR76" s="31">
        <v>296</v>
      </c>
      <c r="AS76" s="31">
        <v>656</v>
      </c>
      <c r="AT76" s="31">
        <v>315</v>
      </c>
      <c r="AU76" s="31">
        <v>724</v>
      </c>
      <c r="AV76" s="31">
        <v>377</v>
      </c>
      <c r="AW76" s="31">
        <v>795</v>
      </c>
      <c r="AX76" s="31">
        <v>327</v>
      </c>
      <c r="AY76" s="31">
        <v>823</v>
      </c>
      <c r="AZ76" s="31">
        <v>284</v>
      </c>
      <c r="BA76" s="31">
        <v>671</v>
      </c>
      <c r="BB76" s="31">
        <v>302</v>
      </c>
      <c r="BC76" s="31">
        <v>615</v>
      </c>
      <c r="BD76" s="31">
        <v>313</v>
      </c>
      <c r="BE76" s="31">
        <v>420</v>
      </c>
      <c r="BF76" s="31">
        <v>224</v>
      </c>
      <c r="BG76" s="31">
        <v>367</v>
      </c>
      <c r="BH76" s="31">
        <v>145</v>
      </c>
      <c r="BI76" s="31">
        <v>371</v>
      </c>
      <c r="BJ76" s="31">
        <v>75</v>
      </c>
      <c r="BK76" s="31">
        <v>452</v>
      </c>
      <c r="BL76" s="31">
        <v>60</v>
      </c>
      <c r="BM76" s="31">
        <v>9518</v>
      </c>
      <c r="BN76" s="31">
        <v>3674</v>
      </c>
      <c r="BO76" s="31">
        <v>1481</v>
      </c>
      <c r="BP76" s="31">
        <v>542</v>
      </c>
      <c r="BQ76" s="31">
        <v>1596</v>
      </c>
      <c r="BR76" s="31">
        <v>454</v>
      </c>
      <c r="BS76" s="31">
        <v>1627</v>
      </c>
      <c r="BT76" s="31">
        <v>380</v>
      </c>
      <c r="BU76" s="31">
        <v>1390</v>
      </c>
      <c r="BV76" s="31">
        <v>402</v>
      </c>
      <c r="BW76" s="31">
        <v>1277</v>
      </c>
      <c r="BX76" s="31">
        <v>502</v>
      </c>
      <c r="BY76" s="31">
        <v>1281</v>
      </c>
      <c r="BZ76" s="31">
        <v>603</v>
      </c>
      <c r="CA76" s="31">
        <v>1373</v>
      </c>
      <c r="CB76" s="31">
        <v>694</v>
      </c>
      <c r="CC76" s="31">
        <v>1463</v>
      </c>
      <c r="CD76" s="31">
        <v>610</v>
      </c>
      <c r="CE76" s="31">
        <v>1474</v>
      </c>
      <c r="CF76" s="31">
        <v>545</v>
      </c>
      <c r="CG76" s="31">
        <v>1325</v>
      </c>
      <c r="CH76" s="31">
        <v>570</v>
      </c>
      <c r="CI76" s="31">
        <v>1188</v>
      </c>
      <c r="CJ76" s="31">
        <v>550</v>
      </c>
      <c r="CK76" s="31">
        <v>845</v>
      </c>
      <c r="CL76" s="31">
        <v>429</v>
      </c>
      <c r="CM76" s="31">
        <v>658</v>
      </c>
      <c r="CN76" s="31">
        <v>273</v>
      </c>
      <c r="CO76" s="31">
        <v>604</v>
      </c>
      <c r="CP76" s="31">
        <v>133</v>
      </c>
      <c r="CQ76" s="31">
        <v>698</v>
      </c>
      <c r="CR76" s="31">
        <v>94</v>
      </c>
      <c r="CS76" s="31">
        <v>18279</v>
      </c>
      <c r="CT76" s="31">
        <v>6770</v>
      </c>
      <c r="CU76" s="13">
        <f t="shared" si="24"/>
        <v>22.55859375</v>
      </c>
      <c r="CW76" s="13">
        <f t="shared" si="24"/>
        <v>21.142857142857142</v>
      </c>
      <c r="CY76" s="13">
        <f t="shared" si="24"/>
        <v>18.544366899302094</v>
      </c>
      <c r="DA76" s="13">
        <f t="shared" si="24"/>
        <v>21.009389671361504</v>
      </c>
      <c r="DC76" s="13">
        <f t="shared" si="25"/>
        <v>24.821002386634845</v>
      </c>
      <c r="DE76" s="13">
        <f t="shared" si="26"/>
        <v>31.793179317931791</v>
      </c>
      <c r="DG76" s="13">
        <f t="shared" si="27"/>
        <v>32.538860103626945</v>
      </c>
      <c r="DI76" s="13">
        <f t="shared" si="13"/>
        <v>29.268292682926827</v>
      </c>
      <c r="DK76" s="13">
        <f t="shared" si="28"/>
        <v>28.384279475982531</v>
      </c>
      <c r="DM76" s="13">
        <f t="shared" si="29"/>
        <v>29.081081081081084</v>
      </c>
      <c r="DO76" s="13">
        <f t="shared" si="30"/>
        <v>29.099876695437732</v>
      </c>
      <c r="DQ76" s="13">
        <f t="shared" si="14"/>
        <v>32.315112540192928</v>
      </c>
      <c r="DS76" s="13">
        <f t="shared" si="31"/>
        <v>30.917874396135264</v>
      </c>
      <c r="DU76" s="13">
        <f t="shared" si="32"/>
        <v>19.795221843003414</v>
      </c>
      <c r="DW76" s="13">
        <f t="shared" si="33"/>
        <v>12.367491166077739</v>
      </c>
      <c r="DY76" s="13">
        <f t="shared" si="15"/>
        <v>26.115939583157537</v>
      </c>
      <c r="EA76" s="13">
        <f t="shared" si="34"/>
        <v>31.2375249500998</v>
      </c>
      <c r="EC76" s="13">
        <f t="shared" si="35"/>
        <v>23.023023023023022</v>
      </c>
      <c r="EE76" s="13">
        <f t="shared" si="36"/>
        <v>19.463753723932474</v>
      </c>
      <c r="EG76" s="13">
        <f t="shared" si="16"/>
        <v>23.59192348565356</v>
      </c>
      <c r="EI76" s="13">
        <f t="shared" si="37"/>
        <v>31.422505307855626</v>
      </c>
      <c r="EK76" s="13">
        <f t="shared" si="38"/>
        <v>32.44078269824923</v>
      </c>
      <c r="EM76" s="13">
        <f t="shared" si="39"/>
        <v>34.241598546775656</v>
      </c>
      <c r="EO76" s="13">
        <f t="shared" si="17"/>
        <v>29.144385026737968</v>
      </c>
      <c r="EQ76" s="13">
        <f t="shared" si="40"/>
        <v>25.65492321589883</v>
      </c>
      <c r="ES76" s="13">
        <f t="shared" si="41"/>
        <v>31.038026721479962</v>
      </c>
      <c r="EU76" s="13">
        <f t="shared" si="42"/>
        <v>33.728448275862064</v>
      </c>
      <c r="EW76" s="13">
        <f t="shared" si="18"/>
        <v>34.782608695652172</v>
      </c>
      <c r="EY76" s="13">
        <f t="shared" si="43"/>
        <v>28.3203125</v>
      </c>
      <c r="FA76" s="13">
        <f t="shared" si="44"/>
        <v>16.816143497757849</v>
      </c>
      <c r="FC76" s="13">
        <f t="shared" si="45"/>
        <v>11.71875</v>
      </c>
      <c r="FE76" s="13">
        <f t="shared" si="19"/>
        <v>27.850212249848393</v>
      </c>
      <c r="FG76" s="13">
        <f t="shared" si="46"/>
        <v>26.791893227879388</v>
      </c>
      <c r="FI76" s="13">
        <f t="shared" si="47"/>
        <v>22.146341463414636</v>
      </c>
      <c r="FK76" s="13">
        <f t="shared" si="48"/>
        <v>18.933731938216244</v>
      </c>
      <c r="FM76" s="13">
        <f t="shared" si="20"/>
        <v>22.433035714285715</v>
      </c>
      <c r="FO76" s="13">
        <f t="shared" si="49"/>
        <v>28.218100056211355</v>
      </c>
      <c r="FQ76" s="13">
        <f t="shared" si="50"/>
        <v>32.00636942675159</v>
      </c>
      <c r="FS76" s="13">
        <f t="shared" si="51"/>
        <v>33.575229801644895</v>
      </c>
      <c r="FU76" s="13">
        <f t="shared" si="21"/>
        <v>29.425952725518574</v>
      </c>
      <c r="FW76" s="13">
        <f t="shared" si="52"/>
        <v>26.993561168895493</v>
      </c>
      <c r="FY76" s="13">
        <f t="shared" si="53"/>
        <v>30.079155672823219</v>
      </c>
      <c r="GA76" s="13">
        <f t="shared" si="54"/>
        <v>31.645569620253166</v>
      </c>
      <c r="GC76" s="13">
        <f t="shared" si="22"/>
        <v>33.673469387755098</v>
      </c>
      <c r="GE76" s="13">
        <f t="shared" si="55"/>
        <v>29.323308270676691</v>
      </c>
      <c r="GG76" s="13">
        <f t="shared" si="56"/>
        <v>18.046132971506108</v>
      </c>
      <c r="GI76" s="13">
        <f t="shared" si="57"/>
        <v>11.868686868686869</v>
      </c>
      <c r="GK76" s="13">
        <f t="shared" si="23"/>
        <v>27.027027027027028</v>
      </c>
    </row>
    <row r="77" spans="1:193" x14ac:dyDescent="0.35">
      <c r="A77" s="10">
        <v>71</v>
      </c>
      <c r="B77" s="7" t="s">
        <v>93</v>
      </c>
      <c r="C77" s="31">
        <v>857</v>
      </c>
      <c r="D77" s="31">
        <v>269</v>
      </c>
      <c r="E77" s="31">
        <v>825</v>
      </c>
      <c r="F77" s="31">
        <v>194</v>
      </c>
      <c r="G77" s="31">
        <v>770</v>
      </c>
      <c r="H77" s="31">
        <v>165</v>
      </c>
      <c r="I77" s="31">
        <v>852</v>
      </c>
      <c r="J77" s="31">
        <v>219</v>
      </c>
      <c r="K77" s="31">
        <v>754</v>
      </c>
      <c r="L77" s="31">
        <v>268</v>
      </c>
      <c r="M77" s="31">
        <v>773</v>
      </c>
      <c r="N77" s="31">
        <v>303</v>
      </c>
      <c r="O77" s="31">
        <v>804</v>
      </c>
      <c r="P77" s="31">
        <v>345</v>
      </c>
      <c r="Q77" s="31">
        <v>966</v>
      </c>
      <c r="R77" s="31">
        <v>343</v>
      </c>
      <c r="S77" s="31">
        <v>1021</v>
      </c>
      <c r="T77" s="31">
        <v>381</v>
      </c>
      <c r="U77" s="31">
        <v>1055</v>
      </c>
      <c r="V77" s="31">
        <v>418</v>
      </c>
      <c r="W77" s="31">
        <v>1021</v>
      </c>
      <c r="X77" s="31">
        <v>399</v>
      </c>
      <c r="Y77" s="31">
        <v>642</v>
      </c>
      <c r="Z77" s="31">
        <v>273</v>
      </c>
      <c r="AA77" s="31">
        <v>437</v>
      </c>
      <c r="AB77" s="31">
        <v>188</v>
      </c>
      <c r="AC77" s="31">
        <v>338</v>
      </c>
      <c r="AD77" s="31">
        <v>81</v>
      </c>
      <c r="AE77" s="31">
        <v>274</v>
      </c>
      <c r="AF77" s="31">
        <v>57</v>
      </c>
      <c r="AG77" s="31">
        <v>11387</v>
      </c>
      <c r="AH77" s="31">
        <v>3897</v>
      </c>
      <c r="AI77" s="31">
        <v>768</v>
      </c>
      <c r="AJ77" s="31">
        <v>294</v>
      </c>
      <c r="AK77" s="31">
        <v>663</v>
      </c>
      <c r="AL77" s="31">
        <v>188</v>
      </c>
      <c r="AM77" s="31">
        <v>790</v>
      </c>
      <c r="AN77" s="31">
        <v>235</v>
      </c>
      <c r="AO77" s="31">
        <v>845</v>
      </c>
      <c r="AP77" s="31">
        <v>321</v>
      </c>
      <c r="AQ77" s="31">
        <v>667</v>
      </c>
      <c r="AR77" s="31">
        <v>380</v>
      </c>
      <c r="AS77" s="31">
        <v>754</v>
      </c>
      <c r="AT77" s="31">
        <v>401</v>
      </c>
      <c r="AU77" s="31">
        <v>836</v>
      </c>
      <c r="AV77" s="31">
        <v>486</v>
      </c>
      <c r="AW77" s="31">
        <v>974</v>
      </c>
      <c r="AX77" s="31">
        <v>416</v>
      </c>
      <c r="AY77" s="31">
        <v>1099</v>
      </c>
      <c r="AZ77" s="31">
        <v>428</v>
      </c>
      <c r="BA77" s="31">
        <v>1048</v>
      </c>
      <c r="BB77" s="31">
        <v>424</v>
      </c>
      <c r="BC77" s="31">
        <v>895</v>
      </c>
      <c r="BD77" s="31">
        <v>440</v>
      </c>
      <c r="BE77" s="31">
        <v>594</v>
      </c>
      <c r="BF77" s="31">
        <v>298</v>
      </c>
      <c r="BG77" s="31">
        <v>462</v>
      </c>
      <c r="BH77" s="31">
        <v>204</v>
      </c>
      <c r="BI77" s="31">
        <v>324</v>
      </c>
      <c r="BJ77" s="31">
        <v>94</v>
      </c>
      <c r="BK77" s="31">
        <v>464</v>
      </c>
      <c r="BL77" s="31">
        <v>66</v>
      </c>
      <c r="BM77" s="31">
        <v>11187</v>
      </c>
      <c r="BN77" s="31">
        <v>4682</v>
      </c>
      <c r="BO77" s="31">
        <v>1630</v>
      </c>
      <c r="BP77" s="31">
        <v>558</v>
      </c>
      <c r="BQ77" s="31">
        <v>1488</v>
      </c>
      <c r="BR77" s="31">
        <v>381</v>
      </c>
      <c r="BS77" s="31">
        <v>1557</v>
      </c>
      <c r="BT77" s="31">
        <v>396</v>
      </c>
      <c r="BU77" s="31">
        <v>1705</v>
      </c>
      <c r="BV77" s="31">
        <v>540</v>
      </c>
      <c r="BW77" s="31">
        <v>1423</v>
      </c>
      <c r="BX77" s="31">
        <v>645</v>
      </c>
      <c r="BY77" s="31">
        <v>1530</v>
      </c>
      <c r="BZ77" s="31">
        <v>705</v>
      </c>
      <c r="CA77" s="31">
        <v>1640</v>
      </c>
      <c r="CB77" s="31">
        <v>833</v>
      </c>
      <c r="CC77" s="31">
        <v>1936</v>
      </c>
      <c r="CD77" s="31">
        <v>759</v>
      </c>
      <c r="CE77" s="31">
        <v>2126</v>
      </c>
      <c r="CF77" s="31">
        <v>812</v>
      </c>
      <c r="CG77" s="31">
        <v>2105</v>
      </c>
      <c r="CH77" s="31">
        <v>849</v>
      </c>
      <c r="CI77" s="31">
        <v>1916</v>
      </c>
      <c r="CJ77" s="31">
        <v>840</v>
      </c>
      <c r="CK77" s="31">
        <v>1234</v>
      </c>
      <c r="CL77" s="31">
        <v>576</v>
      </c>
      <c r="CM77" s="31">
        <v>898</v>
      </c>
      <c r="CN77" s="31">
        <v>395</v>
      </c>
      <c r="CO77" s="31">
        <v>663</v>
      </c>
      <c r="CP77" s="31">
        <v>178</v>
      </c>
      <c r="CQ77" s="31">
        <v>732</v>
      </c>
      <c r="CR77" s="31">
        <v>123</v>
      </c>
      <c r="CS77" s="31">
        <v>22572</v>
      </c>
      <c r="CT77" s="31">
        <v>8581</v>
      </c>
      <c r="CU77" s="13">
        <f t="shared" si="24"/>
        <v>23.889875666074602</v>
      </c>
      <c r="CW77" s="13">
        <f t="shared" si="24"/>
        <v>19.038272816486749</v>
      </c>
      <c r="CY77" s="13">
        <f t="shared" si="24"/>
        <v>17.647058823529413</v>
      </c>
      <c r="DA77" s="13">
        <f t="shared" si="24"/>
        <v>20.448179271708682</v>
      </c>
      <c r="DC77" s="13">
        <f t="shared" si="25"/>
        <v>26.223091976516631</v>
      </c>
      <c r="DE77" s="13">
        <f t="shared" si="26"/>
        <v>28.159851301115239</v>
      </c>
      <c r="DG77" s="13">
        <f t="shared" si="27"/>
        <v>30.026109660574413</v>
      </c>
      <c r="DI77" s="13">
        <f t="shared" si="13"/>
        <v>26.203208556149733</v>
      </c>
      <c r="DK77" s="13">
        <f t="shared" si="28"/>
        <v>27.175463623395153</v>
      </c>
      <c r="DM77" s="13">
        <f t="shared" si="29"/>
        <v>28.377460964019008</v>
      </c>
      <c r="DO77" s="13">
        <f t="shared" si="30"/>
        <v>28.098591549295776</v>
      </c>
      <c r="DQ77" s="13">
        <f t="shared" si="14"/>
        <v>29.836065573770494</v>
      </c>
      <c r="DS77" s="13">
        <f t="shared" si="31"/>
        <v>30.080000000000002</v>
      </c>
      <c r="DU77" s="13">
        <f t="shared" si="32"/>
        <v>19.331742243436754</v>
      </c>
      <c r="DW77" s="13">
        <f t="shared" si="33"/>
        <v>17.220543806646525</v>
      </c>
      <c r="DY77" s="13">
        <f t="shared" si="15"/>
        <v>25.49725202826485</v>
      </c>
      <c r="EA77" s="13">
        <f t="shared" si="34"/>
        <v>27.683615819209038</v>
      </c>
      <c r="EC77" s="13">
        <f t="shared" si="35"/>
        <v>22.091656874265571</v>
      </c>
      <c r="EE77" s="13">
        <f t="shared" si="36"/>
        <v>22.926829268292686</v>
      </c>
      <c r="EG77" s="13">
        <f t="shared" si="16"/>
        <v>27.530017152658665</v>
      </c>
      <c r="EI77" s="13">
        <f t="shared" si="37"/>
        <v>36.294173829990449</v>
      </c>
      <c r="EK77" s="13">
        <f t="shared" si="38"/>
        <v>34.718614718614724</v>
      </c>
      <c r="EM77" s="13">
        <f t="shared" si="39"/>
        <v>36.762481089258699</v>
      </c>
      <c r="EO77" s="13">
        <f t="shared" si="17"/>
        <v>29.928057553956833</v>
      </c>
      <c r="EQ77" s="13">
        <f t="shared" si="40"/>
        <v>28.028814669286184</v>
      </c>
      <c r="ES77" s="13">
        <f t="shared" si="41"/>
        <v>28.804347826086957</v>
      </c>
      <c r="EU77" s="13">
        <f t="shared" si="42"/>
        <v>32.958801498127336</v>
      </c>
      <c r="EW77" s="13">
        <f t="shared" si="18"/>
        <v>33.408071748878925</v>
      </c>
      <c r="EY77" s="13">
        <f t="shared" si="43"/>
        <v>30.630630630630627</v>
      </c>
      <c r="FA77" s="13">
        <f t="shared" si="44"/>
        <v>22.488038277511961</v>
      </c>
      <c r="FC77" s="13">
        <f t="shared" si="45"/>
        <v>12.452830188679245</v>
      </c>
      <c r="FE77" s="13">
        <f t="shared" si="19"/>
        <v>29.504064528325667</v>
      </c>
      <c r="FG77" s="13">
        <f t="shared" si="46"/>
        <v>25.502742230347348</v>
      </c>
      <c r="FI77" s="13">
        <f t="shared" si="47"/>
        <v>20.385232744783309</v>
      </c>
      <c r="FK77" s="13">
        <f t="shared" si="48"/>
        <v>20.276497695852534</v>
      </c>
      <c r="FM77" s="13">
        <f t="shared" si="20"/>
        <v>24.053452115812917</v>
      </c>
      <c r="FO77" s="13">
        <f t="shared" si="49"/>
        <v>31.189555125725338</v>
      </c>
      <c r="FQ77" s="13">
        <f t="shared" si="50"/>
        <v>31.543624161073826</v>
      </c>
      <c r="FS77" s="13">
        <f t="shared" si="51"/>
        <v>33.683784876668014</v>
      </c>
      <c r="FU77" s="13">
        <f t="shared" si="21"/>
        <v>28.163265306122447</v>
      </c>
      <c r="FW77" s="13">
        <f t="shared" si="52"/>
        <v>27.637848876786929</v>
      </c>
      <c r="FY77" s="13">
        <f t="shared" si="53"/>
        <v>28.740690589031821</v>
      </c>
      <c r="GA77" s="13">
        <f t="shared" si="54"/>
        <v>30.478955007256893</v>
      </c>
      <c r="GC77" s="13">
        <f t="shared" si="22"/>
        <v>31.8232044198895</v>
      </c>
      <c r="GE77" s="13">
        <f t="shared" si="55"/>
        <v>30.549110595514307</v>
      </c>
      <c r="GG77" s="13">
        <f t="shared" si="56"/>
        <v>21.165279429250891</v>
      </c>
      <c r="GI77" s="13">
        <f t="shared" si="57"/>
        <v>14.385964912280702</v>
      </c>
      <c r="GK77" s="13">
        <f t="shared" si="23"/>
        <v>27.544698744904185</v>
      </c>
    </row>
    <row r="78" spans="1:193" x14ac:dyDescent="0.35">
      <c r="A78" s="10">
        <v>72</v>
      </c>
      <c r="B78" s="7" t="s">
        <v>94</v>
      </c>
      <c r="C78" s="31">
        <v>46</v>
      </c>
      <c r="D78" s="31">
        <v>53</v>
      </c>
      <c r="E78" s="31">
        <v>42</v>
      </c>
      <c r="F78" s="31">
        <v>41</v>
      </c>
      <c r="G78" s="31">
        <v>42</v>
      </c>
      <c r="H78" s="31">
        <v>27</v>
      </c>
      <c r="I78" s="31">
        <v>37</v>
      </c>
      <c r="J78" s="31">
        <v>48</v>
      </c>
      <c r="K78" s="31">
        <v>25</v>
      </c>
      <c r="L78" s="31">
        <v>52</v>
      </c>
      <c r="M78" s="31">
        <v>41</v>
      </c>
      <c r="N78" s="31">
        <v>52</v>
      </c>
      <c r="O78" s="31">
        <v>59</v>
      </c>
      <c r="P78" s="31">
        <v>70</v>
      </c>
      <c r="Q78" s="31">
        <v>70</v>
      </c>
      <c r="R78" s="31">
        <v>71</v>
      </c>
      <c r="S78" s="31">
        <v>88</v>
      </c>
      <c r="T78" s="31">
        <v>83</v>
      </c>
      <c r="U78" s="31">
        <v>80</v>
      </c>
      <c r="V78" s="31">
        <v>57</v>
      </c>
      <c r="W78" s="31">
        <v>81</v>
      </c>
      <c r="X78" s="31">
        <v>68</v>
      </c>
      <c r="Y78" s="31">
        <v>53</v>
      </c>
      <c r="Z78" s="31">
        <v>40</v>
      </c>
      <c r="AA78" s="31">
        <v>50</v>
      </c>
      <c r="AB78" s="31">
        <v>28</v>
      </c>
      <c r="AC78" s="31">
        <v>34</v>
      </c>
      <c r="AD78" s="31">
        <v>16</v>
      </c>
      <c r="AE78" s="31">
        <v>39</v>
      </c>
      <c r="AF78" s="31">
        <v>4</v>
      </c>
      <c r="AG78" s="31">
        <v>789</v>
      </c>
      <c r="AH78" s="31">
        <v>716</v>
      </c>
      <c r="AI78" s="31">
        <v>37</v>
      </c>
      <c r="AJ78" s="31">
        <v>49</v>
      </c>
      <c r="AK78" s="31">
        <v>37</v>
      </c>
      <c r="AL78" s="31">
        <v>26</v>
      </c>
      <c r="AM78" s="31">
        <v>46</v>
      </c>
      <c r="AN78" s="31">
        <v>37</v>
      </c>
      <c r="AO78" s="31">
        <v>48</v>
      </c>
      <c r="AP78" s="31">
        <v>44</v>
      </c>
      <c r="AQ78" s="31">
        <v>33</v>
      </c>
      <c r="AR78" s="31">
        <v>42</v>
      </c>
      <c r="AS78" s="31">
        <v>33</v>
      </c>
      <c r="AT78" s="31">
        <v>65</v>
      </c>
      <c r="AU78" s="31">
        <v>49</v>
      </c>
      <c r="AV78" s="31">
        <v>80</v>
      </c>
      <c r="AW78" s="31">
        <v>71</v>
      </c>
      <c r="AX78" s="31">
        <v>89</v>
      </c>
      <c r="AY78" s="31">
        <v>69</v>
      </c>
      <c r="AZ78" s="31">
        <v>60</v>
      </c>
      <c r="BA78" s="31">
        <v>77</v>
      </c>
      <c r="BB78" s="31">
        <v>57</v>
      </c>
      <c r="BC78" s="31">
        <v>58</v>
      </c>
      <c r="BD78" s="31">
        <v>63</v>
      </c>
      <c r="BE78" s="31">
        <v>50</v>
      </c>
      <c r="BF78" s="31">
        <v>45</v>
      </c>
      <c r="BG78" s="31">
        <v>50</v>
      </c>
      <c r="BH78" s="31">
        <v>40</v>
      </c>
      <c r="BI78" s="31">
        <v>32</v>
      </c>
      <c r="BJ78" s="31">
        <v>20</v>
      </c>
      <c r="BK78" s="31">
        <v>48</v>
      </c>
      <c r="BL78" s="31">
        <v>7</v>
      </c>
      <c r="BM78" s="31">
        <v>730</v>
      </c>
      <c r="BN78" s="31">
        <v>732</v>
      </c>
      <c r="BO78" s="31">
        <v>86</v>
      </c>
      <c r="BP78" s="31">
        <v>107</v>
      </c>
      <c r="BQ78" s="31">
        <v>73</v>
      </c>
      <c r="BR78" s="31">
        <v>72</v>
      </c>
      <c r="BS78" s="31">
        <v>93</v>
      </c>
      <c r="BT78" s="31">
        <v>64</v>
      </c>
      <c r="BU78" s="31">
        <v>82</v>
      </c>
      <c r="BV78" s="31">
        <v>91</v>
      </c>
      <c r="BW78" s="31">
        <v>57</v>
      </c>
      <c r="BX78" s="31">
        <v>92</v>
      </c>
      <c r="BY78" s="31">
        <v>77</v>
      </c>
      <c r="BZ78" s="31">
        <v>115</v>
      </c>
      <c r="CA78" s="31">
        <v>102</v>
      </c>
      <c r="CB78" s="31">
        <v>151</v>
      </c>
      <c r="CC78" s="31">
        <v>142</v>
      </c>
      <c r="CD78" s="31">
        <v>160</v>
      </c>
      <c r="CE78" s="31">
        <v>160</v>
      </c>
      <c r="CF78" s="31">
        <v>142</v>
      </c>
      <c r="CG78" s="31">
        <v>156</v>
      </c>
      <c r="CH78" s="31">
        <v>116</v>
      </c>
      <c r="CI78" s="31">
        <v>140</v>
      </c>
      <c r="CJ78" s="31">
        <v>131</v>
      </c>
      <c r="CK78" s="31">
        <v>106</v>
      </c>
      <c r="CL78" s="31">
        <v>92</v>
      </c>
      <c r="CM78" s="31">
        <v>93</v>
      </c>
      <c r="CN78" s="31">
        <v>71</v>
      </c>
      <c r="CO78" s="31">
        <v>64</v>
      </c>
      <c r="CP78" s="31">
        <v>40</v>
      </c>
      <c r="CQ78" s="31">
        <v>84</v>
      </c>
      <c r="CR78" s="31">
        <v>9</v>
      </c>
      <c r="CS78" s="31">
        <v>1520</v>
      </c>
      <c r="CT78" s="31">
        <v>1451</v>
      </c>
      <c r="CU78" s="13">
        <f t="shared" si="24"/>
        <v>53.535353535353536</v>
      </c>
      <c r="CW78" s="13">
        <f t="shared" si="24"/>
        <v>49.397590361445779</v>
      </c>
      <c r="CY78" s="13">
        <f t="shared" si="24"/>
        <v>39.130434782608695</v>
      </c>
      <c r="DA78" s="13">
        <f t="shared" si="24"/>
        <v>56.470588235294116</v>
      </c>
      <c r="DC78" s="13">
        <f t="shared" si="25"/>
        <v>67.532467532467535</v>
      </c>
      <c r="DE78" s="13">
        <f t="shared" si="26"/>
        <v>55.913978494623649</v>
      </c>
      <c r="DG78" s="13">
        <f t="shared" si="27"/>
        <v>54.263565891472865</v>
      </c>
      <c r="DI78" s="13">
        <f t="shared" si="13"/>
        <v>50.354609929078009</v>
      </c>
      <c r="DK78" s="13">
        <f t="shared" si="28"/>
        <v>48.538011695906427</v>
      </c>
      <c r="DM78" s="13">
        <f t="shared" si="29"/>
        <v>41.605839416058394</v>
      </c>
      <c r="DO78" s="13">
        <f t="shared" si="30"/>
        <v>45.63758389261745</v>
      </c>
      <c r="DQ78" s="13">
        <f t="shared" si="14"/>
        <v>43.01075268817204</v>
      </c>
      <c r="DS78" s="13">
        <f t="shared" si="31"/>
        <v>35.897435897435898</v>
      </c>
      <c r="DU78" s="13">
        <f t="shared" si="32"/>
        <v>32</v>
      </c>
      <c r="DW78" s="13">
        <f t="shared" si="33"/>
        <v>9.3023255813953494</v>
      </c>
      <c r="DY78" s="13">
        <f t="shared" si="15"/>
        <v>47.574750830564781</v>
      </c>
      <c r="EA78" s="13">
        <f t="shared" si="34"/>
        <v>56.97674418604651</v>
      </c>
      <c r="EC78" s="13">
        <f t="shared" si="35"/>
        <v>41.269841269841265</v>
      </c>
      <c r="EE78" s="13">
        <f t="shared" si="36"/>
        <v>44.578313253012048</v>
      </c>
      <c r="EG78" s="13">
        <f t="shared" si="16"/>
        <v>47.826086956521742</v>
      </c>
      <c r="EI78" s="13">
        <f t="shared" si="37"/>
        <v>56.000000000000007</v>
      </c>
      <c r="EK78" s="13">
        <f t="shared" si="38"/>
        <v>66.326530612244895</v>
      </c>
      <c r="EM78" s="13">
        <f t="shared" si="39"/>
        <v>62.015503875968989</v>
      </c>
      <c r="EO78" s="13">
        <f t="shared" si="17"/>
        <v>55.625</v>
      </c>
      <c r="EQ78" s="13">
        <f t="shared" si="40"/>
        <v>46.511627906976742</v>
      </c>
      <c r="ES78" s="13">
        <f t="shared" si="41"/>
        <v>42.537313432835823</v>
      </c>
      <c r="EU78" s="13">
        <f t="shared" si="42"/>
        <v>52.066115702479344</v>
      </c>
      <c r="EW78" s="13">
        <f t="shared" si="18"/>
        <v>47.368421052631575</v>
      </c>
      <c r="EY78" s="13">
        <f t="shared" si="43"/>
        <v>44.444444444444443</v>
      </c>
      <c r="FA78" s="13">
        <f t="shared" si="44"/>
        <v>38.461538461538467</v>
      </c>
      <c r="FC78" s="13">
        <f t="shared" si="45"/>
        <v>12.727272727272727</v>
      </c>
      <c r="FE78" s="13">
        <f t="shared" si="19"/>
        <v>50.068399452804378</v>
      </c>
      <c r="FG78" s="13">
        <f t="shared" si="46"/>
        <v>55.440414507772019</v>
      </c>
      <c r="FI78" s="13">
        <f t="shared" si="47"/>
        <v>49.655172413793103</v>
      </c>
      <c r="FK78" s="13">
        <f t="shared" si="48"/>
        <v>40.764331210191088</v>
      </c>
      <c r="FM78" s="13">
        <f t="shared" si="20"/>
        <v>52.601156069364166</v>
      </c>
      <c r="FO78" s="13">
        <f t="shared" si="49"/>
        <v>61.744966442953022</v>
      </c>
      <c r="FQ78" s="13">
        <f t="shared" si="50"/>
        <v>59.895833333333336</v>
      </c>
      <c r="FS78" s="13">
        <f t="shared" si="51"/>
        <v>59.683794466403164</v>
      </c>
      <c r="FU78" s="13">
        <f t="shared" si="21"/>
        <v>52.980132450331126</v>
      </c>
      <c r="FW78" s="13">
        <f t="shared" si="52"/>
        <v>47.019867549668874</v>
      </c>
      <c r="FY78" s="13">
        <f t="shared" si="53"/>
        <v>42.647058823529413</v>
      </c>
      <c r="GA78" s="13">
        <f t="shared" si="54"/>
        <v>48.339483394833948</v>
      </c>
      <c r="GC78" s="13">
        <f t="shared" si="22"/>
        <v>46.464646464646464</v>
      </c>
      <c r="GE78" s="13">
        <f t="shared" si="55"/>
        <v>43.292682926829265</v>
      </c>
      <c r="GG78" s="13">
        <f t="shared" si="56"/>
        <v>38.461538461538467</v>
      </c>
      <c r="GI78" s="13">
        <f t="shared" si="57"/>
        <v>9.67741935483871</v>
      </c>
      <c r="GK78" s="13">
        <f t="shared" si="23"/>
        <v>48.838774823291821</v>
      </c>
    </row>
    <row r="79" spans="1:193" x14ac:dyDescent="0.35">
      <c r="A79" s="10">
        <v>73</v>
      </c>
      <c r="B79" s="7" t="s">
        <v>47</v>
      </c>
      <c r="C79" s="31">
        <v>3808</v>
      </c>
      <c r="D79" s="31">
        <v>1145</v>
      </c>
      <c r="E79" s="31">
        <v>5338</v>
      </c>
      <c r="F79" s="31">
        <v>1217</v>
      </c>
      <c r="G79" s="31">
        <v>4726</v>
      </c>
      <c r="H79" s="31">
        <v>900</v>
      </c>
      <c r="I79" s="31">
        <v>4401</v>
      </c>
      <c r="J79" s="31">
        <v>779</v>
      </c>
      <c r="K79" s="31">
        <v>3869</v>
      </c>
      <c r="L79" s="31">
        <v>940</v>
      </c>
      <c r="M79" s="31">
        <v>3806</v>
      </c>
      <c r="N79" s="31">
        <v>1315</v>
      </c>
      <c r="O79" s="31">
        <v>3720</v>
      </c>
      <c r="P79" s="31">
        <v>1410</v>
      </c>
      <c r="Q79" s="31">
        <v>3351</v>
      </c>
      <c r="R79" s="31">
        <v>1209</v>
      </c>
      <c r="S79" s="31">
        <v>3268</v>
      </c>
      <c r="T79" s="31">
        <v>963</v>
      </c>
      <c r="U79" s="31">
        <v>2743</v>
      </c>
      <c r="V79" s="31">
        <v>786</v>
      </c>
      <c r="W79" s="31">
        <v>2416</v>
      </c>
      <c r="X79" s="31">
        <v>801</v>
      </c>
      <c r="Y79" s="31">
        <v>1903</v>
      </c>
      <c r="Z79" s="31">
        <v>697</v>
      </c>
      <c r="AA79" s="31">
        <v>1597</v>
      </c>
      <c r="AB79" s="31">
        <v>569</v>
      </c>
      <c r="AC79" s="31">
        <v>1312</v>
      </c>
      <c r="AD79" s="31">
        <v>329</v>
      </c>
      <c r="AE79" s="31">
        <v>1349</v>
      </c>
      <c r="AF79" s="31">
        <v>221</v>
      </c>
      <c r="AG79" s="31">
        <v>47606</v>
      </c>
      <c r="AH79" s="31">
        <v>13289</v>
      </c>
      <c r="AI79" s="31">
        <v>3472</v>
      </c>
      <c r="AJ79" s="31">
        <v>1432</v>
      </c>
      <c r="AK79" s="31">
        <v>4504</v>
      </c>
      <c r="AL79" s="31">
        <v>1473</v>
      </c>
      <c r="AM79" s="31">
        <v>4474</v>
      </c>
      <c r="AN79" s="31">
        <v>1045</v>
      </c>
      <c r="AO79" s="31">
        <v>4458</v>
      </c>
      <c r="AP79" s="31">
        <v>986</v>
      </c>
      <c r="AQ79" s="31">
        <v>3739</v>
      </c>
      <c r="AR79" s="31">
        <v>1449</v>
      </c>
      <c r="AS79" s="31">
        <v>3823</v>
      </c>
      <c r="AT79" s="31">
        <v>1844</v>
      </c>
      <c r="AU79" s="31">
        <v>3932</v>
      </c>
      <c r="AV79" s="31">
        <v>1829</v>
      </c>
      <c r="AW79" s="31">
        <v>3598</v>
      </c>
      <c r="AX79" s="31">
        <v>1357</v>
      </c>
      <c r="AY79" s="31">
        <v>3545</v>
      </c>
      <c r="AZ79" s="31">
        <v>1115</v>
      </c>
      <c r="BA79" s="31">
        <v>3186</v>
      </c>
      <c r="BB79" s="31">
        <v>974</v>
      </c>
      <c r="BC79" s="31">
        <v>2767</v>
      </c>
      <c r="BD79" s="31">
        <v>1058</v>
      </c>
      <c r="BE79" s="31">
        <v>2318</v>
      </c>
      <c r="BF79" s="31">
        <v>903</v>
      </c>
      <c r="BG79" s="31">
        <v>2088</v>
      </c>
      <c r="BH79" s="31">
        <v>722</v>
      </c>
      <c r="BI79" s="31">
        <v>1752</v>
      </c>
      <c r="BJ79" s="31">
        <v>443</v>
      </c>
      <c r="BK79" s="31">
        <v>2333</v>
      </c>
      <c r="BL79" s="31">
        <v>307</v>
      </c>
      <c r="BM79" s="31">
        <v>50003</v>
      </c>
      <c r="BN79" s="31">
        <v>16933</v>
      </c>
      <c r="BO79" s="31">
        <v>7280</v>
      </c>
      <c r="BP79" s="31">
        <v>2575</v>
      </c>
      <c r="BQ79" s="31">
        <v>9842</v>
      </c>
      <c r="BR79" s="31">
        <v>2688</v>
      </c>
      <c r="BS79" s="31">
        <v>9204</v>
      </c>
      <c r="BT79" s="31">
        <v>1945</v>
      </c>
      <c r="BU79" s="31">
        <v>8859</v>
      </c>
      <c r="BV79" s="31">
        <v>1761</v>
      </c>
      <c r="BW79" s="31">
        <v>7615</v>
      </c>
      <c r="BX79" s="31">
        <v>2390</v>
      </c>
      <c r="BY79" s="31">
        <v>7631</v>
      </c>
      <c r="BZ79" s="31">
        <v>3165</v>
      </c>
      <c r="CA79" s="31">
        <v>7653</v>
      </c>
      <c r="CB79" s="31">
        <v>3245</v>
      </c>
      <c r="CC79" s="31">
        <v>6949</v>
      </c>
      <c r="CD79" s="31">
        <v>2566</v>
      </c>
      <c r="CE79" s="31">
        <v>6809</v>
      </c>
      <c r="CF79" s="31">
        <v>2081</v>
      </c>
      <c r="CG79" s="31">
        <v>5928</v>
      </c>
      <c r="CH79" s="31">
        <v>1758</v>
      </c>
      <c r="CI79" s="31">
        <v>5178</v>
      </c>
      <c r="CJ79" s="31">
        <v>1860</v>
      </c>
      <c r="CK79" s="31">
        <v>4222</v>
      </c>
      <c r="CL79" s="31">
        <v>1604</v>
      </c>
      <c r="CM79" s="31">
        <v>3684</v>
      </c>
      <c r="CN79" s="31">
        <v>1289</v>
      </c>
      <c r="CO79" s="31">
        <v>3069</v>
      </c>
      <c r="CP79" s="31">
        <v>773</v>
      </c>
      <c r="CQ79" s="31">
        <v>3685</v>
      </c>
      <c r="CR79" s="31">
        <v>526</v>
      </c>
      <c r="CS79" s="31">
        <v>97603</v>
      </c>
      <c r="CT79" s="31">
        <v>30221</v>
      </c>
      <c r="CU79" s="13">
        <f t="shared" si="24"/>
        <v>23.117302644861702</v>
      </c>
      <c r="CW79" s="13">
        <f t="shared" si="24"/>
        <v>18.565980167810832</v>
      </c>
      <c r="CY79" s="13">
        <f t="shared" si="24"/>
        <v>15.997156061144684</v>
      </c>
      <c r="DA79" s="13">
        <f t="shared" si="24"/>
        <v>15.03861003861004</v>
      </c>
      <c r="DC79" s="13">
        <f t="shared" si="25"/>
        <v>19.546683302141819</v>
      </c>
      <c r="DE79" s="13">
        <f t="shared" si="26"/>
        <v>25.678578402655734</v>
      </c>
      <c r="DG79" s="13">
        <f t="shared" si="27"/>
        <v>27.485380116959064</v>
      </c>
      <c r="DI79" s="13">
        <f t="shared" si="13"/>
        <v>26.513157894736842</v>
      </c>
      <c r="DK79" s="13">
        <f t="shared" si="28"/>
        <v>22.760576695816592</v>
      </c>
      <c r="DM79" s="13">
        <f t="shared" si="29"/>
        <v>22.272598469821478</v>
      </c>
      <c r="DO79" s="13">
        <f t="shared" si="30"/>
        <v>24.898974199564812</v>
      </c>
      <c r="DQ79" s="13">
        <f t="shared" si="14"/>
        <v>26.80769230769231</v>
      </c>
      <c r="DS79" s="13">
        <f t="shared" si="31"/>
        <v>26.269621421975991</v>
      </c>
      <c r="DU79" s="13">
        <f t="shared" si="32"/>
        <v>20.048750761730652</v>
      </c>
      <c r="DW79" s="13">
        <f t="shared" si="33"/>
        <v>14.076433121019107</v>
      </c>
      <c r="DY79" s="13">
        <f t="shared" si="15"/>
        <v>21.822809754495442</v>
      </c>
      <c r="EA79" s="13">
        <f t="shared" si="34"/>
        <v>29.200652528548126</v>
      </c>
      <c r="EC79" s="13">
        <f t="shared" si="35"/>
        <v>24.64447047013552</v>
      </c>
      <c r="EE79" s="13">
        <f t="shared" si="36"/>
        <v>18.93458959956514</v>
      </c>
      <c r="EG79" s="13">
        <f t="shared" si="16"/>
        <v>18.111682586333579</v>
      </c>
      <c r="EI79" s="13">
        <f t="shared" si="37"/>
        <v>27.929838087895142</v>
      </c>
      <c r="EK79" s="13">
        <f t="shared" si="38"/>
        <v>32.539262396329626</v>
      </c>
      <c r="EM79" s="13">
        <f t="shared" si="39"/>
        <v>31.747960423537581</v>
      </c>
      <c r="EO79" s="13">
        <f t="shared" si="17"/>
        <v>27.386478304742685</v>
      </c>
      <c r="EQ79" s="13">
        <f t="shared" si="40"/>
        <v>23.927038626609441</v>
      </c>
      <c r="ES79" s="13">
        <f t="shared" si="41"/>
        <v>23.41346153846154</v>
      </c>
      <c r="EU79" s="13">
        <f t="shared" si="42"/>
        <v>27.66013071895425</v>
      </c>
      <c r="EW79" s="13">
        <f t="shared" si="18"/>
        <v>28.034771809996894</v>
      </c>
      <c r="EY79" s="13">
        <f t="shared" si="43"/>
        <v>25.693950177935942</v>
      </c>
      <c r="FA79" s="13">
        <f t="shared" si="44"/>
        <v>20.182232346241456</v>
      </c>
      <c r="FC79" s="13">
        <f t="shared" si="45"/>
        <v>11.628787878787879</v>
      </c>
      <c r="FE79" s="13">
        <f t="shared" si="19"/>
        <v>25.297298912393927</v>
      </c>
      <c r="FG79" s="13">
        <f t="shared" si="46"/>
        <v>26.128868594622016</v>
      </c>
      <c r="FI79" s="13">
        <f t="shared" si="47"/>
        <v>21.452513966480446</v>
      </c>
      <c r="FK79" s="13">
        <f t="shared" si="48"/>
        <v>17.445510808144231</v>
      </c>
      <c r="FM79" s="13">
        <f t="shared" si="20"/>
        <v>16.581920903954803</v>
      </c>
      <c r="FO79" s="13">
        <f t="shared" si="49"/>
        <v>23.888055972013994</v>
      </c>
      <c r="FQ79" s="13">
        <f t="shared" si="50"/>
        <v>29.316413486476474</v>
      </c>
      <c r="FS79" s="13">
        <f t="shared" si="51"/>
        <v>29.776105707469259</v>
      </c>
      <c r="FU79" s="13">
        <f t="shared" si="21"/>
        <v>26.967945349448243</v>
      </c>
      <c r="FW79" s="13">
        <f t="shared" si="52"/>
        <v>23.408323959505061</v>
      </c>
      <c r="FY79" s="13">
        <f t="shared" si="53"/>
        <v>22.872755659640905</v>
      </c>
      <c r="GA79" s="13">
        <f t="shared" si="54"/>
        <v>26.427962489343564</v>
      </c>
      <c r="GC79" s="13">
        <f t="shared" si="22"/>
        <v>27.531754205286646</v>
      </c>
      <c r="GE79" s="13">
        <f t="shared" si="55"/>
        <v>25.919967826261814</v>
      </c>
      <c r="GG79" s="13">
        <f t="shared" si="56"/>
        <v>20.119729307652264</v>
      </c>
      <c r="GI79" s="13">
        <f t="shared" si="57"/>
        <v>12.491094751840418</v>
      </c>
      <c r="GK79" s="13">
        <f t="shared" si="23"/>
        <v>23.642664914257104</v>
      </c>
    </row>
    <row r="80" spans="1:193" x14ac:dyDescent="0.35">
      <c r="A80" s="10">
        <v>74</v>
      </c>
      <c r="B80" s="7" t="s">
        <v>48</v>
      </c>
      <c r="C80" s="31">
        <v>4866</v>
      </c>
      <c r="D80" s="31">
        <v>625</v>
      </c>
      <c r="E80" s="31">
        <v>5697</v>
      </c>
      <c r="F80" s="31">
        <v>716</v>
      </c>
      <c r="G80" s="31">
        <v>6529</v>
      </c>
      <c r="H80" s="31">
        <v>648</v>
      </c>
      <c r="I80" s="31">
        <v>7463</v>
      </c>
      <c r="J80" s="31">
        <v>802</v>
      </c>
      <c r="K80" s="31">
        <v>6508</v>
      </c>
      <c r="L80" s="31">
        <v>890</v>
      </c>
      <c r="M80" s="31">
        <v>5575</v>
      </c>
      <c r="N80" s="31">
        <v>899</v>
      </c>
      <c r="O80" s="31">
        <v>5078</v>
      </c>
      <c r="P80" s="31">
        <v>857</v>
      </c>
      <c r="Q80" s="31">
        <v>4640</v>
      </c>
      <c r="R80" s="31">
        <v>630</v>
      </c>
      <c r="S80" s="31">
        <v>4130</v>
      </c>
      <c r="T80" s="31">
        <v>489</v>
      </c>
      <c r="U80" s="31">
        <v>3606</v>
      </c>
      <c r="V80" s="31">
        <v>401</v>
      </c>
      <c r="W80" s="31">
        <v>3153</v>
      </c>
      <c r="X80" s="31">
        <v>370</v>
      </c>
      <c r="Y80" s="31">
        <v>2152</v>
      </c>
      <c r="Z80" s="31">
        <v>298</v>
      </c>
      <c r="AA80" s="31">
        <v>1614</v>
      </c>
      <c r="AB80" s="31">
        <v>165</v>
      </c>
      <c r="AC80" s="31">
        <v>1184</v>
      </c>
      <c r="AD80" s="31">
        <v>84</v>
      </c>
      <c r="AE80" s="31">
        <v>815</v>
      </c>
      <c r="AF80" s="31">
        <v>28</v>
      </c>
      <c r="AG80" s="31">
        <v>63010</v>
      </c>
      <c r="AH80" s="31">
        <v>7909</v>
      </c>
      <c r="AI80" s="31">
        <v>4377</v>
      </c>
      <c r="AJ80" s="31">
        <v>852</v>
      </c>
      <c r="AK80" s="31">
        <v>5227</v>
      </c>
      <c r="AL80" s="31">
        <v>1055</v>
      </c>
      <c r="AM80" s="31">
        <v>6698</v>
      </c>
      <c r="AN80" s="31">
        <v>855</v>
      </c>
      <c r="AO80" s="31">
        <v>7565</v>
      </c>
      <c r="AP80" s="31">
        <v>1089</v>
      </c>
      <c r="AQ80" s="31">
        <v>6112</v>
      </c>
      <c r="AR80" s="31">
        <v>1236</v>
      </c>
      <c r="AS80" s="31">
        <v>5428</v>
      </c>
      <c r="AT80" s="31">
        <v>1221</v>
      </c>
      <c r="AU80" s="31">
        <v>5186</v>
      </c>
      <c r="AV80" s="31">
        <v>1022</v>
      </c>
      <c r="AW80" s="31">
        <v>5038</v>
      </c>
      <c r="AX80" s="31">
        <v>653</v>
      </c>
      <c r="AY80" s="31">
        <v>4602</v>
      </c>
      <c r="AZ80" s="31">
        <v>539</v>
      </c>
      <c r="BA80" s="31">
        <v>3985</v>
      </c>
      <c r="BB80" s="31">
        <v>500</v>
      </c>
      <c r="BC80" s="31">
        <v>3315</v>
      </c>
      <c r="BD80" s="31">
        <v>463</v>
      </c>
      <c r="BE80" s="31">
        <v>2322</v>
      </c>
      <c r="BF80" s="31">
        <v>343</v>
      </c>
      <c r="BG80" s="31">
        <v>1810</v>
      </c>
      <c r="BH80" s="31">
        <v>191</v>
      </c>
      <c r="BI80" s="31">
        <v>1415</v>
      </c>
      <c r="BJ80" s="31">
        <v>78</v>
      </c>
      <c r="BK80" s="31">
        <v>1200</v>
      </c>
      <c r="BL80" s="31">
        <v>32</v>
      </c>
      <c r="BM80" s="31">
        <v>64282</v>
      </c>
      <c r="BN80" s="31">
        <v>10120</v>
      </c>
      <c r="BO80" s="31">
        <v>9241</v>
      </c>
      <c r="BP80" s="31">
        <v>1479</v>
      </c>
      <c r="BQ80" s="31">
        <v>10925</v>
      </c>
      <c r="BR80" s="31">
        <v>1774</v>
      </c>
      <c r="BS80" s="31">
        <v>13221</v>
      </c>
      <c r="BT80" s="31">
        <v>1498</v>
      </c>
      <c r="BU80" s="31">
        <v>15030</v>
      </c>
      <c r="BV80" s="31">
        <v>1891</v>
      </c>
      <c r="BW80" s="31">
        <v>12619</v>
      </c>
      <c r="BX80" s="31">
        <v>2124</v>
      </c>
      <c r="BY80" s="31">
        <v>11005</v>
      </c>
      <c r="BZ80" s="31">
        <v>2123</v>
      </c>
      <c r="CA80" s="31">
        <v>10267</v>
      </c>
      <c r="CB80" s="31">
        <v>1879</v>
      </c>
      <c r="CC80" s="31">
        <v>9679</v>
      </c>
      <c r="CD80" s="31">
        <v>1282</v>
      </c>
      <c r="CE80" s="31">
        <v>8730</v>
      </c>
      <c r="CF80" s="31">
        <v>1029</v>
      </c>
      <c r="CG80" s="31">
        <v>7593</v>
      </c>
      <c r="CH80" s="31">
        <v>897</v>
      </c>
      <c r="CI80" s="31">
        <v>6470</v>
      </c>
      <c r="CJ80" s="31">
        <v>834</v>
      </c>
      <c r="CK80" s="31">
        <v>4472</v>
      </c>
      <c r="CL80" s="31">
        <v>636</v>
      </c>
      <c r="CM80" s="31">
        <v>3422</v>
      </c>
      <c r="CN80" s="31">
        <v>355</v>
      </c>
      <c r="CO80" s="31">
        <v>2596</v>
      </c>
      <c r="CP80" s="31">
        <v>163</v>
      </c>
      <c r="CQ80" s="31">
        <v>2013</v>
      </c>
      <c r="CR80" s="31">
        <v>62</v>
      </c>
      <c r="CS80" s="31">
        <v>127293</v>
      </c>
      <c r="CT80" s="31">
        <v>18028</v>
      </c>
      <c r="CU80" s="13">
        <f t="shared" si="24"/>
        <v>11.382261883081405</v>
      </c>
      <c r="CW80" s="13">
        <f t="shared" si="24"/>
        <v>11.164821456416654</v>
      </c>
      <c r="CY80" s="13">
        <f t="shared" si="24"/>
        <v>9.0288421345966281</v>
      </c>
      <c r="DA80" s="13">
        <f t="shared" si="24"/>
        <v>9.7035692679975796</v>
      </c>
      <c r="DC80" s="13">
        <f t="shared" si="25"/>
        <v>12.030278453636118</v>
      </c>
      <c r="DE80" s="13">
        <f t="shared" si="26"/>
        <v>13.886314488724128</v>
      </c>
      <c r="DG80" s="13">
        <f t="shared" si="27"/>
        <v>14.439764111204717</v>
      </c>
      <c r="DI80" s="13">
        <f t="shared" si="13"/>
        <v>11.954459203036052</v>
      </c>
      <c r="DK80" s="13">
        <f t="shared" si="28"/>
        <v>10.586707079454428</v>
      </c>
      <c r="DM80" s="13">
        <f t="shared" si="29"/>
        <v>10.007486897928624</v>
      </c>
      <c r="DO80" s="13">
        <f t="shared" si="30"/>
        <v>10.502412716434858</v>
      </c>
      <c r="DQ80" s="13">
        <f t="shared" si="14"/>
        <v>12.163265306122449</v>
      </c>
      <c r="DS80" s="13">
        <f t="shared" si="31"/>
        <v>9.2748735244519391</v>
      </c>
      <c r="DU80" s="13">
        <f t="shared" si="32"/>
        <v>6.624605678233439</v>
      </c>
      <c r="DW80" s="13">
        <f t="shared" si="33"/>
        <v>3.3214709371292996</v>
      </c>
      <c r="DY80" s="13">
        <f t="shared" si="15"/>
        <v>11.152159505915199</v>
      </c>
      <c r="EA80" s="13">
        <f t="shared" si="34"/>
        <v>16.293746414228341</v>
      </c>
      <c r="EC80" s="13">
        <f t="shared" si="35"/>
        <v>16.794014645017512</v>
      </c>
      <c r="EE80" s="13">
        <f t="shared" si="36"/>
        <v>11.320005295908912</v>
      </c>
      <c r="EG80" s="13">
        <f t="shared" si="16"/>
        <v>12.583776288421539</v>
      </c>
      <c r="EI80" s="13">
        <f t="shared" si="37"/>
        <v>16.820903647250955</v>
      </c>
      <c r="EK80" s="13">
        <f t="shared" si="38"/>
        <v>18.363663708828394</v>
      </c>
      <c r="EM80" s="13">
        <f t="shared" si="39"/>
        <v>16.462628865979383</v>
      </c>
      <c r="EO80" s="13">
        <f t="shared" si="17"/>
        <v>11.474257599718854</v>
      </c>
      <c r="EQ80" s="13">
        <f t="shared" si="40"/>
        <v>10.484341567788368</v>
      </c>
      <c r="ES80" s="13">
        <f t="shared" si="41"/>
        <v>11.148272017837236</v>
      </c>
      <c r="EU80" s="13">
        <f t="shared" si="42"/>
        <v>12.255161461090525</v>
      </c>
      <c r="EW80" s="13">
        <f t="shared" si="18"/>
        <v>12.870544090056285</v>
      </c>
      <c r="EY80" s="13">
        <f t="shared" si="43"/>
        <v>9.5452273863068466</v>
      </c>
      <c r="FA80" s="13">
        <f t="shared" si="44"/>
        <v>5.2243804420629605</v>
      </c>
      <c r="FC80" s="13">
        <f t="shared" si="45"/>
        <v>2.5974025974025974</v>
      </c>
      <c r="FE80" s="13">
        <f t="shared" si="19"/>
        <v>13.601784898255422</v>
      </c>
      <c r="FG80" s="13">
        <f t="shared" si="46"/>
        <v>13.796641791044776</v>
      </c>
      <c r="FI80" s="13">
        <f t="shared" si="47"/>
        <v>13.969603905819355</v>
      </c>
      <c r="FK80" s="13">
        <f t="shared" si="48"/>
        <v>10.177321828928596</v>
      </c>
      <c r="FM80" s="13">
        <f t="shared" si="20"/>
        <v>11.175462443118018</v>
      </c>
      <c r="FO80" s="13">
        <f t="shared" si="49"/>
        <v>14.406837143050941</v>
      </c>
      <c r="FQ80" s="13">
        <f t="shared" si="50"/>
        <v>16.171541742839732</v>
      </c>
      <c r="FS80" s="13">
        <f t="shared" si="51"/>
        <v>15.470113617651901</v>
      </c>
      <c r="FU80" s="13">
        <f t="shared" si="21"/>
        <v>11.696013137487455</v>
      </c>
      <c r="FW80" s="13">
        <f t="shared" si="52"/>
        <v>10.544113126344911</v>
      </c>
      <c r="FY80" s="13">
        <f t="shared" si="53"/>
        <v>10.565371024734983</v>
      </c>
      <c r="GA80" s="13">
        <f t="shared" si="54"/>
        <v>11.418400876232202</v>
      </c>
      <c r="GC80" s="13">
        <f t="shared" si="22"/>
        <v>12.45105716523101</v>
      </c>
      <c r="GE80" s="13">
        <f t="shared" si="55"/>
        <v>9.3989939105109865</v>
      </c>
      <c r="GG80" s="13">
        <f t="shared" si="56"/>
        <v>5.9079376585719459</v>
      </c>
      <c r="GI80" s="13">
        <f t="shared" si="57"/>
        <v>2.987951807228916</v>
      </c>
      <c r="GK80" s="13">
        <f t="shared" si="23"/>
        <v>12.405639928159042</v>
      </c>
    </row>
    <row r="81" spans="1:193" x14ac:dyDescent="0.35">
      <c r="A81" s="10">
        <v>75</v>
      </c>
      <c r="B81" s="7" t="s">
        <v>57</v>
      </c>
      <c r="C81" s="31">
        <v>1004</v>
      </c>
      <c r="D81" s="31">
        <v>292</v>
      </c>
      <c r="E81" s="31">
        <v>1151</v>
      </c>
      <c r="F81" s="31">
        <v>211</v>
      </c>
      <c r="G81" s="31">
        <v>1057</v>
      </c>
      <c r="H81" s="31">
        <v>209</v>
      </c>
      <c r="I81" s="31">
        <v>958</v>
      </c>
      <c r="J81" s="31">
        <v>180</v>
      </c>
      <c r="K81" s="31">
        <v>883</v>
      </c>
      <c r="L81" s="31">
        <v>215</v>
      </c>
      <c r="M81" s="31">
        <v>832</v>
      </c>
      <c r="N81" s="31">
        <v>260</v>
      </c>
      <c r="O81" s="31">
        <v>829</v>
      </c>
      <c r="P81" s="31">
        <v>320</v>
      </c>
      <c r="Q81" s="31">
        <v>868</v>
      </c>
      <c r="R81" s="31">
        <v>282</v>
      </c>
      <c r="S81" s="31">
        <v>811</v>
      </c>
      <c r="T81" s="31">
        <v>228</v>
      </c>
      <c r="U81" s="31">
        <v>787</v>
      </c>
      <c r="V81" s="31">
        <v>224</v>
      </c>
      <c r="W81" s="31">
        <v>649</v>
      </c>
      <c r="X81" s="31">
        <v>220</v>
      </c>
      <c r="Y81" s="31">
        <v>457</v>
      </c>
      <c r="Z81" s="31">
        <v>151</v>
      </c>
      <c r="AA81" s="31">
        <v>310</v>
      </c>
      <c r="AB81" s="31">
        <v>94</v>
      </c>
      <c r="AC81" s="31">
        <v>214</v>
      </c>
      <c r="AD81" s="31">
        <v>47</v>
      </c>
      <c r="AE81" s="31">
        <v>205</v>
      </c>
      <c r="AF81" s="31">
        <v>20</v>
      </c>
      <c r="AG81" s="31">
        <v>11004</v>
      </c>
      <c r="AH81" s="31">
        <v>2945</v>
      </c>
      <c r="AI81" s="31">
        <v>788</v>
      </c>
      <c r="AJ81" s="31">
        <v>329</v>
      </c>
      <c r="AK81" s="31">
        <v>910</v>
      </c>
      <c r="AL81" s="31">
        <v>210</v>
      </c>
      <c r="AM81" s="31">
        <v>1087</v>
      </c>
      <c r="AN81" s="31">
        <v>237</v>
      </c>
      <c r="AO81" s="31">
        <v>1069</v>
      </c>
      <c r="AP81" s="31">
        <v>245</v>
      </c>
      <c r="AQ81" s="31">
        <v>854</v>
      </c>
      <c r="AR81" s="31">
        <v>322</v>
      </c>
      <c r="AS81" s="31">
        <v>816</v>
      </c>
      <c r="AT81" s="31">
        <v>359</v>
      </c>
      <c r="AU81" s="31">
        <v>904</v>
      </c>
      <c r="AV81" s="31">
        <v>333</v>
      </c>
      <c r="AW81" s="31">
        <v>875</v>
      </c>
      <c r="AX81" s="31">
        <v>312</v>
      </c>
      <c r="AY81" s="31">
        <v>924</v>
      </c>
      <c r="AZ81" s="31">
        <v>289</v>
      </c>
      <c r="BA81" s="31">
        <v>799</v>
      </c>
      <c r="BB81" s="31">
        <v>277</v>
      </c>
      <c r="BC81" s="31">
        <v>680</v>
      </c>
      <c r="BD81" s="31">
        <v>268</v>
      </c>
      <c r="BE81" s="31">
        <v>475</v>
      </c>
      <c r="BF81" s="31">
        <v>209</v>
      </c>
      <c r="BG81" s="31">
        <v>354</v>
      </c>
      <c r="BH81" s="31">
        <v>136</v>
      </c>
      <c r="BI81" s="31">
        <v>281</v>
      </c>
      <c r="BJ81" s="31">
        <v>45</v>
      </c>
      <c r="BK81" s="31">
        <v>367</v>
      </c>
      <c r="BL81" s="31">
        <v>36</v>
      </c>
      <c r="BM81" s="31">
        <v>11192</v>
      </c>
      <c r="BN81" s="31">
        <v>3603</v>
      </c>
      <c r="BO81" s="31">
        <v>1789</v>
      </c>
      <c r="BP81" s="31">
        <v>620</v>
      </c>
      <c r="BQ81" s="31">
        <v>2066</v>
      </c>
      <c r="BR81" s="31">
        <v>422</v>
      </c>
      <c r="BS81" s="31">
        <v>2142</v>
      </c>
      <c r="BT81" s="31">
        <v>444</v>
      </c>
      <c r="BU81" s="31">
        <v>2029</v>
      </c>
      <c r="BV81" s="31">
        <v>429</v>
      </c>
      <c r="BW81" s="31">
        <v>1740</v>
      </c>
      <c r="BX81" s="31">
        <v>536</v>
      </c>
      <c r="BY81" s="31">
        <v>1651</v>
      </c>
      <c r="BZ81" s="31">
        <v>617</v>
      </c>
      <c r="CA81" s="31">
        <v>1732</v>
      </c>
      <c r="CB81" s="31">
        <v>656</v>
      </c>
      <c r="CC81" s="31">
        <v>1743</v>
      </c>
      <c r="CD81" s="31">
        <v>590</v>
      </c>
      <c r="CE81" s="31">
        <v>1733</v>
      </c>
      <c r="CF81" s="31">
        <v>516</v>
      </c>
      <c r="CG81" s="31">
        <v>1588</v>
      </c>
      <c r="CH81" s="31">
        <v>499</v>
      </c>
      <c r="CI81" s="31">
        <v>1329</v>
      </c>
      <c r="CJ81" s="31">
        <v>486</v>
      </c>
      <c r="CK81" s="31">
        <v>931</v>
      </c>
      <c r="CL81" s="31">
        <v>355</v>
      </c>
      <c r="CM81" s="31">
        <v>663</v>
      </c>
      <c r="CN81" s="31">
        <v>232</v>
      </c>
      <c r="CO81" s="31">
        <v>498</v>
      </c>
      <c r="CP81" s="31">
        <v>90</v>
      </c>
      <c r="CQ81" s="31">
        <v>576</v>
      </c>
      <c r="CR81" s="31">
        <v>57</v>
      </c>
      <c r="CS81" s="31">
        <v>22199</v>
      </c>
      <c r="CT81" s="31">
        <v>6554</v>
      </c>
      <c r="CU81" s="13">
        <f t="shared" si="24"/>
        <v>22.530864197530864</v>
      </c>
      <c r="CW81" s="13">
        <f t="shared" si="24"/>
        <v>15.491923641703378</v>
      </c>
      <c r="CY81" s="13">
        <f t="shared" si="24"/>
        <v>16.5086887835703</v>
      </c>
      <c r="DA81" s="13">
        <f t="shared" si="24"/>
        <v>15.817223198594025</v>
      </c>
      <c r="DC81" s="13">
        <f t="shared" si="25"/>
        <v>19.581056466302368</v>
      </c>
      <c r="DE81" s="13">
        <f t="shared" si="26"/>
        <v>23.809523809523807</v>
      </c>
      <c r="DG81" s="13">
        <f t="shared" si="27"/>
        <v>27.850304612706701</v>
      </c>
      <c r="DI81" s="13">
        <f t="shared" si="13"/>
        <v>24.521739130434781</v>
      </c>
      <c r="DK81" s="13">
        <f t="shared" si="28"/>
        <v>21.944177093358999</v>
      </c>
      <c r="DM81" s="13">
        <f t="shared" si="29"/>
        <v>22.156280909990109</v>
      </c>
      <c r="DO81" s="13">
        <f t="shared" si="30"/>
        <v>25.316455696202532</v>
      </c>
      <c r="DQ81" s="13">
        <f t="shared" si="14"/>
        <v>24.835526315789476</v>
      </c>
      <c r="DS81" s="13">
        <f t="shared" si="31"/>
        <v>23.267326732673268</v>
      </c>
      <c r="DU81" s="13">
        <f t="shared" si="32"/>
        <v>18.007662835249043</v>
      </c>
      <c r="DW81" s="13">
        <f t="shared" si="33"/>
        <v>8.8888888888888893</v>
      </c>
      <c r="DY81" s="13">
        <f t="shared" si="15"/>
        <v>21.112624560900421</v>
      </c>
      <c r="EA81" s="13">
        <f t="shared" si="34"/>
        <v>29.453894359892569</v>
      </c>
      <c r="EC81" s="13">
        <f t="shared" si="35"/>
        <v>18.75</v>
      </c>
      <c r="EE81" s="13">
        <f t="shared" si="36"/>
        <v>17.900302114803626</v>
      </c>
      <c r="EG81" s="13">
        <f t="shared" si="16"/>
        <v>18.645357686453575</v>
      </c>
      <c r="EI81" s="13">
        <f t="shared" si="37"/>
        <v>27.380952380952383</v>
      </c>
      <c r="EK81" s="13">
        <f t="shared" si="38"/>
        <v>30.553191489361701</v>
      </c>
      <c r="EM81" s="13">
        <f t="shared" si="39"/>
        <v>26.919967663702504</v>
      </c>
      <c r="EO81" s="13">
        <f t="shared" si="17"/>
        <v>26.284751474304969</v>
      </c>
      <c r="EQ81" s="13">
        <f t="shared" si="40"/>
        <v>23.825226710634791</v>
      </c>
      <c r="ES81" s="13">
        <f t="shared" si="41"/>
        <v>25.743494423791823</v>
      </c>
      <c r="EU81" s="13">
        <f t="shared" si="42"/>
        <v>28.270042194092827</v>
      </c>
      <c r="EW81" s="13">
        <f t="shared" si="18"/>
        <v>30.555555555555557</v>
      </c>
      <c r="EY81" s="13">
        <f t="shared" si="43"/>
        <v>27.755102040816325</v>
      </c>
      <c r="FA81" s="13">
        <f t="shared" si="44"/>
        <v>13.803680981595093</v>
      </c>
      <c r="FC81" s="13">
        <f t="shared" si="45"/>
        <v>8.9330024813895772</v>
      </c>
      <c r="FE81" s="13">
        <f t="shared" si="19"/>
        <v>24.352821899290301</v>
      </c>
      <c r="FG81" s="13">
        <f t="shared" si="46"/>
        <v>25.736820257368205</v>
      </c>
      <c r="FI81" s="13">
        <f t="shared" si="47"/>
        <v>16.961414790996784</v>
      </c>
      <c r="FK81" s="13">
        <f t="shared" si="48"/>
        <v>17.169373549883989</v>
      </c>
      <c r="FM81" s="13">
        <f t="shared" si="20"/>
        <v>17.453213995117984</v>
      </c>
      <c r="FO81" s="13">
        <f t="shared" si="49"/>
        <v>23.550087873462214</v>
      </c>
      <c r="FQ81" s="13">
        <f t="shared" si="50"/>
        <v>27.204585537918874</v>
      </c>
      <c r="FS81" s="13">
        <f t="shared" si="51"/>
        <v>27.470686767169177</v>
      </c>
      <c r="FU81" s="13">
        <f t="shared" si="21"/>
        <v>25.28932704672096</v>
      </c>
      <c r="FW81" s="13">
        <f t="shared" si="52"/>
        <v>22.943530457981325</v>
      </c>
      <c r="FY81" s="13">
        <f t="shared" si="53"/>
        <v>23.90991854336368</v>
      </c>
      <c r="GA81" s="13">
        <f t="shared" si="54"/>
        <v>26.776859504132233</v>
      </c>
      <c r="GC81" s="13">
        <f t="shared" si="22"/>
        <v>27.6049766718507</v>
      </c>
      <c r="GE81" s="13">
        <f t="shared" si="55"/>
        <v>25.921787709497206</v>
      </c>
      <c r="GG81" s="13">
        <f t="shared" si="56"/>
        <v>15.306122448979592</v>
      </c>
      <c r="GI81" s="13">
        <f t="shared" si="57"/>
        <v>9.0047393364928912</v>
      </c>
      <c r="GK81" s="13">
        <f t="shared" si="23"/>
        <v>22.794143219837931</v>
      </c>
    </row>
    <row r="82" spans="1:193" x14ac:dyDescent="0.35">
      <c r="A82" s="10">
        <v>76</v>
      </c>
      <c r="B82" s="7" t="s">
        <v>49</v>
      </c>
      <c r="C82" s="31">
        <v>5182</v>
      </c>
      <c r="D82" s="31">
        <v>785</v>
      </c>
      <c r="E82" s="31">
        <v>5444</v>
      </c>
      <c r="F82" s="31">
        <v>796</v>
      </c>
      <c r="G82" s="31">
        <v>6615</v>
      </c>
      <c r="H82" s="31">
        <v>800</v>
      </c>
      <c r="I82" s="31">
        <v>9239</v>
      </c>
      <c r="J82" s="31">
        <v>1137</v>
      </c>
      <c r="K82" s="31">
        <v>8365</v>
      </c>
      <c r="L82" s="31">
        <v>1478</v>
      </c>
      <c r="M82" s="31">
        <v>6313</v>
      </c>
      <c r="N82" s="31">
        <v>1340</v>
      </c>
      <c r="O82" s="31">
        <v>5290</v>
      </c>
      <c r="P82" s="31">
        <v>1155</v>
      </c>
      <c r="Q82" s="31">
        <v>4639</v>
      </c>
      <c r="R82" s="31">
        <v>822</v>
      </c>
      <c r="S82" s="31">
        <v>3809</v>
      </c>
      <c r="T82" s="31">
        <v>616</v>
      </c>
      <c r="U82" s="31">
        <v>3228</v>
      </c>
      <c r="V82" s="31">
        <v>473</v>
      </c>
      <c r="W82" s="31">
        <v>2440</v>
      </c>
      <c r="X82" s="31">
        <v>427</v>
      </c>
      <c r="Y82" s="31">
        <v>1541</v>
      </c>
      <c r="Z82" s="31">
        <v>268</v>
      </c>
      <c r="AA82" s="31">
        <v>963</v>
      </c>
      <c r="AB82" s="31">
        <v>147</v>
      </c>
      <c r="AC82" s="31">
        <v>551</v>
      </c>
      <c r="AD82" s="31">
        <v>54</v>
      </c>
      <c r="AE82" s="31">
        <v>386</v>
      </c>
      <c r="AF82" s="31">
        <v>27</v>
      </c>
      <c r="AG82" s="31">
        <v>64004</v>
      </c>
      <c r="AH82" s="31">
        <v>10339</v>
      </c>
      <c r="AI82" s="31">
        <v>4728</v>
      </c>
      <c r="AJ82" s="31">
        <v>1008</v>
      </c>
      <c r="AK82" s="31">
        <v>4958</v>
      </c>
      <c r="AL82" s="31">
        <v>1115</v>
      </c>
      <c r="AM82" s="31">
        <v>7563</v>
      </c>
      <c r="AN82" s="31">
        <v>1037</v>
      </c>
      <c r="AO82" s="31">
        <v>9982</v>
      </c>
      <c r="AP82" s="31">
        <v>1483</v>
      </c>
      <c r="AQ82" s="31">
        <v>7641</v>
      </c>
      <c r="AR82" s="31">
        <v>1695</v>
      </c>
      <c r="AS82" s="31">
        <v>5844</v>
      </c>
      <c r="AT82" s="31">
        <v>1574</v>
      </c>
      <c r="AU82" s="31">
        <v>5162</v>
      </c>
      <c r="AV82" s="31">
        <v>1277</v>
      </c>
      <c r="AW82" s="31">
        <v>4585</v>
      </c>
      <c r="AX82" s="31">
        <v>883</v>
      </c>
      <c r="AY82" s="31">
        <v>4107</v>
      </c>
      <c r="AZ82" s="31">
        <v>668</v>
      </c>
      <c r="BA82" s="31">
        <v>3243</v>
      </c>
      <c r="BB82" s="31">
        <v>594</v>
      </c>
      <c r="BC82" s="31">
        <v>2582</v>
      </c>
      <c r="BD82" s="31">
        <v>469</v>
      </c>
      <c r="BE82" s="31">
        <v>1584</v>
      </c>
      <c r="BF82" s="31">
        <v>275</v>
      </c>
      <c r="BG82" s="31">
        <v>1086</v>
      </c>
      <c r="BH82" s="31">
        <v>172</v>
      </c>
      <c r="BI82" s="31">
        <v>770</v>
      </c>
      <c r="BJ82" s="31">
        <v>50</v>
      </c>
      <c r="BK82" s="31">
        <v>712</v>
      </c>
      <c r="BL82" s="31">
        <v>24</v>
      </c>
      <c r="BM82" s="31">
        <v>64541</v>
      </c>
      <c r="BN82" s="31">
        <v>12322</v>
      </c>
      <c r="BO82" s="31">
        <v>9916</v>
      </c>
      <c r="BP82" s="31">
        <v>1791</v>
      </c>
      <c r="BQ82" s="31">
        <v>10402</v>
      </c>
      <c r="BR82" s="31">
        <v>1906</v>
      </c>
      <c r="BS82" s="31">
        <v>14176</v>
      </c>
      <c r="BT82" s="31">
        <v>1840</v>
      </c>
      <c r="BU82" s="31">
        <v>19216</v>
      </c>
      <c r="BV82" s="31">
        <v>2623</v>
      </c>
      <c r="BW82" s="31">
        <v>16005</v>
      </c>
      <c r="BX82" s="31">
        <v>3172</v>
      </c>
      <c r="BY82" s="31">
        <v>12158</v>
      </c>
      <c r="BZ82" s="31">
        <v>2910</v>
      </c>
      <c r="CA82" s="31">
        <v>10449</v>
      </c>
      <c r="CB82" s="31">
        <v>2443</v>
      </c>
      <c r="CC82" s="31">
        <v>9225</v>
      </c>
      <c r="CD82" s="31">
        <v>1710</v>
      </c>
      <c r="CE82" s="31">
        <v>7911</v>
      </c>
      <c r="CF82" s="31">
        <v>1287</v>
      </c>
      <c r="CG82" s="31">
        <v>6473</v>
      </c>
      <c r="CH82" s="31">
        <v>1066</v>
      </c>
      <c r="CI82" s="31">
        <v>5021</v>
      </c>
      <c r="CJ82" s="31">
        <v>898</v>
      </c>
      <c r="CK82" s="31">
        <v>3123</v>
      </c>
      <c r="CL82" s="31">
        <v>545</v>
      </c>
      <c r="CM82" s="31">
        <v>2047</v>
      </c>
      <c r="CN82" s="31">
        <v>316</v>
      </c>
      <c r="CO82" s="31">
        <v>1322</v>
      </c>
      <c r="CP82" s="31">
        <v>106</v>
      </c>
      <c r="CQ82" s="31">
        <v>1098</v>
      </c>
      <c r="CR82" s="31">
        <v>46</v>
      </c>
      <c r="CS82" s="31">
        <v>128548</v>
      </c>
      <c r="CT82" s="31">
        <v>22656</v>
      </c>
      <c r="CU82" s="13">
        <f t="shared" si="24"/>
        <v>13.15568962627786</v>
      </c>
      <c r="CW82" s="13">
        <f t="shared" si="24"/>
        <v>12.756410256410255</v>
      </c>
      <c r="CY82" s="13">
        <f t="shared" si="24"/>
        <v>10.78894133513149</v>
      </c>
      <c r="DA82" s="13">
        <f t="shared" si="24"/>
        <v>10.957979953739398</v>
      </c>
      <c r="DC82" s="13">
        <f t="shared" si="25"/>
        <v>15.015747231535101</v>
      </c>
      <c r="DE82" s="13">
        <f t="shared" si="26"/>
        <v>17.509473409120606</v>
      </c>
      <c r="DG82" s="13">
        <f t="shared" si="27"/>
        <v>17.92086889061288</v>
      </c>
      <c r="DI82" s="13">
        <f t="shared" si="13"/>
        <v>15.052188243911372</v>
      </c>
      <c r="DK82" s="13">
        <f t="shared" si="28"/>
        <v>13.920903954802261</v>
      </c>
      <c r="DM82" s="13">
        <f t="shared" si="29"/>
        <v>12.780329640637667</v>
      </c>
      <c r="DO82" s="13">
        <f t="shared" si="30"/>
        <v>14.893617021276595</v>
      </c>
      <c r="DQ82" s="13">
        <f t="shared" si="14"/>
        <v>14.814814814814813</v>
      </c>
      <c r="DS82" s="13">
        <f t="shared" si="31"/>
        <v>13.243243243243244</v>
      </c>
      <c r="DU82" s="13">
        <f t="shared" si="32"/>
        <v>8.9256198347107443</v>
      </c>
      <c r="DW82" s="13">
        <f t="shared" si="33"/>
        <v>6.5375302663438255</v>
      </c>
      <c r="DY82" s="13">
        <f t="shared" si="15"/>
        <v>13.907160055418801</v>
      </c>
      <c r="EA82" s="13">
        <f t="shared" si="34"/>
        <v>17.573221757322173</v>
      </c>
      <c r="EC82" s="13">
        <f t="shared" si="35"/>
        <v>18.359953894286186</v>
      </c>
      <c r="EE82" s="13">
        <f t="shared" si="36"/>
        <v>12.05813953488372</v>
      </c>
      <c r="EG82" s="13">
        <f t="shared" si="16"/>
        <v>12.935019624945488</v>
      </c>
      <c r="EI82" s="13">
        <f t="shared" si="37"/>
        <v>18.155526992287918</v>
      </c>
      <c r="EK82" s="13">
        <f t="shared" si="38"/>
        <v>21.218657320032353</v>
      </c>
      <c r="EM82" s="13">
        <f t="shared" si="39"/>
        <v>19.832272091939743</v>
      </c>
      <c r="EO82" s="13">
        <f t="shared" si="17"/>
        <v>16.148500365764448</v>
      </c>
      <c r="EQ82" s="13">
        <f t="shared" si="40"/>
        <v>13.989528795811518</v>
      </c>
      <c r="ES82" s="13">
        <f t="shared" si="41"/>
        <v>15.480844409695074</v>
      </c>
      <c r="EU82" s="13">
        <f t="shared" si="42"/>
        <v>15.372009177318912</v>
      </c>
      <c r="EW82" s="13">
        <f t="shared" si="18"/>
        <v>14.792899408284024</v>
      </c>
      <c r="EY82" s="13">
        <f t="shared" si="43"/>
        <v>13.672496025437203</v>
      </c>
      <c r="FA82" s="13">
        <f t="shared" si="44"/>
        <v>6.0975609756097562</v>
      </c>
      <c r="FC82" s="13">
        <f t="shared" si="45"/>
        <v>3.2608695652173911</v>
      </c>
      <c r="FE82" s="13">
        <f t="shared" si="19"/>
        <v>16.031120304958172</v>
      </c>
      <c r="FG82" s="13">
        <f t="shared" si="46"/>
        <v>15.298539335440333</v>
      </c>
      <c r="FI82" s="13">
        <f t="shared" si="47"/>
        <v>15.485862853428664</v>
      </c>
      <c r="FK82" s="13">
        <f t="shared" si="48"/>
        <v>11.488511488511488</v>
      </c>
      <c r="FM82" s="13">
        <f t="shared" si="20"/>
        <v>12.010623197032832</v>
      </c>
      <c r="FO82" s="13">
        <f t="shared" si="49"/>
        <v>16.540647650831726</v>
      </c>
      <c r="FQ82" s="13">
        <f t="shared" si="50"/>
        <v>19.312450225643747</v>
      </c>
      <c r="FS82" s="13">
        <f t="shared" si="51"/>
        <v>18.949736270555384</v>
      </c>
      <c r="FU82" s="13">
        <f t="shared" si="21"/>
        <v>15.637860082304528</v>
      </c>
      <c r="FW82" s="13">
        <f t="shared" si="52"/>
        <v>13.992172211350292</v>
      </c>
      <c r="FY82" s="13">
        <f t="shared" si="53"/>
        <v>14.139806340363442</v>
      </c>
      <c r="GA82" s="13">
        <f t="shared" si="54"/>
        <v>15.171481669200878</v>
      </c>
      <c r="GC82" s="13">
        <f t="shared" si="22"/>
        <v>14.858233369683752</v>
      </c>
      <c r="GE82" s="13">
        <f t="shared" si="55"/>
        <v>13.372831146847227</v>
      </c>
      <c r="GG82" s="13">
        <f t="shared" si="56"/>
        <v>7.4229691876750703</v>
      </c>
      <c r="GI82" s="13">
        <f t="shared" si="57"/>
        <v>4.0209790209790208</v>
      </c>
      <c r="GK82" s="13">
        <f t="shared" si="23"/>
        <v>14.983730589137853</v>
      </c>
    </row>
    <row r="83" spans="1:193" x14ac:dyDescent="0.35">
      <c r="A83" s="10">
        <v>77</v>
      </c>
      <c r="B83" s="7" t="s">
        <v>50</v>
      </c>
      <c r="C83" s="31">
        <v>855</v>
      </c>
      <c r="D83" s="31">
        <v>286</v>
      </c>
      <c r="E83" s="31">
        <v>2157</v>
      </c>
      <c r="F83" s="31">
        <v>620</v>
      </c>
      <c r="G83" s="31">
        <v>4742</v>
      </c>
      <c r="H83" s="31">
        <v>1252</v>
      </c>
      <c r="I83" s="31">
        <v>4488</v>
      </c>
      <c r="J83" s="31">
        <v>1075</v>
      </c>
      <c r="K83" s="31">
        <v>2994</v>
      </c>
      <c r="L83" s="31">
        <v>727</v>
      </c>
      <c r="M83" s="31">
        <v>2115</v>
      </c>
      <c r="N83" s="31">
        <v>618</v>
      </c>
      <c r="O83" s="31">
        <v>1791</v>
      </c>
      <c r="P83" s="31">
        <v>573</v>
      </c>
      <c r="Q83" s="31">
        <v>1625</v>
      </c>
      <c r="R83" s="31">
        <v>534</v>
      </c>
      <c r="S83" s="31">
        <v>1368</v>
      </c>
      <c r="T83" s="31">
        <v>431</v>
      </c>
      <c r="U83" s="31">
        <v>1123</v>
      </c>
      <c r="V83" s="31">
        <v>347</v>
      </c>
      <c r="W83" s="31">
        <v>991</v>
      </c>
      <c r="X83" s="31">
        <v>331</v>
      </c>
      <c r="Y83" s="31">
        <v>681</v>
      </c>
      <c r="Z83" s="31">
        <v>222</v>
      </c>
      <c r="AA83" s="31">
        <v>488</v>
      </c>
      <c r="AB83" s="31">
        <v>115</v>
      </c>
      <c r="AC83" s="31">
        <v>372</v>
      </c>
      <c r="AD83" s="31">
        <v>46</v>
      </c>
      <c r="AE83" s="31">
        <v>346</v>
      </c>
      <c r="AF83" s="31">
        <v>27</v>
      </c>
      <c r="AG83" s="31">
        <v>26141</v>
      </c>
      <c r="AH83" s="31">
        <v>7223</v>
      </c>
      <c r="AI83" s="31">
        <v>896</v>
      </c>
      <c r="AJ83" s="31">
        <v>363</v>
      </c>
      <c r="AK83" s="31">
        <v>2454</v>
      </c>
      <c r="AL83" s="31">
        <v>1081</v>
      </c>
      <c r="AM83" s="31">
        <v>4977</v>
      </c>
      <c r="AN83" s="31">
        <v>1761</v>
      </c>
      <c r="AO83" s="31">
        <v>4309</v>
      </c>
      <c r="AP83" s="31">
        <v>1381</v>
      </c>
      <c r="AQ83" s="31">
        <v>2698</v>
      </c>
      <c r="AR83" s="31">
        <v>898</v>
      </c>
      <c r="AS83" s="31">
        <v>1867</v>
      </c>
      <c r="AT83" s="31">
        <v>807</v>
      </c>
      <c r="AU83" s="31">
        <v>1622</v>
      </c>
      <c r="AV83" s="31">
        <v>791</v>
      </c>
      <c r="AW83" s="31">
        <v>1400</v>
      </c>
      <c r="AX83" s="31">
        <v>531</v>
      </c>
      <c r="AY83" s="31">
        <v>1392</v>
      </c>
      <c r="AZ83" s="31">
        <v>545</v>
      </c>
      <c r="BA83" s="31">
        <v>1235</v>
      </c>
      <c r="BB83" s="31">
        <v>480</v>
      </c>
      <c r="BC83" s="31">
        <v>1029</v>
      </c>
      <c r="BD83" s="31">
        <v>459</v>
      </c>
      <c r="BE83" s="31">
        <v>747</v>
      </c>
      <c r="BF83" s="31">
        <v>274</v>
      </c>
      <c r="BG83" s="31">
        <v>611</v>
      </c>
      <c r="BH83" s="31">
        <v>147</v>
      </c>
      <c r="BI83" s="31">
        <v>517</v>
      </c>
      <c r="BJ83" s="31">
        <v>77</v>
      </c>
      <c r="BK83" s="31">
        <v>498</v>
      </c>
      <c r="BL83" s="31">
        <v>41</v>
      </c>
      <c r="BM83" s="31">
        <v>26247</v>
      </c>
      <c r="BN83" s="31">
        <v>9637</v>
      </c>
      <c r="BO83" s="31">
        <v>1752</v>
      </c>
      <c r="BP83" s="31">
        <v>647</v>
      </c>
      <c r="BQ83" s="31">
        <v>4611</v>
      </c>
      <c r="BR83" s="31">
        <v>1702</v>
      </c>
      <c r="BS83" s="31">
        <v>9723</v>
      </c>
      <c r="BT83" s="31">
        <v>3008</v>
      </c>
      <c r="BU83" s="31">
        <v>8799</v>
      </c>
      <c r="BV83" s="31">
        <v>2455</v>
      </c>
      <c r="BW83" s="31">
        <v>5692</v>
      </c>
      <c r="BX83" s="31">
        <v>1629</v>
      </c>
      <c r="BY83" s="31">
        <v>3980</v>
      </c>
      <c r="BZ83" s="31">
        <v>1432</v>
      </c>
      <c r="CA83" s="31">
        <v>3411</v>
      </c>
      <c r="CB83" s="31">
        <v>1365</v>
      </c>
      <c r="CC83" s="31">
        <v>3027</v>
      </c>
      <c r="CD83" s="31">
        <v>1067</v>
      </c>
      <c r="CE83" s="31">
        <v>2765</v>
      </c>
      <c r="CF83" s="31">
        <v>973</v>
      </c>
      <c r="CG83" s="31">
        <v>2353</v>
      </c>
      <c r="CH83" s="31">
        <v>832</v>
      </c>
      <c r="CI83" s="31">
        <v>2017</v>
      </c>
      <c r="CJ83" s="31">
        <v>795</v>
      </c>
      <c r="CK83" s="31">
        <v>1426</v>
      </c>
      <c r="CL83" s="31">
        <v>500</v>
      </c>
      <c r="CM83" s="31">
        <v>1097</v>
      </c>
      <c r="CN83" s="31">
        <v>258</v>
      </c>
      <c r="CO83" s="31">
        <v>891</v>
      </c>
      <c r="CP83" s="31">
        <v>126</v>
      </c>
      <c r="CQ83" s="31">
        <v>840</v>
      </c>
      <c r="CR83" s="31">
        <v>66</v>
      </c>
      <c r="CS83" s="31">
        <v>52382</v>
      </c>
      <c r="CT83" s="31">
        <v>16855</v>
      </c>
      <c r="CU83" s="13">
        <f t="shared" si="24"/>
        <v>25.065731814198074</v>
      </c>
      <c r="CW83" s="13">
        <f t="shared" si="24"/>
        <v>22.326251350378108</v>
      </c>
      <c r="CY83" s="13">
        <f t="shared" si="24"/>
        <v>20.887554220887555</v>
      </c>
      <c r="DA83" s="13">
        <f t="shared" si="24"/>
        <v>19.324105698364193</v>
      </c>
      <c r="DC83" s="13">
        <f t="shared" si="25"/>
        <v>19.537758667024992</v>
      </c>
      <c r="DE83" s="13">
        <f t="shared" si="26"/>
        <v>22.612513721185508</v>
      </c>
      <c r="DG83" s="13">
        <f t="shared" si="27"/>
        <v>24.238578680203045</v>
      </c>
      <c r="DI83" s="13">
        <f t="shared" si="13"/>
        <v>24.733672996757758</v>
      </c>
      <c r="DK83" s="13">
        <f t="shared" si="28"/>
        <v>23.957754307948861</v>
      </c>
      <c r="DM83" s="13">
        <f t="shared" si="29"/>
        <v>23.605442176870746</v>
      </c>
      <c r="DO83" s="13">
        <f t="shared" si="30"/>
        <v>25.037821482602119</v>
      </c>
      <c r="DQ83" s="13">
        <f t="shared" si="14"/>
        <v>24.58471760797342</v>
      </c>
      <c r="DS83" s="13">
        <f t="shared" si="31"/>
        <v>19.071310116086234</v>
      </c>
      <c r="DU83" s="13">
        <f t="shared" si="32"/>
        <v>11.004784688995215</v>
      </c>
      <c r="DW83" s="13">
        <f t="shared" si="33"/>
        <v>7.2386058981233248</v>
      </c>
      <c r="DY83" s="13">
        <f t="shared" si="15"/>
        <v>21.649082843783717</v>
      </c>
      <c r="EA83" s="13">
        <f t="shared" si="34"/>
        <v>28.832406671961873</v>
      </c>
      <c r="EC83" s="13">
        <f t="shared" si="35"/>
        <v>30.579915134370577</v>
      </c>
      <c r="EE83" s="13">
        <f t="shared" si="36"/>
        <v>26.135351736420304</v>
      </c>
      <c r="EG83" s="13">
        <f t="shared" si="16"/>
        <v>24.270650263620386</v>
      </c>
      <c r="EI83" s="13">
        <f t="shared" si="37"/>
        <v>24.972191323692989</v>
      </c>
      <c r="EK83" s="13">
        <f t="shared" si="38"/>
        <v>30.179506357516829</v>
      </c>
      <c r="EM83" s="13">
        <f t="shared" si="39"/>
        <v>32.780770824699545</v>
      </c>
      <c r="EO83" s="13">
        <f t="shared" si="17"/>
        <v>27.498705334023821</v>
      </c>
      <c r="EQ83" s="13">
        <f t="shared" si="40"/>
        <v>28.136293236964377</v>
      </c>
      <c r="ES83" s="13">
        <f t="shared" si="41"/>
        <v>27.988338192419825</v>
      </c>
      <c r="EU83" s="13">
        <f t="shared" si="42"/>
        <v>30.846774193548388</v>
      </c>
      <c r="EW83" s="13">
        <f t="shared" si="18"/>
        <v>26.836434867776688</v>
      </c>
      <c r="EY83" s="13">
        <f t="shared" si="43"/>
        <v>19.393139841688654</v>
      </c>
      <c r="FA83" s="13">
        <f t="shared" si="44"/>
        <v>12.962962962962962</v>
      </c>
      <c r="FC83" s="13">
        <f t="shared" si="45"/>
        <v>7.6066790352504636</v>
      </c>
      <c r="FE83" s="13">
        <f t="shared" si="19"/>
        <v>26.855980381228399</v>
      </c>
      <c r="FG83" s="13">
        <f t="shared" si="46"/>
        <v>26.969570654439352</v>
      </c>
      <c r="FI83" s="13">
        <f t="shared" si="47"/>
        <v>26.960240773008078</v>
      </c>
      <c r="FK83" s="13">
        <f t="shared" si="48"/>
        <v>23.627366271306261</v>
      </c>
      <c r="FM83" s="13">
        <f t="shared" si="20"/>
        <v>21.814465967655945</v>
      </c>
      <c r="FO83" s="13">
        <f t="shared" si="49"/>
        <v>22.25105859855211</v>
      </c>
      <c r="FQ83" s="13">
        <f t="shared" si="50"/>
        <v>26.459719142645969</v>
      </c>
      <c r="FS83" s="13">
        <f t="shared" si="51"/>
        <v>28.58040201005025</v>
      </c>
      <c r="FU83" s="13">
        <f t="shared" si="21"/>
        <v>26.062530532486566</v>
      </c>
      <c r="FW83" s="13">
        <f t="shared" si="52"/>
        <v>26.029962546816481</v>
      </c>
      <c r="FY83" s="13">
        <f t="shared" si="53"/>
        <v>26.122448979591837</v>
      </c>
      <c r="GA83" s="13">
        <f t="shared" si="54"/>
        <v>28.27169274537696</v>
      </c>
      <c r="GC83" s="13">
        <f t="shared" si="22"/>
        <v>25.960539979231566</v>
      </c>
      <c r="GE83" s="13">
        <f t="shared" si="55"/>
        <v>19.040590405904059</v>
      </c>
      <c r="GG83" s="13">
        <f t="shared" si="56"/>
        <v>12.389380530973451</v>
      </c>
      <c r="GI83" s="13">
        <f t="shared" si="57"/>
        <v>7.2847682119205297</v>
      </c>
      <c r="GK83" s="13">
        <f t="shared" si="23"/>
        <v>24.343920158296864</v>
      </c>
    </row>
    <row r="84" spans="1:193" x14ac:dyDescent="0.35">
      <c r="A84" s="10">
        <v>78</v>
      </c>
      <c r="B84" s="7" t="s">
        <v>95</v>
      </c>
      <c r="C84" s="31">
        <v>3764</v>
      </c>
      <c r="D84" s="31">
        <v>835</v>
      </c>
      <c r="E84" s="31">
        <v>3654</v>
      </c>
      <c r="F84" s="31">
        <v>696</v>
      </c>
      <c r="G84" s="31">
        <v>3595</v>
      </c>
      <c r="H84" s="31">
        <v>592</v>
      </c>
      <c r="I84" s="31">
        <v>3483</v>
      </c>
      <c r="J84" s="31">
        <v>641</v>
      </c>
      <c r="K84" s="31">
        <v>3419</v>
      </c>
      <c r="L84" s="31">
        <v>856</v>
      </c>
      <c r="M84" s="31">
        <v>3604</v>
      </c>
      <c r="N84" s="31">
        <v>1197</v>
      </c>
      <c r="O84" s="31">
        <v>3806</v>
      </c>
      <c r="P84" s="31">
        <v>1232</v>
      </c>
      <c r="Q84" s="31">
        <v>3827</v>
      </c>
      <c r="R84" s="31">
        <v>1119</v>
      </c>
      <c r="S84" s="31">
        <v>3852</v>
      </c>
      <c r="T84" s="31">
        <v>986</v>
      </c>
      <c r="U84" s="31">
        <v>3331</v>
      </c>
      <c r="V84" s="31">
        <v>846</v>
      </c>
      <c r="W84" s="31">
        <v>2923</v>
      </c>
      <c r="X84" s="31">
        <v>907</v>
      </c>
      <c r="Y84" s="31">
        <v>2030</v>
      </c>
      <c r="Z84" s="31">
        <v>691</v>
      </c>
      <c r="AA84" s="31">
        <v>1319</v>
      </c>
      <c r="AB84" s="31">
        <v>376</v>
      </c>
      <c r="AC84" s="31">
        <v>802</v>
      </c>
      <c r="AD84" s="31">
        <v>153</v>
      </c>
      <c r="AE84" s="31">
        <v>763</v>
      </c>
      <c r="AF84" s="31">
        <v>90</v>
      </c>
      <c r="AG84" s="31">
        <v>44162</v>
      </c>
      <c r="AH84" s="31">
        <v>11232</v>
      </c>
      <c r="AI84" s="31">
        <v>3367</v>
      </c>
      <c r="AJ84" s="31">
        <v>1076</v>
      </c>
      <c r="AK84" s="31">
        <v>3163</v>
      </c>
      <c r="AL84" s="31">
        <v>922</v>
      </c>
      <c r="AM84" s="31">
        <v>3409</v>
      </c>
      <c r="AN84" s="31">
        <v>741</v>
      </c>
      <c r="AO84" s="31">
        <v>3552</v>
      </c>
      <c r="AP84" s="31">
        <v>936</v>
      </c>
      <c r="AQ84" s="31">
        <v>3168</v>
      </c>
      <c r="AR84" s="31">
        <v>1322</v>
      </c>
      <c r="AS84" s="31">
        <v>3432</v>
      </c>
      <c r="AT84" s="31">
        <v>1749</v>
      </c>
      <c r="AU84" s="31">
        <v>3766</v>
      </c>
      <c r="AV84" s="31">
        <v>1561</v>
      </c>
      <c r="AW84" s="31">
        <v>3941</v>
      </c>
      <c r="AX84" s="31">
        <v>1296</v>
      </c>
      <c r="AY84" s="31">
        <v>3798</v>
      </c>
      <c r="AZ84" s="31">
        <v>1217</v>
      </c>
      <c r="BA84" s="31">
        <v>3490</v>
      </c>
      <c r="BB84" s="31">
        <v>1073</v>
      </c>
      <c r="BC84" s="31">
        <v>2842</v>
      </c>
      <c r="BD84" s="31">
        <v>1145</v>
      </c>
      <c r="BE84" s="31">
        <v>1954</v>
      </c>
      <c r="BF84" s="31">
        <v>817</v>
      </c>
      <c r="BG84" s="31">
        <v>1339</v>
      </c>
      <c r="BH84" s="31">
        <v>434</v>
      </c>
      <c r="BI84" s="31">
        <v>977</v>
      </c>
      <c r="BJ84" s="31">
        <v>211</v>
      </c>
      <c r="BK84" s="31">
        <v>1200</v>
      </c>
      <c r="BL84" s="31">
        <v>100</v>
      </c>
      <c r="BM84" s="31">
        <v>43407</v>
      </c>
      <c r="BN84" s="31">
        <v>14601</v>
      </c>
      <c r="BO84" s="31">
        <v>7129</v>
      </c>
      <c r="BP84" s="31">
        <v>1905</v>
      </c>
      <c r="BQ84" s="31">
        <v>6822</v>
      </c>
      <c r="BR84" s="31">
        <v>1626</v>
      </c>
      <c r="BS84" s="31">
        <v>7005</v>
      </c>
      <c r="BT84" s="31">
        <v>1333</v>
      </c>
      <c r="BU84" s="31">
        <v>7040</v>
      </c>
      <c r="BV84" s="31">
        <v>1577</v>
      </c>
      <c r="BW84" s="31">
        <v>6586</v>
      </c>
      <c r="BX84" s="31">
        <v>2184</v>
      </c>
      <c r="BY84" s="31">
        <v>7033</v>
      </c>
      <c r="BZ84" s="31">
        <v>2950</v>
      </c>
      <c r="CA84" s="31">
        <v>7576</v>
      </c>
      <c r="CB84" s="31">
        <v>2793</v>
      </c>
      <c r="CC84" s="31">
        <v>7770</v>
      </c>
      <c r="CD84" s="31">
        <v>2420</v>
      </c>
      <c r="CE84" s="31">
        <v>7647</v>
      </c>
      <c r="CF84" s="31">
        <v>2204</v>
      </c>
      <c r="CG84" s="31">
        <v>6820</v>
      </c>
      <c r="CH84" s="31">
        <v>1923</v>
      </c>
      <c r="CI84" s="31">
        <v>5767</v>
      </c>
      <c r="CJ84" s="31">
        <v>2055</v>
      </c>
      <c r="CK84" s="31">
        <v>3987</v>
      </c>
      <c r="CL84" s="31">
        <v>1509</v>
      </c>
      <c r="CM84" s="31">
        <v>2657</v>
      </c>
      <c r="CN84" s="31">
        <v>815</v>
      </c>
      <c r="CO84" s="31">
        <v>1779</v>
      </c>
      <c r="CP84" s="31">
        <v>368</v>
      </c>
      <c r="CQ84" s="31">
        <v>1961</v>
      </c>
      <c r="CR84" s="31">
        <v>186</v>
      </c>
      <c r="CS84" s="31">
        <v>87572</v>
      </c>
      <c r="CT84" s="31">
        <v>25840</v>
      </c>
      <c r="CU84" s="13">
        <f t="shared" si="24"/>
        <v>18.156120895846922</v>
      </c>
      <c r="CW84" s="13">
        <f t="shared" si="24"/>
        <v>16</v>
      </c>
      <c r="CY84" s="13">
        <f t="shared" si="24"/>
        <v>14.139001671841415</v>
      </c>
      <c r="DA84" s="13">
        <f t="shared" si="24"/>
        <v>15.543161978661493</v>
      </c>
      <c r="DC84" s="13">
        <f t="shared" si="25"/>
        <v>20.023391812865494</v>
      </c>
      <c r="DE84" s="13">
        <f t="shared" si="26"/>
        <v>24.932305769631327</v>
      </c>
      <c r="DG84" s="13">
        <f t="shared" si="27"/>
        <v>24.454148471615721</v>
      </c>
      <c r="DI84" s="13">
        <f t="shared" si="13"/>
        <v>22.624342903356247</v>
      </c>
      <c r="DK84" s="13">
        <f t="shared" si="28"/>
        <v>20.380322447292272</v>
      </c>
      <c r="DM84" s="13">
        <f t="shared" si="29"/>
        <v>20.253770648790997</v>
      </c>
      <c r="DO84" s="13">
        <f t="shared" si="30"/>
        <v>23.681462140992167</v>
      </c>
      <c r="DQ84" s="13">
        <f t="shared" si="14"/>
        <v>25.395075339948548</v>
      </c>
      <c r="DS84" s="13">
        <f t="shared" si="31"/>
        <v>22.182890855457227</v>
      </c>
      <c r="DU84" s="13">
        <f t="shared" si="32"/>
        <v>16.020942408376964</v>
      </c>
      <c r="DW84" s="13">
        <f t="shared" si="33"/>
        <v>10.550996483001173</v>
      </c>
      <c r="DY84" s="13">
        <f t="shared" si="15"/>
        <v>20.276564248835612</v>
      </c>
      <c r="EA84" s="13">
        <f t="shared" si="34"/>
        <v>24.217870808012602</v>
      </c>
      <c r="EC84" s="13">
        <f t="shared" si="35"/>
        <v>22.570379436964505</v>
      </c>
      <c r="EE84" s="13">
        <f t="shared" si="36"/>
        <v>17.85542168674699</v>
      </c>
      <c r="EG84" s="13">
        <f t="shared" si="16"/>
        <v>20.855614973262032</v>
      </c>
      <c r="EI84" s="13">
        <f t="shared" si="37"/>
        <v>29.443207126948774</v>
      </c>
      <c r="EK84" s="13">
        <f t="shared" si="38"/>
        <v>33.757961783439491</v>
      </c>
      <c r="EM84" s="13">
        <f t="shared" si="39"/>
        <v>29.303547963206306</v>
      </c>
      <c r="EO84" s="13">
        <f t="shared" si="17"/>
        <v>24.746992552988353</v>
      </c>
      <c r="EQ84" s="13">
        <f t="shared" si="40"/>
        <v>24.267198404785642</v>
      </c>
      <c r="ES84" s="13">
        <f t="shared" si="41"/>
        <v>23.5152312075389</v>
      </c>
      <c r="EU84" s="13">
        <f t="shared" si="42"/>
        <v>28.718334587409078</v>
      </c>
      <c r="EW84" s="13">
        <f t="shared" si="18"/>
        <v>29.483940815590039</v>
      </c>
      <c r="EY84" s="13">
        <f t="shared" si="43"/>
        <v>24.478285391990976</v>
      </c>
      <c r="FA84" s="13">
        <f t="shared" si="44"/>
        <v>17.760942760942761</v>
      </c>
      <c r="FC84" s="13">
        <f t="shared" si="45"/>
        <v>7.6923076923076925</v>
      </c>
      <c r="FE84" s="13">
        <f t="shared" si="19"/>
        <v>25.170666115018619</v>
      </c>
      <c r="FG84" s="13">
        <f t="shared" si="46"/>
        <v>21.087004649103388</v>
      </c>
      <c r="FI84" s="13">
        <f t="shared" si="47"/>
        <v>19.24715909090909</v>
      </c>
      <c r="FK84" s="13">
        <f t="shared" si="48"/>
        <v>15.987047253538019</v>
      </c>
      <c r="FM84" s="13">
        <f t="shared" si="20"/>
        <v>18.301032842056401</v>
      </c>
      <c r="FO84" s="13">
        <f t="shared" si="49"/>
        <v>24.903078677309008</v>
      </c>
      <c r="FQ84" s="13">
        <f t="shared" si="50"/>
        <v>29.550235400180309</v>
      </c>
      <c r="FS84" s="13">
        <f t="shared" si="51"/>
        <v>26.936059407850323</v>
      </c>
      <c r="FU84" s="13">
        <f t="shared" si="21"/>
        <v>23.748773307163887</v>
      </c>
      <c r="FW84" s="13">
        <f t="shared" si="52"/>
        <v>22.373363110344126</v>
      </c>
      <c r="FY84" s="13">
        <f t="shared" si="53"/>
        <v>21.994738648061308</v>
      </c>
      <c r="GA84" s="13">
        <f t="shared" si="54"/>
        <v>26.272053183329071</v>
      </c>
      <c r="GC84" s="13">
        <f t="shared" si="22"/>
        <v>27.456331877729255</v>
      </c>
      <c r="GE84" s="13">
        <f t="shared" si="55"/>
        <v>23.473502304147466</v>
      </c>
      <c r="GG84" s="13">
        <f t="shared" si="56"/>
        <v>17.140195621797858</v>
      </c>
      <c r="GI84" s="13">
        <f t="shared" si="57"/>
        <v>8.6632510479739171</v>
      </c>
      <c r="GK84" s="13">
        <f t="shared" si="23"/>
        <v>22.784185095051672</v>
      </c>
    </row>
    <row r="85" spans="1:193" x14ac:dyDescent="0.35">
      <c r="A85" s="10">
        <v>79</v>
      </c>
      <c r="B85" s="7" t="s">
        <v>96</v>
      </c>
      <c r="C85" s="31">
        <v>98</v>
      </c>
      <c r="D85" s="31">
        <v>64</v>
      </c>
      <c r="E85" s="31">
        <v>92</v>
      </c>
      <c r="F85" s="31">
        <v>42</v>
      </c>
      <c r="G85" s="31">
        <v>77</v>
      </c>
      <c r="H85" s="31">
        <v>50</v>
      </c>
      <c r="I85" s="31">
        <v>80</v>
      </c>
      <c r="J85" s="31">
        <v>56</v>
      </c>
      <c r="K85" s="31">
        <v>60</v>
      </c>
      <c r="L85" s="31">
        <v>54</v>
      </c>
      <c r="M85" s="31">
        <v>55</v>
      </c>
      <c r="N85" s="31">
        <v>69</v>
      </c>
      <c r="O85" s="31">
        <v>90</v>
      </c>
      <c r="P85" s="31">
        <v>89</v>
      </c>
      <c r="Q85" s="31">
        <v>133</v>
      </c>
      <c r="R85" s="31">
        <v>103</v>
      </c>
      <c r="S85" s="31">
        <v>153</v>
      </c>
      <c r="T85" s="31">
        <v>121</v>
      </c>
      <c r="U85" s="31">
        <v>146</v>
      </c>
      <c r="V85" s="31">
        <v>112</v>
      </c>
      <c r="W85" s="31">
        <v>135</v>
      </c>
      <c r="X85" s="31">
        <v>92</v>
      </c>
      <c r="Y85" s="31">
        <v>111</v>
      </c>
      <c r="Z85" s="31">
        <v>86</v>
      </c>
      <c r="AA85" s="31">
        <v>78</v>
      </c>
      <c r="AB85" s="31">
        <v>60</v>
      </c>
      <c r="AC85" s="31">
        <v>63</v>
      </c>
      <c r="AD85" s="31">
        <v>47</v>
      </c>
      <c r="AE85" s="31">
        <v>77</v>
      </c>
      <c r="AF85" s="31">
        <v>16</v>
      </c>
      <c r="AG85" s="31">
        <v>1444</v>
      </c>
      <c r="AH85" s="31">
        <v>1062</v>
      </c>
      <c r="AI85" s="31">
        <v>89</v>
      </c>
      <c r="AJ85" s="31">
        <v>58</v>
      </c>
      <c r="AK85" s="31">
        <v>76</v>
      </c>
      <c r="AL85" s="31">
        <v>45</v>
      </c>
      <c r="AM85" s="31">
        <v>83</v>
      </c>
      <c r="AN85" s="31">
        <v>55</v>
      </c>
      <c r="AO85" s="31">
        <v>62</v>
      </c>
      <c r="AP85" s="31">
        <v>62</v>
      </c>
      <c r="AQ85" s="31">
        <v>50</v>
      </c>
      <c r="AR85" s="31">
        <v>74</v>
      </c>
      <c r="AS85" s="31">
        <v>75</v>
      </c>
      <c r="AT85" s="31">
        <v>80</v>
      </c>
      <c r="AU85" s="31">
        <v>119</v>
      </c>
      <c r="AV85" s="31">
        <v>90</v>
      </c>
      <c r="AW85" s="31">
        <v>108</v>
      </c>
      <c r="AX85" s="31">
        <v>112</v>
      </c>
      <c r="AY85" s="31">
        <v>139</v>
      </c>
      <c r="AZ85" s="31">
        <v>118</v>
      </c>
      <c r="BA85" s="31">
        <v>139</v>
      </c>
      <c r="BB85" s="31">
        <v>78</v>
      </c>
      <c r="BC85" s="31">
        <v>109</v>
      </c>
      <c r="BD85" s="31">
        <v>114</v>
      </c>
      <c r="BE85" s="31">
        <v>84</v>
      </c>
      <c r="BF85" s="31">
        <v>102</v>
      </c>
      <c r="BG85" s="31">
        <v>71</v>
      </c>
      <c r="BH85" s="31">
        <v>72</v>
      </c>
      <c r="BI85" s="31">
        <v>64</v>
      </c>
      <c r="BJ85" s="31">
        <v>30</v>
      </c>
      <c r="BK85" s="31">
        <v>138</v>
      </c>
      <c r="BL85" s="31">
        <v>21</v>
      </c>
      <c r="BM85" s="31">
        <v>1403</v>
      </c>
      <c r="BN85" s="31">
        <v>1104</v>
      </c>
      <c r="BO85" s="31">
        <v>192</v>
      </c>
      <c r="BP85" s="31">
        <v>119</v>
      </c>
      <c r="BQ85" s="31">
        <v>164</v>
      </c>
      <c r="BR85" s="31">
        <v>91</v>
      </c>
      <c r="BS85" s="31">
        <v>163</v>
      </c>
      <c r="BT85" s="31">
        <v>103</v>
      </c>
      <c r="BU85" s="31">
        <v>134</v>
      </c>
      <c r="BV85" s="31">
        <v>114</v>
      </c>
      <c r="BW85" s="31">
        <v>108</v>
      </c>
      <c r="BX85" s="31">
        <v>129</v>
      </c>
      <c r="BY85" s="31">
        <v>128</v>
      </c>
      <c r="BZ85" s="31">
        <v>145</v>
      </c>
      <c r="CA85" s="31">
        <v>214</v>
      </c>
      <c r="CB85" s="31">
        <v>184</v>
      </c>
      <c r="CC85" s="31">
        <v>247</v>
      </c>
      <c r="CD85" s="31">
        <v>217</v>
      </c>
      <c r="CE85" s="31">
        <v>290</v>
      </c>
      <c r="CF85" s="31">
        <v>243</v>
      </c>
      <c r="CG85" s="31">
        <v>285</v>
      </c>
      <c r="CH85" s="31">
        <v>190</v>
      </c>
      <c r="CI85" s="31">
        <v>242</v>
      </c>
      <c r="CJ85" s="31">
        <v>205</v>
      </c>
      <c r="CK85" s="31">
        <v>192</v>
      </c>
      <c r="CL85" s="31">
        <v>185</v>
      </c>
      <c r="CM85" s="31">
        <v>143</v>
      </c>
      <c r="CN85" s="31">
        <v>134</v>
      </c>
      <c r="CO85" s="31">
        <v>131</v>
      </c>
      <c r="CP85" s="31">
        <v>76</v>
      </c>
      <c r="CQ85" s="31">
        <v>210</v>
      </c>
      <c r="CR85" s="31">
        <v>40</v>
      </c>
      <c r="CS85" s="31">
        <v>2844</v>
      </c>
      <c r="CT85" s="31">
        <v>2164</v>
      </c>
      <c r="CU85" s="13">
        <f t="shared" si="24"/>
        <v>39.506172839506171</v>
      </c>
      <c r="CW85" s="13">
        <f t="shared" si="24"/>
        <v>31.343283582089555</v>
      </c>
      <c r="CY85" s="13">
        <f t="shared" si="24"/>
        <v>39.370078740157481</v>
      </c>
      <c r="DA85" s="13">
        <f t="shared" si="24"/>
        <v>41.17647058823529</v>
      </c>
      <c r="DC85" s="13">
        <f t="shared" si="25"/>
        <v>47.368421052631575</v>
      </c>
      <c r="DE85" s="13">
        <f t="shared" si="26"/>
        <v>55.645161290322577</v>
      </c>
      <c r="DG85" s="13">
        <f t="shared" si="27"/>
        <v>49.720670391061446</v>
      </c>
      <c r="DI85" s="13">
        <f t="shared" si="13"/>
        <v>43.644067796610173</v>
      </c>
      <c r="DK85" s="13">
        <f t="shared" si="28"/>
        <v>44.160583941605843</v>
      </c>
      <c r="DM85" s="13">
        <f t="shared" si="29"/>
        <v>43.410852713178294</v>
      </c>
      <c r="DO85" s="13">
        <f t="shared" si="30"/>
        <v>40.528634361233479</v>
      </c>
      <c r="DQ85" s="13">
        <f t="shared" si="14"/>
        <v>43.654822335025379</v>
      </c>
      <c r="DS85" s="13">
        <f t="shared" si="31"/>
        <v>43.478260869565219</v>
      </c>
      <c r="DU85" s="13">
        <f t="shared" si="32"/>
        <v>42.727272727272727</v>
      </c>
      <c r="DW85" s="13">
        <f t="shared" si="33"/>
        <v>17.20430107526882</v>
      </c>
      <c r="DY85" s="13">
        <f t="shared" si="15"/>
        <v>42.37829209896249</v>
      </c>
      <c r="EA85" s="13">
        <f t="shared" si="34"/>
        <v>39.455782312925166</v>
      </c>
      <c r="EC85" s="13">
        <f t="shared" si="35"/>
        <v>37.190082644628099</v>
      </c>
      <c r="EE85" s="13">
        <f t="shared" si="36"/>
        <v>39.855072463768117</v>
      </c>
      <c r="EG85" s="13">
        <f t="shared" si="16"/>
        <v>50</v>
      </c>
      <c r="EI85" s="13">
        <f t="shared" si="37"/>
        <v>59.677419354838712</v>
      </c>
      <c r="EK85" s="13">
        <f t="shared" si="38"/>
        <v>51.612903225806448</v>
      </c>
      <c r="EM85" s="13">
        <f t="shared" si="39"/>
        <v>43.062200956937801</v>
      </c>
      <c r="EO85" s="13">
        <f t="shared" si="17"/>
        <v>50.909090909090907</v>
      </c>
      <c r="EQ85" s="13">
        <f t="shared" si="40"/>
        <v>45.914396887159533</v>
      </c>
      <c r="ES85" s="13">
        <f t="shared" si="41"/>
        <v>35.944700460829495</v>
      </c>
      <c r="EU85" s="13">
        <f t="shared" si="42"/>
        <v>51.121076233183857</v>
      </c>
      <c r="EW85" s="13">
        <f t="shared" si="18"/>
        <v>54.838709677419352</v>
      </c>
      <c r="EY85" s="13">
        <f t="shared" si="43"/>
        <v>50.349650349650354</v>
      </c>
      <c r="FA85" s="13">
        <f t="shared" si="44"/>
        <v>31.914893617021278</v>
      </c>
      <c r="FC85" s="13">
        <f t="shared" si="45"/>
        <v>13.20754716981132</v>
      </c>
      <c r="FE85" s="13">
        <f t="shared" si="19"/>
        <v>44.036697247706428</v>
      </c>
      <c r="FG85" s="13">
        <f t="shared" si="46"/>
        <v>38.263665594855304</v>
      </c>
      <c r="FI85" s="13">
        <f t="shared" si="47"/>
        <v>35.686274509803923</v>
      </c>
      <c r="FK85" s="13">
        <f t="shared" si="48"/>
        <v>38.721804511278194</v>
      </c>
      <c r="FM85" s="13">
        <f t="shared" si="20"/>
        <v>45.967741935483872</v>
      </c>
      <c r="FO85" s="13">
        <f t="shared" si="49"/>
        <v>54.430379746835442</v>
      </c>
      <c r="FQ85" s="13">
        <f t="shared" si="50"/>
        <v>53.113553113553117</v>
      </c>
      <c r="FS85" s="13">
        <f t="shared" si="51"/>
        <v>46.231155778894475</v>
      </c>
      <c r="FU85" s="13">
        <f t="shared" si="21"/>
        <v>46.767241379310342</v>
      </c>
      <c r="FW85" s="13">
        <f t="shared" si="52"/>
        <v>45.590994371482175</v>
      </c>
      <c r="FY85" s="13">
        <f t="shared" si="53"/>
        <v>40</v>
      </c>
      <c r="GA85" s="13">
        <f t="shared" si="54"/>
        <v>45.861297539149888</v>
      </c>
      <c r="GC85" s="13">
        <f t="shared" si="22"/>
        <v>49.071618037135281</v>
      </c>
      <c r="GE85" s="13">
        <f t="shared" si="55"/>
        <v>48.375451263537904</v>
      </c>
      <c r="GG85" s="13">
        <f t="shared" si="56"/>
        <v>36.714975845410628</v>
      </c>
      <c r="GI85" s="13">
        <f t="shared" si="57"/>
        <v>16</v>
      </c>
      <c r="GK85" s="13">
        <f t="shared" si="23"/>
        <v>43.210862619808303</v>
      </c>
    </row>
    <row r="86" spans="1:193" x14ac:dyDescent="0.35">
      <c r="A86" s="10">
        <v>80</v>
      </c>
      <c r="B86" s="7" t="s">
        <v>97</v>
      </c>
      <c r="C86" s="31">
        <v>134529</v>
      </c>
      <c r="D86" s="31">
        <v>31972</v>
      </c>
      <c r="E86" s="31">
        <v>161392</v>
      </c>
      <c r="F86" s="31">
        <v>32881</v>
      </c>
      <c r="G86" s="31">
        <v>170789</v>
      </c>
      <c r="H86" s="31">
        <v>29056</v>
      </c>
      <c r="I86" s="31">
        <v>173429</v>
      </c>
      <c r="J86" s="31">
        <v>29047</v>
      </c>
      <c r="K86" s="31">
        <v>153063</v>
      </c>
      <c r="L86" s="31">
        <v>32256</v>
      </c>
      <c r="M86" s="31">
        <v>142401</v>
      </c>
      <c r="N86" s="31">
        <v>39850</v>
      </c>
      <c r="O86" s="31">
        <v>138668</v>
      </c>
      <c r="P86" s="31">
        <v>42591</v>
      </c>
      <c r="Q86" s="31">
        <v>134549</v>
      </c>
      <c r="R86" s="31">
        <v>36979</v>
      </c>
      <c r="S86" s="31">
        <v>128105</v>
      </c>
      <c r="T86" s="31">
        <v>32955</v>
      </c>
      <c r="U86" s="31">
        <v>113562</v>
      </c>
      <c r="V86" s="31">
        <v>29425</v>
      </c>
      <c r="W86" s="31">
        <v>100210</v>
      </c>
      <c r="X86" s="31">
        <v>28309</v>
      </c>
      <c r="Y86" s="31">
        <v>72814</v>
      </c>
      <c r="Z86" s="31">
        <v>21956</v>
      </c>
      <c r="AA86" s="31">
        <v>53892</v>
      </c>
      <c r="AB86" s="31">
        <v>14249</v>
      </c>
      <c r="AC86" s="31">
        <v>37915</v>
      </c>
      <c r="AD86" s="31">
        <v>7476</v>
      </c>
      <c r="AE86" s="31">
        <v>36088</v>
      </c>
      <c r="AF86" s="31">
        <v>4000</v>
      </c>
      <c r="AG86" s="31">
        <v>1751405</v>
      </c>
      <c r="AH86" s="31">
        <v>413006</v>
      </c>
      <c r="AI86" s="31">
        <v>121947</v>
      </c>
      <c r="AJ86" s="31">
        <v>38507</v>
      </c>
      <c r="AK86" s="31">
        <v>147602</v>
      </c>
      <c r="AL86" s="31">
        <v>42634</v>
      </c>
      <c r="AM86" s="31">
        <v>170840</v>
      </c>
      <c r="AN86" s="31">
        <v>36787</v>
      </c>
      <c r="AO86" s="31">
        <v>174368</v>
      </c>
      <c r="AP86" s="31">
        <v>38705</v>
      </c>
      <c r="AQ86" s="31">
        <v>145308</v>
      </c>
      <c r="AR86" s="31">
        <v>46288</v>
      </c>
      <c r="AS86" s="31">
        <v>138411</v>
      </c>
      <c r="AT86" s="31">
        <v>55273</v>
      </c>
      <c r="AU86" s="31">
        <v>141022</v>
      </c>
      <c r="AV86" s="31">
        <v>53907</v>
      </c>
      <c r="AW86" s="31">
        <v>139473</v>
      </c>
      <c r="AX86" s="31">
        <v>42368</v>
      </c>
      <c r="AY86" s="31">
        <v>135522</v>
      </c>
      <c r="AZ86" s="31">
        <v>37002</v>
      </c>
      <c r="BA86" s="31">
        <v>119297</v>
      </c>
      <c r="BB86" s="31">
        <v>34857</v>
      </c>
      <c r="BC86" s="31">
        <v>104586</v>
      </c>
      <c r="BD86" s="31">
        <v>34693</v>
      </c>
      <c r="BE86" s="31">
        <v>76217</v>
      </c>
      <c r="BF86" s="31">
        <v>26247</v>
      </c>
      <c r="BG86" s="31">
        <v>60666</v>
      </c>
      <c r="BH86" s="31">
        <v>17013</v>
      </c>
      <c r="BI86" s="31">
        <v>48626</v>
      </c>
      <c r="BJ86" s="31">
        <v>8946</v>
      </c>
      <c r="BK86" s="31">
        <v>61507</v>
      </c>
      <c r="BL86" s="31">
        <v>5306</v>
      </c>
      <c r="BM86" s="31">
        <v>1785390</v>
      </c>
      <c r="BN86" s="31">
        <v>518547</v>
      </c>
      <c r="BO86" s="31">
        <v>256475</v>
      </c>
      <c r="BP86" s="31">
        <v>70480</v>
      </c>
      <c r="BQ86" s="31">
        <v>308998</v>
      </c>
      <c r="BR86" s="31">
        <v>75516</v>
      </c>
      <c r="BS86" s="31">
        <v>341624</v>
      </c>
      <c r="BT86" s="31">
        <v>65836</v>
      </c>
      <c r="BU86" s="31">
        <v>347794</v>
      </c>
      <c r="BV86" s="31">
        <v>67751</v>
      </c>
      <c r="BW86" s="31">
        <v>298371</v>
      </c>
      <c r="BX86" s="31">
        <v>78551</v>
      </c>
      <c r="BY86" s="31">
        <v>280809</v>
      </c>
      <c r="BZ86" s="31">
        <v>95125</v>
      </c>
      <c r="CA86" s="31">
        <v>279688</v>
      </c>
      <c r="CB86" s="31">
        <v>96502</v>
      </c>
      <c r="CC86" s="31">
        <v>274023</v>
      </c>
      <c r="CD86" s="31">
        <v>79348</v>
      </c>
      <c r="CE86" s="31">
        <v>263636</v>
      </c>
      <c r="CF86" s="31">
        <v>69959</v>
      </c>
      <c r="CG86" s="31">
        <v>232860</v>
      </c>
      <c r="CH86" s="31">
        <v>64284</v>
      </c>
      <c r="CI86" s="31">
        <v>204794</v>
      </c>
      <c r="CJ86" s="31">
        <v>63003</v>
      </c>
      <c r="CK86" s="31">
        <v>149033</v>
      </c>
      <c r="CL86" s="31">
        <v>48202</v>
      </c>
      <c r="CM86" s="31">
        <v>114556</v>
      </c>
      <c r="CN86" s="31">
        <v>31262</v>
      </c>
      <c r="CO86" s="31">
        <v>86543</v>
      </c>
      <c r="CP86" s="31">
        <v>16428</v>
      </c>
      <c r="CQ86" s="31">
        <v>97591</v>
      </c>
      <c r="CR86" s="31">
        <v>9305</v>
      </c>
      <c r="CS86" s="31">
        <v>3536796</v>
      </c>
      <c r="CT86" s="31">
        <v>931544</v>
      </c>
      <c r="CU86" s="13">
        <f t="shared" si="24"/>
        <v>19.202287073350909</v>
      </c>
      <c r="CW86" s="13">
        <f t="shared" si="24"/>
        <v>16.925151719487523</v>
      </c>
      <c r="CY86" s="13">
        <f t="shared" si="24"/>
        <v>14.539267932647801</v>
      </c>
      <c r="DA86" s="13">
        <f t="shared" si="24"/>
        <v>14.345897785416541</v>
      </c>
      <c r="DC86" s="13">
        <f t="shared" si="25"/>
        <v>17.405662668155991</v>
      </c>
      <c r="DE86" s="13">
        <f t="shared" si="26"/>
        <v>21.865449297946238</v>
      </c>
      <c r="DG86" s="13">
        <f t="shared" si="27"/>
        <v>23.49731599534368</v>
      </c>
      <c r="DI86" s="13">
        <f t="shared" si="13"/>
        <v>21.558579357306094</v>
      </c>
      <c r="DK86" s="13">
        <f t="shared" si="28"/>
        <v>20.461318763193841</v>
      </c>
      <c r="DM86" s="13">
        <f t="shared" si="29"/>
        <v>20.578793876366383</v>
      </c>
      <c r="DO86" s="13">
        <f t="shared" si="30"/>
        <v>22.027093270255762</v>
      </c>
      <c r="DQ86" s="13">
        <f t="shared" si="14"/>
        <v>23.16766909359502</v>
      </c>
      <c r="DS86" s="13">
        <f t="shared" si="31"/>
        <v>20.911052083180465</v>
      </c>
      <c r="DU86" s="13">
        <f t="shared" si="32"/>
        <v>16.470225375074353</v>
      </c>
      <c r="DW86" s="13">
        <f t="shared" si="33"/>
        <v>9.9780482937537407</v>
      </c>
      <c r="DY86" s="13">
        <f t="shared" si="15"/>
        <v>19.081680882235396</v>
      </c>
      <c r="EA86" s="13">
        <f t="shared" si="34"/>
        <v>23.998778466102436</v>
      </c>
      <c r="EC86" s="13">
        <f t="shared" si="35"/>
        <v>22.411110410227298</v>
      </c>
      <c r="EE86" s="13">
        <f t="shared" si="36"/>
        <v>17.717830532637855</v>
      </c>
      <c r="EG86" s="13">
        <f t="shared" si="16"/>
        <v>18.165135892393685</v>
      </c>
      <c r="EI86" s="13">
        <f t="shared" si="37"/>
        <v>24.159168249859079</v>
      </c>
      <c r="EK86" s="13">
        <f t="shared" si="38"/>
        <v>28.537721236653518</v>
      </c>
      <c r="EM86" s="13">
        <f t="shared" si="39"/>
        <v>27.654684526160807</v>
      </c>
      <c r="EO86" s="13">
        <f t="shared" si="17"/>
        <v>23.299475915772572</v>
      </c>
      <c r="EQ86" s="13">
        <f t="shared" si="40"/>
        <v>21.447450789455381</v>
      </c>
      <c r="ES86" s="13">
        <f t="shared" si="41"/>
        <v>22.611803780634947</v>
      </c>
      <c r="EU86" s="13">
        <f t="shared" si="42"/>
        <v>24.908995613121863</v>
      </c>
      <c r="EW86" s="13">
        <f t="shared" si="18"/>
        <v>25.615826046221112</v>
      </c>
      <c r="EY86" s="13">
        <f t="shared" si="43"/>
        <v>21.901672266635771</v>
      </c>
      <c r="FA86" s="13">
        <f t="shared" si="44"/>
        <v>15.538803585076078</v>
      </c>
      <c r="FC86" s="13">
        <f t="shared" si="45"/>
        <v>7.9415682576744047</v>
      </c>
      <c r="FE86" s="13">
        <f t="shared" si="19"/>
        <v>22.506995633995199</v>
      </c>
      <c r="FG86" s="13">
        <f t="shared" si="46"/>
        <v>21.556483308100503</v>
      </c>
      <c r="FI86" s="13">
        <f t="shared" si="47"/>
        <v>19.63933692921454</v>
      </c>
      <c r="FK86" s="13">
        <f t="shared" si="48"/>
        <v>16.157659647572768</v>
      </c>
      <c r="FM86" s="13">
        <f t="shared" si="20"/>
        <v>16.304130719897966</v>
      </c>
      <c r="FO86" s="13">
        <f t="shared" si="49"/>
        <v>20.840120767691989</v>
      </c>
      <c r="FQ86" s="13">
        <f t="shared" si="50"/>
        <v>25.303643724696357</v>
      </c>
      <c r="FS86" s="13">
        <f t="shared" si="51"/>
        <v>25.6524628512188</v>
      </c>
      <c r="FU86" s="13">
        <f t="shared" si="21"/>
        <v>22.454587388325585</v>
      </c>
      <c r="FW86" s="13">
        <f t="shared" si="52"/>
        <v>20.971237578500876</v>
      </c>
      <c r="FY86" s="13">
        <f t="shared" si="53"/>
        <v>21.633955254018254</v>
      </c>
      <c r="GA86" s="13">
        <f t="shared" si="54"/>
        <v>23.526402461566036</v>
      </c>
      <c r="GC86" s="13">
        <f t="shared" si="22"/>
        <v>24.438867340989177</v>
      </c>
      <c r="GE86" s="13">
        <f t="shared" si="55"/>
        <v>21.439054163409182</v>
      </c>
      <c r="GG86" s="13">
        <f t="shared" si="56"/>
        <v>15.954006467840459</v>
      </c>
      <c r="GI86" s="13">
        <f t="shared" si="57"/>
        <v>8.704722346954048</v>
      </c>
      <c r="GK86" s="13">
        <f t="shared" si="23"/>
        <v>20.84765259581858</v>
      </c>
    </row>
    <row r="87" spans="1:193" x14ac:dyDescent="0.35">
      <c r="A87" s="22"/>
      <c r="CU87" s="13"/>
      <c r="CW87" s="13"/>
      <c r="CY87" s="13"/>
      <c r="DA87" s="13"/>
      <c r="DC87" s="13"/>
      <c r="DE87" s="13"/>
      <c r="DG87" s="13"/>
      <c r="DI87" s="13"/>
      <c r="DK87" s="13"/>
      <c r="DM87" s="13"/>
      <c r="DO87" s="13"/>
      <c r="DQ87" s="13"/>
      <c r="DS87" s="13"/>
      <c r="DU87" s="13"/>
      <c r="DW87" s="13"/>
      <c r="EA87" s="13"/>
      <c r="EC87" s="13"/>
      <c r="EE87" s="13"/>
      <c r="EG87" s="13"/>
      <c r="EI87" s="13"/>
      <c r="EK87" s="13"/>
      <c r="EM87" s="13"/>
      <c r="EO87" s="13"/>
      <c r="EQ87" s="13"/>
      <c r="ES87" s="13"/>
      <c r="EU87" s="13"/>
      <c r="EW87" s="13"/>
      <c r="EY87" s="13"/>
      <c r="FA87" s="13"/>
      <c r="FC87" s="13"/>
      <c r="FG87" s="13"/>
      <c r="FI87" s="13"/>
      <c r="FK87" s="13"/>
      <c r="FM87" s="13"/>
      <c r="FO87" s="13"/>
      <c r="FQ87" s="13"/>
      <c r="FS87" s="13"/>
      <c r="FU87" s="13"/>
      <c r="FW87" s="13"/>
      <c r="FY87" s="13"/>
      <c r="GA87" s="13"/>
      <c r="GC87" s="13"/>
      <c r="GE87" s="13"/>
      <c r="GG87" s="13"/>
      <c r="GI87" s="13"/>
    </row>
    <row r="89" spans="1:193" x14ac:dyDescent="0.35">
      <c r="A89" s="22"/>
      <c r="B89" s="22"/>
    </row>
    <row r="91" spans="1:193" x14ac:dyDescent="0.35">
      <c r="A91" s="22"/>
      <c r="B91" s="22"/>
    </row>
    <row r="92" spans="1:193" x14ac:dyDescent="0.35">
      <c r="A92" s="22"/>
      <c r="B92" s="22"/>
    </row>
    <row r="93" spans="1:193" x14ac:dyDescent="0.35">
      <c r="A93" s="22"/>
      <c r="B93" s="22"/>
    </row>
    <row r="94" spans="1:193" x14ac:dyDescent="0.35">
      <c r="A94" s="22"/>
      <c r="B94" s="22"/>
    </row>
    <row r="100" spans="1:194" s="24" customFormat="1" x14ac:dyDescent="0.35">
      <c r="A100" s="23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</row>
  </sheetData>
  <sheetProtection password="CF21"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O138"/>
  <sheetViews>
    <sheetView showGridLines="0" showRowColHeaders="0" tabSelected="1" zoomScale="90" zoomScaleNormal="90" workbookViewId="0">
      <pane xSplit="8" ySplit="13" topLeftCell="I14" activePane="bottomRight" state="frozen"/>
      <selection pane="topRight" activeCell="I1" sqref="I1"/>
      <selection pane="bottomLeft" activeCell="A14" sqref="A14"/>
      <selection pane="bottomRight" activeCell="O40" sqref="O40"/>
    </sheetView>
  </sheetViews>
  <sheetFormatPr defaultColWidth="9.1328125" defaultRowHeight="13.15" x14ac:dyDescent="0.4"/>
  <cols>
    <col min="1" max="1" width="7" style="33" customWidth="1"/>
    <col min="2" max="2" width="9.86328125" style="33" customWidth="1"/>
    <col min="3" max="3" width="11.73046875" style="33" customWidth="1"/>
    <col min="4" max="4" width="22.3984375" style="33" customWidth="1"/>
    <col min="5" max="5" width="3.3984375" style="33" customWidth="1"/>
    <col min="6" max="6" width="11.73046875" style="33" customWidth="1"/>
    <col min="7" max="7" width="22.3984375" style="33" customWidth="1"/>
    <col min="8" max="8" width="5.1328125" style="33" customWidth="1"/>
    <col min="9" max="16384" width="9.1328125" style="33"/>
  </cols>
  <sheetData>
    <row r="1" spans="1:15" ht="23.25" x14ac:dyDescent="0.7">
      <c r="A1" s="32"/>
      <c r="B1" s="91" t="s">
        <v>176</v>
      </c>
      <c r="C1" s="91"/>
      <c r="D1" s="91"/>
      <c r="E1" s="91"/>
      <c r="F1" s="91"/>
      <c r="G1" s="91"/>
      <c r="H1" s="91"/>
    </row>
    <row r="2" spans="1:15" ht="14.25" x14ac:dyDescent="0.45">
      <c r="A2" s="32"/>
      <c r="B2" s="92" t="s">
        <v>126</v>
      </c>
      <c r="C2" s="92"/>
      <c r="D2" s="92"/>
      <c r="E2" s="92"/>
      <c r="F2" s="92"/>
      <c r="G2" s="92"/>
      <c r="H2" s="92"/>
    </row>
    <row r="3" spans="1:15" x14ac:dyDescent="0.4">
      <c r="A3" s="32"/>
      <c r="B3" s="93" t="s">
        <v>177</v>
      </c>
      <c r="C3" s="93"/>
      <c r="D3" s="93"/>
      <c r="E3" s="93"/>
      <c r="F3" s="93"/>
      <c r="G3" s="93"/>
      <c r="H3" s="93"/>
      <c r="O3" s="34"/>
    </row>
    <row r="4" spans="1:15" ht="4.5" customHeight="1" x14ac:dyDescent="0.4">
      <c r="O4" s="34"/>
    </row>
    <row r="5" spans="1:15" ht="4.5" customHeight="1" x14ac:dyDescent="0.4">
      <c r="C5" s="34" t="str">
        <f>INDEX(Data!B7:B86,'Volunteers x sex x age'!D8)</f>
        <v>Surf Coast</v>
      </c>
      <c r="I5" s="34" t="str">
        <f>INDEX(Data!B7:B86,'Volunteers x sex x age'!G8)</f>
        <v>Victoria</v>
      </c>
      <c r="O5" s="34"/>
    </row>
    <row r="6" spans="1:15" ht="4.5" customHeight="1" x14ac:dyDescent="0.4">
      <c r="C6" s="34" t="str">
        <f>INDEX(O7:O9,D10)</f>
        <v>persons</v>
      </c>
      <c r="I6" s="34" t="str">
        <f>INDEX(O7:O9,G10)</f>
        <v>persons</v>
      </c>
      <c r="O6" s="34"/>
    </row>
    <row r="7" spans="1:15" ht="4.5" customHeight="1" x14ac:dyDescent="0.4">
      <c r="C7" s="34" t="str">
        <f>INDEX(O10:O11,D12)</f>
        <v>percent</v>
      </c>
      <c r="I7" s="34" t="str">
        <f>INDEX(O10:O11,G12)</f>
        <v>percent</v>
      </c>
      <c r="O7" s="34" t="s">
        <v>103</v>
      </c>
    </row>
    <row r="8" spans="1:15" ht="16.5" customHeight="1" x14ac:dyDescent="0.4">
      <c r="A8" s="35" t="s">
        <v>121</v>
      </c>
      <c r="D8" s="36">
        <v>66</v>
      </c>
      <c r="E8" s="33">
        <f>IF(D12=1,1,96)</f>
        <v>96</v>
      </c>
      <c r="G8" s="36">
        <v>80</v>
      </c>
      <c r="H8" s="33">
        <f>IF(G12=1,1,96)</f>
        <v>96</v>
      </c>
      <c r="O8" s="34" t="s">
        <v>104</v>
      </c>
    </row>
    <row r="9" spans="1:15" x14ac:dyDescent="0.4">
      <c r="L9" s="37"/>
      <c r="O9" s="34" t="s">
        <v>102</v>
      </c>
    </row>
    <row r="10" spans="1:15" ht="16.5" customHeight="1" x14ac:dyDescent="0.4">
      <c r="A10" s="35" t="s">
        <v>120</v>
      </c>
      <c r="D10" s="36">
        <v>3</v>
      </c>
      <c r="E10" s="36"/>
      <c r="G10" s="36">
        <v>3</v>
      </c>
      <c r="O10" s="34" t="s">
        <v>100</v>
      </c>
    </row>
    <row r="11" spans="1:15" x14ac:dyDescent="0.4">
      <c r="B11" s="37"/>
      <c r="L11" s="37"/>
      <c r="O11" s="34" t="s">
        <v>101</v>
      </c>
    </row>
    <row r="12" spans="1:15" ht="16.5" customHeight="1" x14ac:dyDescent="0.4">
      <c r="A12" s="35" t="s">
        <v>119</v>
      </c>
      <c r="D12" s="36">
        <v>2</v>
      </c>
      <c r="E12" s="36"/>
      <c r="G12" s="36">
        <v>2</v>
      </c>
      <c r="O12" s="34"/>
    </row>
    <row r="13" spans="1:15" ht="24" customHeight="1" x14ac:dyDescent="0.4">
      <c r="B13" s="59"/>
      <c r="D13" s="38" t="str">
        <f>CONCATENATE(C5,": ",C7," of ",C6," who volunteered")</f>
        <v>Surf Coast: percent of persons who volunteered</v>
      </c>
      <c r="E13" s="38"/>
      <c r="G13" s="39" t="str">
        <f>CONCATENATE(I5,": ",I7," of ",I6," who volunteered")</f>
        <v>Victoria: percent of persons who volunteered</v>
      </c>
    </row>
    <row r="14" spans="1:15" ht="11.25" customHeight="1" x14ac:dyDescent="0.4">
      <c r="B14" s="60">
        <v>1</v>
      </c>
      <c r="C14" s="40" t="s">
        <v>105</v>
      </c>
      <c r="D14" s="61">
        <f>VLOOKUP($D$8,Data!$A$7:$GL$86,2+$B14+$D$10*32-32+$E$8)</f>
        <v>29.392117568470272</v>
      </c>
      <c r="E14" s="41"/>
      <c r="F14" s="42"/>
      <c r="G14" s="63">
        <f>VLOOKUP($G$8,Data!$A$7:$GL$86,2+$B14+$G$10*32-32+$H$8)</f>
        <v>21.556483308100503</v>
      </c>
    </row>
    <row r="15" spans="1:15" ht="11.25" customHeight="1" x14ac:dyDescent="0.4">
      <c r="B15" s="60">
        <v>3</v>
      </c>
      <c r="C15" s="40" t="s">
        <v>106</v>
      </c>
      <c r="D15" s="61">
        <f>VLOOKUP($D$8,Data!$A$7:$GL$86,2+$B15+$D$10*32-32+$E$8)</f>
        <v>23.360287511230908</v>
      </c>
      <c r="E15" s="41"/>
      <c r="F15" s="42"/>
      <c r="G15" s="63">
        <f>VLOOKUP($G$8,Data!$A$7:$GL$86,2+$B15+$G$10*32-32+$H$8)</f>
        <v>19.63933692921454</v>
      </c>
    </row>
    <row r="16" spans="1:15" ht="11.25" customHeight="1" x14ac:dyDescent="0.4">
      <c r="B16" s="60">
        <v>5</v>
      </c>
      <c r="C16" s="40" t="s">
        <v>107</v>
      </c>
      <c r="D16" s="61">
        <f>VLOOKUP($D$8,Data!$A$7:$GL$86,2+$B16+$D$10*32-32+$E$8)</f>
        <v>21.160409556313994</v>
      </c>
      <c r="E16" s="41"/>
      <c r="F16" s="42"/>
      <c r="G16" s="63">
        <f>VLOOKUP($G$8,Data!$A$7:$GL$86,2+$B16+$G$10*32-32+$H$8)</f>
        <v>16.157659647572768</v>
      </c>
    </row>
    <row r="17" spans="2:12" ht="11.25" customHeight="1" x14ac:dyDescent="0.4">
      <c r="B17" s="60">
        <v>7</v>
      </c>
      <c r="C17" s="40" t="s">
        <v>108</v>
      </c>
      <c r="D17" s="61">
        <f>VLOOKUP($D$8,Data!$A$7:$GL$86,2+$B17+$D$10*32-32+$E$8)</f>
        <v>20.10276172125883</v>
      </c>
      <c r="E17" s="41"/>
      <c r="F17" s="42"/>
      <c r="G17" s="63">
        <f>VLOOKUP($G$8,Data!$A$7:$GL$86,2+$B17+$G$10*32-32+$H$8)</f>
        <v>16.304130719897966</v>
      </c>
    </row>
    <row r="18" spans="2:12" ht="11.25" customHeight="1" x14ac:dyDescent="0.4">
      <c r="B18" s="60">
        <v>9</v>
      </c>
      <c r="C18" s="40" t="s">
        <v>109</v>
      </c>
      <c r="D18" s="61">
        <f>VLOOKUP($D$8,Data!$A$7:$GL$86,2+$B18+$D$10*32-32+$E$8)</f>
        <v>26.925207756232687</v>
      </c>
      <c r="E18" s="41"/>
      <c r="F18" s="42"/>
      <c r="G18" s="63">
        <f>VLOOKUP($G$8,Data!$A$7:$GL$86,2+$B18+$G$10*32-32+$H$8)</f>
        <v>20.840120767691989</v>
      </c>
      <c r="L18" s="43"/>
    </row>
    <row r="19" spans="2:12" ht="11.25" customHeight="1" x14ac:dyDescent="0.4">
      <c r="B19" s="60">
        <v>11</v>
      </c>
      <c r="C19" s="40" t="s">
        <v>110</v>
      </c>
      <c r="D19" s="61">
        <f>VLOOKUP($D$8,Data!$A$7:$GL$86,2+$B19+$D$10*32-32+$E$8)</f>
        <v>31.905678537054861</v>
      </c>
      <c r="E19" s="41"/>
      <c r="F19" s="42"/>
      <c r="G19" s="63">
        <f>VLOOKUP($G$8,Data!$A$7:$GL$86,2+$B19+$G$10*32-32+$H$8)</f>
        <v>25.303643724696357</v>
      </c>
    </row>
    <row r="20" spans="2:12" ht="11.25" customHeight="1" x14ac:dyDescent="0.4">
      <c r="B20" s="60">
        <v>13</v>
      </c>
      <c r="C20" s="40" t="s">
        <v>111</v>
      </c>
      <c r="D20" s="61">
        <f>VLOOKUP($D$8,Data!$A$7:$GL$86,2+$B20+$D$10*32-32+$E$8)</f>
        <v>36.222005842259009</v>
      </c>
      <c r="E20" s="41"/>
      <c r="F20" s="42"/>
      <c r="G20" s="63">
        <f>VLOOKUP($G$8,Data!$A$7:$GL$86,2+$B20+$G$10*32-32+$H$8)</f>
        <v>25.6524628512188</v>
      </c>
      <c r="L20" s="43"/>
    </row>
    <row r="21" spans="2:12" ht="11.25" customHeight="1" x14ac:dyDescent="0.4">
      <c r="B21" s="60">
        <v>15</v>
      </c>
      <c r="C21" s="40" t="s">
        <v>112</v>
      </c>
      <c r="D21" s="61">
        <f>VLOOKUP($D$8,Data!$A$7:$GL$86,2+$B21+$D$10*32-32+$E$8)</f>
        <v>33.907146583202923</v>
      </c>
      <c r="E21" s="41"/>
      <c r="F21" s="42"/>
      <c r="G21" s="63">
        <f>VLOOKUP($G$8,Data!$A$7:$GL$86,2+$B21+$G$10*32-32+$H$8)</f>
        <v>22.454587388325585</v>
      </c>
    </row>
    <row r="22" spans="2:12" ht="11.25" customHeight="1" x14ac:dyDescent="0.4">
      <c r="B22" s="60">
        <v>17</v>
      </c>
      <c r="C22" s="40" t="s">
        <v>113</v>
      </c>
      <c r="D22" s="61">
        <f>VLOOKUP($D$8,Data!$A$7:$GL$86,2+$B22+$D$10*32-32+$E$8)</f>
        <v>31.869834710743799</v>
      </c>
      <c r="E22" s="41"/>
      <c r="F22" s="42"/>
      <c r="G22" s="63">
        <f>VLOOKUP($G$8,Data!$A$7:$GL$86,2+$B22+$G$10*32-32+$H$8)</f>
        <v>20.971237578500876</v>
      </c>
      <c r="L22" s="43"/>
    </row>
    <row r="23" spans="2:12" ht="11.25" customHeight="1" x14ac:dyDescent="0.4">
      <c r="B23" s="60">
        <v>19</v>
      </c>
      <c r="C23" s="40" t="s">
        <v>114</v>
      </c>
      <c r="D23" s="61">
        <f>VLOOKUP($D$8,Data!$A$7:$GL$86,2+$B23+$D$10*32-32+$E$8)</f>
        <v>29.894736842105264</v>
      </c>
      <c r="E23" s="41"/>
      <c r="F23" s="42"/>
      <c r="G23" s="63">
        <f>VLOOKUP($G$8,Data!$A$7:$GL$86,2+$B23+$G$10*32-32+$H$8)</f>
        <v>21.633955254018254</v>
      </c>
    </row>
    <row r="24" spans="2:12" ht="11.25" customHeight="1" x14ac:dyDescent="0.4">
      <c r="B24" s="60">
        <v>21</v>
      </c>
      <c r="C24" s="40" t="s">
        <v>115</v>
      </c>
      <c r="D24" s="61">
        <f>VLOOKUP($D$8,Data!$A$7:$GL$86,2+$B24+$D$10*32-32+$E$8)</f>
        <v>35.463800904977376</v>
      </c>
      <c r="E24" s="41"/>
      <c r="F24" s="42"/>
      <c r="G24" s="63">
        <f>VLOOKUP($G$8,Data!$A$7:$GL$86,2+$B24+$G$10*32-32+$H$8)</f>
        <v>23.526402461566036</v>
      </c>
      <c r="L24" s="43"/>
    </row>
    <row r="25" spans="2:12" ht="11.25" customHeight="1" x14ac:dyDescent="0.4">
      <c r="B25" s="60">
        <v>23</v>
      </c>
      <c r="C25" s="40" t="s">
        <v>116</v>
      </c>
      <c r="D25" s="61">
        <f>VLOOKUP($D$8,Data!$A$7:$GL$86,2+$B25+$D$10*32-32+$E$8)</f>
        <v>37.142857142857146</v>
      </c>
      <c r="E25" s="41"/>
      <c r="F25" s="42"/>
      <c r="G25" s="63">
        <f>VLOOKUP($G$8,Data!$A$7:$GL$86,2+$B25+$G$10*32-32+$H$8)</f>
        <v>24.438867340989177</v>
      </c>
    </row>
    <row r="26" spans="2:12" ht="11.25" customHeight="1" x14ac:dyDescent="0.4">
      <c r="B26" s="60">
        <v>25</v>
      </c>
      <c r="C26" s="40" t="s">
        <v>117</v>
      </c>
      <c r="D26" s="61">
        <f>VLOOKUP($D$8,Data!$A$7:$GL$86,2+$B26+$D$10*32-32+$E$8)</f>
        <v>33.557046979865774</v>
      </c>
      <c r="E26" s="41"/>
      <c r="F26" s="42"/>
      <c r="G26" s="63">
        <f>VLOOKUP($G$8,Data!$A$7:$GL$86,2+$B26+$G$10*32-32+$H$8)</f>
        <v>21.439054163409182</v>
      </c>
      <c r="L26" s="43"/>
    </row>
    <row r="27" spans="2:12" ht="11.25" customHeight="1" x14ac:dyDescent="0.4">
      <c r="B27" s="60">
        <v>27</v>
      </c>
      <c r="C27" s="40" t="s">
        <v>118</v>
      </c>
      <c r="D27" s="61">
        <f>VLOOKUP($D$8,Data!$A$7:$GL$86,2+$B27+$D$10*32-32+$E$8)</f>
        <v>29.652351738241311</v>
      </c>
      <c r="E27" s="41"/>
      <c r="F27" s="42"/>
      <c r="G27" s="63">
        <f>VLOOKUP($G$8,Data!$A$7:$GL$86,2+$B27+$G$10*32-32+$H$8)</f>
        <v>15.954006467840459</v>
      </c>
    </row>
    <row r="28" spans="2:12" ht="11.25" customHeight="1" x14ac:dyDescent="0.4">
      <c r="B28" s="60">
        <v>29</v>
      </c>
      <c r="C28" s="44" t="s">
        <v>16</v>
      </c>
      <c r="D28" s="61">
        <f>VLOOKUP($D$8,Data!$A$7:$GL$86,2+$B28+$D$10*32-32+$E$8)</f>
        <v>12.551440329218108</v>
      </c>
      <c r="E28" s="41"/>
      <c r="F28" s="42"/>
      <c r="G28" s="63">
        <f>VLOOKUP($G$8,Data!$A$7:$GL$86,2+$B28+$G$10*32-32+$H$8)</f>
        <v>8.704722346954048</v>
      </c>
      <c r="L28" s="43"/>
    </row>
    <row r="29" spans="2:12" ht="11.25" customHeight="1" x14ac:dyDescent="0.4">
      <c r="B29" s="60">
        <v>31</v>
      </c>
      <c r="C29" s="44" t="str">
        <f>CONCATENATE("All ",C6)</f>
        <v>All persons</v>
      </c>
      <c r="D29" s="62">
        <f>VLOOKUP($D$8,Data!$A$7:$GL$86,2+$B29+$D$10*32-32+$E$8)</f>
        <v>30.0059882997835</v>
      </c>
      <c r="E29" s="41"/>
      <c r="F29" s="44" t="str">
        <f>CONCATENATE("All ",I6)</f>
        <v>All persons</v>
      </c>
      <c r="G29" s="64">
        <f>VLOOKUP($G$8,Data!$A$7:$GL$86,2+$B29+$G$10*32-32+$H$8)</f>
        <v>20.84765259581858</v>
      </c>
    </row>
    <row r="30" spans="2:12" x14ac:dyDescent="0.4">
      <c r="B30" s="45"/>
      <c r="D30" s="42"/>
      <c r="E30" s="42"/>
      <c r="F30" s="42"/>
      <c r="G30" s="42"/>
      <c r="L30" s="46"/>
    </row>
    <row r="31" spans="2:12" x14ac:dyDescent="0.4">
      <c r="B31" s="45"/>
      <c r="L31" s="46"/>
    </row>
    <row r="32" spans="2:12" x14ac:dyDescent="0.4">
      <c r="B32" s="45"/>
      <c r="L32" s="46"/>
    </row>
    <row r="33" spans="12:12" x14ac:dyDescent="0.4">
      <c r="L33" s="46"/>
    </row>
    <row r="34" spans="12:12" x14ac:dyDescent="0.4">
      <c r="L34" s="46"/>
    </row>
    <row r="35" spans="12:12" x14ac:dyDescent="0.4">
      <c r="L35" s="46"/>
    </row>
    <row r="36" spans="12:12" x14ac:dyDescent="0.4">
      <c r="L36" s="46"/>
    </row>
    <row r="37" spans="12:12" x14ac:dyDescent="0.4">
      <c r="L37" s="46"/>
    </row>
    <row r="38" spans="12:12" x14ac:dyDescent="0.4">
      <c r="L38" s="46"/>
    </row>
    <row r="39" spans="12:12" x14ac:dyDescent="0.4">
      <c r="L39" s="46"/>
    </row>
    <row r="40" spans="12:12" x14ac:dyDescent="0.4">
      <c r="L40" s="46"/>
    </row>
    <row r="41" spans="12:12" x14ac:dyDescent="0.4">
      <c r="L41" s="46"/>
    </row>
    <row r="42" spans="12:12" x14ac:dyDescent="0.4">
      <c r="L42" s="46"/>
    </row>
    <row r="43" spans="12:12" x14ac:dyDescent="0.4">
      <c r="L43" s="46"/>
    </row>
    <row r="44" spans="12:12" x14ac:dyDescent="0.4">
      <c r="L44" s="46"/>
    </row>
    <row r="45" spans="12:12" x14ac:dyDescent="0.4">
      <c r="L45" s="46"/>
    </row>
    <row r="46" spans="12:12" x14ac:dyDescent="0.4">
      <c r="L46" s="46"/>
    </row>
    <row r="54" spans="1:10" ht="23.25" customHeight="1" x14ac:dyDescent="0.65">
      <c r="A54" s="57"/>
      <c r="B54" s="94" t="s">
        <v>132</v>
      </c>
      <c r="C54" s="94"/>
      <c r="D54" s="94"/>
      <c r="E54" s="94"/>
      <c r="F54" s="94"/>
      <c r="G54" s="94"/>
      <c r="H54" s="57"/>
      <c r="J54" s="34"/>
    </row>
    <row r="55" spans="1:10" ht="15.75" x14ac:dyDescent="0.5">
      <c r="D55" s="56" t="s">
        <v>130</v>
      </c>
      <c r="E55" s="55"/>
      <c r="G55" s="55" t="s">
        <v>131</v>
      </c>
      <c r="J55" s="34" t="s">
        <v>103</v>
      </c>
    </row>
    <row r="56" spans="1:10" x14ac:dyDescent="0.4">
      <c r="A56" s="34"/>
      <c r="B56" s="34"/>
      <c r="C56" s="49" t="s">
        <v>128</v>
      </c>
      <c r="D56" s="49" t="s">
        <v>127</v>
      </c>
      <c r="E56" s="49" t="s">
        <v>129</v>
      </c>
      <c r="F56" s="49"/>
      <c r="G56" s="49"/>
      <c r="H56" s="47">
        <v>3</v>
      </c>
      <c r="J56" s="34" t="s">
        <v>104</v>
      </c>
    </row>
    <row r="57" spans="1:10" x14ac:dyDescent="0.4">
      <c r="A57" s="50">
        <v>1</v>
      </c>
      <c r="B57" s="51" t="s">
        <v>58</v>
      </c>
      <c r="C57" s="52">
        <f>VLOOKUP(A57,Data!$A$7:$GK$86,97+$H$56*32)</f>
        <v>33.925894195759263</v>
      </c>
      <c r="D57" s="52">
        <f>C57+0.000001*A57</f>
        <v>33.92589519575926</v>
      </c>
      <c r="E57" s="49">
        <f>RANK(D57,D$57:D$135)</f>
        <v>15</v>
      </c>
      <c r="F57" s="53" t="str">
        <f>VLOOKUP(MATCH(A57,E$57:E$135,0),$A$57:$C$135,2)</f>
        <v>West Wimmera</v>
      </c>
      <c r="G57" s="52">
        <f>VLOOKUP(MATCH(A57,E$57:E$135,0),$A$57:$C$135,3)</f>
        <v>48.838774823291821</v>
      </c>
      <c r="H57" s="34"/>
      <c r="J57" s="34" t="s">
        <v>102</v>
      </c>
    </row>
    <row r="58" spans="1:10" x14ac:dyDescent="0.4">
      <c r="A58" s="50">
        <v>2</v>
      </c>
      <c r="B58" s="54" t="s">
        <v>51</v>
      </c>
      <c r="C58" s="52">
        <f>VLOOKUP(A58,Data!$A$7:$GK$86,97+$H$56*32)</f>
        <v>31.703470031545745</v>
      </c>
      <c r="D58" s="52">
        <f t="shared" ref="D58:D121" si="0">C58+0.000001*A58</f>
        <v>31.703472031545743</v>
      </c>
      <c r="E58" s="49">
        <f t="shared" ref="E58:E121" si="1">RANK(D58,D$57:D$135)</f>
        <v>22</v>
      </c>
      <c r="F58" s="53" t="str">
        <f t="shared" ref="F58:F121" si="2">VLOOKUP(MATCH(A58,E$57:E$135,0),$A$57:$C$135,2)</f>
        <v>Buloke</v>
      </c>
      <c r="G58" s="52">
        <f t="shared" ref="G58:G121" si="3">VLOOKUP(MATCH(A58,E$57:E$135,0),$A$57:$C$135,3)</f>
        <v>46.120122753178435</v>
      </c>
      <c r="H58" s="34"/>
      <c r="J58" s="34"/>
    </row>
    <row r="59" spans="1:10" x14ac:dyDescent="0.4">
      <c r="A59" s="50">
        <v>3</v>
      </c>
      <c r="B59" s="54" t="s">
        <v>19</v>
      </c>
      <c r="C59" s="52">
        <f>VLOOKUP(A59,Data!$A$7:$GK$86,97+$H$56*32)</f>
        <v>23.898815022036896</v>
      </c>
      <c r="D59" s="52">
        <f t="shared" si="0"/>
        <v>23.898818022036895</v>
      </c>
      <c r="E59" s="49">
        <f t="shared" si="1"/>
        <v>45</v>
      </c>
      <c r="F59" s="53" t="str">
        <f t="shared" si="2"/>
        <v>Yarriambiack</v>
      </c>
      <c r="G59" s="52">
        <f t="shared" si="3"/>
        <v>43.210862619808303</v>
      </c>
      <c r="H59" s="34"/>
    </row>
    <row r="60" spans="1:10" x14ac:dyDescent="0.4">
      <c r="A60" s="50">
        <v>4</v>
      </c>
      <c r="B60" s="54" t="s">
        <v>20</v>
      </c>
      <c r="C60" s="52">
        <f>VLOOKUP(A60,Data!$A$7:$GK$86,97+$H$56*32)</f>
        <v>21.756782677266042</v>
      </c>
      <c r="D60" s="52">
        <f t="shared" si="0"/>
        <v>21.756786677266042</v>
      </c>
      <c r="E60" s="49">
        <f t="shared" si="1"/>
        <v>57</v>
      </c>
      <c r="F60" s="53" t="str">
        <f t="shared" si="2"/>
        <v>Queenscliffe</v>
      </c>
      <c r="G60" s="52">
        <f t="shared" si="3"/>
        <v>42.226148409893995</v>
      </c>
      <c r="H60" s="34"/>
    </row>
    <row r="61" spans="1:10" x14ac:dyDescent="0.4">
      <c r="A61" s="50">
        <v>5</v>
      </c>
      <c r="B61" s="54" t="s">
        <v>59</v>
      </c>
      <c r="C61" s="52">
        <f>VLOOKUP(A61,Data!$A$7:$GK$86,97+$H$56*32)</f>
        <v>25.952688519295979</v>
      </c>
      <c r="D61" s="52">
        <f t="shared" si="0"/>
        <v>25.95269351929598</v>
      </c>
      <c r="E61" s="49">
        <f t="shared" si="1"/>
        <v>38</v>
      </c>
      <c r="F61" s="53" t="str">
        <f t="shared" si="2"/>
        <v>Hindmarsh</v>
      </c>
      <c r="G61" s="52">
        <f t="shared" si="3"/>
        <v>41.621253405994551</v>
      </c>
      <c r="H61" s="34"/>
    </row>
    <row r="62" spans="1:10" x14ac:dyDescent="0.4">
      <c r="A62" s="50">
        <v>6</v>
      </c>
      <c r="B62" s="54" t="s">
        <v>60</v>
      </c>
      <c r="C62" s="52">
        <f>VLOOKUP(A62,Data!$A$7:$GK$86,97+$H$56*32)</f>
        <v>26.442253836675256</v>
      </c>
      <c r="D62" s="52">
        <f t="shared" si="0"/>
        <v>26.442259836675255</v>
      </c>
      <c r="E62" s="49">
        <f t="shared" si="1"/>
        <v>37</v>
      </c>
      <c r="F62" s="53" t="str">
        <f t="shared" si="2"/>
        <v>Towong</v>
      </c>
      <c r="G62" s="52">
        <f t="shared" si="3"/>
        <v>40.132596685082873</v>
      </c>
      <c r="H62" s="34"/>
    </row>
    <row r="63" spans="1:10" x14ac:dyDescent="0.4">
      <c r="A63" s="50">
        <v>7</v>
      </c>
      <c r="B63" s="54" t="s">
        <v>21</v>
      </c>
      <c r="C63" s="52">
        <f>VLOOKUP(A63,Data!$A$7:$GK$86,97+$H$56*32)</f>
        <v>25.522296884544897</v>
      </c>
      <c r="D63" s="52">
        <f t="shared" si="0"/>
        <v>25.522303884544897</v>
      </c>
      <c r="E63" s="49">
        <f t="shared" si="1"/>
        <v>39</v>
      </c>
      <c r="F63" s="53" t="str">
        <f t="shared" si="2"/>
        <v>Southern Grampians</v>
      </c>
      <c r="G63" s="52">
        <f t="shared" si="3"/>
        <v>37.487595104201127</v>
      </c>
      <c r="H63" s="34"/>
    </row>
    <row r="64" spans="1:10" x14ac:dyDescent="0.4">
      <c r="A64" s="50">
        <v>8</v>
      </c>
      <c r="B64" s="54" t="s">
        <v>52</v>
      </c>
      <c r="C64" s="52">
        <f>VLOOKUP(A64,Data!$A$7:$GK$86,97+$H$56*32)</f>
        <v>29.403935735336056</v>
      </c>
      <c r="D64" s="52">
        <f t="shared" si="0"/>
        <v>29.403943735336057</v>
      </c>
      <c r="E64" s="49">
        <f t="shared" si="1"/>
        <v>26</v>
      </c>
      <c r="F64" s="53" t="str">
        <f t="shared" si="2"/>
        <v>Loddon</v>
      </c>
      <c r="G64" s="52">
        <f t="shared" si="3"/>
        <v>36.557766015696295</v>
      </c>
      <c r="H64" s="34"/>
    </row>
    <row r="65" spans="1:8" x14ac:dyDescent="0.4">
      <c r="A65" s="50">
        <v>9</v>
      </c>
      <c r="B65" s="54" t="s">
        <v>22</v>
      </c>
      <c r="C65" s="52">
        <f>VLOOKUP(A65,Data!$A$7:$GK$86,97+$H$56*32)</f>
        <v>27.562208100451723</v>
      </c>
      <c r="D65" s="52">
        <f t="shared" si="0"/>
        <v>27.562217100451722</v>
      </c>
      <c r="E65" s="49">
        <f t="shared" si="1"/>
        <v>33</v>
      </c>
      <c r="F65" s="53" t="str">
        <f t="shared" si="2"/>
        <v>Moyne</v>
      </c>
      <c r="G65" s="52">
        <f t="shared" si="3"/>
        <v>35.845557241611871</v>
      </c>
      <c r="H65" s="34"/>
    </row>
    <row r="66" spans="1:8" x14ac:dyDescent="0.4">
      <c r="A66" s="50">
        <v>10</v>
      </c>
      <c r="B66" s="54" t="s">
        <v>23</v>
      </c>
      <c r="C66" s="52">
        <f>VLOOKUP(A66,Data!$A$7:$GK$86,97+$H$56*32)</f>
        <v>11.912970619342609</v>
      </c>
      <c r="D66" s="52">
        <f t="shared" si="0"/>
        <v>11.912980619342608</v>
      </c>
      <c r="E66" s="49">
        <f t="shared" si="1"/>
        <v>78</v>
      </c>
      <c r="F66" s="53" t="str">
        <f t="shared" si="2"/>
        <v>Horsham</v>
      </c>
      <c r="G66" s="52">
        <f t="shared" si="3"/>
        <v>35.138813282525852</v>
      </c>
      <c r="H66" s="34"/>
    </row>
    <row r="67" spans="1:8" x14ac:dyDescent="0.4">
      <c r="A67" s="50">
        <v>11</v>
      </c>
      <c r="B67" s="54" t="s">
        <v>61</v>
      </c>
      <c r="C67" s="52">
        <f>VLOOKUP(A67,Data!$A$7:$GK$86,97+$H$56*32)</f>
        <v>46.120122753178435</v>
      </c>
      <c r="D67" s="52">
        <f t="shared" si="0"/>
        <v>46.120133753178436</v>
      </c>
      <c r="E67" s="49">
        <f t="shared" si="1"/>
        <v>2</v>
      </c>
      <c r="F67" s="53" t="str">
        <f t="shared" si="2"/>
        <v>Mount Alexander</v>
      </c>
      <c r="G67" s="52">
        <f t="shared" si="3"/>
        <v>34.715518502267081</v>
      </c>
      <c r="H67" s="34"/>
    </row>
    <row r="68" spans="1:8" x14ac:dyDescent="0.4">
      <c r="A68" s="50">
        <v>12</v>
      </c>
      <c r="B68" s="54" t="s">
        <v>62</v>
      </c>
      <c r="C68" s="52">
        <f>VLOOKUP(A68,Data!$A$7:$GK$86,97+$H$56*32)</f>
        <v>27.596319513178635</v>
      </c>
      <c r="D68" s="52">
        <f t="shared" si="0"/>
        <v>27.596331513178637</v>
      </c>
      <c r="E68" s="49">
        <f t="shared" si="1"/>
        <v>32</v>
      </c>
      <c r="F68" s="53" t="str">
        <f t="shared" si="2"/>
        <v>Gannawarra</v>
      </c>
      <c r="G68" s="52">
        <f t="shared" si="3"/>
        <v>34.677318686805641</v>
      </c>
      <c r="H68" s="34"/>
    </row>
    <row r="69" spans="1:8" x14ac:dyDescent="0.4">
      <c r="A69" s="50">
        <v>13</v>
      </c>
      <c r="B69" s="54" t="s">
        <v>63</v>
      </c>
      <c r="C69" s="52">
        <f>VLOOKUP(A69,Data!$A$7:$GK$86,97+$H$56*32)</f>
        <v>19.560720822606807</v>
      </c>
      <c r="D69" s="52">
        <f t="shared" si="0"/>
        <v>19.560733822606807</v>
      </c>
      <c r="E69" s="49">
        <f t="shared" si="1"/>
        <v>65</v>
      </c>
      <c r="F69" s="53" t="str">
        <f t="shared" si="2"/>
        <v>Indigo</v>
      </c>
      <c r="G69" s="52">
        <f t="shared" si="3"/>
        <v>34.481306837318968</v>
      </c>
      <c r="H69" s="34"/>
    </row>
    <row r="70" spans="1:8" x14ac:dyDescent="0.4">
      <c r="A70" s="50">
        <v>14</v>
      </c>
      <c r="B70" s="54" t="s">
        <v>24</v>
      </c>
      <c r="C70" s="52">
        <f>VLOOKUP(A70,Data!$A$7:$GK$86,97+$H$56*32)</f>
        <v>14.92004397350504</v>
      </c>
      <c r="D70" s="52">
        <f t="shared" si="0"/>
        <v>14.92005797350504</v>
      </c>
      <c r="E70" s="49">
        <f t="shared" si="1"/>
        <v>74</v>
      </c>
      <c r="F70" s="53" t="str">
        <f t="shared" si="2"/>
        <v>Corangamite</v>
      </c>
      <c r="G70" s="52">
        <f t="shared" si="3"/>
        <v>34.178825924669155</v>
      </c>
      <c r="H70" s="34"/>
    </row>
    <row r="71" spans="1:8" x14ac:dyDescent="0.4">
      <c r="A71" s="50">
        <v>15</v>
      </c>
      <c r="B71" s="54" t="s">
        <v>64</v>
      </c>
      <c r="C71" s="52">
        <f>VLOOKUP(A71,Data!$A$7:$GK$86,97+$H$56*32)</f>
        <v>25.063163213744318</v>
      </c>
      <c r="D71" s="52">
        <f t="shared" si="0"/>
        <v>25.063178213744319</v>
      </c>
      <c r="E71" s="49">
        <f t="shared" si="1"/>
        <v>43</v>
      </c>
      <c r="F71" s="53" t="str">
        <f t="shared" si="2"/>
        <v>Alpine</v>
      </c>
      <c r="G71" s="52">
        <f t="shared" si="3"/>
        <v>33.925894195759263</v>
      </c>
      <c r="H71" s="34"/>
    </row>
    <row r="72" spans="1:8" x14ac:dyDescent="0.4">
      <c r="A72" s="50">
        <v>16</v>
      </c>
      <c r="B72" s="54" t="s">
        <v>65</v>
      </c>
      <c r="C72" s="52">
        <f>VLOOKUP(A72,Data!$A$7:$GK$86,97+$H$56*32)</f>
        <v>28.378896269800713</v>
      </c>
      <c r="D72" s="52">
        <f t="shared" si="0"/>
        <v>28.378912269800711</v>
      </c>
      <c r="E72" s="49">
        <f t="shared" si="1"/>
        <v>30</v>
      </c>
      <c r="F72" s="53" t="str">
        <f t="shared" si="2"/>
        <v>Strathbogie</v>
      </c>
      <c r="G72" s="52">
        <f t="shared" si="3"/>
        <v>32.740532241555783</v>
      </c>
      <c r="H72" s="34"/>
    </row>
    <row r="73" spans="1:8" x14ac:dyDescent="0.4">
      <c r="A73" s="50">
        <v>17</v>
      </c>
      <c r="B73" s="54" t="s">
        <v>66</v>
      </c>
      <c r="C73" s="52">
        <f>VLOOKUP(A73,Data!$A$7:$GK$86,97+$H$56*32)</f>
        <v>34.178825924669155</v>
      </c>
      <c r="D73" s="52">
        <f t="shared" si="0"/>
        <v>34.178842924669155</v>
      </c>
      <c r="E73" s="49">
        <f t="shared" si="1"/>
        <v>14</v>
      </c>
      <c r="F73" s="53" t="str">
        <f t="shared" si="2"/>
        <v>South Gippsland</v>
      </c>
      <c r="G73" s="52">
        <f t="shared" si="3"/>
        <v>32.463686362995347</v>
      </c>
      <c r="H73" s="34"/>
    </row>
    <row r="74" spans="1:8" x14ac:dyDescent="0.4">
      <c r="A74" s="50">
        <v>18</v>
      </c>
      <c r="B74" s="54" t="s">
        <v>25</v>
      </c>
      <c r="C74" s="52">
        <f>VLOOKUP(A74,Data!$A$7:$GK$86,97+$H$56*32)</f>
        <v>18.212392356778093</v>
      </c>
      <c r="D74" s="52">
        <f t="shared" si="0"/>
        <v>18.212410356778094</v>
      </c>
      <c r="E74" s="49">
        <f t="shared" si="1"/>
        <v>69</v>
      </c>
      <c r="F74" s="53" t="str">
        <f t="shared" si="2"/>
        <v>Glenelg</v>
      </c>
      <c r="G74" s="52">
        <f t="shared" si="3"/>
        <v>32.349331878920097</v>
      </c>
      <c r="H74" s="34"/>
    </row>
    <row r="75" spans="1:8" x14ac:dyDescent="0.4">
      <c r="A75" s="50">
        <v>19</v>
      </c>
      <c r="B75" s="54" t="s">
        <v>67</v>
      </c>
      <c r="C75" s="52">
        <f>VLOOKUP(A75,Data!$A$7:$GK$86,97+$H$56*32)</f>
        <v>27.954687360627954</v>
      </c>
      <c r="D75" s="52">
        <f t="shared" si="0"/>
        <v>27.954706360627956</v>
      </c>
      <c r="E75" s="49">
        <f t="shared" si="1"/>
        <v>31</v>
      </c>
      <c r="F75" s="53" t="str">
        <f t="shared" si="2"/>
        <v>Murrindindi</v>
      </c>
      <c r="G75" s="52">
        <f t="shared" si="3"/>
        <v>32.18759102825517</v>
      </c>
      <c r="H75" s="34"/>
    </row>
    <row r="76" spans="1:8" x14ac:dyDescent="0.4">
      <c r="A76" s="50">
        <v>20</v>
      </c>
      <c r="B76" s="54" t="s">
        <v>26</v>
      </c>
      <c r="C76" s="52">
        <f>VLOOKUP(A76,Data!$A$7:$GK$86,97+$H$56*32)</f>
        <v>16.741035856573706</v>
      </c>
      <c r="D76" s="52">
        <f t="shared" si="0"/>
        <v>16.741055856573706</v>
      </c>
      <c r="E76" s="49">
        <f t="shared" si="1"/>
        <v>72</v>
      </c>
      <c r="F76" s="53" t="str">
        <f t="shared" si="2"/>
        <v>Northern Grampians</v>
      </c>
      <c r="G76" s="52">
        <f t="shared" si="3"/>
        <v>32.118528610354225</v>
      </c>
      <c r="H76" s="34"/>
    </row>
    <row r="77" spans="1:8" x14ac:dyDescent="0.4">
      <c r="A77" s="50">
        <v>21</v>
      </c>
      <c r="B77" s="54" t="s">
        <v>68</v>
      </c>
      <c r="C77" s="52">
        <f>VLOOKUP(A77,Data!$A$7:$GK$86,97+$H$56*32)</f>
        <v>34.677318686805641</v>
      </c>
      <c r="D77" s="52">
        <f t="shared" si="0"/>
        <v>34.677339686805638</v>
      </c>
      <c r="E77" s="49">
        <f t="shared" si="1"/>
        <v>12</v>
      </c>
      <c r="F77" s="53" t="str">
        <f t="shared" si="2"/>
        <v>Mansfield</v>
      </c>
      <c r="G77" s="52">
        <f t="shared" si="3"/>
        <v>32.107340173638512</v>
      </c>
      <c r="H77" s="34"/>
    </row>
    <row r="78" spans="1:8" x14ac:dyDescent="0.4">
      <c r="A78" s="50">
        <v>22</v>
      </c>
      <c r="B78" s="54" t="s">
        <v>27</v>
      </c>
      <c r="C78" s="52">
        <f>VLOOKUP(A78,Data!$A$7:$GK$86,97+$H$56*32)</f>
        <v>22.641265621827177</v>
      </c>
      <c r="D78" s="52">
        <f t="shared" si="0"/>
        <v>22.641287621827178</v>
      </c>
      <c r="E78" s="49">
        <f t="shared" si="1"/>
        <v>53</v>
      </c>
      <c r="F78" s="53" t="str">
        <f t="shared" si="2"/>
        <v>Ararat</v>
      </c>
      <c r="G78" s="52">
        <f t="shared" si="3"/>
        <v>31.703470031545745</v>
      </c>
      <c r="H78" s="34"/>
    </row>
    <row r="79" spans="1:8" x14ac:dyDescent="0.4">
      <c r="A79" s="50">
        <v>23</v>
      </c>
      <c r="B79" s="54" t="s">
        <v>69</v>
      </c>
      <c r="C79" s="52">
        <f>VLOOKUP(A79,Data!$A$7:$GK$86,97+$H$56*32)</f>
        <v>32.349331878920097</v>
      </c>
      <c r="D79" s="52">
        <f t="shared" si="0"/>
        <v>32.349354878920096</v>
      </c>
      <c r="E79" s="49">
        <f t="shared" si="1"/>
        <v>18</v>
      </c>
      <c r="F79" s="53" t="str">
        <f t="shared" si="2"/>
        <v>Pyrenees</v>
      </c>
      <c r="G79" s="52">
        <f t="shared" si="3"/>
        <v>31.558492032646718</v>
      </c>
      <c r="H79" s="34"/>
    </row>
    <row r="80" spans="1:8" x14ac:dyDescent="0.4">
      <c r="A80" s="50">
        <v>24</v>
      </c>
      <c r="B80" s="54" t="s">
        <v>70</v>
      </c>
      <c r="C80" s="52">
        <f>VLOOKUP(A80,Data!$A$7:$GK$86,97+$H$56*32)</f>
        <v>25.386738558315681</v>
      </c>
      <c r="D80" s="52">
        <f t="shared" si="0"/>
        <v>25.386762558315681</v>
      </c>
      <c r="E80" s="49">
        <f t="shared" si="1"/>
        <v>40</v>
      </c>
      <c r="F80" s="53" t="str">
        <f t="shared" si="2"/>
        <v>Hepburn</v>
      </c>
      <c r="G80" s="52">
        <f t="shared" si="3"/>
        <v>31.389783308676357</v>
      </c>
      <c r="H80" s="34"/>
    </row>
    <row r="81" spans="1:8" x14ac:dyDescent="0.4">
      <c r="A81" s="50">
        <v>25</v>
      </c>
      <c r="B81" s="54" t="s">
        <v>28</v>
      </c>
      <c r="C81" s="52">
        <f>VLOOKUP(A81,Data!$A$7:$GK$86,97+$H$56*32)</f>
        <v>25.272165555119653</v>
      </c>
      <c r="D81" s="52">
        <f t="shared" si="0"/>
        <v>25.272190555119654</v>
      </c>
      <c r="E81" s="49">
        <f t="shared" si="1"/>
        <v>41</v>
      </c>
      <c r="F81" s="53" t="str">
        <f t="shared" si="2"/>
        <v>Surf Coast</v>
      </c>
      <c r="G81" s="52">
        <f t="shared" si="3"/>
        <v>30.0059882997835</v>
      </c>
      <c r="H81" s="34"/>
    </row>
    <row r="82" spans="1:8" x14ac:dyDescent="0.4">
      <c r="A82" s="50">
        <v>26</v>
      </c>
      <c r="B82" s="54" t="s">
        <v>29</v>
      </c>
      <c r="C82" s="52">
        <f>VLOOKUP(A82,Data!$A$7:$GK$86,97+$H$56*32)</f>
        <v>11.869459412480445</v>
      </c>
      <c r="D82" s="52">
        <f t="shared" si="0"/>
        <v>11.869485412480445</v>
      </c>
      <c r="E82" s="49">
        <f t="shared" si="1"/>
        <v>79</v>
      </c>
      <c r="F82" s="53" t="str">
        <f t="shared" si="2"/>
        <v>Benalla</v>
      </c>
      <c r="G82" s="52">
        <f t="shared" si="3"/>
        <v>29.403935735336056</v>
      </c>
      <c r="H82" s="34"/>
    </row>
    <row r="83" spans="1:8" x14ac:dyDescent="0.4">
      <c r="A83" s="50">
        <v>27</v>
      </c>
      <c r="B83" s="54" t="s">
        <v>30</v>
      </c>
      <c r="C83" s="52">
        <f>VLOOKUP(A83,Data!$A$7:$GK$86,97+$H$56*32)</f>
        <v>22.320200125078173</v>
      </c>
      <c r="D83" s="52">
        <f t="shared" si="0"/>
        <v>22.320227125078173</v>
      </c>
      <c r="E83" s="49">
        <f t="shared" si="1"/>
        <v>55</v>
      </c>
      <c r="F83" s="53" t="str">
        <f t="shared" si="2"/>
        <v>Wangaratta</v>
      </c>
      <c r="G83" s="52">
        <f t="shared" si="3"/>
        <v>28.468339307048986</v>
      </c>
      <c r="H83" s="34"/>
    </row>
    <row r="84" spans="1:8" x14ac:dyDescent="0.4">
      <c r="A84" s="50">
        <v>28</v>
      </c>
      <c r="B84" s="54" t="s">
        <v>31</v>
      </c>
      <c r="C84" s="52">
        <f>VLOOKUP(A84,Data!$A$7:$GK$86,97+$H$56*32)</f>
        <v>23.050282758318357</v>
      </c>
      <c r="D84" s="52">
        <f t="shared" si="0"/>
        <v>23.050310758318357</v>
      </c>
      <c r="E84" s="49">
        <f t="shared" si="1"/>
        <v>50</v>
      </c>
      <c r="F84" s="53" t="str">
        <f t="shared" si="2"/>
        <v>Macedon Ranges</v>
      </c>
      <c r="G84" s="52">
        <f t="shared" si="3"/>
        <v>28.408143826646032</v>
      </c>
      <c r="H84" s="34"/>
    </row>
    <row r="85" spans="1:8" x14ac:dyDescent="0.4">
      <c r="A85" s="50">
        <v>29</v>
      </c>
      <c r="B85" s="54" t="s">
        <v>71</v>
      </c>
      <c r="C85" s="52">
        <f>VLOOKUP(A85,Data!$A$7:$GK$86,97+$H$56*32)</f>
        <v>31.389783308676357</v>
      </c>
      <c r="D85" s="52">
        <f t="shared" si="0"/>
        <v>31.389812308676358</v>
      </c>
      <c r="E85" s="49">
        <f t="shared" si="1"/>
        <v>24</v>
      </c>
      <c r="F85" s="53" t="str">
        <f t="shared" si="2"/>
        <v>Swan Hill</v>
      </c>
      <c r="G85" s="52">
        <f t="shared" si="3"/>
        <v>28.404998940902349</v>
      </c>
      <c r="H85" s="34"/>
    </row>
    <row r="86" spans="1:8" x14ac:dyDescent="0.4">
      <c r="A86" s="50">
        <v>30</v>
      </c>
      <c r="B86" s="54" t="s">
        <v>72</v>
      </c>
      <c r="C86" s="52">
        <f>VLOOKUP(A86,Data!$A$7:$GK$86,97+$H$56*32)</f>
        <v>41.621253405994551</v>
      </c>
      <c r="D86" s="52">
        <f t="shared" si="0"/>
        <v>41.621283405994554</v>
      </c>
      <c r="E86" s="49">
        <f t="shared" si="1"/>
        <v>5</v>
      </c>
      <c r="F86" s="53" t="str">
        <f t="shared" si="2"/>
        <v>Colac-Otway</v>
      </c>
      <c r="G86" s="52">
        <f t="shared" si="3"/>
        <v>28.378896269800713</v>
      </c>
      <c r="H86" s="34"/>
    </row>
    <row r="87" spans="1:8" x14ac:dyDescent="0.4">
      <c r="A87" s="50">
        <v>31</v>
      </c>
      <c r="B87" s="54" t="s">
        <v>32</v>
      </c>
      <c r="C87" s="52">
        <f>VLOOKUP(A87,Data!$A$7:$GK$86,97+$H$56*32)</f>
        <v>18.255264799358422</v>
      </c>
      <c r="D87" s="52">
        <f t="shared" si="0"/>
        <v>18.255295799358422</v>
      </c>
      <c r="E87" s="49">
        <f t="shared" si="1"/>
        <v>68</v>
      </c>
      <c r="F87" s="53" t="str">
        <f t="shared" si="2"/>
        <v>East Gippsland</v>
      </c>
      <c r="G87" s="52">
        <f t="shared" si="3"/>
        <v>27.954687360627954</v>
      </c>
      <c r="H87" s="34"/>
    </row>
    <row r="88" spans="1:8" x14ac:dyDescent="0.4">
      <c r="A88" s="50">
        <v>32</v>
      </c>
      <c r="B88" s="54" t="s">
        <v>53</v>
      </c>
      <c r="C88" s="52">
        <f>VLOOKUP(A88,Data!$A$7:$GK$86,97+$H$56*32)</f>
        <v>35.138813282525852</v>
      </c>
      <c r="D88" s="52">
        <f t="shared" si="0"/>
        <v>35.13884528252585</v>
      </c>
      <c r="E88" s="49">
        <f t="shared" si="1"/>
        <v>10</v>
      </c>
      <c r="F88" s="53" t="str">
        <f t="shared" si="2"/>
        <v>Campaspe</v>
      </c>
      <c r="G88" s="52">
        <f t="shared" si="3"/>
        <v>27.596319513178635</v>
      </c>
      <c r="H88" s="34"/>
    </row>
    <row r="89" spans="1:8" x14ac:dyDescent="0.4">
      <c r="A89" s="50">
        <v>33</v>
      </c>
      <c r="B89" s="54" t="s">
        <v>33</v>
      </c>
      <c r="C89" s="52">
        <f>VLOOKUP(A89,Data!$A$7:$GK$86,97+$H$56*32)</f>
        <v>12.716604402794488</v>
      </c>
      <c r="D89" s="52">
        <f t="shared" si="0"/>
        <v>12.716637402794488</v>
      </c>
      <c r="E89" s="49">
        <f t="shared" si="1"/>
        <v>76</v>
      </c>
      <c r="F89" s="53" t="str">
        <f t="shared" si="2"/>
        <v>Boroondara</v>
      </c>
      <c r="G89" s="52">
        <f t="shared" si="3"/>
        <v>27.562208100451723</v>
      </c>
      <c r="H89" s="34"/>
    </row>
    <row r="90" spans="1:8" x14ac:dyDescent="0.4">
      <c r="A90" s="50">
        <v>34</v>
      </c>
      <c r="B90" s="54" t="s">
        <v>73</v>
      </c>
      <c r="C90" s="52">
        <f>VLOOKUP(A90,Data!$A$7:$GK$86,97+$H$56*32)</f>
        <v>34.481306837318968</v>
      </c>
      <c r="D90" s="52">
        <f t="shared" si="0"/>
        <v>34.481340837318967</v>
      </c>
      <c r="E90" s="49">
        <f t="shared" si="1"/>
        <v>13</v>
      </c>
      <c r="F90" s="53" t="str">
        <f t="shared" si="2"/>
        <v>Wellington</v>
      </c>
      <c r="G90" s="52">
        <f t="shared" si="3"/>
        <v>27.544698744904185</v>
      </c>
      <c r="H90" s="34"/>
    </row>
    <row r="91" spans="1:8" x14ac:dyDescent="0.4">
      <c r="A91" s="50">
        <v>35</v>
      </c>
      <c r="B91" s="54" t="s">
        <v>34</v>
      </c>
      <c r="C91" s="52">
        <f>VLOOKUP(A91,Data!$A$7:$GK$86,97+$H$56*32)</f>
        <v>18.855418579460466</v>
      </c>
      <c r="D91" s="52">
        <f t="shared" si="0"/>
        <v>18.855453579460466</v>
      </c>
      <c r="E91" s="49">
        <f t="shared" si="1"/>
        <v>67</v>
      </c>
      <c r="F91" s="53" t="str">
        <f t="shared" si="2"/>
        <v>Moira</v>
      </c>
      <c r="G91" s="52">
        <f t="shared" si="3"/>
        <v>27.514834369013691</v>
      </c>
      <c r="H91" s="34"/>
    </row>
    <row r="92" spans="1:8" x14ac:dyDescent="0.4">
      <c r="A92" s="50">
        <v>36</v>
      </c>
      <c r="B92" s="54" t="s">
        <v>35</v>
      </c>
      <c r="C92" s="52">
        <f>VLOOKUP(A92,Data!$A$7:$GK$86,97+$H$56*32)</f>
        <v>20.046639391198269</v>
      </c>
      <c r="D92" s="52">
        <f t="shared" si="0"/>
        <v>20.046675391198271</v>
      </c>
      <c r="E92" s="49">
        <f t="shared" si="1"/>
        <v>64</v>
      </c>
      <c r="F92" s="53" t="str">
        <f t="shared" si="2"/>
        <v>Warrnambool</v>
      </c>
      <c r="G92" s="52">
        <f t="shared" si="3"/>
        <v>27.027027027027028</v>
      </c>
      <c r="H92" s="34"/>
    </row>
    <row r="93" spans="1:8" x14ac:dyDescent="0.4">
      <c r="A93" s="50">
        <v>37</v>
      </c>
      <c r="B93" s="54" t="s">
        <v>36</v>
      </c>
      <c r="C93" s="52">
        <f>VLOOKUP(A93,Data!$A$7:$GK$86,97+$H$56*32)</f>
        <v>21.473801147935568</v>
      </c>
      <c r="D93" s="52">
        <f t="shared" si="0"/>
        <v>21.473838147935567</v>
      </c>
      <c r="E93" s="49">
        <f t="shared" si="1"/>
        <v>59</v>
      </c>
      <c r="F93" s="53" t="str">
        <f t="shared" si="2"/>
        <v>Baw Baw</v>
      </c>
      <c r="G93" s="52">
        <f t="shared" si="3"/>
        <v>26.442253836675256</v>
      </c>
      <c r="H93" s="34"/>
    </row>
    <row r="94" spans="1:8" x14ac:dyDescent="0.4">
      <c r="A94" s="50">
        <v>38</v>
      </c>
      <c r="B94" s="54" t="s">
        <v>74</v>
      </c>
      <c r="C94" s="52">
        <f>VLOOKUP(A94,Data!$A$7:$GK$86,97+$H$56*32)</f>
        <v>36.557766015696295</v>
      </c>
      <c r="D94" s="52">
        <f t="shared" si="0"/>
        <v>36.557804015696298</v>
      </c>
      <c r="E94" s="49">
        <f t="shared" si="1"/>
        <v>8</v>
      </c>
      <c r="F94" s="53" t="str">
        <f t="shared" si="2"/>
        <v>Bass Coast</v>
      </c>
      <c r="G94" s="52">
        <f t="shared" si="3"/>
        <v>25.952688519295979</v>
      </c>
      <c r="H94" s="34"/>
    </row>
    <row r="95" spans="1:8" x14ac:dyDescent="0.4">
      <c r="A95" s="50">
        <v>39</v>
      </c>
      <c r="B95" s="54" t="s">
        <v>75</v>
      </c>
      <c r="C95" s="52">
        <f>VLOOKUP(A95,Data!$A$7:$GK$86,97+$H$56*32)</f>
        <v>28.408143826646032</v>
      </c>
      <c r="D95" s="52">
        <f t="shared" si="0"/>
        <v>28.408182826646033</v>
      </c>
      <c r="E95" s="49">
        <f t="shared" si="1"/>
        <v>28</v>
      </c>
      <c r="F95" s="53" t="str">
        <f t="shared" si="2"/>
        <v>Bayside</v>
      </c>
      <c r="G95" s="52">
        <f t="shared" si="3"/>
        <v>25.522296884544897</v>
      </c>
      <c r="H95" s="34"/>
    </row>
    <row r="96" spans="1:8" x14ac:dyDescent="0.4">
      <c r="A96" s="50">
        <v>40</v>
      </c>
      <c r="B96" s="54" t="s">
        <v>37</v>
      </c>
      <c r="C96" s="52">
        <f>VLOOKUP(A96,Data!$A$7:$GK$86,97+$H$56*32)</f>
        <v>20.67958329276604</v>
      </c>
      <c r="D96" s="52">
        <f t="shared" si="0"/>
        <v>20.679623292766038</v>
      </c>
      <c r="E96" s="49">
        <f t="shared" si="1"/>
        <v>62</v>
      </c>
      <c r="F96" s="53" t="str">
        <f t="shared" si="2"/>
        <v>Golden Plains</v>
      </c>
      <c r="G96" s="52">
        <f t="shared" si="3"/>
        <v>25.386738558315681</v>
      </c>
      <c r="H96" s="34"/>
    </row>
    <row r="97" spans="1:8" x14ac:dyDescent="0.4">
      <c r="A97" s="50">
        <v>41</v>
      </c>
      <c r="B97" s="54" t="s">
        <v>76</v>
      </c>
      <c r="C97" s="52">
        <f>VLOOKUP(A97,Data!$A$7:$GK$86,97+$H$56*32)</f>
        <v>32.107340173638512</v>
      </c>
      <c r="D97" s="52">
        <f t="shared" si="0"/>
        <v>32.107381173638515</v>
      </c>
      <c r="E97" s="49">
        <f t="shared" si="1"/>
        <v>21</v>
      </c>
      <c r="F97" s="53" t="str">
        <f t="shared" si="2"/>
        <v>Greater Bendigo</v>
      </c>
      <c r="G97" s="52">
        <f t="shared" si="3"/>
        <v>25.272165555119653</v>
      </c>
      <c r="H97" s="34"/>
    </row>
    <row r="98" spans="1:8" x14ac:dyDescent="0.4">
      <c r="A98" s="50">
        <v>42</v>
      </c>
      <c r="B98" s="54" t="s">
        <v>38</v>
      </c>
      <c r="C98" s="52">
        <f>VLOOKUP(A98,Data!$A$7:$GK$86,97+$H$56*32)</f>
        <v>17.92463273083796</v>
      </c>
      <c r="D98" s="52">
        <f t="shared" si="0"/>
        <v>17.92467473083796</v>
      </c>
      <c r="E98" s="49">
        <f t="shared" si="1"/>
        <v>71</v>
      </c>
      <c r="F98" s="53" t="str">
        <f t="shared" si="2"/>
        <v>Nillumbik</v>
      </c>
      <c r="G98" s="52">
        <f t="shared" si="3"/>
        <v>25.225225225225223</v>
      </c>
      <c r="H98" s="34"/>
    </row>
    <row r="99" spans="1:8" x14ac:dyDescent="0.4">
      <c r="A99" s="50">
        <v>43</v>
      </c>
      <c r="B99" s="54" t="s">
        <v>39</v>
      </c>
      <c r="C99" s="52">
        <f>VLOOKUP(A99,Data!$A$7:$GK$86,97+$H$56*32)</f>
        <v>22.27185404316004</v>
      </c>
      <c r="D99" s="52">
        <f t="shared" si="0"/>
        <v>22.271897043160042</v>
      </c>
      <c r="E99" s="49">
        <f t="shared" si="1"/>
        <v>56</v>
      </c>
      <c r="F99" s="53" t="str">
        <f t="shared" si="2"/>
        <v>Central Goldfields</v>
      </c>
      <c r="G99" s="52">
        <f t="shared" si="3"/>
        <v>25.063163213744318</v>
      </c>
      <c r="H99" s="34"/>
    </row>
    <row r="100" spans="1:8" x14ac:dyDescent="0.4">
      <c r="A100" s="50">
        <v>44</v>
      </c>
      <c r="B100" s="54" t="s">
        <v>40</v>
      </c>
      <c r="C100" s="52">
        <f>VLOOKUP(A100,Data!$A$7:$GK$86,97+$H$56*32)</f>
        <v>21.38199382798873</v>
      </c>
      <c r="D100" s="52">
        <f t="shared" si="0"/>
        <v>21.382037827988729</v>
      </c>
      <c r="E100" s="49">
        <f t="shared" si="1"/>
        <v>60</v>
      </c>
      <c r="F100" s="53" t="str">
        <f t="shared" si="2"/>
        <v>Yarra</v>
      </c>
      <c r="G100" s="52">
        <f t="shared" si="3"/>
        <v>24.343920158296864</v>
      </c>
      <c r="H100" s="34"/>
    </row>
    <row r="101" spans="1:8" x14ac:dyDescent="0.4">
      <c r="A101" s="50">
        <v>45</v>
      </c>
      <c r="B101" s="54" t="s">
        <v>77</v>
      </c>
      <c r="C101" s="52">
        <f>VLOOKUP(A101,Data!$A$7:$GK$86,97+$H$56*32)</f>
        <v>13.585135221669621</v>
      </c>
      <c r="D101" s="52">
        <f t="shared" si="0"/>
        <v>13.585180221669621</v>
      </c>
      <c r="E101" s="49">
        <f t="shared" si="1"/>
        <v>75</v>
      </c>
      <c r="F101" s="53" t="str">
        <f t="shared" si="2"/>
        <v>Ballarat</v>
      </c>
      <c r="G101" s="52">
        <f t="shared" si="3"/>
        <v>23.898815022036896</v>
      </c>
      <c r="H101" s="34"/>
    </row>
    <row r="102" spans="1:8" x14ac:dyDescent="0.4">
      <c r="A102" s="50">
        <v>46</v>
      </c>
      <c r="B102" s="54" t="s">
        <v>54</v>
      </c>
      <c r="C102" s="52">
        <f>VLOOKUP(A102,Data!$A$7:$GK$86,97+$H$56*32)</f>
        <v>23.269047557741331</v>
      </c>
      <c r="D102" s="52">
        <f t="shared" si="0"/>
        <v>23.269093557741332</v>
      </c>
      <c r="E102" s="49">
        <f t="shared" si="1"/>
        <v>49</v>
      </c>
      <c r="F102" s="53" t="str">
        <f t="shared" si="2"/>
        <v>Whitehorse</v>
      </c>
      <c r="G102" s="52">
        <f t="shared" si="3"/>
        <v>23.642664914257104</v>
      </c>
      <c r="H102" s="34"/>
    </row>
    <row r="103" spans="1:8" x14ac:dyDescent="0.4">
      <c r="A103" s="50">
        <v>47</v>
      </c>
      <c r="B103" s="54" t="s">
        <v>78</v>
      </c>
      <c r="C103" s="52">
        <f>VLOOKUP(A103,Data!$A$7:$GK$86,97+$H$56*32)</f>
        <v>20.688709013582109</v>
      </c>
      <c r="D103" s="52">
        <f t="shared" si="0"/>
        <v>20.688756013582108</v>
      </c>
      <c r="E103" s="49">
        <f t="shared" si="1"/>
        <v>61</v>
      </c>
      <c r="F103" s="53" t="str">
        <f t="shared" si="2"/>
        <v>Moorabool</v>
      </c>
      <c r="G103" s="52">
        <f t="shared" si="3"/>
        <v>23.364805400093989</v>
      </c>
      <c r="H103" s="34"/>
    </row>
    <row r="104" spans="1:8" x14ac:dyDescent="0.4">
      <c r="A104" s="50">
        <v>48</v>
      </c>
      <c r="B104" s="54" t="s">
        <v>79</v>
      </c>
      <c r="C104" s="52">
        <f>VLOOKUP(A104,Data!$A$7:$GK$86,97+$H$56*32)</f>
        <v>27.514834369013691</v>
      </c>
      <c r="D104" s="52">
        <f t="shared" si="0"/>
        <v>27.514882369013691</v>
      </c>
      <c r="E104" s="49">
        <f t="shared" si="1"/>
        <v>35</v>
      </c>
      <c r="F104" s="53" t="str">
        <f t="shared" si="2"/>
        <v>Stonnington</v>
      </c>
      <c r="G104" s="52">
        <f t="shared" si="3"/>
        <v>23.327852522173281</v>
      </c>
      <c r="H104" s="34"/>
    </row>
    <row r="105" spans="1:8" x14ac:dyDescent="0.4">
      <c r="A105" s="50">
        <v>49</v>
      </c>
      <c r="B105" s="54" t="s">
        <v>41</v>
      </c>
      <c r="C105" s="52">
        <f>VLOOKUP(A105,Data!$A$7:$GK$86,97+$H$56*32)</f>
        <v>20.476817721012669</v>
      </c>
      <c r="D105" s="52">
        <f t="shared" si="0"/>
        <v>20.476866721012669</v>
      </c>
      <c r="E105" s="49">
        <f t="shared" si="1"/>
        <v>63</v>
      </c>
      <c r="F105" s="53" t="str">
        <f t="shared" si="2"/>
        <v>Mildura</v>
      </c>
      <c r="G105" s="52">
        <f t="shared" si="3"/>
        <v>23.269047557741331</v>
      </c>
      <c r="H105" s="34"/>
    </row>
    <row r="106" spans="1:8" x14ac:dyDescent="0.4">
      <c r="A106" s="50">
        <v>50</v>
      </c>
      <c r="B106" s="54" t="s">
        <v>42</v>
      </c>
      <c r="C106" s="52">
        <f>VLOOKUP(A106,Data!$A$7:$GK$86,97+$H$56*32)</f>
        <v>19.245354358729134</v>
      </c>
      <c r="D106" s="52">
        <f t="shared" si="0"/>
        <v>19.245404358729136</v>
      </c>
      <c r="E106" s="49">
        <f t="shared" si="1"/>
        <v>66</v>
      </c>
      <c r="F106" s="53" t="str">
        <f t="shared" si="2"/>
        <v>Greater Shepparton</v>
      </c>
      <c r="G106" s="52">
        <f t="shared" si="3"/>
        <v>23.050282758318357</v>
      </c>
      <c r="H106" s="34"/>
    </row>
    <row r="107" spans="1:8" x14ac:dyDescent="0.4">
      <c r="A107" s="50">
        <v>51</v>
      </c>
      <c r="B107" s="54" t="s">
        <v>80</v>
      </c>
      <c r="C107" s="52">
        <f>VLOOKUP(A107,Data!$A$7:$GK$86,97+$H$56*32)</f>
        <v>23.364805400093989</v>
      </c>
      <c r="D107" s="52">
        <f t="shared" si="0"/>
        <v>23.364856400093988</v>
      </c>
      <c r="E107" s="49">
        <f t="shared" si="1"/>
        <v>47</v>
      </c>
      <c r="F107" s="53" t="str">
        <f t="shared" si="2"/>
        <v>Wodonga</v>
      </c>
      <c r="G107" s="52">
        <f t="shared" si="3"/>
        <v>22.794143219837931</v>
      </c>
      <c r="H107" s="34"/>
    </row>
    <row r="108" spans="1:8" x14ac:dyDescent="0.4">
      <c r="A108" s="50">
        <v>52</v>
      </c>
      <c r="B108" s="54" t="s">
        <v>43</v>
      </c>
      <c r="C108" s="52">
        <f>VLOOKUP(A108,Data!$A$7:$GK$86,97+$H$56*32)</f>
        <v>18.02767045140288</v>
      </c>
      <c r="D108" s="52">
        <f t="shared" si="0"/>
        <v>18.02772245140288</v>
      </c>
      <c r="E108" s="49">
        <f t="shared" si="1"/>
        <v>70</v>
      </c>
      <c r="F108" s="53" t="str">
        <f t="shared" si="2"/>
        <v>Yarra Ranges</v>
      </c>
      <c r="G108" s="52">
        <f t="shared" si="3"/>
        <v>22.784185095051672</v>
      </c>
      <c r="H108" s="34"/>
    </row>
    <row r="109" spans="1:8" x14ac:dyDescent="0.4">
      <c r="A109" s="50">
        <v>53</v>
      </c>
      <c r="B109" s="54" t="s">
        <v>81</v>
      </c>
      <c r="C109" s="52">
        <f>VLOOKUP(A109,Data!$A$7:$GK$86,97+$H$56*32)</f>
        <v>21.731950031759474</v>
      </c>
      <c r="D109" s="52">
        <f t="shared" si="0"/>
        <v>21.732003031759476</v>
      </c>
      <c r="E109" s="49">
        <f t="shared" si="1"/>
        <v>58</v>
      </c>
      <c r="F109" s="53" t="str">
        <f t="shared" si="2"/>
        <v>Glen Eira</v>
      </c>
      <c r="G109" s="52">
        <f t="shared" si="3"/>
        <v>22.641265621827177</v>
      </c>
      <c r="H109" s="34"/>
    </row>
    <row r="110" spans="1:8" x14ac:dyDescent="0.4">
      <c r="A110" s="50">
        <v>54</v>
      </c>
      <c r="B110" s="54" t="s">
        <v>82</v>
      </c>
      <c r="C110" s="52">
        <f>VLOOKUP(A110,Data!$A$7:$GK$86,97+$H$56*32)</f>
        <v>34.715518502267081</v>
      </c>
      <c r="D110" s="52">
        <f t="shared" si="0"/>
        <v>34.715572502267079</v>
      </c>
      <c r="E110" s="49">
        <f t="shared" si="1"/>
        <v>11</v>
      </c>
      <c r="F110" s="53" t="str">
        <f t="shared" si="2"/>
        <v>Port Phillip</v>
      </c>
      <c r="G110" s="52">
        <f t="shared" si="3"/>
        <v>22.350250792808502</v>
      </c>
      <c r="H110" s="34"/>
    </row>
    <row r="111" spans="1:8" x14ac:dyDescent="0.4">
      <c r="A111" s="50">
        <v>55</v>
      </c>
      <c r="B111" s="54" t="s">
        <v>83</v>
      </c>
      <c r="C111" s="52">
        <f>VLOOKUP(A111,Data!$A$7:$GK$86,97+$H$56*32)</f>
        <v>35.845557241611871</v>
      </c>
      <c r="D111" s="52">
        <f t="shared" si="0"/>
        <v>35.845612241611875</v>
      </c>
      <c r="E111" s="49">
        <f t="shared" si="1"/>
        <v>9</v>
      </c>
      <c r="F111" s="53" t="str">
        <f t="shared" si="2"/>
        <v>Greater Geelong</v>
      </c>
      <c r="G111" s="52">
        <f t="shared" si="3"/>
        <v>22.320200125078173</v>
      </c>
      <c r="H111" s="34"/>
    </row>
    <row r="112" spans="1:8" x14ac:dyDescent="0.4">
      <c r="A112" s="50">
        <v>56</v>
      </c>
      <c r="B112" s="54" t="s">
        <v>84</v>
      </c>
      <c r="C112" s="52">
        <f>VLOOKUP(A112,Data!$A$7:$GK$86,97+$H$56*32)</f>
        <v>32.18759102825517</v>
      </c>
      <c r="D112" s="52">
        <f t="shared" si="0"/>
        <v>32.187647028255171</v>
      </c>
      <c r="E112" s="49">
        <f t="shared" si="1"/>
        <v>19</v>
      </c>
      <c r="F112" s="53" t="str">
        <f t="shared" si="2"/>
        <v>Maroondah</v>
      </c>
      <c r="G112" s="52">
        <f t="shared" si="3"/>
        <v>22.27185404316004</v>
      </c>
      <c r="H112" s="34"/>
    </row>
    <row r="113" spans="1:8" x14ac:dyDescent="0.4">
      <c r="A113" s="50">
        <v>57</v>
      </c>
      <c r="B113" s="54" t="s">
        <v>85</v>
      </c>
      <c r="C113" s="52">
        <f>VLOOKUP(A113,Data!$A$7:$GK$86,97+$H$56*32)</f>
        <v>25.225225225225223</v>
      </c>
      <c r="D113" s="52">
        <f t="shared" si="0"/>
        <v>25.225282225225225</v>
      </c>
      <c r="E113" s="49">
        <f t="shared" si="1"/>
        <v>42</v>
      </c>
      <c r="F113" s="53" t="str">
        <f t="shared" si="2"/>
        <v>Banyule</v>
      </c>
      <c r="G113" s="52">
        <f t="shared" si="3"/>
        <v>21.756782677266042</v>
      </c>
      <c r="H113" s="34"/>
    </row>
    <row r="114" spans="1:8" x14ac:dyDescent="0.4">
      <c r="A114" s="50">
        <v>58</v>
      </c>
      <c r="B114" s="54" t="s">
        <v>86</v>
      </c>
      <c r="C114" s="52">
        <f>VLOOKUP(A114,Data!$A$7:$GK$86,97+$H$56*32)</f>
        <v>32.118528610354225</v>
      </c>
      <c r="D114" s="52">
        <f t="shared" si="0"/>
        <v>32.118586610354228</v>
      </c>
      <c r="E114" s="49">
        <f t="shared" si="1"/>
        <v>20</v>
      </c>
      <c r="F114" s="53" t="str">
        <f t="shared" si="2"/>
        <v>Mornington Peninsula</v>
      </c>
      <c r="G114" s="52">
        <f t="shared" si="3"/>
        <v>21.731950031759474</v>
      </c>
      <c r="H114" s="34"/>
    </row>
    <row r="115" spans="1:8" x14ac:dyDescent="0.4">
      <c r="A115" s="50">
        <v>59</v>
      </c>
      <c r="B115" s="54" t="s">
        <v>44</v>
      </c>
      <c r="C115" s="52">
        <f>VLOOKUP(A115,Data!$A$7:$GK$86,97+$H$56*32)</f>
        <v>22.350250792808502</v>
      </c>
      <c r="D115" s="52">
        <f t="shared" si="0"/>
        <v>22.350309792808503</v>
      </c>
      <c r="E115" s="49">
        <f t="shared" si="1"/>
        <v>54</v>
      </c>
      <c r="F115" s="53" t="str">
        <f t="shared" si="2"/>
        <v>Latrobe</v>
      </c>
      <c r="G115" s="52">
        <f t="shared" si="3"/>
        <v>21.473801147935568</v>
      </c>
      <c r="H115" s="34"/>
    </row>
    <row r="116" spans="1:8" x14ac:dyDescent="0.4">
      <c r="A116" s="50">
        <v>60</v>
      </c>
      <c r="B116" s="54" t="s">
        <v>87</v>
      </c>
      <c r="C116" s="52">
        <f>VLOOKUP(A116,Data!$A$7:$GK$86,97+$H$56*32)</f>
        <v>31.558492032646718</v>
      </c>
      <c r="D116" s="52">
        <f t="shared" si="0"/>
        <v>31.55855203264672</v>
      </c>
      <c r="E116" s="49">
        <f t="shared" si="1"/>
        <v>23</v>
      </c>
      <c r="F116" s="53" t="str">
        <f t="shared" si="2"/>
        <v>Melbourne</v>
      </c>
      <c r="G116" s="52">
        <f t="shared" si="3"/>
        <v>21.38199382798873</v>
      </c>
      <c r="H116" s="34"/>
    </row>
    <row r="117" spans="1:8" x14ac:dyDescent="0.4">
      <c r="A117" s="50">
        <v>61</v>
      </c>
      <c r="B117" s="54" t="s">
        <v>18</v>
      </c>
      <c r="C117" s="52">
        <f>VLOOKUP(A117,Data!$A$7:$GK$86,97+$H$56*32)</f>
        <v>42.226148409893995</v>
      </c>
      <c r="D117" s="52">
        <f t="shared" si="0"/>
        <v>42.226209409893997</v>
      </c>
      <c r="E117" s="49">
        <f t="shared" si="1"/>
        <v>4</v>
      </c>
      <c r="F117" s="53" t="str">
        <f t="shared" si="2"/>
        <v>Mitchell</v>
      </c>
      <c r="G117" s="52">
        <f t="shared" si="3"/>
        <v>20.688709013582109</v>
      </c>
      <c r="H117" s="34"/>
    </row>
    <row r="118" spans="1:8" x14ac:dyDescent="0.4">
      <c r="A118" s="50">
        <v>62</v>
      </c>
      <c r="B118" s="54" t="s">
        <v>88</v>
      </c>
      <c r="C118" s="52">
        <f>VLOOKUP(A118,Data!$A$7:$GK$86,97+$H$56*32)</f>
        <v>32.463686362995347</v>
      </c>
      <c r="D118" s="52">
        <f t="shared" si="0"/>
        <v>32.463748362995346</v>
      </c>
      <c r="E118" s="49">
        <f t="shared" si="1"/>
        <v>17</v>
      </c>
      <c r="F118" s="53" t="str">
        <f t="shared" si="2"/>
        <v>Manningham</v>
      </c>
      <c r="G118" s="52">
        <f t="shared" si="3"/>
        <v>20.67958329276604</v>
      </c>
      <c r="H118" s="34"/>
    </row>
    <row r="119" spans="1:8" x14ac:dyDescent="0.4">
      <c r="A119" s="50">
        <v>63</v>
      </c>
      <c r="B119" s="54" t="s">
        <v>89</v>
      </c>
      <c r="C119" s="52">
        <f>VLOOKUP(A119,Data!$A$7:$GK$86,97+$H$56*32)</f>
        <v>37.487595104201127</v>
      </c>
      <c r="D119" s="52">
        <f t="shared" si="0"/>
        <v>37.487658104201124</v>
      </c>
      <c r="E119" s="49">
        <f t="shared" si="1"/>
        <v>7</v>
      </c>
      <c r="F119" s="53" t="str">
        <f t="shared" si="2"/>
        <v>Monash</v>
      </c>
      <c r="G119" s="52">
        <f t="shared" si="3"/>
        <v>20.476817721012669</v>
      </c>
      <c r="H119" s="34"/>
    </row>
    <row r="120" spans="1:8" x14ac:dyDescent="0.4">
      <c r="A120" s="50">
        <v>64</v>
      </c>
      <c r="B120" s="58" t="s">
        <v>45</v>
      </c>
      <c r="C120" s="52">
        <f>VLOOKUP(A120,Data!$A$7:$GK$86,97+$H$56*32)</f>
        <v>23.327852522173281</v>
      </c>
      <c r="D120" s="52">
        <f t="shared" si="0"/>
        <v>23.327916522173279</v>
      </c>
      <c r="E120" s="49">
        <f t="shared" si="1"/>
        <v>48</v>
      </c>
      <c r="F120" s="53" t="str">
        <f t="shared" si="2"/>
        <v>Knox</v>
      </c>
      <c r="G120" s="52">
        <f t="shared" si="3"/>
        <v>20.046639391198269</v>
      </c>
      <c r="H120" s="34"/>
    </row>
    <row r="121" spans="1:8" x14ac:dyDescent="0.4">
      <c r="A121" s="50">
        <v>65</v>
      </c>
      <c r="B121" s="51" t="s">
        <v>90</v>
      </c>
      <c r="C121" s="52">
        <f>VLOOKUP(A121,Data!$A$7:$GK$86,97+$H$56*32)</f>
        <v>32.740532241555783</v>
      </c>
      <c r="D121" s="52">
        <f t="shared" si="0"/>
        <v>32.740597241555783</v>
      </c>
      <c r="E121" s="49">
        <f t="shared" si="1"/>
        <v>16</v>
      </c>
      <c r="F121" s="53" t="str">
        <f t="shared" si="2"/>
        <v>Cardinia</v>
      </c>
      <c r="G121" s="52">
        <f t="shared" si="3"/>
        <v>19.560720822606807</v>
      </c>
      <c r="H121" s="34"/>
    </row>
    <row r="122" spans="1:8" x14ac:dyDescent="0.4">
      <c r="A122" s="50">
        <v>66</v>
      </c>
      <c r="B122" s="51" t="s">
        <v>91</v>
      </c>
      <c r="C122" s="52">
        <f>VLOOKUP(A122,Data!$A$7:$GK$86,97+$H$56*32)</f>
        <v>30.0059882997835</v>
      </c>
      <c r="D122" s="52">
        <f t="shared" ref="D122:D136" si="4">C122+0.000001*A122</f>
        <v>30.0060542997835</v>
      </c>
      <c r="E122" s="49">
        <f t="shared" ref="E122:E135" si="5">RANK(D122,D$57:D$135)</f>
        <v>25</v>
      </c>
      <c r="F122" s="53" t="str">
        <f t="shared" ref="F122:F135" si="6">VLOOKUP(MATCH(A122,E$57:E$135,0),$A$57:$C$135,2)</f>
        <v>Moonee Valley</v>
      </c>
      <c r="G122" s="52">
        <f t="shared" ref="G122:G135" si="7">VLOOKUP(MATCH(A122,E$57:E$135,0),$A$57:$C$135,3)</f>
        <v>19.245354358729134</v>
      </c>
      <c r="H122" s="34"/>
    </row>
    <row r="123" spans="1:8" x14ac:dyDescent="0.4">
      <c r="A123" s="50">
        <v>67</v>
      </c>
      <c r="B123" s="51" t="s">
        <v>55</v>
      </c>
      <c r="C123" s="52">
        <f>VLOOKUP(A123,Data!$A$7:$GK$86,97+$H$56*32)</f>
        <v>28.404998940902349</v>
      </c>
      <c r="D123" s="52">
        <f t="shared" si="4"/>
        <v>28.40506594090235</v>
      </c>
      <c r="E123" s="49">
        <f t="shared" si="5"/>
        <v>29</v>
      </c>
      <c r="F123" s="53" t="str">
        <f t="shared" si="6"/>
        <v>Kingston</v>
      </c>
      <c r="G123" s="52">
        <f t="shared" si="7"/>
        <v>18.855418579460466</v>
      </c>
      <c r="H123" s="34"/>
    </row>
    <row r="124" spans="1:8" x14ac:dyDescent="0.4">
      <c r="A124" s="50">
        <v>68</v>
      </c>
      <c r="B124" s="51" t="s">
        <v>92</v>
      </c>
      <c r="C124" s="52">
        <f>VLOOKUP(A124,Data!$A$7:$GK$86,97+$H$56*32)</f>
        <v>40.132596685082873</v>
      </c>
      <c r="D124" s="52">
        <f t="shared" si="4"/>
        <v>40.132664685082872</v>
      </c>
      <c r="E124" s="49">
        <f t="shared" si="5"/>
        <v>6</v>
      </c>
      <c r="F124" s="53" t="str">
        <f t="shared" si="6"/>
        <v>Hobsons Bay</v>
      </c>
      <c r="G124" s="52">
        <f t="shared" si="7"/>
        <v>18.255264799358422</v>
      </c>
      <c r="H124" s="34"/>
    </row>
    <row r="125" spans="1:8" x14ac:dyDescent="0.4">
      <c r="A125" s="50">
        <v>69</v>
      </c>
      <c r="B125" s="51" t="s">
        <v>56</v>
      </c>
      <c r="C125" s="52">
        <f>VLOOKUP(A125,Data!$A$7:$GK$86,97+$H$56*32)</f>
        <v>28.468339307048986</v>
      </c>
      <c r="D125" s="52">
        <f t="shared" si="4"/>
        <v>28.468408307048986</v>
      </c>
      <c r="E125" s="49">
        <f t="shared" si="5"/>
        <v>27</v>
      </c>
      <c r="F125" s="53" t="str">
        <f t="shared" si="6"/>
        <v>Darebin</v>
      </c>
      <c r="G125" s="52">
        <f t="shared" si="7"/>
        <v>18.212392356778093</v>
      </c>
      <c r="H125" s="34"/>
    </row>
    <row r="126" spans="1:8" x14ac:dyDescent="0.4">
      <c r="A126" s="50">
        <v>70</v>
      </c>
      <c r="B126" s="51" t="s">
        <v>46</v>
      </c>
      <c r="C126" s="52">
        <f>VLOOKUP(A126,Data!$A$7:$GK$86,97+$H$56*32)</f>
        <v>27.027027027027028</v>
      </c>
      <c r="D126" s="52">
        <f t="shared" si="4"/>
        <v>27.027097027027029</v>
      </c>
      <c r="E126" s="49">
        <f t="shared" si="5"/>
        <v>36</v>
      </c>
      <c r="F126" s="53" t="str">
        <f t="shared" si="6"/>
        <v>Moreland</v>
      </c>
      <c r="G126" s="52">
        <f t="shared" si="7"/>
        <v>18.02767045140288</v>
      </c>
      <c r="H126" s="34"/>
    </row>
    <row r="127" spans="1:8" x14ac:dyDescent="0.4">
      <c r="A127" s="50">
        <v>71</v>
      </c>
      <c r="B127" s="51" t="s">
        <v>93</v>
      </c>
      <c r="C127" s="52">
        <f>VLOOKUP(A127,Data!$A$7:$GK$86,97+$H$56*32)</f>
        <v>27.544698744904185</v>
      </c>
      <c r="D127" s="52">
        <f t="shared" si="4"/>
        <v>27.544769744904183</v>
      </c>
      <c r="E127" s="49">
        <f t="shared" si="5"/>
        <v>34</v>
      </c>
      <c r="F127" s="53" t="str">
        <f t="shared" si="6"/>
        <v>Maribyrnong</v>
      </c>
      <c r="G127" s="52">
        <f t="shared" si="7"/>
        <v>17.92463273083796</v>
      </c>
      <c r="H127" s="34"/>
    </row>
    <row r="128" spans="1:8" x14ac:dyDescent="0.4">
      <c r="A128" s="50">
        <v>72</v>
      </c>
      <c r="B128" s="51" t="s">
        <v>94</v>
      </c>
      <c r="C128" s="52">
        <f>VLOOKUP(A128,Data!$A$7:$GK$86,97+$H$56*32)</f>
        <v>48.838774823291821</v>
      </c>
      <c r="D128" s="52">
        <f t="shared" si="4"/>
        <v>48.838846823291824</v>
      </c>
      <c r="E128" s="49">
        <f t="shared" si="5"/>
        <v>1</v>
      </c>
      <c r="F128" s="53" t="str">
        <f t="shared" si="6"/>
        <v>Frankston</v>
      </c>
      <c r="G128" s="52">
        <f t="shared" si="7"/>
        <v>16.741035856573706</v>
      </c>
      <c r="H128" s="34"/>
    </row>
    <row r="129" spans="1:8" x14ac:dyDescent="0.4">
      <c r="A129" s="50">
        <v>73</v>
      </c>
      <c r="B129" s="51" t="s">
        <v>47</v>
      </c>
      <c r="C129" s="52">
        <f>VLOOKUP(A129,Data!$A$7:$GK$86,97+$H$56*32)</f>
        <v>23.642664914257104</v>
      </c>
      <c r="D129" s="52">
        <f t="shared" si="4"/>
        <v>23.642737914257104</v>
      </c>
      <c r="E129" s="49">
        <f t="shared" si="5"/>
        <v>46</v>
      </c>
      <c r="F129" s="53" t="str">
        <f t="shared" si="6"/>
        <v>Wyndham</v>
      </c>
      <c r="G129" s="52">
        <f t="shared" si="7"/>
        <v>14.983730589137853</v>
      </c>
      <c r="H129" s="34"/>
    </row>
    <row r="130" spans="1:8" x14ac:dyDescent="0.4">
      <c r="A130" s="50">
        <v>74</v>
      </c>
      <c r="B130" s="51" t="s">
        <v>48</v>
      </c>
      <c r="C130" s="52">
        <f>VLOOKUP(A130,Data!$A$7:$GK$86,97+$H$56*32)</f>
        <v>12.405639928159042</v>
      </c>
      <c r="D130" s="52">
        <f t="shared" si="4"/>
        <v>12.405713928159042</v>
      </c>
      <c r="E130" s="49">
        <f t="shared" si="5"/>
        <v>77</v>
      </c>
      <c r="F130" s="53" t="str">
        <f t="shared" si="6"/>
        <v>Casey</v>
      </c>
      <c r="G130" s="52">
        <f t="shared" si="7"/>
        <v>14.92004397350504</v>
      </c>
      <c r="H130" s="34"/>
    </row>
    <row r="131" spans="1:8" x14ac:dyDescent="0.4">
      <c r="A131" s="50">
        <v>75</v>
      </c>
      <c r="B131" s="51" t="s">
        <v>57</v>
      </c>
      <c r="C131" s="52">
        <f>VLOOKUP(A131,Data!$A$7:$GK$86,97+$H$56*32)</f>
        <v>22.794143219837931</v>
      </c>
      <c r="D131" s="52">
        <f t="shared" si="4"/>
        <v>22.79421821983793</v>
      </c>
      <c r="E131" s="49">
        <f t="shared" si="5"/>
        <v>51</v>
      </c>
      <c r="F131" s="53" t="str">
        <f t="shared" si="6"/>
        <v>Melton</v>
      </c>
      <c r="G131" s="52">
        <f t="shared" si="7"/>
        <v>13.585135221669621</v>
      </c>
      <c r="H131" s="34"/>
    </row>
    <row r="132" spans="1:8" x14ac:dyDescent="0.4">
      <c r="A132" s="50">
        <v>76</v>
      </c>
      <c r="B132" s="51" t="s">
        <v>49</v>
      </c>
      <c r="C132" s="52">
        <f>VLOOKUP(A132,Data!$A$7:$GK$86,97+$H$56*32)</f>
        <v>14.983730589137853</v>
      </c>
      <c r="D132" s="52">
        <f t="shared" si="4"/>
        <v>14.983806589137853</v>
      </c>
      <c r="E132" s="49">
        <f t="shared" si="5"/>
        <v>73</v>
      </c>
      <c r="F132" s="53" t="str">
        <f t="shared" si="6"/>
        <v>Hume</v>
      </c>
      <c r="G132" s="52">
        <f t="shared" si="7"/>
        <v>12.716604402794488</v>
      </c>
      <c r="H132" s="34"/>
    </row>
    <row r="133" spans="1:8" x14ac:dyDescent="0.4">
      <c r="A133" s="50">
        <v>77</v>
      </c>
      <c r="B133" s="51" t="s">
        <v>50</v>
      </c>
      <c r="C133" s="52">
        <f>VLOOKUP(A133,Data!$A$7:$GK$86,97+$H$56*32)</f>
        <v>24.343920158296864</v>
      </c>
      <c r="D133" s="52">
        <f t="shared" si="4"/>
        <v>24.343997158296865</v>
      </c>
      <c r="E133" s="49">
        <f t="shared" si="5"/>
        <v>44</v>
      </c>
      <c r="F133" s="53" t="str">
        <f t="shared" si="6"/>
        <v>Whittlesea</v>
      </c>
      <c r="G133" s="52">
        <f t="shared" si="7"/>
        <v>12.405639928159042</v>
      </c>
      <c r="H133" s="34"/>
    </row>
    <row r="134" spans="1:8" x14ac:dyDescent="0.4">
      <c r="A134" s="50">
        <v>78</v>
      </c>
      <c r="B134" s="51" t="s">
        <v>95</v>
      </c>
      <c r="C134" s="52">
        <f>VLOOKUP(A134,Data!$A$7:$GK$86,97+$H$56*32)</f>
        <v>22.784185095051672</v>
      </c>
      <c r="D134" s="52">
        <f t="shared" si="4"/>
        <v>22.784263095051671</v>
      </c>
      <c r="E134" s="49">
        <f t="shared" si="5"/>
        <v>52</v>
      </c>
      <c r="F134" s="53" t="str">
        <f t="shared" si="6"/>
        <v>Brimbank</v>
      </c>
      <c r="G134" s="52">
        <f t="shared" si="7"/>
        <v>11.912970619342609</v>
      </c>
      <c r="H134" s="34"/>
    </row>
    <row r="135" spans="1:8" x14ac:dyDescent="0.4">
      <c r="A135" s="50">
        <v>79</v>
      </c>
      <c r="B135" s="51" t="s">
        <v>96</v>
      </c>
      <c r="C135" s="52">
        <f>VLOOKUP(A135,Data!$A$7:$GK$86,97+$H$56*32)</f>
        <v>43.210862619808303</v>
      </c>
      <c r="D135" s="52">
        <f t="shared" si="4"/>
        <v>43.210941619808303</v>
      </c>
      <c r="E135" s="49">
        <f t="shared" si="5"/>
        <v>3</v>
      </c>
      <c r="F135" s="53" t="str">
        <f t="shared" si="6"/>
        <v>Greater Dandenong</v>
      </c>
      <c r="G135" s="52">
        <f t="shared" si="7"/>
        <v>11.869459412480445</v>
      </c>
      <c r="H135" s="34"/>
    </row>
    <row r="136" spans="1:8" x14ac:dyDescent="0.4">
      <c r="A136" s="50">
        <v>80</v>
      </c>
      <c r="B136" s="51" t="s">
        <v>97</v>
      </c>
      <c r="C136" s="52">
        <f>VLOOKUP(A136,Data!$A$7:$GK$86,97+$H$56*32)</f>
        <v>20.84765259581858</v>
      </c>
      <c r="D136" s="52">
        <f t="shared" si="4"/>
        <v>20.847732595818581</v>
      </c>
      <c r="E136" s="34"/>
      <c r="F136" s="34"/>
      <c r="G136" s="34"/>
      <c r="H136" s="34"/>
    </row>
    <row r="137" spans="1:8" x14ac:dyDescent="0.4">
      <c r="A137" s="48"/>
    </row>
    <row r="138" spans="1:8" x14ac:dyDescent="0.4">
      <c r="A138" s="48"/>
    </row>
  </sheetData>
  <sheetProtection password="CF21" sheet="1" objects="1" scenarios="1"/>
  <mergeCells count="4">
    <mergeCell ref="B1:H1"/>
    <mergeCell ref="B2:H2"/>
    <mergeCell ref="B3:H3"/>
    <mergeCell ref="B54:G54"/>
  </mergeCells>
  <pageMargins left="0.39370078740157483" right="0.39370078740157483" top="0.39370078740157483" bottom="0.39370078740157483" header="0.31496062992125984" footer="0.31496062992125984"/>
  <pageSetup paperSize="9" scale="93" fitToHeight="2" orientation="portrait" r:id="rId1"/>
  <rowBreaks count="1" manualBreakCount="1">
    <brk id="53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771525</xdr:colOff>
                    <xdr:row>7</xdr:row>
                    <xdr:rowOff>19050</xdr:rowOff>
                  </from>
                  <to>
                    <xdr:col>5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771525</xdr:colOff>
                    <xdr:row>9</xdr:row>
                    <xdr:rowOff>19050</xdr:rowOff>
                  </from>
                  <to>
                    <xdr:col>3</xdr:col>
                    <xdr:colOff>1409700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3</xdr:col>
                    <xdr:colOff>1409700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0</xdr:colOff>
                    <xdr:row>7</xdr:row>
                    <xdr:rowOff>9525</xdr:rowOff>
                  </from>
                  <to>
                    <xdr:col>7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9525</xdr:colOff>
                    <xdr:row>9</xdr:row>
                    <xdr:rowOff>9525</xdr:rowOff>
                  </from>
                  <to>
                    <xdr:col>6</xdr:col>
                    <xdr:colOff>1428750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9525</xdr:colOff>
                    <xdr:row>11</xdr:row>
                    <xdr:rowOff>9525</xdr:rowOff>
                  </from>
                  <to>
                    <xdr:col>6</xdr:col>
                    <xdr:colOff>1428750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3</xdr:col>
                    <xdr:colOff>1466850</xdr:colOff>
                    <xdr:row>54</xdr:row>
                    <xdr:rowOff>0</xdr:rowOff>
                  </from>
                  <to>
                    <xdr:col>5</xdr:col>
                    <xdr:colOff>771525</xdr:colOff>
                    <xdr:row>55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749992370372631"/>
    <pageSetUpPr fitToPage="1"/>
  </sheetPr>
  <dimension ref="A1:J551"/>
  <sheetViews>
    <sheetView showGridLines="0" showRowColHeaders="0" workbookViewId="0">
      <pane xSplit="10" ySplit="5" topLeftCell="K6" activePane="bottomRight" state="frozen"/>
      <selection pane="topRight" activeCell="K1" sqref="K1"/>
      <selection pane="bottomLeft" activeCell="A6" sqref="A6"/>
      <selection pane="bottomRight" activeCell="M18" sqref="M18"/>
    </sheetView>
  </sheetViews>
  <sheetFormatPr defaultColWidth="15.73046875" defaultRowHeight="10.15" x14ac:dyDescent="0.3"/>
  <cols>
    <col min="1" max="1" width="11.73046875" style="79" customWidth="1"/>
    <col min="2" max="10" width="10.265625" style="79" customWidth="1"/>
    <col min="11" max="16384" width="15.73046875" style="79"/>
  </cols>
  <sheetData>
    <row r="1" spans="1:10" ht="42.75" customHeight="1" x14ac:dyDescent="0.3">
      <c r="A1" s="98" t="s">
        <v>188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1.65" x14ac:dyDescent="0.35">
      <c r="A2" s="99" t="s">
        <v>177</v>
      </c>
      <c r="B2" s="99"/>
      <c r="C2" s="99"/>
      <c r="D2" s="99"/>
      <c r="E2" s="99"/>
      <c r="F2" s="99"/>
      <c r="G2" s="99"/>
      <c r="H2" s="99"/>
      <c r="I2" s="99"/>
      <c r="J2" s="99"/>
    </row>
    <row r="3" spans="1:10" ht="6.75" customHeight="1" x14ac:dyDescent="0.3"/>
    <row r="4" spans="1:10" ht="15" customHeight="1" x14ac:dyDescent="0.35">
      <c r="A4" s="80"/>
      <c r="B4" s="95" t="s">
        <v>0</v>
      </c>
      <c r="C4" s="95"/>
      <c r="D4" s="95"/>
      <c r="E4" s="96" t="s">
        <v>1</v>
      </c>
      <c r="F4" s="96"/>
      <c r="G4" s="96"/>
      <c r="H4" s="97" t="s">
        <v>17</v>
      </c>
      <c r="I4" s="97"/>
      <c r="J4" s="97"/>
    </row>
    <row r="5" spans="1:10" ht="18.75" customHeight="1" x14ac:dyDescent="0.35">
      <c r="A5" s="80"/>
      <c r="B5" s="81" t="s">
        <v>183</v>
      </c>
      <c r="C5" s="82" t="s">
        <v>184</v>
      </c>
      <c r="D5" s="83" t="s">
        <v>123</v>
      </c>
      <c r="E5" s="81" t="s">
        <v>183</v>
      </c>
      <c r="F5" s="82" t="s">
        <v>184</v>
      </c>
      <c r="G5" s="83" t="s">
        <v>123</v>
      </c>
      <c r="H5" s="81" t="s">
        <v>183</v>
      </c>
      <c r="I5" s="82" t="s">
        <v>184</v>
      </c>
      <c r="J5" s="83" t="s">
        <v>123</v>
      </c>
    </row>
    <row r="6" spans="1:10" ht="10.5" x14ac:dyDescent="0.35">
      <c r="A6" s="84" t="s">
        <v>156</v>
      </c>
      <c r="B6" s="85">
        <v>29.118881118881117</v>
      </c>
      <c r="C6" s="85">
        <v>23.429541595925297</v>
      </c>
      <c r="D6" s="85">
        <v>28.697001034126163</v>
      </c>
      <c r="E6" s="85">
        <v>38.650536293339989</v>
      </c>
      <c r="F6" s="85">
        <v>31.881188118811881</v>
      </c>
      <c r="G6" s="85">
        <v>38.271894810988492</v>
      </c>
      <c r="H6" s="85">
        <v>34.155835587517316</v>
      </c>
      <c r="I6" s="85">
        <v>27.44739249771272</v>
      </c>
      <c r="J6" s="85">
        <v>33.710629921259844</v>
      </c>
    </row>
    <row r="7" spans="1:10" ht="10.5" x14ac:dyDescent="0.35">
      <c r="A7" s="84" t="s">
        <v>168</v>
      </c>
      <c r="B7" s="85">
        <v>28.682868286828683</v>
      </c>
      <c r="C7" s="85">
        <v>17.695473251028808</v>
      </c>
      <c r="D7" s="85">
        <v>27.95308573024295</v>
      </c>
      <c r="E7" s="85">
        <v>33.900709219858157</v>
      </c>
      <c r="F7" s="85">
        <v>26.839826839826841</v>
      </c>
      <c r="G7" s="85">
        <v>33.385756009885419</v>
      </c>
      <c r="H7" s="85">
        <v>31.529505160095262</v>
      </c>
      <c r="I7" s="85">
        <v>22.008547008547009</v>
      </c>
      <c r="J7" s="85">
        <v>31.000996015936256</v>
      </c>
    </row>
    <row r="8" spans="1:10" ht="10.5" x14ac:dyDescent="0.35">
      <c r="A8" s="84" t="s">
        <v>158</v>
      </c>
      <c r="B8" s="85">
        <v>25.943220022413151</v>
      </c>
      <c r="C8" s="85">
        <v>20.850480109739369</v>
      </c>
      <c r="D8" s="85">
        <v>25.328731097961864</v>
      </c>
      <c r="E8" s="85">
        <v>30.538380334791132</v>
      </c>
      <c r="F8" s="85">
        <v>23.755186721991699</v>
      </c>
      <c r="G8" s="85">
        <v>29.644268774703558</v>
      </c>
      <c r="H8" s="85">
        <v>28.461795128461798</v>
      </c>
      <c r="I8" s="85">
        <v>22.433234421364986</v>
      </c>
      <c r="J8" s="85">
        <v>27.749341912840013</v>
      </c>
    </row>
    <row r="9" spans="1:10" ht="10.5" x14ac:dyDescent="0.35">
      <c r="A9" s="84" t="s">
        <v>146</v>
      </c>
      <c r="B9" s="85">
        <v>24.246550472040667</v>
      </c>
      <c r="C9" s="85">
        <v>13.620071684587815</v>
      </c>
      <c r="D9" s="85">
        <v>23.273446513927805</v>
      </c>
      <c r="E9" s="85">
        <v>29.006908462867013</v>
      </c>
      <c r="F9" s="85">
        <v>18.423307626392461</v>
      </c>
      <c r="G9" s="85">
        <v>28.037016704572192</v>
      </c>
      <c r="H9" s="85">
        <v>26.666666666666668</v>
      </c>
      <c r="I9" s="85">
        <v>16.230366492146597</v>
      </c>
      <c r="J9" s="85">
        <v>25.69832402234637</v>
      </c>
    </row>
    <row r="10" spans="1:10" ht="10.5" x14ac:dyDescent="0.35">
      <c r="A10" s="84" t="s">
        <v>147</v>
      </c>
      <c r="B10" s="85">
        <v>26.982316029663433</v>
      </c>
      <c r="C10" s="85">
        <v>19.410515135422198</v>
      </c>
      <c r="D10" s="85">
        <v>23.81427304964539</v>
      </c>
      <c r="E10" s="85">
        <v>32.136445242369838</v>
      </c>
      <c r="F10" s="85">
        <v>20.960076045627378</v>
      </c>
      <c r="G10" s="85">
        <v>26.736672051696285</v>
      </c>
      <c r="H10" s="85">
        <v>29.34156378600823</v>
      </c>
      <c r="I10" s="85">
        <v>20.303296152400048</v>
      </c>
      <c r="J10" s="85">
        <v>25.26416906820365</v>
      </c>
    </row>
    <row r="11" spans="1:10" ht="10.5" x14ac:dyDescent="0.35">
      <c r="A11" s="84" t="s">
        <v>155</v>
      </c>
      <c r="B11" s="85">
        <v>23.017408123791103</v>
      </c>
      <c r="C11" s="85">
        <v>12.740384615384615</v>
      </c>
      <c r="D11" s="85">
        <v>22.396416573348265</v>
      </c>
      <c r="E11" s="85">
        <v>26.497987349051179</v>
      </c>
      <c r="F11" s="85">
        <v>17.514970059880238</v>
      </c>
      <c r="G11" s="85">
        <v>25.832977360102522</v>
      </c>
      <c r="H11" s="85">
        <v>24.965955515206538</v>
      </c>
      <c r="I11" s="85">
        <v>15.356151711378354</v>
      </c>
      <c r="J11" s="85">
        <v>24.342663273960984</v>
      </c>
    </row>
    <row r="12" spans="1:10" ht="10.5" x14ac:dyDescent="0.35">
      <c r="A12" s="84" t="s">
        <v>133</v>
      </c>
      <c r="B12" s="85">
        <v>24.303701000041745</v>
      </c>
      <c r="C12" s="85">
        <v>16.264112343390664</v>
      </c>
      <c r="D12" s="85">
        <v>21.804962754994399</v>
      </c>
      <c r="E12" s="85">
        <v>28.316161058808671</v>
      </c>
      <c r="F12" s="85">
        <v>18.903170299301284</v>
      </c>
      <c r="G12" s="85">
        <v>25.802712696936453</v>
      </c>
      <c r="H12" s="85">
        <v>26.429651547517508</v>
      </c>
      <c r="I12" s="85">
        <v>17.521834739287623</v>
      </c>
      <c r="J12" s="85">
        <v>23.861684041102684</v>
      </c>
    </row>
    <row r="13" spans="1:10" ht="10.5" x14ac:dyDescent="0.35">
      <c r="A13" s="84" t="s">
        <v>142</v>
      </c>
      <c r="B13" s="85">
        <v>21.308127356514454</v>
      </c>
      <c r="C13" s="85">
        <v>11.025641025641026</v>
      </c>
      <c r="D13" s="85">
        <v>20.359110773323199</v>
      </c>
      <c r="E13" s="85">
        <v>26.785229432527828</v>
      </c>
      <c r="F13" s="85">
        <v>16.097750193948798</v>
      </c>
      <c r="G13" s="85">
        <v>25.684654026900017</v>
      </c>
      <c r="H13" s="85">
        <v>24.24441045808754</v>
      </c>
      <c r="I13" s="85">
        <v>14.059056853239312</v>
      </c>
      <c r="J13" s="85">
        <v>23.236541741374033</v>
      </c>
    </row>
    <row r="14" spans="1:10" ht="10.5" x14ac:dyDescent="0.35">
      <c r="A14" s="84" t="s">
        <v>134</v>
      </c>
      <c r="B14" s="85">
        <v>23.19397725452507</v>
      </c>
      <c r="C14" s="85">
        <v>16.209670048441641</v>
      </c>
      <c r="D14" s="85">
        <v>21.23587733456306</v>
      </c>
      <c r="E14" s="85">
        <v>28.343392182300185</v>
      </c>
      <c r="F14" s="85">
        <v>18.104347826086954</v>
      </c>
      <c r="G14" s="85">
        <v>25.256595353720961</v>
      </c>
      <c r="H14" s="85">
        <v>25.696495350602088</v>
      </c>
      <c r="I14" s="85">
        <v>17.182069334283931</v>
      </c>
      <c r="J14" s="85">
        <v>23.220340081811521</v>
      </c>
    </row>
    <row r="15" spans="1:10" ht="10.5" x14ac:dyDescent="0.35">
      <c r="A15" s="84" t="s">
        <v>137</v>
      </c>
      <c r="B15" s="85">
        <v>21.049998332277109</v>
      </c>
      <c r="C15" s="85">
        <v>13.275880877059015</v>
      </c>
      <c r="D15" s="85">
        <v>19.229000613120782</v>
      </c>
      <c r="E15" s="85">
        <v>27.153302763663401</v>
      </c>
      <c r="F15" s="85">
        <v>19.317879030109246</v>
      </c>
      <c r="G15" s="85">
        <v>25.673637643273679</v>
      </c>
      <c r="H15" s="85">
        <v>24.208446450659427</v>
      </c>
      <c r="I15" s="85">
        <v>16.018951661269039</v>
      </c>
      <c r="J15" s="85">
        <v>22.480934404215965</v>
      </c>
    </row>
    <row r="16" spans="1:10" ht="10.5" x14ac:dyDescent="0.35">
      <c r="A16" s="84" t="s">
        <v>148</v>
      </c>
      <c r="B16" s="85">
        <v>18.831168831168831</v>
      </c>
      <c r="C16" s="85">
        <v>11.307420494699647</v>
      </c>
      <c r="D16" s="85">
        <v>17.903652726310217</v>
      </c>
      <c r="E16" s="85">
        <v>23.694951664876477</v>
      </c>
      <c r="F16" s="85">
        <v>15.718562874251496</v>
      </c>
      <c r="G16" s="85">
        <v>22.69057453999249</v>
      </c>
      <c r="H16" s="85">
        <v>21.398593466424682</v>
      </c>
      <c r="I16" s="85">
        <v>13.590263691683571</v>
      </c>
      <c r="J16" s="85">
        <v>20.437919880567303</v>
      </c>
    </row>
    <row r="17" spans="1:10" ht="10.5" x14ac:dyDescent="0.35">
      <c r="A17" s="84" t="s">
        <v>144</v>
      </c>
      <c r="B17" s="85">
        <v>20.513839226592502</v>
      </c>
      <c r="C17" s="85">
        <v>14.488702539017003</v>
      </c>
      <c r="D17" s="85">
        <v>18.380614657210401</v>
      </c>
      <c r="E17" s="85">
        <v>24.551375780938457</v>
      </c>
      <c r="F17" s="85">
        <v>15.451958853140733</v>
      </c>
      <c r="G17" s="85">
        <v>21.100082712985937</v>
      </c>
      <c r="H17" s="85">
        <v>22.54362104425131</v>
      </c>
      <c r="I17" s="85">
        <v>15.019183028661701</v>
      </c>
      <c r="J17" s="85">
        <v>19.756851604278076</v>
      </c>
    </row>
    <row r="18" spans="1:10" ht="10.5" x14ac:dyDescent="0.35">
      <c r="A18" s="84" t="s">
        <v>145</v>
      </c>
      <c r="B18" s="85">
        <v>20.288082619921184</v>
      </c>
      <c r="C18" s="85">
        <v>12.139453222974668</v>
      </c>
      <c r="D18" s="85">
        <v>17.421572083186465</v>
      </c>
      <c r="E18" s="85">
        <v>25.335844318895166</v>
      </c>
      <c r="F18" s="85">
        <v>13.954555887078266</v>
      </c>
      <c r="G18" s="85">
        <v>21.305088872656441</v>
      </c>
      <c r="H18" s="85">
        <v>22.892195249282171</v>
      </c>
      <c r="I18" s="85">
        <v>13.091388190202419</v>
      </c>
      <c r="J18" s="85">
        <v>19.433061552110175</v>
      </c>
    </row>
    <row r="19" spans="1:10" ht="10.5" x14ac:dyDescent="0.35">
      <c r="A19" s="84" t="s">
        <v>172</v>
      </c>
      <c r="B19" s="85">
        <v>16.051844466600198</v>
      </c>
      <c r="C19" s="85">
        <v>12.804878048780488</v>
      </c>
      <c r="D19" s="85">
        <v>15.668202764976957</v>
      </c>
      <c r="E19" s="85">
        <v>21.020488573680062</v>
      </c>
      <c r="F19" s="85">
        <v>13.385826771653544</v>
      </c>
      <c r="G19" s="85">
        <v>20.611402850712679</v>
      </c>
      <c r="H19" s="85">
        <v>19.621682665160925</v>
      </c>
      <c r="I19" s="85">
        <v>12.077294685990339</v>
      </c>
      <c r="J19" s="85">
        <v>19.168221807517995</v>
      </c>
    </row>
    <row r="20" spans="1:10" ht="10.5" x14ac:dyDescent="0.35">
      <c r="A20" s="84" t="s">
        <v>157</v>
      </c>
      <c r="B20" s="85">
        <v>17.605258482856637</v>
      </c>
      <c r="C20" s="85">
        <v>14.336492890995261</v>
      </c>
      <c r="D20" s="85">
        <v>16.866976236001094</v>
      </c>
      <c r="E20" s="85">
        <v>22.785278342888848</v>
      </c>
      <c r="F20" s="85">
        <v>14.746172441579372</v>
      </c>
      <c r="G20" s="85">
        <v>21.293233082706767</v>
      </c>
      <c r="H20" s="85">
        <v>20.199185151652333</v>
      </c>
      <c r="I20" s="85">
        <v>14.427350427350428</v>
      </c>
      <c r="J20" s="85">
        <v>19.001933128087636</v>
      </c>
    </row>
    <row r="21" spans="1:10" ht="10.5" x14ac:dyDescent="0.35">
      <c r="A21" s="84" t="s">
        <v>141</v>
      </c>
      <c r="B21" s="85">
        <v>18.602308499475342</v>
      </c>
      <c r="C21" s="85">
        <v>12.387096774193548</v>
      </c>
      <c r="D21" s="85">
        <v>18.06155610781877</v>
      </c>
      <c r="E21" s="85">
        <v>20.461738968534725</v>
      </c>
      <c r="F21" s="85">
        <v>14.451951951951953</v>
      </c>
      <c r="G21" s="85">
        <v>19.795377350675171</v>
      </c>
      <c r="H21" s="85">
        <v>19.481236203090507</v>
      </c>
      <c r="I21" s="85">
        <v>13.55626752102523</v>
      </c>
      <c r="J21" s="85">
        <v>18.894256575415998</v>
      </c>
    </row>
    <row r="22" spans="1:10" ht="10.5" x14ac:dyDescent="0.35">
      <c r="A22" s="84" t="s">
        <v>160</v>
      </c>
      <c r="B22" s="85">
        <v>19.17808219178082</v>
      </c>
      <c r="C22" s="85">
        <v>8.522114347357066</v>
      </c>
      <c r="D22" s="85">
        <v>17.443478260869565</v>
      </c>
      <c r="E22" s="85">
        <v>22.767441860465116</v>
      </c>
      <c r="F22" s="85">
        <v>7.8014184397163122</v>
      </c>
      <c r="G22" s="85">
        <v>19.011739968459786</v>
      </c>
      <c r="H22" s="85">
        <v>20.8488703663084</v>
      </c>
      <c r="I22" s="85">
        <v>8.0017115960633287</v>
      </c>
      <c r="J22" s="85">
        <v>18.193728709930998</v>
      </c>
    </row>
    <row r="23" spans="1:10" ht="10.5" x14ac:dyDescent="0.35">
      <c r="A23" s="84" t="s">
        <v>170</v>
      </c>
      <c r="B23" s="85">
        <v>17.652453003209537</v>
      </c>
      <c r="C23" s="85">
        <v>9.4679186228482006</v>
      </c>
      <c r="D23" s="85">
        <v>16.334100793041699</v>
      </c>
      <c r="E23" s="85">
        <v>21.637744034707158</v>
      </c>
      <c r="F23" s="85">
        <v>10.74660633484163</v>
      </c>
      <c r="G23" s="85">
        <v>20.124707716289947</v>
      </c>
      <c r="H23" s="85">
        <v>19.464921726165823</v>
      </c>
      <c r="I23" s="85">
        <v>10.069284064665126</v>
      </c>
      <c r="J23" s="85">
        <v>18.036241045090602</v>
      </c>
    </row>
    <row r="24" spans="1:10" ht="10.5" x14ac:dyDescent="0.35">
      <c r="A24" s="84" t="s">
        <v>163</v>
      </c>
      <c r="B24" s="85">
        <v>18.915412558380904</v>
      </c>
      <c r="C24" s="85">
        <v>12.049861495844876</v>
      </c>
      <c r="D24" s="85">
        <v>17.829796543425946</v>
      </c>
      <c r="E24" s="85">
        <v>18.347370817209196</v>
      </c>
      <c r="F24" s="85">
        <v>9.4786729857819907</v>
      </c>
      <c r="G24" s="85">
        <v>16.666666666666664</v>
      </c>
      <c r="H24" s="85">
        <v>18.576452043167212</v>
      </c>
      <c r="I24" s="85">
        <v>10.692177827799663</v>
      </c>
      <c r="J24" s="85">
        <v>17.19560878243513</v>
      </c>
    </row>
    <row r="25" spans="1:10" ht="10.5" x14ac:dyDescent="0.35">
      <c r="A25" s="84" t="s">
        <v>185</v>
      </c>
      <c r="B25" s="85">
        <v>24.984539270253556</v>
      </c>
      <c r="C25" s="85">
        <v>14.66030989272944</v>
      </c>
      <c r="D25" s="85">
        <v>18.072289156626507</v>
      </c>
      <c r="E25" s="85">
        <v>24.404015056461731</v>
      </c>
      <c r="F25" s="85">
        <v>12.07324643078833</v>
      </c>
      <c r="G25" s="85">
        <v>16.057332779393434</v>
      </c>
      <c r="H25" s="85">
        <v>24.548286604361373</v>
      </c>
      <c r="I25" s="85">
        <v>13.384989364934672</v>
      </c>
      <c r="J25" s="85">
        <v>17.081886869511948</v>
      </c>
    </row>
    <row r="26" spans="1:10" ht="10.5" x14ac:dyDescent="0.35">
      <c r="A26" s="84" t="s">
        <v>174</v>
      </c>
      <c r="B26" s="85">
        <v>16.81057744198597</v>
      </c>
      <c r="C26" s="85">
        <v>20</v>
      </c>
      <c r="D26" s="85">
        <v>16.858337689492945</v>
      </c>
      <c r="E26" s="85">
        <v>16.001341831600136</v>
      </c>
      <c r="F26" s="85">
        <v>11.612903225806452</v>
      </c>
      <c r="G26" s="85">
        <v>15.822986310092327</v>
      </c>
      <c r="H26" s="85">
        <v>16.427503736920777</v>
      </c>
      <c r="I26" s="85">
        <v>16.491228070175438</v>
      </c>
      <c r="J26" s="85">
        <v>16.343530087605917</v>
      </c>
    </row>
    <row r="27" spans="1:10" ht="10.5" x14ac:dyDescent="0.35">
      <c r="A27" s="84" t="s">
        <v>186</v>
      </c>
      <c r="B27" s="85">
        <v>13.876613045783984</v>
      </c>
      <c r="C27" s="85">
        <v>13.279132791327914</v>
      </c>
      <c r="D27" s="85">
        <v>13.84742951907131</v>
      </c>
      <c r="E27" s="85">
        <v>17.238902456543599</v>
      </c>
      <c r="F27" s="85">
        <v>16.010498687664043</v>
      </c>
      <c r="G27" s="85">
        <v>17.145580825275772</v>
      </c>
      <c r="H27" s="85">
        <v>15.728555573172665</v>
      </c>
      <c r="I27" s="85">
        <v>14.417989417989418</v>
      </c>
      <c r="J27" s="85">
        <v>15.68993870533712</v>
      </c>
    </row>
    <row r="28" spans="1:10" ht="10.5" x14ac:dyDescent="0.35">
      <c r="A28" s="84" t="s">
        <v>143</v>
      </c>
      <c r="B28" s="85">
        <v>14.347939149655442</v>
      </c>
      <c r="C28" s="85">
        <v>11.047619047619047</v>
      </c>
      <c r="D28" s="85">
        <v>13.954685890834192</v>
      </c>
      <c r="E28" s="85">
        <v>16.053684346367273</v>
      </c>
      <c r="F28" s="85">
        <v>10.558869008173183</v>
      </c>
      <c r="G28" s="85">
        <v>15.137218180508535</v>
      </c>
      <c r="H28" s="85">
        <v>15.363699924903539</v>
      </c>
      <c r="I28" s="85">
        <v>10.695429174837834</v>
      </c>
      <c r="J28" s="85">
        <v>14.681373090780486</v>
      </c>
    </row>
    <row r="29" spans="1:10" ht="10.5" x14ac:dyDescent="0.35">
      <c r="A29" s="84" t="s">
        <v>171</v>
      </c>
      <c r="B29" s="85">
        <v>13.777144891420434</v>
      </c>
      <c r="C29" s="85">
        <v>8.2608695652173907</v>
      </c>
      <c r="D29" s="85">
        <v>13.099236641221374</v>
      </c>
      <c r="E29" s="85">
        <v>16.930022573363431</v>
      </c>
      <c r="F29" s="85">
        <v>9.1680814940577253</v>
      </c>
      <c r="G29" s="85">
        <v>15.701136978884678</v>
      </c>
      <c r="H29" s="85">
        <v>15.38591740013541</v>
      </c>
      <c r="I29" s="85">
        <v>9.1254752851711025</v>
      </c>
      <c r="J29" s="85">
        <v>14.439655172413794</v>
      </c>
    </row>
    <row r="30" spans="1:10" ht="10.5" x14ac:dyDescent="0.35">
      <c r="A30" s="84" t="s">
        <v>135</v>
      </c>
      <c r="B30" s="85">
        <v>13.082071424879837</v>
      </c>
      <c r="C30" s="85">
        <v>10.792867981790593</v>
      </c>
      <c r="D30" s="85">
        <v>12.939084575188698</v>
      </c>
      <c r="E30" s="85">
        <v>15.033476313331962</v>
      </c>
      <c r="F30" s="85">
        <v>10.072612176503444</v>
      </c>
      <c r="G30" s="85">
        <v>14.64478482859227</v>
      </c>
      <c r="H30" s="85">
        <v>13.96053548818483</v>
      </c>
      <c r="I30" s="85">
        <v>10.443275732531932</v>
      </c>
      <c r="J30" s="85">
        <v>13.712109189017616</v>
      </c>
    </row>
    <row r="31" spans="1:10" ht="10.5" x14ac:dyDescent="0.35">
      <c r="A31" s="84" t="s">
        <v>153</v>
      </c>
      <c r="B31" s="85">
        <v>13.572938689217759</v>
      </c>
      <c r="C31" s="85">
        <v>7.4836295603367633</v>
      </c>
      <c r="D31" s="85">
        <v>12.437467655683974</v>
      </c>
      <c r="E31" s="85">
        <v>16.593815768172252</v>
      </c>
      <c r="F31" s="85">
        <v>7.2066706372840974</v>
      </c>
      <c r="G31" s="85">
        <v>14.611464968152866</v>
      </c>
      <c r="H31" s="85">
        <v>15.267455729883475</v>
      </c>
      <c r="I31" s="85">
        <v>7.4599708879184865</v>
      </c>
      <c r="J31" s="85">
        <v>13.690301787283914</v>
      </c>
    </row>
    <row r="32" spans="1:10" ht="10.5" x14ac:dyDescent="0.35">
      <c r="A32" s="84" t="s">
        <v>173</v>
      </c>
      <c r="B32" s="85">
        <v>12.577903682719546</v>
      </c>
      <c r="C32" s="85">
        <v>6.7729083665338639</v>
      </c>
      <c r="D32" s="85">
        <v>12.044374009508717</v>
      </c>
      <c r="E32" s="85">
        <v>15.115172282505235</v>
      </c>
      <c r="F32" s="85">
        <v>9.1743119266055047</v>
      </c>
      <c r="G32" s="85">
        <v>14.693218514531756</v>
      </c>
      <c r="H32" s="85">
        <v>14.028695058073332</v>
      </c>
      <c r="I32" s="85">
        <v>7.4782608695652177</v>
      </c>
      <c r="J32" s="85">
        <v>13.641704946052771</v>
      </c>
    </row>
    <row r="33" spans="1:10" ht="10.5" x14ac:dyDescent="0.35">
      <c r="A33" s="84" t="s">
        <v>161</v>
      </c>
      <c r="B33" s="85">
        <v>14.078022776835475</v>
      </c>
      <c r="C33" s="85">
        <v>6.6447908121410997</v>
      </c>
      <c r="D33" s="85">
        <v>12.326714125140501</v>
      </c>
      <c r="E33" s="85">
        <v>16.136631330977622</v>
      </c>
      <c r="F33" s="85">
        <v>7.9066265060240966</v>
      </c>
      <c r="G33" s="85">
        <v>14.211469534050178</v>
      </c>
      <c r="H33" s="85">
        <v>15.143914964767704</v>
      </c>
      <c r="I33" s="85">
        <v>7.4568288854003146</v>
      </c>
      <c r="J33" s="85">
        <v>13.316237750709773</v>
      </c>
    </row>
    <row r="34" spans="1:10" ht="10.5" x14ac:dyDescent="0.35">
      <c r="A34" s="84" t="s">
        <v>166</v>
      </c>
      <c r="B34" s="85">
        <v>12.994683992911989</v>
      </c>
      <c r="C34" s="85">
        <v>8.6620926243567755</v>
      </c>
      <c r="D34" s="85">
        <v>12.526501766784454</v>
      </c>
      <c r="E34" s="85">
        <v>14.684397827308485</v>
      </c>
      <c r="F34" s="85">
        <v>9.2024539877300615</v>
      </c>
      <c r="G34" s="85">
        <v>13.934959349593495</v>
      </c>
      <c r="H34" s="85">
        <v>13.54334775030663</v>
      </c>
      <c r="I34" s="85">
        <v>8.6582278481012658</v>
      </c>
      <c r="J34" s="85">
        <v>13.023069437288912</v>
      </c>
    </row>
    <row r="35" spans="1:10" ht="10.5" x14ac:dyDescent="0.35">
      <c r="A35" s="84" t="s">
        <v>136</v>
      </c>
      <c r="B35" s="85">
        <v>10.406777311943454</v>
      </c>
      <c r="C35" s="85">
        <v>6.8013937282229975</v>
      </c>
      <c r="D35" s="85">
        <v>10.005239151873766</v>
      </c>
      <c r="E35" s="85">
        <v>14.049476739541447</v>
      </c>
      <c r="F35" s="85">
        <v>8.3227009520070663</v>
      </c>
      <c r="G35" s="85">
        <v>13.364519948882089</v>
      </c>
      <c r="H35" s="85">
        <v>12.46819338422392</v>
      </c>
      <c r="I35" s="85">
        <v>7.6798985999884772</v>
      </c>
      <c r="J35" s="85">
        <v>11.914669791534891</v>
      </c>
    </row>
    <row r="36" spans="1:10" ht="10.5" x14ac:dyDescent="0.35">
      <c r="A36" s="84" t="s">
        <v>175</v>
      </c>
      <c r="B36" s="85">
        <v>11.328549684714067</v>
      </c>
      <c r="C36" s="85">
        <v>12.244897959183673</v>
      </c>
      <c r="D36" s="85">
        <v>11.367856406024345</v>
      </c>
      <c r="E36" s="85">
        <v>11.162388231900779</v>
      </c>
      <c r="F36" s="85">
        <v>7.4534161490683228</v>
      </c>
      <c r="G36" s="85">
        <v>10.791556728232191</v>
      </c>
      <c r="H36" s="85">
        <v>11.244582043343653</v>
      </c>
      <c r="I36" s="85">
        <v>8.8339222614840995</v>
      </c>
      <c r="J36" s="85">
        <v>11.07378663268852</v>
      </c>
    </row>
    <row r="37" spans="1:10" ht="10.5" x14ac:dyDescent="0.35">
      <c r="A37" s="84" t="s">
        <v>164</v>
      </c>
      <c r="B37" s="85">
        <v>11.03406692794694</v>
      </c>
      <c r="C37" s="85">
        <v>8.695652173913043</v>
      </c>
      <c r="D37" s="85">
        <v>10.461464121768543</v>
      </c>
      <c r="E37" s="85">
        <v>11.889718552556003</v>
      </c>
      <c r="F37" s="85">
        <v>8.356676003734826</v>
      </c>
      <c r="G37" s="85">
        <v>11.020766948686958</v>
      </c>
      <c r="H37" s="85">
        <v>11.577001653857378</v>
      </c>
      <c r="I37" s="85">
        <v>8.1473968897904001</v>
      </c>
      <c r="J37" s="85">
        <v>10.856927142317856</v>
      </c>
    </row>
    <row r="38" spans="1:10" ht="10.5" x14ac:dyDescent="0.35">
      <c r="A38" s="84" t="s">
        <v>139</v>
      </c>
      <c r="B38" s="85">
        <v>10.701990091527417</v>
      </c>
      <c r="C38" s="85">
        <v>4.9732451998740945</v>
      </c>
      <c r="D38" s="85">
        <v>9.0560153532445735</v>
      </c>
      <c r="E38" s="85">
        <v>12.948472938376662</v>
      </c>
      <c r="F38" s="85">
        <v>7.4350219496899168</v>
      </c>
      <c r="G38" s="85">
        <v>11.054870369050166</v>
      </c>
      <c r="H38" s="85">
        <v>11.909057401695474</v>
      </c>
      <c r="I38" s="85">
        <v>6.4178291650957231</v>
      </c>
      <c r="J38" s="85">
        <v>10.171042163882259</v>
      </c>
    </row>
    <row r="39" spans="1:10" ht="10.5" x14ac:dyDescent="0.35">
      <c r="A39" s="84" t="s">
        <v>149</v>
      </c>
      <c r="B39" s="85">
        <v>15.801980198019802</v>
      </c>
      <c r="C39" s="85">
        <v>6.675295857988166</v>
      </c>
      <c r="D39" s="85">
        <v>9.643262321946299</v>
      </c>
      <c r="E39" s="85">
        <v>16.534040671971706</v>
      </c>
      <c r="F39" s="85">
        <v>7.8837452140619559</v>
      </c>
      <c r="G39" s="85">
        <v>10.342243317511866</v>
      </c>
      <c r="H39" s="85">
        <v>16.248955722639931</v>
      </c>
      <c r="I39" s="85">
        <v>7.2908259348937312</v>
      </c>
      <c r="J39" s="85">
        <v>10.016307074761666</v>
      </c>
    </row>
    <row r="40" spans="1:10" ht="10.5" x14ac:dyDescent="0.35">
      <c r="A40" s="84" t="s">
        <v>169</v>
      </c>
      <c r="B40" s="85">
        <v>9.1735179575941164</v>
      </c>
      <c r="C40" s="85">
        <v>4.8034934497816595</v>
      </c>
      <c r="D40" s="85">
        <v>8.0086580086580081</v>
      </c>
      <c r="E40" s="85">
        <v>12.657695542472666</v>
      </c>
      <c r="F40" s="85">
        <v>5.8469475494411007</v>
      </c>
      <c r="G40" s="85">
        <v>10.404297427198191</v>
      </c>
      <c r="H40" s="85">
        <v>10.897435897435898</v>
      </c>
      <c r="I40" s="85">
        <v>5.4755043227665707</v>
      </c>
      <c r="J40" s="85">
        <v>9.2480425469050083</v>
      </c>
    </row>
    <row r="41" spans="1:10" ht="10.5" x14ac:dyDescent="0.35">
      <c r="A41" s="84" t="s">
        <v>165</v>
      </c>
      <c r="B41" s="85">
        <v>12.833037300177619</v>
      </c>
      <c r="C41" s="85">
        <v>6.1330761812921883</v>
      </c>
      <c r="D41" s="85">
        <v>9.2279108175061939</v>
      </c>
      <c r="E41" s="85">
        <v>10.865191146881289</v>
      </c>
      <c r="F41" s="85">
        <v>4.7827446076899029</v>
      </c>
      <c r="G41" s="85">
        <v>7.7047588216251208</v>
      </c>
      <c r="H41" s="85">
        <v>12.034192600507547</v>
      </c>
      <c r="I41" s="85">
        <v>5.6085918854415269</v>
      </c>
      <c r="J41" s="85">
        <v>8.6268826012981297</v>
      </c>
    </row>
    <row r="42" spans="1:10" ht="10.5" x14ac:dyDescent="0.35">
      <c r="A42" s="84" t="s">
        <v>152</v>
      </c>
      <c r="B42" s="85">
        <v>11.164101452417082</v>
      </c>
      <c r="C42" s="85">
        <v>3.8808038808038807</v>
      </c>
      <c r="D42" s="85">
        <v>8.32</v>
      </c>
      <c r="E42" s="85">
        <v>12.574006202424584</v>
      </c>
      <c r="F42" s="85">
        <v>4.3323279407732382</v>
      </c>
      <c r="G42" s="85">
        <v>8.3263830970252979</v>
      </c>
      <c r="H42" s="85">
        <v>11.698344573881055</v>
      </c>
      <c r="I42" s="85">
        <v>4.1749502982107352</v>
      </c>
      <c r="J42" s="85">
        <v>8.373580028569485</v>
      </c>
    </row>
    <row r="43" spans="1:10" ht="10.5" x14ac:dyDescent="0.35">
      <c r="A43" s="84" t="s">
        <v>167</v>
      </c>
      <c r="B43" s="85">
        <v>9.4382022471910112</v>
      </c>
      <c r="C43" s="85">
        <v>5.4002541296060986</v>
      </c>
      <c r="D43" s="85">
        <v>7.5044669446098871</v>
      </c>
      <c r="E43" s="85">
        <v>12.214199759326114</v>
      </c>
      <c r="F43" s="85">
        <v>5.2631578947368416</v>
      </c>
      <c r="G43" s="85">
        <v>8.3444414822713942</v>
      </c>
      <c r="H43" s="85">
        <v>10.68835318036596</v>
      </c>
      <c r="I43" s="85">
        <v>5.2157291097760785</v>
      </c>
      <c r="J43" s="85">
        <v>7.9336052890701936</v>
      </c>
    </row>
    <row r="44" spans="1:10" ht="10.5" x14ac:dyDescent="0.35">
      <c r="A44" s="84" t="s">
        <v>159</v>
      </c>
      <c r="B44" s="85">
        <v>9.5912585997571842</v>
      </c>
      <c r="C44" s="85">
        <v>3.8040170419963477</v>
      </c>
      <c r="D44" s="85">
        <v>7.3007774538386778</v>
      </c>
      <c r="E44" s="85">
        <v>10.946155550631509</v>
      </c>
      <c r="F44" s="85">
        <v>3.4812880765883376</v>
      </c>
      <c r="G44" s="85">
        <v>7.7396657871591907</v>
      </c>
      <c r="H44" s="85">
        <v>10.224386113463167</v>
      </c>
      <c r="I44" s="85">
        <v>3.6377134372680029</v>
      </c>
      <c r="J44" s="85">
        <v>7.4826989619377153</v>
      </c>
    </row>
    <row r="45" spans="1:10" ht="10.5" x14ac:dyDescent="0.35">
      <c r="A45" s="84" t="s">
        <v>187</v>
      </c>
      <c r="B45" s="85">
        <v>7.2385204081632653</v>
      </c>
      <c r="C45" s="85">
        <v>5.1420838971583223</v>
      </c>
      <c r="D45" s="85">
        <v>6.8521380731581667</v>
      </c>
      <c r="E45" s="85">
        <v>9.0966719492868471</v>
      </c>
      <c r="F45" s="85">
        <v>4.8479087452471479</v>
      </c>
      <c r="G45" s="85">
        <v>7.9467047347133004</v>
      </c>
      <c r="H45" s="85">
        <v>8.2141722275182705</v>
      </c>
      <c r="I45" s="85">
        <v>4.7032474804031352</v>
      </c>
      <c r="J45" s="85">
        <v>7.4106148707163184</v>
      </c>
    </row>
    <row r="46" spans="1:10" ht="10.5" x14ac:dyDescent="0.35">
      <c r="A46" s="84" t="s">
        <v>138</v>
      </c>
      <c r="B46" s="85">
        <v>11.724390021018003</v>
      </c>
      <c r="C46" s="85">
        <v>4.4310511089681777</v>
      </c>
      <c r="D46" s="85">
        <v>6.9534751593965023</v>
      </c>
      <c r="E46" s="85">
        <v>14.339348431633766</v>
      </c>
      <c r="F46" s="85">
        <v>5.5640654108880145</v>
      </c>
      <c r="G46" s="85">
        <v>7.8073909556419272</v>
      </c>
      <c r="H46" s="85">
        <v>12.872988595531949</v>
      </c>
      <c r="I46" s="85">
        <v>5.0471078245762522</v>
      </c>
      <c r="J46" s="85">
        <v>7.3888013479570027</v>
      </c>
    </row>
    <row r="47" spans="1:10" ht="10.5" x14ac:dyDescent="0.35">
      <c r="A47" s="84" t="s">
        <v>151</v>
      </c>
      <c r="B47" s="85">
        <v>8.6509867531765341</v>
      </c>
      <c r="C47" s="85">
        <v>4.042619868379818</v>
      </c>
      <c r="D47" s="85">
        <v>6.5012334929618349</v>
      </c>
      <c r="E47" s="85">
        <v>11.263659288316056</v>
      </c>
      <c r="F47" s="85">
        <v>4.380143350146005</v>
      </c>
      <c r="G47" s="85">
        <v>7.7384196185286109</v>
      </c>
      <c r="H47" s="85">
        <v>9.9958751546816984</v>
      </c>
      <c r="I47" s="85">
        <v>4.2654028436018958</v>
      </c>
      <c r="J47" s="85">
        <v>7.1463705993956852</v>
      </c>
    </row>
    <row r="48" spans="1:10" ht="10.5" x14ac:dyDescent="0.35">
      <c r="A48" s="84" t="s">
        <v>154</v>
      </c>
      <c r="B48" s="85">
        <v>9.0803529958197871</v>
      </c>
      <c r="C48" s="85">
        <v>3.4197462768891338</v>
      </c>
      <c r="D48" s="85">
        <v>6.4556802420880093</v>
      </c>
      <c r="E48" s="85">
        <v>10.498753117206983</v>
      </c>
      <c r="F48" s="85">
        <v>4.0603248259860791</v>
      </c>
      <c r="G48" s="85">
        <v>7.5603217158176941</v>
      </c>
      <c r="H48" s="85">
        <v>9.7426028385855172</v>
      </c>
      <c r="I48" s="85">
        <v>3.7586547972304651</v>
      </c>
      <c r="J48" s="85">
        <v>6.9980506822612085</v>
      </c>
    </row>
    <row r="49" spans="1:10" ht="10.5" x14ac:dyDescent="0.35">
      <c r="A49" s="84" t="s">
        <v>162</v>
      </c>
      <c r="B49" s="85">
        <v>8.9428571428571431</v>
      </c>
      <c r="C49" s="85">
        <v>5.1647373107747105</v>
      </c>
      <c r="D49" s="85">
        <v>7.4821646076213684</v>
      </c>
      <c r="E49" s="85">
        <v>8.52832512315271</v>
      </c>
      <c r="F49" s="85">
        <v>4.8819315468293976</v>
      </c>
      <c r="G49" s="85">
        <v>6.5527065527065522</v>
      </c>
      <c r="H49" s="85">
        <v>8.7451908848771822</v>
      </c>
      <c r="I49" s="85">
        <v>4.9368351063829783</v>
      </c>
      <c r="J49" s="85">
        <v>6.9532534648813717</v>
      </c>
    </row>
    <row r="50" spans="1:10" ht="10.5" x14ac:dyDescent="0.35">
      <c r="A50" s="84" t="s">
        <v>140</v>
      </c>
      <c r="B50" s="85">
        <v>9.3889288281811645</v>
      </c>
      <c r="C50" s="85">
        <v>4.3843624406284256</v>
      </c>
      <c r="D50" s="85">
        <v>6.0925997675319641</v>
      </c>
      <c r="E50" s="85">
        <v>12.01145552560647</v>
      </c>
      <c r="F50" s="85">
        <v>4.6454337497800458</v>
      </c>
      <c r="G50" s="85">
        <v>6.5573057175180587</v>
      </c>
      <c r="H50" s="85">
        <v>10.652814389827881</v>
      </c>
      <c r="I50" s="85">
        <v>4.5285965254733549</v>
      </c>
      <c r="J50" s="85">
        <v>6.3345097859467385</v>
      </c>
    </row>
    <row r="51" spans="1:10" ht="10.5" x14ac:dyDescent="0.35">
      <c r="A51" s="86" t="s">
        <v>150</v>
      </c>
      <c r="B51" s="87">
        <v>8.8624635404980925</v>
      </c>
      <c r="C51" s="87">
        <v>3.2782443782172854</v>
      </c>
      <c r="D51" s="87">
        <v>6.3014371698808498</v>
      </c>
      <c r="E51" s="87">
        <v>8.5642946317103625</v>
      </c>
      <c r="F51" s="87">
        <v>3.0296127562642368</v>
      </c>
      <c r="G51" s="87">
        <v>5.6455454978561219</v>
      </c>
      <c r="H51" s="87">
        <v>8.7408457358847151</v>
      </c>
      <c r="I51" s="87">
        <v>3.107974244675582</v>
      </c>
      <c r="J51" s="87">
        <v>5.9975816203143895</v>
      </c>
    </row>
    <row r="52" spans="1:10" ht="10.5" x14ac:dyDescent="0.35">
      <c r="A52" s="88" t="s">
        <v>123</v>
      </c>
      <c r="B52" s="89">
        <v>21.306258664609693</v>
      </c>
      <c r="C52" s="89">
        <v>14.096405607604817</v>
      </c>
      <c r="D52" s="89">
        <v>19.224617798051057</v>
      </c>
      <c r="E52" s="89">
        <v>25.231703836044652</v>
      </c>
      <c r="F52" s="89">
        <v>15.751336756491396</v>
      </c>
      <c r="G52" s="89">
        <v>22.694627495939873</v>
      </c>
      <c r="H52" s="89">
        <v>23.356566942264394</v>
      </c>
      <c r="I52" s="89">
        <v>14.917533458065726</v>
      </c>
      <c r="J52" s="89">
        <v>21.011884405706564</v>
      </c>
    </row>
    <row r="551" s="90" customFormat="1" x14ac:dyDescent="0.3"/>
  </sheetData>
  <sheetProtection password="CF21" sheet="1" objects="1" scenarios="1"/>
  <mergeCells count="5">
    <mergeCell ref="B4:D4"/>
    <mergeCell ref="E4:G4"/>
    <mergeCell ref="H4:J4"/>
    <mergeCell ref="A1:J1"/>
    <mergeCell ref="A2:J2"/>
  </mergeCells>
  <pageMargins left="0.39370078740157483" right="0.39370078740157483" top="0.39370078740157483" bottom="0.39370078740157483" header="0.39370078740157483" footer="0.39370078740157483"/>
  <pageSetup paperSize="9" scale="93" fitToHeight="4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499984740745262"/>
    <pageSetUpPr fitToPage="1"/>
  </sheetPr>
  <dimension ref="A1:M84"/>
  <sheetViews>
    <sheetView showGridLines="0" showRowColHeaders="0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L1" sqref="L1"/>
    </sheetView>
  </sheetViews>
  <sheetFormatPr defaultColWidth="9.1328125" defaultRowHeight="13.15" x14ac:dyDescent="0.4"/>
  <cols>
    <col min="1" max="1" width="3" style="65" customWidth="1"/>
    <col min="2" max="2" width="23.59765625" style="65" customWidth="1"/>
    <col min="3" max="3" width="17.59765625" style="65" customWidth="1"/>
    <col min="4" max="5" width="9.1328125" style="65"/>
    <col min="6" max="6" width="26.1328125" style="65" customWidth="1"/>
    <col min="7" max="7" width="11.73046875" style="65" customWidth="1"/>
    <col min="8" max="16384" width="9.1328125" style="65"/>
  </cols>
  <sheetData>
    <row r="1" spans="1:13" ht="18.75" customHeight="1" x14ac:dyDescent="0.4">
      <c r="A1" s="100" t="s">
        <v>179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3" x14ac:dyDescent="0.4">
      <c r="A2" s="66"/>
      <c r="B2" s="66"/>
      <c r="C2" s="66"/>
      <c r="D2" s="66"/>
      <c r="E2" s="66"/>
      <c r="F2" s="66"/>
      <c r="G2" s="66"/>
      <c r="H2" s="66"/>
      <c r="I2" s="66"/>
      <c r="J2" s="66"/>
    </row>
    <row r="3" spans="1:13" ht="14.25" x14ac:dyDescent="0.45">
      <c r="A3" s="66"/>
      <c r="B3" s="67" t="s">
        <v>180</v>
      </c>
      <c r="C3" s="68" t="s">
        <v>181</v>
      </c>
      <c r="D3" s="66"/>
      <c r="E3" s="66"/>
      <c r="F3" s="69"/>
      <c r="G3" s="69"/>
      <c r="H3" s="69"/>
      <c r="I3" s="69"/>
      <c r="J3" s="69"/>
      <c r="K3" s="70"/>
      <c r="L3" s="70"/>
      <c r="M3" s="70"/>
    </row>
    <row r="4" spans="1:13" x14ac:dyDescent="0.4">
      <c r="A4" s="66"/>
      <c r="B4" s="71" t="s">
        <v>58</v>
      </c>
      <c r="C4" s="72">
        <v>33.944069431051112</v>
      </c>
      <c r="D4" s="66"/>
      <c r="E4" s="66"/>
      <c r="F4" s="73" t="s">
        <v>29</v>
      </c>
      <c r="G4" s="74">
        <v>11.869459412480445</v>
      </c>
      <c r="H4" s="69"/>
      <c r="I4" s="69"/>
      <c r="J4" s="69"/>
      <c r="K4" s="70"/>
      <c r="L4" s="70"/>
      <c r="M4" s="70"/>
    </row>
    <row r="5" spans="1:13" x14ac:dyDescent="0.4">
      <c r="A5" s="66"/>
      <c r="B5" s="71" t="s">
        <v>51</v>
      </c>
      <c r="C5" s="72">
        <v>31.726566294317632</v>
      </c>
      <c r="D5" s="66"/>
      <c r="E5" s="66"/>
      <c r="F5" s="73" t="s">
        <v>23</v>
      </c>
      <c r="G5" s="74">
        <v>11.912806988626999</v>
      </c>
      <c r="H5" s="69"/>
      <c r="I5" s="69"/>
      <c r="J5" s="69"/>
      <c r="K5" s="70"/>
      <c r="L5" s="70"/>
      <c r="M5" s="70"/>
    </row>
    <row r="6" spans="1:13" x14ac:dyDescent="0.4">
      <c r="A6" s="66"/>
      <c r="B6" s="71" t="s">
        <v>19</v>
      </c>
      <c r="C6" s="72">
        <v>23.898184313311514</v>
      </c>
      <c r="D6" s="66"/>
      <c r="E6" s="66"/>
      <c r="F6" s="73" t="s">
        <v>48</v>
      </c>
      <c r="G6" s="74">
        <v>12.405725295898707</v>
      </c>
      <c r="H6" s="69"/>
      <c r="I6" s="69"/>
      <c r="J6" s="69"/>
      <c r="K6" s="70"/>
      <c r="L6" s="70"/>
      <c r="M6" s="70"/>
    </row>
    <row r="7" spans="1:13" x14ac:dyDescent="0.4">
      <c r="A7" s="66"/>
      <c r="B7" s="71" t="s">
        <v>20</v>
      </c>
      <c r="C7" s="72">
        <v>21.757014524568152</v>
      </c>
      <c r="D7" s="66"/>
      <c r="E7" s="66"/>
      <c r="F7" s="73" t="s">
        <v>33</v>
      </c>
      <c r="G7" s="74">
        <v>12.716246543924695</v>
      </c>
      <c r="H7" s="69"/>
      <c r="I7" s="69"/>
      <c r="J7" s="69"/>
      <c r="K7" s="70"/>
      <c r="L7" s="70"/>
      <c r="M7" s="70"/>
    </row>
    <row r="8" spans="1:13" x14ac:dyDescent="0.4">
      <c r="A8" s="66"/>
      <c r="B8" s="71" t="s">
        <v>59</v>
      </c>
      <c r="C8" s="72">
        <v>25.953736223810104</v>
      </c>
      <c r="D8" s="66"/>
      <c r="E8" s="66"/>
      <c r="F8" s="73" t="s">
        <v>77</v>
      </c>
      <c r="G8" s="74">
        <v>13.584120377781336</v>
      </c>
      <c r="H8" s="69"/>
      <c r="I8" s="69"/>
      <c r="J8" s="69"/>
      <c r="K8" s="70"/>
      <c r="L8" s="70"/>
      <c r="M8" s="70"/>
    </row>
    <row r="9" spans="1:13" x14ac:dyDescent="0.4">
      <c r="A9" s="66"/>
      <c r="B9" s="71" t="s">
        <v>60</v>
      </c>
      <c r="C9" s="72">
        <v>26.442994370851654</v>
      </c>
      <c r="D9" s="66"/>
      <c r="E9" s="66"/>
      <c r="F9" s="73" t="s">
        <v>24</v>
      </c>
      <c r="G9" s="74">
        <v>14.920112890486067</v>
      </c>
      <c r="H9" s="69"/>
      <c r="I9" s="69"/>
      <c r="J9" s="69"/>
      <c r="K9" s="70"/>
      <c r="L9" s="70"/>
      <c r="M9" s="70"/>
    </row>
    <row r="10" spans="1:13" x14ac:dyDescent="0.4">
      <c r="A10" s="66"/>
      <c r="B10" s="71" t="s">
        <v>21</v>
      </c>
      <c r="C10" s="72">
        <v>25.52298983207309</v>
      </c>
      <c r="D10" s="66"/>
      <c r="E10" s="66"/>
      <c r="F10" s="73" t="s">
        <v>49</v>
      </c>
      <c r="G10" s="74">
        <v>14.983730589137853</v>
      </c>
      <c r="H10" s="69"/>
      <c r="I10" s="69"/>
      <c r="J10" s="69"/>
      <c r="K10" s="70"/>
      <c r="L10" s="70"/>
      <c r="M10" s="70"/>
    </row>
    <row r="11" spans="1:13" x14ac:dyDescent="0.4">
      <c r="A11" s="66"/>
      <c r="B11" s="71" t="s">
        <v>52</v>
      </c>
      <c r="C11" s="72">
        <v>29.403935735336056</v>
      </c>
      <c r="D11" s="66"/>
      <c r="E11" s="66"/>
      <c r="F11" s="73" t="s">
        <v>26</v>
      </c>
      <c r="G11" s="74">
        <v>16.741035856573706</v>
      </c>
      <c r="H11" s="69"/>
      <c r="I11" s="69"/>
      <c r="J11" s="69"/>
      <c r="K11" s="70"/>
      <c r="L11" s="70"/>
      <c r="M11" s="70"/>
    </row>
    <row r="12" spans="1:13" x14ac:dyDescent="0.4">
      <c r="A12" s="66"/>
      <c r="B12" s="71" t="s">
        <v>22</v>
      </c>
      <c r="C12" s="72">
        <v>27.56305223343491</v>
      </c>
      <c r="D12" s="66"/>
      <c r="E12" s="66"/>
      <c r="F12" s="73" t="s">
        <v>38</v>
      </c>
      <c r="G12" s="74">
        <v>17.925199652091408</v>
      </c>
      <c r="H12" s="69"/>
      <c r="I12" s="69"/>
      <c r="J12" s="69"/>
      <c r="K12" s="70"/>
      <c r="L12" s="70"/>
      <c r="M12" s="70"/>
    </row>
    <row r="13" spans="1:13" x14ac:dyDescent="0.4">
      <c r="A13" s="66"/>
      <c r="B13" s="71" t="s">
        <v>23</v>
      </c>
      <c r="C13" s="72">
        <v>11.912806988626999</v>
      </c>
      <c r="D13" s="66"/>
      <c r="E13" s="66"/>
      <c r="F13" s="73" t="s">
        <v>43</v>
      </c>
      <c r="G13" s="74">
        <v>18.028240239575844</v>
      </c>
      <c r="H13" s="69"/>
      <c r="I13" s="69"/>
      <c r="J13" s="69"/>
      <c r="K13" s="70"/>
      <c r="L13" s="70"/>
      <c r="M13" s="70"/>
    </row>
    <row r="14" spans="1:13" x14ac:dyDescent="0.4">
      <c r="A14" s="66"/>
      <c r="B14" s="71" t="s">
        <v>61</v>
      </c>
      <c r="C14" s="72">
        <v>46.140350877192979</v>
      </c>
      <c r="D14" s="66"/>
      <c r="E14" s="66"/>
      <c r="F14" s="73" t="s">
        <v>25</v>
      </c>
      <c r="G14" s="74">
        <v>18.213359531964986</v>
      </c>
      <c r="H14" s="69"/>
      <c r="I14" s="69"/>
      <c r="J14" s="69"/>
      <c r="K14" s="70"/>
      <c r="L14" s="70"/>
      <c r="M14" s="70"/>
    </row>
    <row r="15" spans="1:13" x14ac:dyDescent="0.4">
      <c r="A15" s="66"/>
      <c r="B15" s="71" t="s">
        <v>62</v>
      </c>
      <c r="C15" s="72">
        <v>27.597331182638023</v>
      </c>
      <c r="D15" s="66"/>
      <c r="E15" s="66"/>
      <c r="F15" s="73" t="s">
        <v>32</v>
      </c>
      <c r="G15" s="74">
        <v>18.256349324223972</v>
      </c>
      <c r="H15" s="69"/>
      <c r="I15" s="69"/>
      <c r="J15" s="69"/>
      <c r="K15" s="70"/>
      <c r="L15" s="70"/>
      <c r="M15" s="70"/>
    </row>
    <row r="16" spans="1:13" x14ac:dyDescent="0.4">
      <c r="A16" s="66"/>
      <c r="B16" s="71" t="s">
        <v>63</v>
      </c>
      <c r="C16" s="72">
        <v>19.559556580611563</v>
      </c>
      <c r="D16" s="66"/>
      <c r="E16" s="66"/>
      <c r="F16" s="73" t="s">
        <v>34</v>
      </c>
      <c r="G16" s="74">
        <v>18.855742778541952</v>
      </c>
      <c r="H16" s="69"/>
      <c r="I16" s="69"/>
      <c r="J16" s="69"/>
      <c r="K16" s="70"/>
      <c r="L16" s="70"/>
      <c r="M16" s="70"/>
    </row>
    <row r="17" spans="1:13" x14ac:dyDescent="0.4">
      <c r="A17" s="66"/>
      <c r="B17" s="71" t="s">
        <v>24</v>
      </c>
      <c r="C17" s="72">
        <v>14.920112890486067</v>
      </c>
      <c r="D17" s="66"/>
      <c r="E17" s="66"/>
      <c r="F17" s="73" t="s">
        <v>42</v>
      </c>
      <c r="G17" s="74">
        <v>19.245782409003461</v>
      </c>
      <c r="H17" s="69"/>
      <c r="I17" s="69"/>
      <c r="J17" s="69"/>
      <c r="K17" s="70"/>
      <c r="L17" s="70"/>
      <c r="M17" s="70"/>
    </row>
    <row r="18" spans="1:13" x14ac:dyDescent="0.4">
      <c r="A18" s="66"/>
      <c r="B18" s="71" t="s">
        <v>64</v>
      </c>
      <c r="C18" s="72">
        <v>25.055566781167915</v>
      </c>
      <c r="D18" s="66"/>
      <c r="E18" s="66"/>
      <c r="F18" s="73" t="s">
        <v>63</v>
      </c>
      <c r="G18" s="74">
        <v>19.559556580611563</v>
      </c>
      <c r="H18" s="69"/>
      <c r="I18" s="69"/>
      <c r="J18" s="69"/>
      <c r="K18" s="70"/>
      <c r="L18" s="70"/>
      <c r="M18" s="70"/>
    </row>
    <row r="19" spans="1:13" x14ac:dyDescent="0.4">
      <c r="A19" s="66"/>
      <c r="B19" s="71" t="s">
        <v>65</v>
      </c>
      <c r="C19" s="72">
        <v>28.375271426746711</v>
      </c>
      <c r="D19" s="66"/>
      <c r="E19" s="66"/>
      <c r="F19" s="73" t="s">
        <v>35</v>
      </c>
      <c r="G19" s="74">
        <v>20.047804003585302</v>
      </c>
      <c r="H19" s="69"/>
      <c r="I19" s="69"/>
      <c r="J19" s="69"/>
      <c r="K19" s="70"/>
      <c r="L19" s="70"/>
      <c r="M19" s="70"/>
    </row>
    <row r="20" spans="1:13" x14ac:dyDescent="0.4">
      <c r="A20" s="66"/>
      <c r="B20" s="71" t="s">
        <v>66</v>
      </c>
      <c r="C20" s="72">
        <v>34.178825924669155</v>
      </c>
      <c r="D20" s="66"/>
      <c r="E20" s="66"/>
      <c r="F20" s="73" t="s">
        <v>41</v>
      </c>
      <c r="G20" s="74">
        <v>20.476535291886485</v>
      </c>
      <c r="H20" s="69"/>
      <c r="I20" s="69"/>
      <c r="J20" s="69"/>
      <c r="K20" s="70"/>
      <c r="L20" s="70"/>
      <c r="M20" s="70"/>
    </row>
    <row r="21" spans="1:13" x14ac:dyDescent="0.4">
      <c r="A21" s="66"/>
      <c r="B21" s="71" t="s">
        <v>25</v>
      </c>
      <c r="C21" s="72">
        <v>18.213359531964986</v>
      </c>
      <c r="D21" s="66"/>
      <c r="E21" s="66"/>
      <c r="F21" s="73" t="s">
        <v>37</v>
      </c>
      <c r="G21" s="74">
        <v>20.67958329276604</v>
      </c>
      <c r="H21" s="69"/>
      <c r="I21" s="69"/>
      <c r="J21" s="69"/>
      <c r="K21" s="70"/>
      <c r="L21" s="70"/>
      <c r="M21" s="70"/>
    </row>
    <row r="22" spans="1:13" x14ac:dyDescent="0.4">
      <c r="A22" s="66"/>
      <c r="B22" s="71" t="s">
        <v>67</v>
      </c>
      <c r="C22" s="72">
        <v>27.958012429748138</v>
      </c>
      <c r="D22" s="66"/>
      <c r="E22" s="66"/>
      <c r="F22" s="73" t="s">
        <v>78</v>
      </c>
      <c r="G22" s="74">
        <v>20.690837992659418</v>
      </c>
      <c r="H22" s="69"/>
      <c r="I22" s="69"/>
      <c r="J22" s="69"/>
      <c r="K22" s="70"/>
      <c r="L22" s="70"/>
      <c r="M22" s="70"/>
    </row>
    <row r="23" spans="1:13" x14ac:dyDescent="0.4">
      <c r="A23" s="66"/>
      <c r="B23" s="71" t="s">
        <v>26</v>
      </c>
      <c r="C23" s="72">
        <v>16.741035856573706</v>
      </c>
      <c r="D23" s="66"/>
      <c r="E23" s="66"/>
      <c r="F23" s="73" t="s">
        <v>123</v>
      </c>
      <c r="G23" s="74">
        <v>20.84763859891687</v>
      </c>
      <c r="H23" s="69"/>
      <c r="I23" s="69"/>
      <c r="J23" s="69"/>
      <c r="K23" s="70"/>
      <c r="L23" s="70"/>
      <c r="M23" s="70"/>
    </row>
    <row r="24" spans="1:13" x14ac:dyDescent="0.4">
      <c r="A24" s="66"/>
      <c r="B24" s="71" t="s">
        <v>68</v>
      </c>
      <c r="C24" s="72">
        <v>34.672990514228658</v>
      </c>
      <c r="D24" s="66"/>
      <c r="E24" s="66"/>
      <c r="F24" s="73" t="s">
        <v>40</v>
      </c>
      <c r="G24" s="74">
        <v>21.381611313362612</v>
      </c>
      <c r="H24" s="69"/>
      <c r="I24" s="69"/>
      <c r="J24" s="69"/>
      <c r="K24" s="70"/>
      <c r="L24" s="70"/>
      <c r="M24" s="70"/>
    </row>
    <row r="25" spans="1:13" x14ac:dyDescent="0.4">
      <c r="A25" s="66"/>
      <c r="B25" s="71" t="s">
        <v>27</v>
      </c>
      <c r="C25" s="72">
        <v>22.639802859278813</v>
      </c>
      <c r="D25" s="66"/>
      <c r="E25" s="66"/>
      <c r="F25" s="73" t="s">
        <v>36</v>
      </c>
      <c r="G25" s="74">
        <v>21.47340356594027</v>
      </c>
      <c r="H25" s="69"/>
      <c r="I25" s="69"/>
      <c r="J25" s="69"/>
      <c r="K25" s="70"/>
      <c r="L25" s="70"/>
      <c r="M25" s="70"/>
    </row>
    <row r="26" spans="1:13" x14ac:dyDescent="0.4">
      <c r="A26" s="66"/>
      <c r="B26" s="71" t="s">
        <v>69</v>
      </c>
      <c r="C26" s="72">
        <v>32.338308457711449</v>
      </c>
      <c r="D26" s="66"/>
      <c r="E26" s="66"/>
      <c r="F26" s="73" t="s">
        <v>81</v>
      </c>
      <c r="G26" s="74">
        <v>21.731581933822845</v>
      </c>
      <c r="H26" s="69"/>
      <c r="I26" s="69"/>
      <c r="J26" s="69"/>
      <c r="K26" s="70"/>
      <c r="L26" s="70"/>
      <c r="M26" s="70"/>
    </row>
    <row r="27" spans="1:13" x14ac:dyDescent="0.4">
      <c r="A27" s="66"/>
      <c r="B27" s="71" t="s">
        <v>70</v>
      </c>
      <c r="C27" s="72">
        <v>25.388368211580435</v>
      </c>
      <c r="D27" s="66"/>
      <c r="E27" s="66"/>
      <c r="F27" s="73" t="s">
        <v>20</v>
      </c>
      <c r="G27" s="74">
        <v>21.757014524568152</v>
      </c>
      <c r="H27" s="69"/>
      <c r="I27" s="69"/>
      <c r="J27" s="69"/>
      <c r="K27" s="70"/>
      <c r="L27" s="70"/>
      <c r="M27" s="70"/>
    </row>
    <row r="28" spans="1:13" x14ac:dyDescent="0.4">
      <c r="A28" s="66"/>
      <c r="B28" s="71" t="s">
        <v>28</v>
      </c>
      <c r="C28" s="72">
        <v>25.272475388331067</v>
      </c>
      <c r="D28" s="66"/>
      <c r="E28" s="66"/>
      <c r="F28" s="73" t="s">
        <v>39</v>
      </c>
      <c r="G28" s="74">
        <v>22.2702791887146</v>
      </c>
      <c r="H28" s="69"/>
      <c r="I28" s="69"/>
      <c r="J28" s="69"/>
      <c r="K28" s="70"/>
      <c r="L28" s="70"/>
      <c r="M28" s="70"/>
    </row>
    <row r="29" spans="1:13" x14ac:dyDescent="0.4">
      <c r="A29" s="66"/>
      <c r="B29" s="71" t="s">
        <v>29</v>
      </c>
      <c r="C29" s="72">
        <v>11.869459412480445</v>
      </c>
      <c r="D29" s="66"/>
      <c r="E29" s="66"/>
      <c r="F29" s="73" t="s">
        <v>30</v>
      </c>
      <c r="G29" s="74">
        <v>22.319692542099219</v>
      </c>
      <c r="H29" s="69"/>
      <c r="I29" s="69"/>
      <c r="J29" s="69"/>
      <c r="K29" s="70"/>
      <c r="L29" s="70"/>
      <c r="M29" s="70"/>
    </row>
    <row r="30" spans="1:13" x14ac:dyDescent="0.4">
      <c r="A30" s="66"/>
      <c r="B30" s="71" t="s">
        <v>30</v>
      </c>
      <c r="C30" s="72">
        <v>22.319692542099219</v>
      </c>
      <c r="D30" s="66"/>
      <c r="E30" s="66"/>
      <c r="F30" s="73" t="s">
        <v>44</v>
      </c>
      <c r="G30" s="74">
        <v>22.351097970838705</v>
      </c>
      <c r="H30" s="69"/>
      <c r="I30" s="69"/>
      <c r="J30" s="69"/>
      <c r="K30" s="70"/>
      <c r="L30" s="70"/>
      <c r="M30" s="70"/>
    </row>
    <row r="31" spans="1:13" x14ac:dyDescent="0.4">
      <c r="A31" s="66"/>
      <c r="B31" s="71" t="s">
        <v>31</v>
      </c>
      <c r="C31" s="72">
        <v>23.048767123287671</v>
      </c>
      <c r="D31" s="66"/>
      <c r="E31" s="66"/>
      <c r="F31" s="73" t="s">
        <v>27</v>
      </c>
      <c r="G31" s="74">
        <v>22.639802859278813</v>
      </c>
      <c r="H31" s="69"/>
      <c r="I31" s="69"/>
      <c r="J31" s="69"/>
      <c r="K31" s="70"/>
      <c r="L31" s="70"/>
      <c r="M31" s="70"/>
    </row>
    <row r="32" spans="1:13" x14ac:dyDescent="0.4">
      <c r="A32" s="66"/>
      <c r="B32" s="71" t="s">
        <v>71</v>
      </c>
      <c r="C32" s="72">
        <v>31.403447675430961</v>
      </c>
      <c r="D32" s="66"/>
      <c r="E32" s="66"/>
      <c r="F32" s="73" t="s">
        <v>95</v>
      </c>
      <c r="G32" s="74">
        <v>22.784787803437119</v>
      </c>
      <c r="H32" s="69"/>
      <c r="I32" s="69"/>
      <c r="J32" s="69"/>
      <c r="K32" s="70"/>
      <c r="L32" s="70"/>
      <c r="M32" s="70"/>
    </row>
    <row r="33" spans="1:13" x14ac:dyDescent="0.4">
      <c r="A33" s="66"/>
      <c r="B33" s="71" t="s">
        <v>72</v>
      </c>
      <c r="C33" s="72">
        <v>41.545784224841341</v>
      </c>
      <c r="D33" s="66"/>
      <c r="E33" s="66"/>
      <c r="F33" s="73" t="s">
        <v>57</v>
      </c>
      <c r="G33" s="74">
        <v>22.796521739130434</v>
      </c>
      <c r="H33" s="69"/>
      <c r="I33" s="69"/>
      <c r="J33" s="69"/>
      <c r="K33" s="70"/>
      <c r="L33" s="70"/>
      <c r="M33" s="70"/>
    </row>
    <row r="34" spans="1:13" x14ac:dyDescent="0.4">
      <c r="A34" s="66"/>
      <c r="B34" s="71" t="s">
        <v>32</v>
      </c>
      <c r="C34" s="72">
        <v>18.256349324223972</v>
      </c>
      <c r="D34" s="66"/>
      <c r="E34" s="66"/>
      <c r="F34" s="73" t="s">
        <v>31</v>
      </c>
      <c r="G34" s="74">
        <v>23.048767123287671</v>
      </c>
      <c r="H34" s="69"/>
      <c r="I34" s="69"/>
      <c r="J34" s="69"/>
      <c r="K34" s="70"/>
      <c r="L34" s="70"/>
      <c r="M34" s="70"/>
    </row>
    <row r="35" spans="1:13" x14ac:dyDescent="0.4">
      <c r="A35" s="66"/>
      <c r="B35" s="71" t="s">
        <v>53</v>
      </c>
      <c r="C35" s="72">
        <v>35.138813282525852</v>
      </c>
      <c r="D35" s="66"/>
      <c r="E35" s="66"/>
      <c r="F35" s="73" t="s">
        <v>54</v>
      </c>
      <c r="G35" s="74">
        <v>23.2714443900806</v>
      </c>
      <c r="H35" s="69"/>
      <c r="I35" s="69"/>
      <c r="J35" s="69"/>
      <c r="K35" s="70"/>
      <c r="L35" s="70"/>
      <c r="M35" s="70"/>
    </row>
    <row r="36" spans="1:13" x14ac:dyDescent="0.4">
      <c r="A36" s="66"/>
      <c r="B36" s="71" t="s">
        <v>33</v>
      </c>
      <c r="C36" s="72">
        <v>12.716246543924695</v>
      </c>
      <c r="D36" s="66"/>
      <c r="E36" s="66"/>
      <c r="F36" s="73" t="s">
        <v>45</v>
      </c>
      <c r="G36" s="74">
        <v>23.328132501200191</v>
      </c>
      <c r="H36" s="69"/>
      <c r="I36" s="69"/>
      <c r="J36" s="69"/>
      <c r="K36" s="70"/>
      <c r="L36" s="70"/>
      <c r="M36" s="70"/>
    </row>
    <row r="37" spans="1:13" x14ac:dyDescent="0.4">
      <c r="A37" s="66"/>
      <c r="B37" s="71" t="s">
        <v>73</v>
      </c>
      <c r="C37" s="72">
        <v>34.484210526315792</v>
      </c>
      <c r="D37" s="66"/>
      <c r="E37" s="66"/>
      <c r="F37" s="73" t="s">
        <v>80</v>
      </c>
      <c r="G37" s="74">
        <v>23.364805400093989</v>
      </c>
      <c r="H37" s="69"/>
      <c r="I37" s="69"/>
      <c r="J37" s="69"/>
      <c r="K37" s="70"/>
      <c r="L37" s="70"/>
      <c r="M37" s="70"/>
    </row>
    <row r="38" spans="1:13" x14ac:dyDescent="0.4">
      <c r="A38" s="66"/>
      <c r="B38" s="71" t="s">
        <v>34</v>
      </c>
      <c r="C38" s="72">
        <v>18.855742778541952</v>
      </c>
      <c r="D38" s="66"/>
      <c r="E38" s="66"/>
      <c r="F38" s="73" t="s">
        <v>47</v>
      </c>
      <c r="G38" s="74">
        <v>23.642110039350058</v>
      </c>
      <c r="H38" s="69"/>
      <c r="I38" s="69"/>
      <c r="J38" s="69"/>
      <c r="K38" s="70"/>
      <c r="L38" s="70"/>
      <c r="M38" s="70"/>
    </row>
    <row r="39" spans="1:13" x14ac:dyDescent="0.4">
      <c r="A39" s="66"/>
      <c r="B39" s="71" t="s">
        <v>35</v>
      </c>
      <c r="C39" s="72">
        <v>20.047804003585302</v>
      </c>
      <c r="D39" s="66"/>
      <c r="E39" s="66"/>
      <c r="F39" s="73" t="s">
        <v>19</v>
      </c>
      <c r="G39" s="74">
        <v>23.898184313311514</v>
      </c>
      <c r="H39" s="69"/>
      <c r="I39" s="69"/>
      <c r="J39" s="69"/>
      <c r="K39" s="70"/>
      <c r="L39" s="70"/>
      <c r="M39" s="70"/>
    </row>
    <row r="40" spans="1:13" x14ac:dyDescent="0.4">
      <c r="A40" s="66"/>
      <c r="B40" s="71" t="s">
        <v>36</v>
      </c>
      <c r="C40" s="72">
        <v>21.47340356594027</v>
      </c>
      <c r="D40" s="66"/>
      <c r="E40" s="66"/>
      <c r="F40" s="73" t="s">
        <v>50</v>
      </c>
      <c r="G40" s="74">
        <v>24.341810724549774</v>
      </c>
      <c r="H40" s="69"/>
      <c r="I40" s="69"/>
      <c r="J40" s="69"/>
      <c r="K40" s="70"/>
      <c r="L40" s="70"/>
      <c r="M40" s="70"/>
    </row>
    <row r="41" spans="1:13" x14ac:dyDescent="0.4">
      <c r="A41" s="66"/>
      <c r="B41" s="71" t="s">
        <v>74</v>
      </c>
      <c r="C41" s="72">
        <v>36.551094890510946</v>
      </c>
      <c r="D41" s="66"/>
      <c r="E41" s="66"/>
      <c r="F41" s="73" t="s">
        <v>64</v>
      </c>
      <c r="G41" s="74">
        <v>25.055566781167915</v>
      </c>
      <c r="H41" s="69"/>
      <c r="I41" s="69"/>
      <c r="J41" s="69"/>
      <c r="K41" s="70"/>
      <c r="L41" s="70"/>
      <c r="M41" s="70"/>
    </row>
    <row r="42" spans="1:13" x14ac:dyDescent="0.4">
      <c r="A42" s="66"/>
      <c r="B42" s="71" t="s">
        <v>75</v>
      </c>
      <c r="C42" s="72">
        <v>28.40898943295133</v>
      </c>
      <c r="D42" s="66"/>
      <c r="E42" s="66"/>
      <c r="F42" s="73" t="s">
        <v>85</v>
      </c>
      <c r="G42" s="74">
        <v>25.225225225225223</v>
      </c>
      <c r="H42" s="69"/>
      <c r="I42" s="69"/>
      <c r="J42" s="69"/>
      <c r="K42" s="70"/>
      <c r="L42" s="70"/>
      <c r="M42" s="70"/>
    </row>
    <row r="43" spans="1:13" x14ac:dyDescent="0.4">
      <c r="A43" s="66"/>
      <c r="B43" s="71" t="s">
        <v>37</v>
      </c>
      <c r="C43" s="72">
        <v>20.67958329276604</v>
      </c>
      <c r="D43" s="66"/>
      <c r="E43" s="66"/>
      <c r="F43" s="73" t="s">
        <v>28</v>
      </c>
      <c r="G43" s="74">
        <v>25.272475388331067</v>
      </c>
      <c r="H43" s="69"/>
      <c r="I43" s="69"/>
      <c r="J43" s="69"/>
      <c r="K43" s="70"/>
      <c r="L43" s="70"/>
      <c r="M43" s="70"/>
    </row>
    <row r="44" spans="1:13" x14ac:dyDescent="0.4">
      <c r="A44" s="66"/>
      <c r="B44" s="71" t="s">
        <v>76</v>
      </c>
      <c r="C44" s="72">
        <v>32.097206880227233</v>
      </c>
      <c r="D44" s="66"/>
      <c r="E44" s="66"/>
      <c r="F44" s="73" t="s">
        <v>70</v>
      </c>
      <c r="G44" s="74">
        <v>25.388368211580435</v>
      </c>
      <c r="H44" s="69"/>
      <c r="I44" s="69"/>
      <c r="J44" s="69"/>
      <c r="K44" s="70"/>
      <c r="L44" s="70"/>
      <c r="M44" s="70"/>
    </row>
    <row r="45" spans="1:13" x14ac:dyDescent="0.4">
      <c r="A45" s="66"/>
      <c r="B45" s="71" t="s">
        <v>38</v>
      </c>
      <c r="C45" s="72">
        <v>17.925199652091408</v>
      </c>
      <c r="D45" s="66"/>
      <c r="E45" s="66"/>
      <c r="F45" s="73" t="s">
        <v>21</v>
      </c>
      <c r="G45" s="74">
        <v>25.52298983207309</v>
      </c>
      <c r="H45" s="69"/>
      <c r="I45" s="69"/>
      <c r="J45" s="69"/>
      <c r="K45" s="70"/>
      <c r="L45" s="70"/>
      <c r="M45" s="70"/>
    </row>
    <row r="46" spans="1:13" x14ac:dyDescent="0.4">
      <c r="A46" s="66"/>
      <c r="B46" s="71" t="s">
        <v>39</v>
      </c>
      <c r="C46" s="72">
        <v>22.2702791887146</v>
      </c>
      <c r="D46" s="66"/>
      <c r="E46" s="66"/>
      <c r="F46" s="73" t="s">
        <v>59</v>
      </c>
      <c r="G46" s="74">
        <v>25.953736223810104</v>
      </c>
      <c r="H46" s="69"/>
      <c r="I46" s="69"/>
      <c r="J46" s="69"/>
      <c r="K46" s="70"/>
      <c r="L46" s="70"/>
      <c r="M46" s="70"/>
    </row>
    <row r="47" spans="1:13" x14ac:dyDescent="0.4">
      <c r="A47" s="66"/>
      <c r="B47" s="71" t="s">
        <v>40</v>
      </c>
      <c r="C47" s="72">
        <v>21.381611313362612</v>
      </c>
      <c r="D47" s="66"/>
      <c r="E47" s="66"/>
      <c r="F47" s="73" t="s">
        <v>60</v>
      </c>
      <c r="G47" s="74">
        <v>26.442994370851654</v>
      </c>
      <c r="H47" s="69"/>
      <c r="I47" s="69"/>
      <c r="J47" s="69"/>
      <c r="K47" s="70"/>
      <c r="L47" s="70"/>
      <c r="M47" s="70"/>
    </row>
    <row r="48" spans="1:13" x14ac:dyDescent="0.4">
      <c r="A48" s="66"/>
      <c r="B48" s="71" t="s">
        <v>77</v>
      </c>
      <c r="C48" s="72">
        <v>13.584120377781336</v>
      </c>
      <c r="D48" s="66"/>
      <c r="E48" s="66"/>
      <c r="F48" s="73" t="s">
        <v>46</v>
      </c>
      <c r="G48" s="74">
        <v>27.032422935633289</v>
      </c>
      <c r="H48" s="69"/>
      <c r="I48" s="69"/>
      <c r="J48" s="69"/>
      <c r="K48" s="70"/>
      <c r="L48" s="70"/>
      <c r="M48" s="70"/>
    </row>
    <row r="49" spans="1:13" x14ac:dyDescent="0.4">
      <c r="A49" s="66"/>
      <c r="B49" s="71" t="s">
        <v>54</v>
      </c>
      <c r="C49" s="72">
        <v>23.2714443900806</v>
      </c>
      <c r="D49" s="66"/>
      <c r="E49" s="66"/>
      <c r="F49" s="73" t="s">
        <v>79</v>
      </c>
      <c r="G49" s="74">
        <v>27.510978230402689</v>
      </c>
      <c r="H49" s="69"/>
      <c r="I49" s="69"/>
      <c r="J49" s="69"/>
      <c r="K49" s="70"/>
      <c r="L49" s="70"/>
      <c r="M49" s="70"/>
    </row>
    <row r="50" spans="1:13" x14ac:dyDescent="0.4">
      <c r="A50" s="66"/>
      <c r="B50" s="71" t="s">
        <v>78</v>
      </c>
      <c r="C50" s="72">
        <v>20.690837992659418</v>
      </c>
      <c r="D50" s="66"/>
      <c r="E50" s="66"/>
      <c r="F50" s="73" t="s">
        <v>93</v>
      </c>
      <c r="G50" s="74">
        <v>27.542930508746586</v>
      </c>
      <c r="H50" s="69"/>
      <c r="I50" s="69"/>
      <c r="J50" s="69"/>
      <c r="K50" s="70"/>
      <c r="L50" s="70"/>
      <c r="M50" s="70"/>
    </row>
    <row r="51" spans="1:13" x14ac:dyDescent="0.4">
      <c r="A51" s="66"/>
      <c r="B51" s="71" t="s">
        <v>79</v>
      </c>
      <c r="C51" s="72">
        <v>27.510978230402689</v>
      </c>
      <c r="D51" s="66"/>
      <c r="E51" s="66"/>
      <c r="F51" s="73" t="s">
        <v>22</v>
      </c>
      <c r="G51" s="74">
        <v>27.56305223343491</v>
      </c>
      <c r="H51" s="69"/>
      <c r="I51" s="69"/>
      <c r="J51" s="69"/>
      <c r="K51" s="70"/>
      <c r="L51" s="70"/>
      <c r="M51" s="70"/>
    </row>
    <row r="52" spans="1:13" x14ac:dyDescent="0.4">
      <c r="A52" s="66"/>
      <c r="B52" s="71" t="s">
        <v>41</v>
      </c>
      <c r="C52" s="72">
        <v>20.476535291886485</v>
      </c>
      <c r="D52" s="66"/>
      <c r="E52" s="66"/>
      <c r="F52" s="73" t="s">
        <v>62</v>
      </c>
      <c r="G52" s="74">
        <v>27.597331182638023</v>
      </c>
      <c r="H52" s="69"/>
      <c r="I52" s="69"/>
      <c r="J52" s="69"/>
      <c r="K52" s="70"/>
      <c r="L52" s="70"/>
      <c r="M52" s="70"/>
    </row>
    <row r="53" spans="1:13" x14ac:dyDescent="0.4">
      <c r="A53" s="66"/>
      <c r="B53" s="71" t="s">
        <v>42</v>
      </c>
      <c r="C53" s="72">
        <v>19.245782409003461</v>
      </c>
      <c r="D53" s="66"/>
      <c r="E53" s="66"/>
      <c r="F53" s="73" t="s">
        <v>67</v>
      </c>
      <c r="G53" s="74">
        <v>27.958012429748138</v>
      </c>
      <c r="H53" s="69"/>
      <c r="I53" s="69"/>
      <c r="J53" s="69"/>
      <c r="K53" s="70"/>
      <c r="L53" s="70"/>
      <c r="M53" s="70"/>
    </row>
    <row r="54" spans="1:13" x14ac:dyDescent="0.4">
      <c r="A54" s="66"/>
      <c r="B54" s="71" t="s">
        <v>80</v>
      </c>
      <c r="C54" s="72">
        <v>23.364805400093989</v>
      </c>
      <c r="D54" s="66"/>
      <c r="E54" s="66"/>
      <c r="F54" s="73" t="s">
        <v>65</v>
      </c>
      <c r="G54" s="74">
        <v>28.375271426746711</v>
      </c>
      <c r="H54" s="69"/>
      <c r="I54" s="69"/>
      <c r="J54" s="69"/>
      <c r="K54" s="70"/>
      <c r="L54" s="70"/>
      <c r="M54" s="70"/>
    </row>
    <row r="55" spans="1:13" x14ac:dyDescent="0.4">
      <c r="A55" s="66"/>
      <c r="B55" s="71" t="s">
        <v>43</v>
      </c>
      <c r="C55" s="72">
        <v>18.028240239575844</v>
      </c>
      <c r="D55" s="66"/>
      <c r="E55" s="66"/>
      <c r="F55" s="73" t="s">
        <v>75</v>
      </c>
      <c r="G55" s="74">
        <v>28.40898943295133</v>
      </c>
      <c r="H55" s="69"/>
      <c r="I55" s="69"/>
      <c r="J55" s="69"/>
      <c r="K55" s="70"/>
      <c r="L55" s="70"/>
      <c r="M55" s="70"/>
    </row>
    <row r="56" spans="1:13" x14ac:dyDescent="0.4">
      <c r="A56" s="66"/>
      <c r="B56" s="71" t="s">
        <v>81</v>
      </c>
      <c r="C56" s="72">
        <v>21.731581933822845</v>
      </c>
      <c r="D56" s="66"/>
      <c r="E56" s="66"/>
      <c r="F56" s="73" t="s">
        <v>55</v>
      </c>
      <c r="G56" s="74">
        <v>28.4150303715214</v>
      </c>
      <c r="H56" s="69"/>
      <c r="I56" s="69"/>
      <c r="J56" s="69"/>
      <c r="K56" s="70"/>
      <c r="L56" s="70"/>
      <c r="M56" s="70"/>
    </row>
    <row r="57" spans="1:13" x14ac:dyDescent="0.4">
      <c r="A57" s="66"/>
      <c r="B57" s="71" t="s">
        <v>82</v>
      </c>
      <c r="C57" s="72">
        <v>34.715518502267081</v>
      </c>
      <c r="D57" s="66"/>
      <c r="E57" s="66"/>
      <c r="F57" s="73" t="s">
        <v>56</v>
      </c>
      <c r="G57" s="74">
        <v>28.469699866182374</v>
      </c>
      <c r="H57" s="69"/>
      <c r="I57" s="69"/>
      <c r="J57" s="69"/>
      <c r="K57" s="70"/>
      <c r="L57" s="70"/>
      <c r="M57" s="70"/>
    </row>
    <row r="58" spans="1:13" x14ac:dyDescent="0.4">
      <c r="A58" s="66"/>
      <c r="B58" s="71" t="s">
        <v>83</v>
      </c>
      <c r="C58" s="72">
        <v>35.842535614937198</v>
      </c>
      <c r="D58" s="66"/>
      <c r="E58" s="66"/>
      <c r="F58" s="73" t="s">
        <v>52</v>
      </c>
      <c r="G58" s="74">
        <v>29.403935735336056</v>
      </c>
      <c r="H58" s="69"/>
      <c r="I58" s="69"/>
      <c r="J58" s="69"/>
      <c r="K58" s="70"/>
      <c r="L58" s="70"/>
      <c r="M58" s="70"/>
    </row>
    <row r="59" spans="1:13" x14ac:dyDescent="0.4">
      <c r="A59" s="66"/>
      <c r="B59" s="71" t="s">
        <v>84</v>
      </c>
      <c r="C59" s="72">
        <v>32.178217821782177</v>
      </c>
      <c r="D59" s="66"/>
      <c r="E59" s="66"/>
      <c r="F59" s="73" t="s">
        <v>91</v>
      </c>
      <c r="G59" s="74">
        <v>30.012900847769998</v>
      </c>
      <c r="H59" s="69"/>
      <c r="I59" s="69"/>
      <c r="J59" s="69"/>
      <c r="K59" s="70"/>
      <c r="L59" s="70"/>
      <c r="M59" s="70"/>
    </row>
    <row r="60" spans="1:13" x14ac:dyDescent="0.4">
      <c r="A60" s="66"/>
      <c r="B60" s="71" t="s">
        <v>85</v>
      </c>
      <c r="C60" s="72">
        <v>25.225225225225223</v>
      </c>
      <c r="D60" s="66"/>
      <c r="E60" s="66"/>
      <c r="F60" s="73" t="s">
        <v>71</v>
      </c>
      <c r="G60" s="74">
        <v>31.403447675430961</v>
      </c>
      <c r="H60" s="69"/>
      <c r="I60" s="69"/>
      <c r="J60" s="69"/>
      <c r="K60" s="70"/>
      <c r="L60" s="70"/>
      <c r="M60" s="70"/>
    </row>
    <row r="61" spans="1:13" x14ac:dyDescent="0.4">
      <c r="A61" s="66"/>
      <c r="B61" s="71" t="s">
        <v>86</v>
      </c>
      <c r="C61" s="72">
        <v>32.107592781750085</v>
      </c>
      <c r="D61" s="66"/>
      <c r="E61" s="66"/>
      <c r="F61" s="73" t="s">
        <v>87</v>
      </c>
      <c r="G61" s="74">
        <v>31.558492032646718</v>
      </c>
      <c r="H61" s="69"/>
      <c r="I61" s="69"/>
      <c r="J61" s="69"/>
      <c r="K61" s="70"/>
      <c r="L61" s="70"/>
      <c r="M61" s="70"/>
    </row>
    <row r="62" spans="1:13" x14ac:dyDescent="0.4">
      <c r="A62" s="66"/>
      <c r="B62" s="71" t="s">
        <v>44</v>
      </c>
      <c r="C62" s="72">
        <v>22.351097970838705</v>
      </c>
      <c r="D62" s="66"/>
      <c r="E62" s="66"/>
      <c r="F62" s="73" t="s">
        <v>51</v>
      </c>
      <c r="G62" s="74">
        <v>31.726566294317632</v>
      </c>
      <c r="H62" s="69"/>
      <c r="I62" s="69"/>
      <c r="J62" s="69"/>
      <c r="K62" s="70"/>
      <c r="L62" s="70"/>
      <c r="M62" s="70"/>
    </row>
    <row r="63" spans="1:13" x14ac:dyDescent="0.4">
      <c r="A63" s="66"/>
      <c r="B63" s="71" t="s">
        <v>87</v>
      </c>
      <c r="C63" s="72">
        <v>31.558492032646718</v>
      </c>
      <c r="D63" s="66"/>
      <c r="E63" s="66"/>
      <c r="F63" s="73" t="s">
        <v>76</v>
      </c>
      <c r="G63" s="74">
        <v>32.097206880227233</v>
      </c>
      <c r="H63" s="69"/>
      <c r="I63" s="69"/>
      <c r="J63" s="69"/>
      <c r="K63" s="70"/>
      <c r="L63" s="70"/>
      <c r="M63" s="70"/>
    </row>
    <row r="64" spans="1:13" x14ac:dyDescent="0.4">
      <c r="A64" s="66"/>
      <c r="B64" s="71" t="s">
        <v>182</v>
      </c>
      <c r="C64" s="72">
        <v>42.282176028306054</v>
      </c>
      <c r="D64" s="66"/>
      <c r="E64" s="66"/>
      <c r="F64" s="73" t="s">
        <v>86</v>
      </c>
      <c r="G64" s="74">
        <v>32.107592781750085</v>
      </c>
      <c r="H64" s="69"/>
      <c r="I64" s="69"/>
      <c r="J64" s="69"/>
      <c r="K64" s="70"/>
      <c r="L64" s="70"/>
      <c r="M64" s="70"/>
    </row>
    <row r="65" spans="1:13" x14ac:dyDescent="0.4">
      <c r="A65" s="66"/>
      <c r="B65" s="71" t="s">
        <v>88</v>
      </c>
      <c r="C65" s="72">
        <v>32.456057900178585</v>
      </c>
      <c r="D65" s="66"/>
      <c r="E65" s="66"/>
      <c r="F65" s="73" t="s">
        <v>84</v>
      </c>
      <c r="G65" s="74">
        <v>32.178217821782177</v>
      </c>
      <c r="H65" s="69"/>
      <c r="I65" s="69"/>
      <c r="J65" s="69"/>
      <c r="K65" s="70"/>
      <c r="L65" s="70"/>
      <c r="M65" s="70"/>
    </row>
    <row r="66" spans="1:13" x14ac:dyDescent="0.4">
      <c r="A66" s="66"/>
      <c r="B66" s="71" t="s">
        <v>89</v>
      </c>
      <c r="C66" s="72">
        <v>37.475198412698411</v>
      </c>
      <c r="D66" s="66"/>
      <c r="E66" s="66"/>
      <c r="F66" s="73" t="s">
        <v>69</v>
      </c>
      <c r="G66" s="74">
        <v>32.338308457711449</v>
      </c>
      <c r="H66" s="69"/>
      <c r="I66" s="69"/>
      <c r="J66" s="69"/>
      <c r="K66" s="70"/>
      <c r="L66" s="70"/>
      <c r="M66" s="70"/>
    </row>
    <row r="67" spans="1:13" x14ac:dyDescent="0.4">
      <c r="A67" s="66"/>
      <c r="B67" s="71" t="s">
        <v>45</v>
      </c>
      <c r="C67" s="72">
        <v>23.328132501200191</v>
      </c>
      <c r="D67" s="66"/>
      <c r="E67" s="66"/>
      <c r="F67" s="73" t="s">
        <v>88</v>
      </c>
      <c r="G67" s="74">
        <v>32.456057900178585</v>
      </c>
      <c r="H67" s="69"/>
      <c r="I67" s="69"/>
      <c r="J67" s="69"/>
      <c r="K67" s="70"/>
      <c r="L67" s="70"/>
      <c r="M67" s="70"/>
    </row>
    <row r="68" spans="1:13" x14ac:dyDescent="0.4">
      <c r="A68" s="66"/>
      <c r="B68" s="71" t="s">
        <v>90</v>
      </c>
      <c r="C68" s="72">
        <v>32.748912208855899</v>
      </c>
      <c r="D68" s="66"/>
      <c r="E68" s="66"/>
      <c r="F68" s="73" t="s">
        <v>90</v>
      </c>
      <c r="G68" s="74">
        <v>32.748912208855899</v>
      </c>
      <c r="H68" s="69"/>
      <c r="I68" s="69"/>
      <c r="J68" s="69"/>
      <c r="K68" s="70"/>
      <c r="L68" s="70"/>
      <c r="M68" s="70"/>
    </row>
    <row r="69" spans="1:13" x14ac:dyDescent="0.4">
      <c r="A69" s="66"/>
      <c r="B69" s="71" t="s">
        <v>91</v>
      </c>
      <c r="C69" s="72">
        <v>30.012900847769998</v>
      </c>
      <c r="D69" s="66"/>
      <c r="E69" s="66"/>
      <c r="F69" s="73" t="s">
        <v>58</v>
      </c>
      <c r="G69" s="74">
        <v>33.944069431051112</v>
      </c>
      <c r="H69" s="69"/>
      <c r="I69" s="69"/>
      <c r="J69" s="69"/>
      <c r="K69" s="70"/>
      <c r="L69" s="70"/>
      <c r="M69" s="70"/>
    </row>
    <row r="70" spans="1:13" x14ac:dyDescent="0.4">
      <c r="A70" s="66"/>
      <c r="B70" s="71" t="s">
        <v>55</v>
      </c>
      <c r="C70" s="72">
        <v>28.4150303715214</v>
      </c>
      <c r="D70" s="66"/>
      <c r="E70" s="66"/>
      <c r="F70" s="73" t="s">
        <v>66</v>
      </c>
      <c r="G70" s="74">
        <v>34.178825924669155</v>
      </c>
      <c r="H70" s="69"/>
      <c r="I70" s="69"/>
      <c r="J70" s="69"/>
      <c r="K70" s="70"/>
      <c r="L70" s="70"/>
      <c r="M70" s="70"/>
    </row>
    <row r="71" spans="1:13" x14ac:dyDescent="0.4">
      <c r="A71" s="66"/>
      <c r="B71" s="71" t="s">
        <v>92</v>
      </c>
      <c r="C71" s="72">
        <v>40.132596685082873</v>
      </c>
      <c r="D71" s="66"/>
      <c r="E71" s="66"/>
      <c r="F71" s="73" t="s">
        <v>73</v>
      </c>
      <c r="G71" s="74">
        <v>34.484210526315792</v>
      </c>
      <c r="H71" s="69"/>
      <c r="I71" s="69"/>
      <c r="J71" s="69"/>
      <c r="K71" s="70"/>
      <c r="L71" s="70"/>
      <c r="M71" s="70"/>
    </row>
    <row r="72" spans="1:13" x14ac:dyDescent="0.4">
      <c r="A72" s="66"/>
      <c r="B72" s="71" t="s">
        <v>56</v>
      </c>
      <c r="C72" s="72">
        <v>28.469699866182374</v>
      </c>
      <c r="D72" s="66"/>
      <c r="E72" s="66"/>
      <c r="F72" s="73" t="s">
        <v>68</v>
      </c>
      <c r="G72" s="74">
        <v>34.672990514228658</v>
      </c>
      <c r="H72" s="69"/>
      <c r="I72" s="69"/>
      <c r="J72" s="69"/>
      <c r="K72" s="70"/>
      <c r="L72" s="70"/>
      <c r="M72" s="70"/>
    </row>
    <row r="73" spans="1:13" x14ac:dyDescent="0.4">
      <c r="A73" s="66"/>
      <c r="B73" s="71" t="s">
        <v>46</v>
      </c>
      <c r="C73" s="72">
        <v>27.032422935633289</v>
      </c>
      <c r="D73" s="66"/>
      <c r="E73" s="66"/>
      <c r="F73" s="73" t="s">
        <v>82</v>
      </c>
      <c r="G73" s="74">
        <v>34.715518502267081</v>
      </c>
      <c r="H73" s="69"/>
      <c r="I73" s="69"/>
      <c r="J73" s="69"/>
      <c r="K73" s="70"/>
      <c r="L73" s="70"/>
      <c r="M73" s="70"/>
    </row>
    <row r="74" spans="1:13" x14ac:dyDescent="0.4">
      <c r="A74" s="66"/>
      <c r="B74" s="71" t="s">
        <v>93</v>
      </c>
      <c r="C74" s="72">
        <v>27.542930508746586</v>
      </c>
      <c r="D74" s="66"/>
      <c r="E74" s="66"/>
      <c r="F74" s="73" t="s">
        <v>53</v>
      </c>
      <c r="G74" s="74">
        <v>35.138813282525852</v>
      </c>
      <c r="H74" s="69"/>
      <c r="I74" s="69"/>
      <c r="J74" s="69"/>
      <c r="K74" s="70"/>
      <c r="L74" s="70"/>
      <c r="M74" s="70"/>
    </row>
    <row r="75" spans="1:13" x14ac:dyDescent="0.4">
      <c r="A75" s="66"/>
      <c r="B75" s="71" t="s">
        <v>94</v>
      </c>
      <c r="C75" s="72">
        <v>48.805919946182307</v>
      </c>
      <c r="D75" s="66"/>
      <c r="E75" s="66"/>
      <c r="F75" s="73" t="s">
        <v>83</v>
      </c>
      <c r="G75" s="74">
        <v>35.842535614937198</v>
      </c>
      <c r="H75" s="69"/>
      <c r="I75" s="69"/>
      <c r="J75" s="69"/>
      <c r="K75" s="70"/>
      <c r="L75" s="70"/>
      <c r="M75" s="70"/>
    </row>
    <row r="76" spans="1:13" x14ac:dyDescent="0.4">
      <c r="A76" s="66"/>
      <c r="B76" s="71" t="s">
        <v>47</v>
      </c>
      <c r="C76" s="72">
        <v>23.642110039350058</v>
      </c>
      <c r="D76" s="66"/>
      <c r="E76" s="66"/>
      <c r="F76" s="73" t="s">
        <v>74</v>
      </c>
      <c r="G76" s="74">
        <v>36.551094890510946</v>
      </c>
      <c r="H76" s="69"/>
      <c r="I76" s="69"/>
      <c r="J76" s="69"/>
      <c r="K76" s="70"/>
      <c r="L76" s="70"/>
      <c r="M76" s="70"/>
    </row>
    <row r="77" spans="1:13" x14ac:dyDescent="0.4">
      <c r="A77" s="66"/>
      <c r="B77" s="71" t="s">
        <v>48</v>
      </c>
      <c r="C77" s="72">
        <v>12.405725295898707</v>
      </c>
      <c r="D77" s="66"/>
      <c r="E77" s="66"/>
      <c r="F77" s="73" t="s">
        <v>89</v>
      </c>
      <c r="G77" s="74">
        <v>37.475198412698411</v>
      </c>
      <c r="H77" s="69"/>
      <c r="I77" s="69"/>
      <c r="J77" s="69"/>
      <c r="K77" s="70"/>
      <c r="L77" s="70"/>
      <c r="M77" s="70"/>
    </row>
    <row r="78" spans="1:13" x14ac:dyDescent="0.4">
      <c r="A78" s="66"/>
      <c r="B78" s="71" t="s">
        <v>57</v>
      </c>
      <c r="C78" s="72">
        <v>22.796521739130434</v>
      </c>
      <c r="D78" s="66"/>
      <c r="E78" s="66"/>
      <c r="F78" s="73" t="s">
        <v>92</v>
      </c>
      <c r="G78" s="74">
        <v>40.132596685082873</v>
      </c>
      <c r="H78" s="69"/>
      <c r="I78" s="69"/>
      <c r="J78" s="69"/>
      <c r="K78" s="70"/>
      <c r="L78" s="70"/>
      <c r="M78" s="70"/>
    </row>
    <row r="79" spans="1:13" x14ac:dyDescent="0.4">
      <c r="A79" s="66"/>
      <c r="B79" s="71" t="s">
        <v>49</v>
      </c>
      <c r="C79" s="72">
        <v>14.983730589137853</v>
      </c>
      <c r="D79" s="66"/>
      <c r="E79" s="66"/>
      <c r="F79" s="73" t="s">
        <v>72</v>
      </c>
      <c r="G79" s="74">
        <v>41.545784224841341</v>
      </c>
      <c r="H79" s="69"/>
      <c r="I79" s="69"/>
      <c r="J79" s="69"/>
      <c r="K79" s="70"/>
      <c r="L79" s="70"/>
      <c r="M79" s="70"/>
    </row>
    <row r="80" spans="1:13" x14ac:dyDescent="0.4">
      <c r="A80" s="66"/>
      <c r="B80" s="71" t="s">
        <v>50</v>
      </c>
      <c r="C80" s="72">
        <v>24.341810724549774</v>
      </c>
      <c r="D80" s="66"/>
      <c r="E80" s="66"/>
      <c r="F80" s="73" t="s">
        <v>182</v>
      </c>
      <c r="G80" s="74">
        <v>42.282176028306054</v>
      </c>
      <c r="H80" s="69"/>
      <c r="I80" s="69"/>
      <c r="J80" s="69"/>
      <c r="K80" s="70"/>
      <c r="L80" s="70"/>
      <c r="M80" s="70"/>
    </row>
    <row r="81" spans="1:13" x14ac:dyDescent="0.4">
      <c r="A81" s="66"/>
      <c r="B81" s="71" t="s">
        <v>95</v>
      </c>
      <c r="C81" s="72">
        <v>22.784787803437119</v>
      </c>
      <c r="D81" s="66"/>
      <c r="E81" s="66"/>
      <c r="F81" s="73" t="s">
        <v>96</v>
      </c>
      <c r="G81" s="74">
        <v>43.159154367770242</v>
      </c>
      <c r="H81" s="69"/>
      <c r="I81" s="69"/>
      <c r="J81" s="69"/>
      <c r="K81" s="70"/>
      <c r="L81" s="70"/>
      <c r="M81" s="70"/>
    </row>
    <row r="82" spans="1:13" x14ac:dyDescent="0.4">
      <c r="A82" s="66"/>
      <c r="B82" s="75" t="s">
        <v>96</v>
      </c>
      <c r="C82" s="76">
        <v>43.159154367770242</v>
      </c>
      <c r="D82" s="66"/>
      <c r="E82" s="66"/>
      <c r="F82" s="73" t="s">
        <v>61</v>
      </c>
      <c r="G82" s="74">
        <v>46.140350877192979</v>
      </c>
      <c r="H82" s="69"/>
      <c r="I82" s="69"/>
      <c r="J82" s="69"/>
      <c r="K82" s="70"/>
      <c r="L82" s="70"/>
      <c r="M82" s="70"/>
    </row>
    <row r="83" spans="1:13" x14ac:dyDescent="0.4">
      <c r="A83" s="66"/>
      <c r="B83" s="77" t="s">
        <v>97</v>
      </c>
      <c r="C83" s="78">
        <v>20.84763859891687</v>
      </c>
      <c r="D83" s="66"/>
      <c r="E83" s="66"/>
      <c r="F83" s="73" t="s">
        <v>94</v>
      </c>
      <c r="G83" s="74">
        <v>48.805919946182307</v>
      </c>
      <c r="H83" s="69"/>
      <c r="I83" s="69"/>
      <c r="J83" s="69"/>
      <c r="K83" s="70"/>
      <c r="L83" s="70"/>
      <c r="M83" s="70"/>
    </row>
    <row r="84" spans="1:13" x14ac:dyDescent="0.4">
      <c r="A84" s="66"/>
      <c r="B84" s="66"/>
      <c r="C84" s="66"/>
      <c r="D84" s="66"/>
      <c r="E84" s="66"/>
      <c r="F84" s="69"/>
      <c r="G84" s="69"/>
      <c r="H84" s="69"/>
      <c r="I84" s="69"/>
      <c r="J84" s="69"/>
      <c r="K84" s="70"/>
      <c r="L84" s="70"/>
      <c r="M84" s="70"/>
    </row>
  </sheetData>
  <sheetProtection password="CF21" sheet="1" objects="1" scenarios="1"/>
  <sortState xmlns:xlrd2="http://schemas.microsoft.com/office/spreadsheetml/2017/richdata2" ref="F4:G83">
    <sortCondition ref="G4:G83"/>
  </sortState>
  <mergeCells count="1">
    <mergeCell ref="A1:J1"/>
  </mergeCells>
  <pageMargins left="0.78740157480314965" right="0.70866141732283472" top="0.39370078740157483" bottom="0.39370078740157483" header="0.31496062992125984" footer="0.31496062992125984"/>
  <pageSetup paperSize="9" scale="68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A8955734</value>
    </field>
    <field name="Objective-Title">
      <value order="0">Volunteering by Age and Sex</value>
    </field>
    <field name="Objective-Description">
      <value order="0"/>
    </field>
    <field name="Objective-CreationStamp">
      <value order="0">2022-07-22T11:27:06Z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2022-07-23T11:30:16Z</value>
    </field>
    <field name="Objective-ModificationStamp">
      <value order="0">2023-05-16T01:59:10Z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vA11447331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Data</vt:lpstr>
      <vt:lpstr>Volunteers x sex x age</vt:lpstr>
      <vt:lpstr>Volunteers x birthplace x Ed</vt:lpstr>
      <vt:lpstr>Volunteer Rates</vt:lpstr>
      <vt:lpstr>'Volunteer Rates'!Print_Area</vt:lpstr>
      <vt:lpstr>'Volunteers x birthplace x Ed'!Print_Area</vt:lpstr>
      <vt:lpstr>'Volunteers x sex x age'!Print_Area</vt:lpstr>
      <vt:lpstr>'Volunteer Rates'!Print_Titles</vt:lpstr>
      <vt:lpstr>'Volunteers x birthplace x Ed'!Print_Titles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2017-07-24T06:02:47Z</cp:lastPrinted>
  <dcterms:created xsi:type="dcterms:W3CDTF">2012-11-13T14:29:24Z</dcterms:created>
  <dcterms:modified xsi:type="dcterms:W3CDTF">2022-07-22T10:37:35Z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A8955734</vt:lpwstr>
  </property>
  <property fmtid="{D5CDD505-2E9C-101B-9397-08002B2CF9AE}" pid="4" name="Objective-Title">
    <vt:lpwstr>Volunteering by Age and Sex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2022-07-22T11:27:06Z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2022-07-23T11:30:16Z</vt:filetime>
  </property>
  <property fmtid="{D5CDD505-2E9C-101B-9397-08002B2CF9AE}" pid="10" name="Objective-ModificationStamp">
    <vt:filetime>2023-05-16T01:59:10Z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vA11447331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