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6867dbcc6065463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400A5395-1BF2-45CE-94D0-64B2CA93F6BD}" xr6:coauthVersionLast="47" xr6:coauthVersionMax="47" xr10:uidLastSave="{00000000-0000-0000-0000-000000000000}"/>
  <workbookProtection workbookPassword="CF21" lockStructure="1"/>
  <bookViews>
    <workbookView xWindow="-98" yWindow="-98" windowWidth="20715" windowHeight="13276" firstSheet="1" activeTab="3" xr2:uid="{00000000-000D-0000-FFFF-FFFF00000000}"/>
  </bookViews>
  <sheets>
    <sheet name="Data Suburb" sheetId="3" state="hidden" r:id="rId1"/>
    <sheet name="Suburb" sheetId="4" r:id="rId2"/>
    <sheet name="Data" sheetId="1" state="hidden" r:id="rId3"/>
    <sheet name="Municipality" sheetId="2" r:id="rId4"/>
  </sheets>
  <definedNames>
    <definedName name="_xlnm.Print_Area" localSheetId="3">Municipality!$C$1:$Q$44</definedName>
    <definedName name="_xlnm.Print_Area" localSheetId="1">Suburb!$C$1:$Q$44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48" i="3" l="1"/>
  <c r="Y448" i="3"/>
  <c r="Z448" i="3"/>
  <c r="X449" i="3"/>
  <c r="Y449" i="3"/>
  <c r="Z449" i="3"/>
  <c r="X452" i="3"/>
  <c r="Y452" i="3"/>
  <c r="Z452" i="3"/>
  <c r="AJ449" i="3" l="1"/>
  <c r="AJ448" i="3"/>
  <c r="I448" i="3" l="1"/>
  <c r="E452" i="3" l="1"/>
  <c r="D452" i="3"/>
  <c r="C452" i="3"/>
  <c r="D448" i="3" l="1"/>
  <c r="D449" i="3"/>
  <c r="E41" i="4" l="1"/>
  <c r="D41" i="4" s="1"/>
  <c r="E40" i="4"/>
  <c r="D40" i="4" s="1"/>
  <c r="E39" i="4"/>
  <c r="D39" i="4" s="1"/>
  <c r="E38" i="4"/>
  <c r="D38" i="4" s="1"/>
  <c r="E37" i="4"/>
  <c r="D37" i="4" s="1"/>
  <c r="AG1" i="3" s="1"/>
  <c r="E36" i="4"/>
  <c r="D36" i="4" s="1"/>
  <c r="E35" i="4"/>
  <c r="D35" i="4" s="1"/>
  <c r="E34" i="4"/>
  <c r="D34" i="4" s="1"/>
  <c r="E33" i="4"/>
  <c r="D33" i="4" s="1"/>
  <c r="E32" i="4"/>
  <c r="D32" i="4" s="1"/>
  <c r="E31" i="4"/>
  <c r="D31" i="4" s="1"/>
  <c r="E30" i="4"/>
  <c r="D30" i="4" s="1"/>
  <c r="E29" i="4"/>
  <c r="D29" i="4" s="1"/>
  <c r="E28" i="4"/>
  <c r="D28" i="4" s="1"/>
  <c r="E27" i="4"/>
  <c r="D27" i="4" s="1"/>
  <c r="W1" i="3" s="1"/>
  <c r="E26" i="4"/>
  <c r="D26" i="4" s="1"/>
  <c r="E25" i="4"/>
  <c r="D25" i="4" s="1"/>
  <c r="E24" i="4"/>
  <c r="D24" i="4" s="1"/>
  <c r="E23" i="4"/>
  <c r="D23" i="4" s="1"/>
  <c r="E22" i="4"/>
  <c r="D22" i="4" s="1"/>
  <c r="E21" i="4"/>
  <c r="D21" i="4" s="1"/>
  <c r="E20" i="4"/>
  <c r="D20" i="4" s="1"/>
  <c r="E19" i="4"/>
  <c r="D19" i="4" s="1"/>
  <c r="O1" i="3" s="1"/>
  <c r="E18" i="4"/>
  <c r="D18" i="4" s="1"/>
  <c r="E17" i="4"/>
  <c r="D17" i="4" s="1"/>
  <c r="E16" i="4"/>
  <c r="D16" i="4" s="1"/>
  <c r="E15" i="4"/>
  <c r="D15" i="4" s="1"/>
  <c r="K1" i="3" s="1"/>
  <c r="E14" i="4"/>
  <c r="D14" i="4" s="1"/>
  <c r="J1" i="3" s="1"/>
  <c r="E13" i="4"/>
  <c r="D13" i="4" s="1"/>
  <c r="I1" i="3" s="1"/>
  <c r="E12" i="4"/>
  <c r="D12" i="4" s="1"/>
  <c r="H1" i="3" s="1"/>
  <c r="E11" i="4"/>
  <c r="D11" i="4"/>
  <c r="E10" i="4"/>
  <c r="D10" i="4"/>
  <c r="F1" i="3" s="1"/>
  <c r="E9" i="4"/>
  <c r="D9" i="4"/>
  <c r="E1" i="3" s="1"/>
  <c r="E8" i="4"/>
  <c r="D8" i="4"/>
  <c r="H5" i="4"/>
  <c r="AK452" i="3"/>
  <c r="AJ452" i="3"/>
  <c r="AI452" i="3"/>
  <c r="AH452" i="3"/>
  <c r="AG452" i="3"/>
  <c r="AF452" i="3"/>
  <c r="AE452" i="3"/>
  <c r="AD452" i="3"/>
  <c r="AC452" i="3"/>
  <c r="AB452" i="3"/>
  <c r="AA452" i="3"/>
  <c r="W452" i="3"/>
  <c r="V452" i="3"/>
  <c r="U452" i="3"/>
  <c r="T452" i="3"/>
  <c r="S452" i="3"/>
  <c r="R452" i="3"/>
  <c r="Q452" i="3"/>
  <c r="P452" i="3"/>
  <c r="O452" i="3"/>
  <c r="N452" i="3"/>
  <c r="M452" i="3"/>
  <c r="L452" i="3"/>
  <c r="K452" i="3"/>
  <c r="J452" i="3"/>
  <c r="I452" i="3"/>
  <c r="H452" i="3"/>
  <c r="G452" i="3"/>
  <c r="F452" i="3"/>
  <c r="AK449" i="3"/>
  <c r="AI449" i="3"/>
  <c r="AH449" i="3"/>
  <c r="AG449" i="3"/>
  <c r="AF449" i="3"/>
  <c r="AE449" i="3"/>
  <c r="AD449" i="3"/>
  <c r="AC449" i="3"/>
  <c r="AB449" i="3"/>
  <c r="AA449" i="3"/>
  <c r="W449" i="3"/>
  <c r="V449" i="3"/>
  <c r="U449" i="3"/>
  <c r="T449" i="3"/>
  <c r="S449" i="3"/>
  <c r="R449" i="3"/>
  <c r="Q449" i="3"/>
  <c r="P449" i="3"/>
  <c r="O449" i="3"/>
  <c r="N449" i="3"/>
  <c r="M449" i="3"/>
  <c r="L449" i="3"/>
  <c r="K449" i="3"/>
  <c r="J449" i="3"/>
  <c r="I449" i="3"/>
  <c r="H449" i="3"/>
  <c r="G449" i="3"/>
  <c r="F449" i="3"/>
  <c r="E449" i="3"/>
  <c r="AK448" i="3"/>
  <c r="AI448" i="3"/>
  <c r="AH448" i="3"/>
  <c r="AG448" i="3"/>
  <c r="AF448" i="3"/>
  <c r="AE448" i="3"/>
  <c r="AD448" i="3"/>
  <c r="AC448" i="3"/>
  <c r="AB448" i="3"/>
  <c r="AA448" i="3"/>
  <c r="W448" i="3"/>
  <c r="V448" i="3"/>
  <c r="U448" i="3"/>
  <c r="T448" i="3"/>
  <c r="S448" i="3"/>
  <c r="R448" i="3"/>
  <c r="Q448" i="3"/>
  <c r="P448" i="3"/>
  <c r="O448" i="3"/>
  <c r="N448" i="3"/>
  <c r="M448" i="3"/>
  <c r="L448" i="3"/>
  <c r="K448" i="3"/>
  <c r="J448" i="3"/>
  <c r="H448" i="3"/>
  <c r="G448" i="3"/>
  <c r="F448" i="3"/>
  <c r="E448" i="3"/>
  <c r="AK1" i="3"/>
  <c r="AJ1" i="3"/>
  <c r="AI1" i="3"/>
  <c r="AH1" i="3"/>
  <c r="AF1" i="3"/>
  <c r="AE1" i="3"/>
  <c r="AD1" i="3"/>
  <c r="AC1" i="3"/>
  <c r="AB1" i="3"/>
  <c r="AA1" i="3"/>
  <c r="Z1" i="3"/>
  <c r="Y1" i="3"/>
  <c r="X1" i="3"/>
  <c r="V1" i="3"/>
  <c r="U1" i="3"/>
  <c r="T1" i="3"/>
  <c r="S1" i="3"/>
  <c r="R1" i="3"/>
  <c r="Q1" i="3"/>
  <c r="P1" i="3"/>
  <c r="N1" i="3"/>
  <c r="M1" i="3"/>
  <c r="L1" i="3"/>
  <c r="G1" i="3"/>
  <c r="D1" i="3"/>
  <c r="D870" i="3" l="1"/>
  <c r="D886" i="3"/>
  <c r="D653" i="3"/>
  <c r="D738" i="3"/>
  <c r="D781" i="3"/>
  <c r="D802" i="3"/>
  <c r="D839" i="3"/>
  <c r="D871" i="3"/>
  <c r="D858" i="3"/>
  <c r="D890" i="3"/>
  <c r="D776" i="3"/>
  <c r="D540" i="3"/>
  <c r="D589" i="3"/>
  <c r="D610" i="3"/>
  <c r="D632" i="3"/>
  <c r="D674" i="3"/>
  <c r="D696" i="3"/>
  <c r="D717" i="3"/>
  <c r="D760" i="3"/>
  <c r="D823" i="3"/>
  <c r="D855" i="3"/>
  <c r="D887" i="3"/>
  <c r="D874" i="3"/>
  <c r="D733" i="3"/>
  <c r="D883" i="3"/>
  <c r="D593" i="3"/>
  <c r="D614" i="3"/>
  <c r="D636" i="3"/>
  <c r="D657" i="3"/>
  <c r="D678" i="3"/>
  <c r="D700" i="3"/>
  <c r="D721" i="3"/>
  <c r="D742" i="3"/>
  <c r="D764" i="3"/>
  <c r="D785" i="3"/>
  <c r="D806" i="3"/>
  <c r="D826" i="3"/>
  <c r="D842" i="3"/>
  <c r="D690" i="3"/>
  <c r="D867" i="3"/>
  <c r="D859" i="3"/>
  <c r="D875" i="3"/>
  <c r="D891" i="3"/>
  <c r="D625" i="3"/>
  <c r="D710" i="3"/>
  <c r="D774" i="3"/>
  <c r="D834" i="3"/>
  <c r="D578" i="3"/>
  <c r="D648" i="3"/>
  <c r="D754" i="3"/>
  <c r="D851" i="3"/>
  <c r="D862" i="3"/>
  <c r="D878" i="3"/>
  <c r="D894" i="3"/>
  <c r="D646" i="3"/>
  <c r="D753" i="3"/>
  <c r="D817" i="3"/>
  <c r="D866" i="3"/>
  <c r="D605" i="3"/>
  <c r="D626" i="3"/>
  <c r="D712" i="3"/>
  <c r="D835" i="3"/>
  <c r="D863" i="3"/>
  <c r="D879" i="3"/>
  <c r="D895" i="3"/>
  <c r="D668" i="3"/>
  <c r="D732" i="3"/>
  <c r="D796" i="3"/>
  <c r="D850" i="3"/>
  <c r="D527" i="3"/>
  <c r="D669" i="3"/>
  <c r="D797" i="3"/>
  <c r="D512" i="3"/>
  <c r="D572" i="3"/>
  <c r="D604" i="3"/>
  <c r="D689" i="3"/>
  <c r="D882" i="3"/>
  <c r="D818" i="3"/>
  <c r="D455" i="3"/>
  <c r="D706" i="3"/>
  <c r="D846" i="3"/>
  <c r="D684" i="3"/>
  <c r="D827" i="3"/>
  <c r="D658" i="3"/>
  <c r="D838" i="3"/>
  <c r="D673" i="3"/>
  <c r="D566" i="3"/>
  <c r="D561" i="3"/>
  <c r="D503" i="3"/>
  <c r="D889" i="3"/>
  <c r="D857" i="3"/>
  <c r="D825" i="3"/>
  <c r="D778" i="3"/>
  <c r="D736" i="3"/>
  <c r="D693" i="3"/>
  <c r="D645" i="3"/>
  <c r="D602" i="3"/>
  <c r="D551" i="3"/>
  <c r="D495" i="3"/>
  <c r="D884" i="3"/>
  <c r="D852" i="3"/>
  <c r="D820" i="3"/>
  <c r="D777" i="3"/>
  <c r="D734" i="3"/>
  <c r="D692" i="3"/>
  <c r="D649" i="3"/>
  <c r="D606" i="3"/>
  <c r="D564" i="3"/>
  <c r="D507" i="3"/>
  <c r="D458" i="3"/>
  <c r="D493" i="3"/>
  <c r="D536" i="3"/>
  <c r="D575" i="3"/>
  <c r="D607" i="3"/>
  <c r="D639" i="3"/>
  <c r="D671" i="3"/>
  <c r="D703" i="3"/>
  <c r="D735" i="3"/>
  <c r="D767" i="3"/>
  <c r="D799" i="3"/>
  <c r="D581" i="3"/>
  <c r="D538" i="3"/>
  <c r="D506" i="3"/>
  <c r="D474" i="3"/>
  <c r="D791" i="3"/>
  <c r="D694" i="3"/>
  <c r="D740" i="3"/>
  <c r="D847" i="3"/>
  <c r="D685" i="3"/>
  <c r="D830" i="3"/>
  <c r="D662" i="3"/>
  <c r="D808" i="3"/>
  <c r="D637" i="3"/>
  <c r="D822" i="3"/>
  <c r="D652" i="3"/>
  <c r="D553" i="3"/>
  <c r="D548" i="3"/>
  <c r="D496" i="3"/>
  <c r="D885" i="3"/>
  <c r="D853" i="3"/>
  <c r="D821" i="3"/>
  <c r="D773" i="3"/>
  <c r="D730" i="3"/>
  <c r="D688" i="3"/>
  <c r="D640" i="3"/>
  <c r="D597" i="3"/>
  <c r="D544" i="3"/>
  <c r="D487" i="3"/>
  <c r="D880" i="3"/>
  <c r="D848" i="3"/>
  <c r="D814" i="3"/>
  <c r="D772" i="3"/>
  <c r="D729" i="3"/>
  <c r="D686" i="3"/>
  <c r="D644" i="3"/>
  <c r="D601" i="3"/>
  <c r="D556" i="3"/>
  <c r="D500" i="3"/>
  <c r="D456" i="3"/>
  <c r="D499" i="3"/>
  <c r="D541" i="3"/>
  <c r="D579" i="3"/>
  <c r="D611" i="3"/>
  <c r="D643" i="3"/>
  <c r="D675" i="3"/>
  <c r="D707" i="3"/>
  <c r="D739" i="3"/>
  <c r="D771" i="3"/>
  <c r="D803" i="3"/>
  <c r="D480" i="3"/>
  <c r="D534" i="3"/>
  <c r="D502" i="3"/>
  <c r="D470" i="3"/>
  <c r="D546" i="3"/>
  <c r="D728" i="3"/>
  <c r="D573" i="3"/>
  <c r="D893" i="3"/>
  <c r="D829" i="3"/>
  <c r="D650" i="3"/>
  <c r="D888" i="3"/>
  <c r="D697" i="3"/>
  <c r="D488" i="3"/>
  <c r="D603" i="3"/>
  <c r="D763" i="3"/>
  <c r="D831" i="3"/>
  <c r="D664" i="3"/>
  <c r="D812" i="3"/>
  <c r="D641" i="3"/>
  <c r="D786" i="3"/>
  <c r="D616" i="3"/>
  <c r="D801" i="3"/>
  <c r="D630" i="3"/>
  <c r="D539" i="3"/>
  <c r="D533" i="3"/>
  <c r="D489" i="3"/>
  <c r="D881" i="3"/>
  <c r="D849" i="3"/>
  <c r="D816" i="3"/>
  <c r="D768" i="3"/>
  <c r="D725" i="3"/>
  <c r="D677" i="3"/>
  <c r="D634" i="3"/>
  <c r="D592" i="3"/>
  <c r="D537" i="3"/>
  <c r="D473" i="3"/>
  <c r="D876" i="3"/>
  <c r="D844" i="3"/>
  <c r="D809" i="3"/>
  <c r="D766" i="3"/>
  <c r="D724" i="3"/>
  <c r="D681" i="3"/>
  <c r="D638" i="3"/>
  <c r="D596" i="3"/>
  <c r="D549" i="3"/>
  <c r="D492" i="3"/>
  <c r="D461" i="3"/>
  <c r="D504" i="3"/>
  <c r="D547" i="3"/>
  <c r="D583" i="3"/>
  <c r="D615" i="3"/>
  <c r="D647" i="3"/>
  <c r="D679" i="3"/>
  <c r="D711" i="3"/>
  <c r="D743" i="3"/>
  <c r="D775" i="3"/>
  <c r="D807" i="3"/>
  <c r="D562" i="3"/>
  <c r="D530" i="3"/>
  <c r="D498" i="3"/>
  <c r="D466" i="3"/>
  <c r="D514" i="3"/>
  <c r="D482" i="3"/>
  <c r="D705" i="3"/>
  <c r="D608" i="3"/>
  <c r="D612" i="3"/>
  <c r="D635" i="3"/>
  <c r="D510" i="3"/>
  <c r="D813" i="3"/>
  <c r="D642" i="3"/>
  <c r="D790" i="3"/>
  <c r="D620" i="3"/>
  <c r="D765" i="3"/>
  <c r="D594" i="3"/>
  <c r="D780" i="3"/>
  <c r="D609" i="3"/>
  <c r="D524" i="3"/>
  <c r="D519" i="3"/>
  <c r="D481" i="3"/>
  <c r="D877" i="3"/>
  <c r="D845" i="3"/>
  <c r="D810" i="3"/>
  <c r="D762" i="3"/>
  <c r="D720" i="3"/>
  <c r="D672" i="3"/>
  <c r="D629" i="3"/>
  <c r="D586" i="3"/>
  <c r="D529" i="3"/>
  <c r="D465" i="3"/>
  <c r="D872" i="3"/>
  <c r="D840" i="3"/>
  <c r="D804" i="3"/>
  <c r="D761" i="3"/>
  <c r="D718" i="3"/>
  <c r="D676" i="3"/>
  <c r="D633" i="3"/>
  <c r="D590" i="3"/>
  <c r="D543" i="3"/>
  <c r="D485" i="3"/>
  <c r="D467" i="3"/>
  <c r="D509" i="3"/>
  <c r="D552" i="3"/>
  <c r="D587" i="3"/>
  <c r="D619" i="3"/>
  <c r="D651" i="3"/>
  <c r="D683" i="3"/>
  <c r="D715" i="3"/>
  <c r="D747" i="3"/>
  <c r="D779" i="3"/>
  <c r="D811" i="3"/>
  <c r="D558" i="3"/>
  <c r="D526" i="3"/>
  <c r="D494" i="3"/>
  <c r="D462" i="3"/>
  <c r="D759" i="3"/>
  <c r="D505" i="3"/>
  <c r="D559" i="3"/>
  <c r="D569" i="3"/>
  <c r="D699" i="3"/>
  <c r="D478" i="3"/>
  <c r="D792" i="3"/>
  <c r="D621" i="3"/>
  <c r="D769" i="3"/>
  <c r="D598" i="3"/>
  <c r="D744" i="3"/>
  <c r="D555" i="3"/>
  <c r="D758" i="3"/>
  <c r="D582" i="3"/>
  <c r="D497" i="3"/>
  <c r="D491" i="3"/>
  <c r="D475" i="3"/>
  <c r="D873" i="3"/>
  <c r="D841" i="3"/>
  <c r="D805" i="3"/>
  <c r="D757" i="3"/>
  <c r="D714" i="3"/>
  <c r="D666" i="3"/>
  <c r="D624" i="3"/>
  <c r="D576" i="3"/>
  <c r="D523" i="3"/>
  <c r="D459" i="3"/>
  <c r="D868" i="3"/>
  <c r="D836" i="3"/>
  <c r="D798" i="3"/>
  <c r="D756" i="3"/>
  <c r="D713" i="3"/>
  <c r="D670" i="3"/>
  <c r="D628" i="3"/>
  <c r="D585" i="3"/>
  <c r="D535" i="3"/>
  <c r="D479" i="3"/>
  <c r="D472" i="3"/>
  <c r="D515" i="3"/>
  <c r="D557" i="3"/>
  <c r="D591" i="3"/>
  <c r="D623" i="3"/>
  <c r="D655" i="3"/>
  <c r="D687" i="3"/>
  <c r="D719" i="3"/>
  <c r="D751" i="3"/>
  <c r="D783" i="3"/>
  <c r="D815" i="3"/>
  <c r="D554" i="3"/>
  <c r="D522" i="3"/>
  <c r="D490" i="3"/>
  <c r="D727" i="3"/>
  <c r="D854" i="3"/>
  <c r="D741" i="3"/>
  <c r="D824" i="3"/>
  <c r="D457" i="3"/>
  <c r="D667" i="3"/>
  <c r="D682" i="3"/>
  <c r="D770" i="3"/>
  <c r="D600" i="3"/>
  <c r="D748" i="3"/>
  <c r="D560" i="3"/>
  <c r="D722" i="3"/>
  <c r="D476" i="3"/>
  <c r="D737" i="3"/>
  <c r="D532" i="3"/>
  <c r="D469" i="3"/>
  <c r="D463" i="3"/>
  <c r="D468" i="3"/>
  <c r="D869" i="3"/>
  <c r="D837" i="3"/>
  <c r="D800" i="3"/>
  <c r="D752" i="3"/>
  <c r="D709" i="3"/>
  <c r="D661" i="3"/>
  <c r="D618" i="3"/>
  <c r="D570" i="3"/>
  <c r="D516" i="3"/>
  <c r="D896" i="3"/>
  <c r="D864" i="3"/>
  <c r="D832" i="3"/>
  <c r="D793" i="3"/>
  <c r="D750" i="3"/>
  <c r="D708" i="3"/>
  <c r="D665" i="3"/>
  <c r="D622" i="3"/>
  <c r="D580" i="3"/>
  <c r="D528" i="3"/>
  <c r="D471" i="3"/>
  <c r="D477" i="3"/>
  <c r="D520" i="3"/>
  <c r="D563" i="3"/>
  <c r="D595" i="3"/>
  <c r="D627" i="3"/>
  <c r="D659" i="3"/>
  <c r="D691" i="3"/>
  <c r="D723" i="3"/>
  <c r="D755" i="3"/>
  <c r="D787" i="3"/>
  <c r="D819" i="3"/>
  <c r="D550" i="3"/>
  <c r="D518" i="3"/>
  <c r="D486" i="3"/>
  <c r="D695" i="3"/>
  <c r="D680" i="3"/>
  <c r="D698" i="3"/>
  <c r="D856" i="3"/>
  <c r="D513" i="3"/>
  <c r="D571" i="3"/>
  <c r="D795" i="3"/>
  <c r="D749" i="3"/>
  <c r="D568" i="3"/>
  <c r="D726" i="3"/>
  <c r="D484" i="3"/>
  <c r="D701" i="3"/>
  <c r="D545" i="3"/>
  <c r="D716" i="3"/>
  <c r="D588" i="3"/>
  <c r="D584" i="3"/>
  <c r="D517" i="3"/>
  <c r="D460" i="3"/>
  <c r="D865" i="3"/>
  <c r="D833" i="3"/>
  <c r="D789" i="3"/>
  <c r="D746" i="3"/>
  <c r="D704" i="3"/>
  <c r="D656" i="3"/>
  <c r="D613" i="3"/>
  <c r="D565" i="3"/>
  <c r="D508" i="3"/>
  <c r="D892" i="3"/>
  <c r="D860" i="3"/>
  <c r="D828" i="3"/>
  <c r="D788" i="3"/>
  <c r="D745" i="3"/>
  <c r="D702" i="3"/>
  <c r="D660" i="3"/>
  <c r="D617" i="3"/>
  <c r="D574" i="3"/>
  <c r="D521" i="3"/>
  <c r="D464" i="3"/>
  <c r="D483" i="3"/>
  <c r="D525" i="3"/>
  <c r="D567" i="3"/>
  <c r="D599" i="3"/>
  <c r="D631" i="3"/>
  <c r="D663" i="3"/>
  <c r="D794" i="3"/>
  <c r="D843" i="3"/>
  <c r="D577" i="3"/>
  <c r="D511" i="3"/>
  <c r="D861" i="3"/>
  <c r="D784" i="3"/>
  <c r="D501" i="3"/>
  <c r="D782" i="3"/>
  <c r="D654" i="3"/>
  <c r="D531" i="3"/>
  <c r="D731" i="3"/>
  <c r="D542" i="3"/>
  <c r="X768" i="3"/>
  <c r="X619" i="3"/>
  <c r="X836" i="3"/>
  <c r="X720" i="3"/>
  <c r="X704" i="3"/>
  <c r="X876" i="3"/>
  <c r="X792" i="3"/>
  <c r="X728" i="3"/>
  <c r="X570" i="3"/>
  <c r="X885" i="3"/>
  <c r="X887" i="3"/>
  <c r="X871" i="3"/>
  <c r="X855" i="3"/>
  <c r="X839" i="3"/>
  <c r="X823" i="3"/>
  <c r="X807" i="3"/>
  <c r="X791" i="3"/>
  <c r="X775" i="3"/>
  <c r="X759" i="3"/>
  <c r="X743" i="3"/>
  <c r="X864" i="3"/>
  <c r="X880" i="3"/>
  <c r="X712" i="3"/>
  <c r="X820" i="3"/>
  <c r="X554" i="3"/>
  <c r="X860" i="3"/>
  <c r="X776" i="3"/>
  <c r="X881" i="3"/>
  <c r="X874" i="3"/>
  <c r="X800" i="3"/>
  <c r="X892" i="3"/>
  <c r="X804" i="3"/>
  <c r="X740" i="3"/>
  <c r="X844" i="3"/>
  <c r="X586" i="3"/>
  <c r="X888" i="3"/>
  <c r="X760" i="3"/>
  <c r="X861" i="3"/>
  <c r="X894" i="3"/>
  <c r="X883" i="3"/>
  <c r="X867" i="3"/>
  <c r="X784" i="3"/>
  <c r="X736" i="3"/>
  <c r="X828" i="3"/>
  <c r="X788" i="3"/>
  <c r="X796" i="3"/>
  <c r="X522" i="3"/>
  <c r="X872" i="3"/>
  <c r="X744" i="3"/>
  <c r="X857" i="3"/>
  <c r="X890" i="3"/>
  <c r="X870" i="3"/>
  <c r="X832" i="3"/>
  <c r="X868" i="3"/>
  <c r="X748" i="3"/>
  <c r="X602" i="3"/>
  <c r="X824" i="3"/>
  <c r="X813" i="3"/>
  <c r="X882" i="3"/>
  <c r="X891" i="3"/>
  <c r="X875" i="3"/>
  <c r="X859" i="3"/>
  <c r="X843" i="3"/>
  <c r="X827" i="3"/>
  <c r="X811" i="3"/>
  <c r="X795" i="3"/>
  <c r="X779" i="3"/>
  <c r="X763" i="3"/>
  <c r="X747" i="3"/>
  <c r="X731" i="3"/>
  <c r="X848" i="3"/>
  <c r="X764" i="3"/>
  <c r="X608" i="3"/>
  <c r="X847" i="3"/>
  <c r="X815" i="3"/>
  <c r="X783" i="3"/>
  <c r="X751" i="3"/>
  <c r="X725" i="3"/>
  <c r="X709" i="3"/>
  <c r="X681" i="3"/>
  <c r="X649" i="3"/>
  <c r="X611" i="3"/>
  <c r="X793" i="3"/>
  <c r="X692" i="3"/>
  <c r="X660" i="3"/>
  <c r="X628" i="3"/>
  <c r="X484" i="3"/>
  <c r="X516" i="3"/>
  <c r="X548" i="3"/>
  <c r="X580" i="3"/>
  <c r="X459" i="3"/>
  <c r="X491" i="3"/>
  <c r="X523" i="3"/>
  <c r="X555" i="3"/>
  <c r="X587" i="3"/>
  <c r="X465" i="3"/>
  <c r="X497" i="3"/>
  <c r="X812" i="3"/>
  <c r="X732" i="3"/>
  <c r="X817" i="3"/>
  <c r="X879" i="3"/>
  <c r="X677" i="3"/>
  <c r="X645" i="3"/>
  <c r="X506" i="3"/>
  <c r="X884" i="3"/>
  <c r="X809" i="3"/>
  <c r="X722" i="3"/>
  <c r="X706" i="3"/>
  <c r="X673" i="3"/>
  <c r="X641" i="3"/>
  <c r="X490" i="3"/>
  <c r="X789" i="3"/>
  <c r="X684" i="3"/>
  <c r="X652" i="3"/>
  <c r="X460" i="3"/>
  <c r="X492" i="3"/>
  <c r="X524" i="3"/>
  <c r="X556" i="3"/>
  <c r="X588" i="3"/>
  <c r="X467" i="3"/>
  <c r="X499" i="3"/>
  <c r="X531" i="3"/>
  <c r="X563" i="3"/>
  <c r="X595" i="3"/>
  <c r="X473" i="3"/>
  <c r="X505" i="3"/>
  <c r="X537" i="3"/>
  <c r="X569" i="3"/>
  <c r="X752" i="3"/>
  <c r="X852" i="3"/>
  <c r="X622" i="3"/>
  <c r="X886" i="3"/>
  <c r="X835" i="3"/>
  <c r="X803" i="3"/>
  <c r="X771" i="3"/>
  <c r="X739" i="3"/>
  <c r="X701" i="3"/>
  <c r="X669" i="3"/>
  <c r="X637" i="3"/>
  <c r="X474" i="3"/>
  <c r="X889" i="3"/>
  <c r="X769" i="3"/>
  <c r="X753" i="3"/>
  <c r="X737" i="3"/>
  <c r="X721" i="3"/>
  <c r="X705" i="3"/>
  <c r="X680" i="3"/>
  <c r="X648" i="3"/>
  <c r="X464" i="3"/>
  <c r="X496" i="3"/>
  <c r="X528" i="3"/>
  <c r="X560" i="3"/>
  <c r="X592" i="3"/>
  <c r="X471" i="3"/>
  <c r="X503" i="3"/>
  <c r="X535" i="3"/>
  <c r="X567" i="3"/>
  <c r="X599" i="3"/>
  <c r="X477" i="3"/>
  <c r="X509" i="3"/>
  <c r="X541" i="3"/>
  <c r="X573" i="3"/>
  <c r="X605" i="3"/>
  <c r="X816" i="3"/>
  <c r="X772" i="3"/>
  <c r="X538" i="3"/>
  <c r="X863" i="3"/>
  <c r="X831" i="3"/>
  <c r="X799" i="3"/>
  <c r="X767" i="3"/>
  <c r="X735" i="3"/>
  <c r="X717" i="3"/>
  <c r="X697" i="3"/>
  <c r="X665" i="3"/>
  <c r="X633" i="3"/>
  <c r="X458" i="3"/>
  <c r="X756" i="3"/>
  <c r="X856" i="3"/>
  <c r="X878" i="3"/>
  <c r="X693" i="3"/>
  <c r="X840" i="3"/>
  <c r="X895" i="3"/>
  <c r="X714" i="3"/>
  <c r="X689" i="3"/>
  <c r="X657" i="3"/>
  <c r="X625" i="3"/>
  <c r="X797" i="3"/>
  <c r="X700" i="3"/>
  <c r="X668" i="3"/>
  <c r="X636" i="3"/>
  <c r="X476" i="3"/>
  <c r="X508" i="3"/>
  <c r="X540" i="3"/>
  <c r="X572" i="3"/>
  <c r="X604" i="3"/>
  <c r="X483" i="3"/>
  <c r="X515" i="3"/>
  <c r="X547" i="3"/>
  <c r="X579" i="3"/>
  <c r="X457" i="3"/>
  <c r="X489" i="3"/>
  <c r="X780" i="3"/>
  <c r="X785" i="3"/>
  <c r="X676" i="3"/>
  <c r="X532" i="3"/>
  <c r="X571" i="3"/>
  <c r="X577" i="3"/>
  <c r="X502" i="3"/>
  <c r="X650" i="3"/>
  <c r="X663" i="3"/>
  <c r="X802" i="3"/>
  <c r="X716" i="3"/>
  <c r="X808" i="3"/>
  <c r="X781" i="3"/>
  <c r="X749" i="3"/>
  <c r="X718" i="3"/>
  <c r="X672" i="3"/>
  <c r="X472" i="3"/>
  <c r="X536" i="3"/>
  <c r="X600" i="3"/>
  <c r="X511" i="3"/>
  <c r="X575" i="3"/>
  <c r="X485" i="3"/>
  <c r="X533" i="3"/>
  <c r="X581" i="3"/>
  <c r="X617" i="3"/>
  <c r="X510" i="3"/>
  <c r="X574" i="3"/>
  <c r="X623" i="3"/>
  <c r="X654" i="3"/>
  <c r="X686" i="3"/>
  <c r="X635" i="3"/>
  <c r="X667" i="3"/>
  <c r="X699" i="3"/>
  <c r="X893" i="3"/>
  <c r="X833" i="3"/>
  <c r="X805" i="3"/>
  <c r="X866" i="3"/>
  <c r="X850" i="3"/>
  <c r="X818" i="3"/>
  <c r="X786" i="3"/>
  <c r="X738" i="3"/>
  <c r="X685" i="3"/>
  <c r="X865" i="3"/>
  <c r="X777" i="3"/>
  <c r="X745" i="3"/>
  <c r="X713" i="3"/>
  <c r="X664" i="3"/>
  <c r="X480" i="3"/>
  <c r="X544" i="3"/>
  <c r="X456" i="3"/>
  <c r="X519" i="3"/>
  <c r="X583" i="3"/>
  <c r="X493" i="3"/>
  <c r="X545" i="3"/>
  <c r="X585" i="3"/>
  <c r="X621" i="3"/>
  <c r="X518" i="3"/>
  <c r="X582" i="3"/>
  <c r="X626" i="3"/>
  <c r="X658" i="3"/>
  <c r="X690" i="3"/>
  <c r="X639" i="3"/>
  <c r="X671" i="3"/>
  <c r="X703" i="3"/>
  <c r="X829" i="3"/>
  <c r="X614" i="3"/>
  <c r="X589" i="3"/>
  <c r="X462" i="3"/>
  <c r="X526" i="3"/>
  <c r="X590" i="3"/>
  <c r="X630" i="3"/>
  <c r="X662" i="3"/>
  <c r="X694" i="3"/>
  <c r="X643" i="3"/>
  <c r="X675" i="3"/>
  <c r="X707" i="3"/>
  <c r="X849" i="3"/>
  <c r="X801" i="3"/>
  <c r="X862" i="3"/>
  <c r="X846" i="3"/>
  <c r="X830" i="3"/>
  <c r="X814" i="3"/>
  <c r="X798" i="3"/>
  <c r="X782" i="3"/>
  <c r="X766" i="3"/>
  <c r="X750" i="3"/>
  <c r="X734" i="3"/>
  <c r="X708" i="3"/>
  <c r="X546" i="3"/>
  <c r="X482" i="3"/>
  <c r="X851" i="3"/>
  <c r="X661" i="3"/>
  <c r="X853" i="3"/>
  <c r="X773" i="3"/>
  <c r="X741" i="3"/>
  <c r="X710" i="3"/>
  <c r="X656" i="3"/>
  <c r="X488" i="3"/>
  <c r="X552" i="3"/>
  <c r="X463" i="3"/>
  <c r="X527" i="3"/>
  <c r="X591" i="3"/>
  <c r="X501" i="3"/>
  <c r="X549" i="3"/>
  <c r="X787" i="3"/>
  <c r="X616" i="3"/>
  <c r="X761" i="3"/>
  <c r="X729" i="3"/>
  <c r="X696" i="3"/>
  <c r="X632" i="3"/>
  <c r="X512" i="3"/>
  <c r="X576" i="3"/>
  <c r="X487" i="3"/>
  <c r="X551" i="3"/>
  <c r="X461" i="3"/>
  <c r="X521" i="3"/>
  <c r="X561" i="3"/>
  <c r="X601" i="3"/>
  <c r="X486" i="3"/>
  <c r="X550" i="3"/>
  <c r="X612" i="3"/>
  <c r="X642" i="3"/>
  <c r="X674" i="3"/>
  <c r="X618" i="3"/>
  <c r="X655" i="3"/>
  <c r="X687" i="3"/>
  <c r="X719" i="3"/>
  <c r="X869" i="3"/>
  <c r="X841" i="3"/>
  <c r="X455" i="3"/>
  <c r="X754" i="3"/>
  <c r="X562" i="3"/>
  <c r="X755" i="3"/>
  <c r="X757" i="3"/>
  <c r="X726" i="3"/>
  <c r="X688" i="3"/>
  <c r="X624" i="3"/>
  <c r="X520" i="3"/>
  <c r="X584" i="3"/>
  <c r="X495" i="3"/>
  <c r="X559" i="3"/>
  <c r="X469" i="3"/>
  <c r="X525" i="3"/>
  <c r="X565" i="3"/>
  <c r="X609" i="3"/>
  <c r="X494" i="3"/>
  <c r="X558" i="3"/>
  <c r="X615" i="3"/>
  <c r="X646" i="3"/>
  <c r="X678" i="3"/>
  <c r="X627" i="3"/>
  <c r="X659" i="3"/>
  <c r="X691" i="3"/>
  <c r="X723" i="3"/>
  <c r="X837" i="3"/>
  <c r="X854" i="3"/>
  <c r="X838" i="3"/>
  <c r="X822" i="3"/>
  <c r="X806" i="3"/>
  <c r="X790" i="3"/>
  <c r="X774" i="3"/>
  <c r="X758" i="3"/>
  <c r="X742" i="3"/>
  <c r="X724" i="3"/>
  <c r="X578" i="3"/>
  <c r="X514" i="3"/>
  <c r="X468" i="3"/>
  <c r="X596" i="3"/>
  <c r="X507" i="3"/>
  <c r="X481" i="3"/>
  <c r="X529" i="3"/>
  <c r="X613" i="3"/>
  <c r="X566" i="3"/>
  <c r="X620" i="3"/>
  <c r="X682" i="3"/>
  <c r="X631" i="3"/>
  <c r="X695" i="3"/>
  <c r="X727" i="3"/>
  <c r="X834" i="3"/>
  <c r="X770" i="3"/>
  <c r="X498" i="3"/>
  <c r="X896" i="3"/>
  <c r="X765" i="3"/>
  <c r="X504" i="3"/>
  <c r="X607" i="3"/>
  <c r="X478" i="3"/>
  <c r="X670" i="3"/>
  <c r="X715" i="3"/>
  <c r="X810" i="3"/>
  <c r="X746" i="3"/>
  <c r="X819" i="3"/>
  <c r="X679" i="3"/>
  <c r="X638" i="3"/>
  <c r="X666" i="3"/>
  <c r="X564" i="3"/>
  <c r="X513" i="3"/>
  <c r="X534" i="3"/>
  <c r="X698" i="3"/>
  <c r="X877" i="3"/>
  <c r="X568" i="3"/>
  <c r="X542" i="3"/>
  <c r="X873" i="3"/>
  <c r="X794" i="3"/>
  <c r="X730" i="3"/>
  <c r="X702" i="3"/>
  <c r="X651" i="3"/>
  <c r="X530" i="3"/>
  <c r="X644" i="3"/>
  <c r="X634" i="3"/>
  <c r="X762" i="3"/>
  <c r="X733" i="3"/>
  <c r="X517" i="3"/>
  <c r="X610" i="3"/>
  <c r="X858" i="3"/>
  <c r="X594" i="3"/>
  <c r="X479" i="3"/>
  <c r="X606" i="3"/>
  <c r="X842" i="3"/>
  <c r="X593" i="3"/>
  <c r="X683" i="3"/>
  <c r="X466" i="3"/>
  <c r="X603" i="3"/>
  <c r="X475" i="3"/>
  <c r="X553" i="3"/>
  <c r="X598" i="3"/>
  <c r="X647" i="3"/>
  <c r="X845" i="3"/>
  <c r="X557" i="3"/>
  <c r="X778" i="3"/>
  <c r="X539" i="3"/>
  <c r="X825" i="3"/>
  <c r="X826" i="3"/>
  <c r="X629" i="3"/>
  <c r="X470" i="3"/>
  <c r="X653" i="3"/>
  <c r="X640" i="3"/>
  <c r="X543" i="3"/>
  <c r="X597" i="3"/>
  <c r="X821" i="3"/>
  <c r="X500" i="3"/>
  <c r="X711" i="3"/>
  <c r="Y499" i="3"/>
  <c r="Y748" i="3"/>
  <c r="Y771" i="3"/>
  <c r="Y546" i="3"/>
  <c r="Y846" i="3"/>
  <c r="Y785" i="3"/>
  <c r="Y700" i="3"/>
  <c r="Y875" i="3"/>
  <c r="Y815" i="3"/>
  <c r="Y754" i="3"/>
  <c r="Y527" i="3"/>
  <c r="Y742" i="3"/>
  <c r="Y885" i="3"/>
  <c r="Y896" i="3"/>
  <c r="Y847" i="3"/>
  <c r="Y865" i="3"/>
  <c r="Y790" i="3"/>
  <c r="Y693" i="3"/>
  <c r="Y812" i="3"/>
  <c r="Y751" i="3"/>
  <c r="Y502" i="3"/>
  <c r="Y688" i="3"/>
  <c r="Y889" i="3"/>
  <c r="Y887" i="3"/>
  <c r="Y879" i="3"/>
  <c r="Y811" i="3"/>
  <c r="Y750" i="3"/>
  <c r="Y611" i="3"/>
  <c r="Y487" i="3"/>
  <c r="Y624" i="3"/>
  <c r="Y512" i="3"/>
  <c r="Y625" i="3"/>
  <c r="Y542" i="3"/>
  <c r="Y746" i="3"/>
  <c r="Y690" i="3"/>
  <c r="Y660" i="3"/>
  <c r="Y630" i="3"/>
  <c r="Y598" i="3"/>
  <c r="Y558" i="3"/>
  <c r="Y520" i="3"/>
  <c r="Y465" i="3"/>
  <c r="Y699" i="3"/>
  <c r="Y669" i="3"/>
  <c r="Y609" i="3"/>
  <c r="Y530" i="3"/>
  <c r="Y483" i="3"/>
  <c r="Y583" i="3"/>
  <c r="Y554" i="3"/>
  <c r="Y525" i="3"/>
  <c r="Y496" i="3"/>
  <c r="Y466" i="3"/>
  <c r="Y482" i="3"/>
  <c r="Y704" i="3"/>
  <c r="Y747" i="3"/>
  <c r="Y472" i="3"/>
  <c r="Y838" i="3"/>
  <c r="Y778" i="3"/>
  <c r="Y681" i="3"/>
  <c r="Y867" i="3"/>
  <c r="Y807" i="3"/>
  <c r="Y744" i="3"/>
  <c r="Y456" i="3"/>
  <c r="Y728" i="3"/>
  <c r="Y840" i="3"/>
  <c r="Y874" i="3"/>
  <c r="Y670" i="3"/>
  <c r="Y809" i="3"/>
  <c r="Y850" i="3"/>
  <c r="Y783" i="3"/>
  <c r="Y628" i="3"/>
  <c r="Y804" i="3"/>
  <c r="Y739" i="3"/>
  <c r="Y878" i="3"/>
  <c r="Y606" i="3"/>
  <c r="Y866" i="3"/>
  <c r="Y871" i="3"/>
  <c r="Y803" i="3"/>
  <c r="Y738" i="3"/>
  <c r="Y682" i="3"/>
  <c r="Y595" i="3"/>
  <c r="Y464" i="3"/>
  <c r="Y613" i="3"/>
  <c r="Y492" i="3"/>
  <c r="Y617" i="3"/>
  <c r="Y531" i="3"/>
  <c r="Y743" i="3"/>
  <c r="Y716" i="3"/>
  <c r="Y656" i="3"/>
  <c r="Y626" i="3"/>
  <c r="Y592" i="3"/>
  <c r="Y514" i="3"/>
  <c r="Y457" i="3"/>
  <c r="Y724" i="3"/>
  <c r="Y695" i="3"/>
  <c r="Y665" i="3"/>
  <c r="Y635" i="3"/>
  <c r="Y603" i="3"/>
  <c r="Y564" i="3"/>
  <c r="Y476" i="3"/>
  <c r="Y607" i="3"/>
  <c r="Y579" i="3"/>
  <c r="Y551" i="3"/>
  <c r="Y522" i="3"/>
  <c r="Y462" i="3"/>
  <c r="Y478" i="3"/>
  <c r="Y893" i="3"/>
  <c r="Y484" i="3"/>
  <c r="Y735" i="3"/>
  <c r="Y891" i="3"/>
  <c r="Y831" i="3"/>
  <c r="Y770" i="3"/>
  <c r="Y639" i="3"/>
  <c r="Y860" i="3"/>
  <c r="Y729" i="3"/>
  <c r="Y791" i="3"/>
  <c r="Y714" i="3"/>
  <c r="Y787" i="3"/>
  <c r="Y844" i="3"/>
  <c r="Y863" i="3"/>
  <c r="Y756" i="3"/>
  <c r="Y843" i="3"/>
  <c r="Y775" i="3"/>
  <c r="Y571" i="3"/>
  <c r="Y797" i="3"/>
  <c r="Y725" i="3"/>
  <c r="Y855" i="3"/>
  <c r="Y892" i="3"/>
  <c r="Y859" i="3"/>
  <c r="Y872" i="3"/>
  <c r="Y856" i="3"/>
  <c r="Y796" i="3"/>
  <c r="Y722" i="3"/>
  <c r="Y674" i="3"/>
  <c r="Y581" i="3"/>
  <c r="Y685" i="3"/>
  <c r="Y600" i="3"/>
  <c r="Y469" i="3"/>
  <c r="Y610" i="3"/>
  <c r="Y518" i="3"/>
  <c r="Y712" i="3"/>
  <c r="Y683" i="3"/>
  <c r="Y653" i="3"/>
  <c r="Y622" i="3"/>
  <c r="Y588" i="3"/>
  <c r="Y549" i="3"/>
  <c r="Y509" i="3"/>
  <c r="Y720" i="3"/>
  <c r="Y691" i="3"/>
  <c r="Y661" i="3"/>
  <c r="Y631" i="3"/>
  <c r="Y599" i="3"/>
  <c r="Y559" i="3"/>
  <c r="Y521" i="3"/>
  <c r="Y468" i="3"/>
  <c r="Y604" i="3"/>
  <c r="Y575" i="3"/>
  <c r="Y547" i="3"/>
  <c r="Y519" i="3"/>
  <c r="Y489" i="3"/>
  <c r="Y459" i="3"/>
  <c r="Y475" i="3"/>
  <c r="Y870" i="3"/>
  <c r="Y877" i="3"/>
  <c r="Y719" i="3"/>
  <c r="Y883" i="3"/>
  <c r="Y823" i="3"/>
  <c r="Y763" i="3"/>
  <c r="Y591" i="3"/>
  <c r="Y852" i="3"/>
  <c r="Y792" i="3"/>
  <c r="Y715" i="3"/>
  <c r="Y696" i="3"/>
  <c r="Y799" i="3"/>
  <c r="Y832" i="3"/>
  <c r="Y881" i="3"/>
  <c r="Y835" i="3"/>
  <c r="Y760" i="3"/>
  <c r="Y513" i="3"/>
  <c r="Y789" i="3"/>
  <c r="Y708" i="3"/>
  <c r="Y825" i="3"/>
  <c r="Y862" i="3"/>
  <c r="Y836" i="3"/>
  <c r="Y857" i="3"/>
  <c r="Y848" i="3"/>
  <c r="Y788" i="3"/>
  <c r="Y707" i="3"/>
  <c r="Y663" i="3"/>
  <c r="Y567" i="3"/>
  <c r="Y677" i="3"/>
  <c r="Y582" i="3"/>
  <c r="Y666" i="3"/>
  <c r="Y596" i="3"/>
  <c r="Y507" i="3"/>
  <c r="Y736" i="3"/>
  <c r="Y709" i="3"/>
  <c r="Y679" i="3"/>
  <c r="Y649" i="3"/>
  <c r="Y619" i="3"/>
  <c r="Y584" i="3"/>
  <c r="Y544" i="3"/>
  <c r="Y503" i="3"/>
  <c r="Y717" i="3"/>
  <c r="Y687" i="3"/>
  <c r="Y657" i="3"/>
  <c r="Y627" i="3"/>
  <c r="Y594" i="3"/>
  <c r="Y555" i="3"/>
  <c r="Y516" i="3"/>
  <c r="Y458" i="3"/>
  <c r="Y601" i="3"/>
  <c r="Y572" i="3"/>
  <c r="Y543" i="3"/>
  <c r="Y515" i="3"/>
  <c r="Y485" i="3"/>
  <c r="Y455" i="3"/>
  <c r="Y501" i="3"/>
  <c r="Y471" i="3"/>
  <c r="Y802" i="3"/>
  <c r="Y801" i="3"/>
  <c r="Y647" i="3"/>
  <c r="Y861" i="3"/>
  <c r="Y800" i="3"/>
  <c r="Y732" i="3"/>
  <c r="Y890" i="3"/>
  <c r="Y830" i="3"/>
  <c r="Y769" i="3"/>
  <c r="Y637" i="3"/>
  <c r="Y761" i="3"/>
  <c r="Y577" i="3"/>
  <c r="Y858" i="3"/>
  <c r="Y548" i="3"/>
  <c r="Y814" i="3"/>
  <c r="Y805" i="3"/>
  <c r="Y726" i="3"/>
  <c r="Y827" i="3"/>
  <c r="Y767" i="3"/>
  <c r="Y618" i="3"/>
  <c r="Y765" i="3"/>
  <c r="Y794" i="3"/>
  <c r="Y880" i="3"/>
  <c r="Y894" i="3"/>
  <c r="Y826" i="3"/>
  <c r="Y766" i="3"/>
  <c r="Y614" i="3"/>
  <c r="Y632" i="3"/>
  <c r="Y523" i="3"/>
  <c r="Y644" i="3"/>
  <c r="Y541" i="3"/>
  <c r="Y640" i="3"/>
  <c r="Y566" i="3"/>
  <c r="Y461" i="3"/>
  <c r="Y752" i="3"/>
  <c r="Y727" i="3"/>
  <c r="Y698" i="3"/>
  <c r="Y668" i="3"/>
  <c r="Y638" i="3"/>
  <c r="Y608" i="3"/>
  <c r="Y568" i="3"/>
  <c r="Y528" i="3"/>
  <c r="Y480" i="3"/>
  <c r="Y734" i="3"/>
  <c r="Y706" i="3"/>
  <c r="Y676" i="3"/>
  <c r="Y646" i="3"/>
  <c r="Y616" i="3"/>
  <c r="Y580" i="3"/>
  <c r="Y539" i="3"/>
  <c r="Y498" i="3"/>
  <c r="Y589" i="3"/>
  <c r="Y561" i="3"/>
  <c r="Y533" i="3"/>
  <c r="Y504" i="3"/>
  <c r="Y474" i="3"/>
  <c r="Y490" i="3"/>
  <c r="Y460" i="3"/>
  <c r="Y605" i="3"/>
  <c r="Y745" i="3"/>
  <c r="Y784" i="3"/>
  <c r="Y753" i="3"/>
  <c r="Y873" i="3"/>
  <c r="Y828" i="3"/>
  <c r="Y819" i="3"/>
  <c r="Y780" i="3"/>
  <c r="Y849" i="3"/>
  <c r="Y758" i="3"/>
  <c r="Y536" i="3"/>
  <c r="Y658" i="3"/>
  <c r="Y730" i="3"/>
  <c r="Y645" i="3"/>
  <c r="Y563" i="3"/>
  <c r="Y740" i="3"/>
  <c r="Y672" i="3"/>
  <c r="Y585" i="3"/>
  <c r="Y565" i="3"/>
  <c r="Y481" i="3"/>
  <c r="Y817" i="3"/>
  <c r="Y876" i="3"/>
  <c r="Y718" i="3"/>
  <c r="Y777" i="3"/>
  <c r="Y673" i="3"/>
  <c r="Y820" i="3"/>
  <c r="Y813" i="3"/>
  <c r="Y782" i="3"/>
  <c r="Y721" i="3"/>
  <c r="Y834" i="3"/>
  <c r="Y689" i="3"/>
  <c r="Y506" i="3"/>
  <c r="Y648" i="3"/>
  <c r="Y723" i="3"/>
  <c r="Y641" i="3"/>
  <c r="Y538" i="3"/>
  <c r="Y737" i="3"/>
  <c r="Y654" i="3"/>
  <c r="Y574" i="3"/>
  <c r="Y557" i="3"/>
  <c r="Y477" i="3"/>
  <c r="Y772" i="3"/>
  <c r="Y868" i="3"/>
  <c r="Y532" i="3"/>
  <c r="Y762" i="3"/>
  <c r="Y629" i="3"/>
  <c r="Y795" i="3"/>
  <c r="Y798" i="3"/>
  <c r="Y774" i="3"/>
  <c r="Y839" i="3"/>
  <c r="Y886" i="3"/>
  <c r="Y659" i="3"/>
  <c r="Y667" i="3"/>
  <c r="Y633" i="3"/>
  <c r="Y705" i="3"/>
  <c r="Y634" i="3"/>
  <c r="Y534" i="3"/>
  <c r="Y731" i="3"/>
  <c r="Y650" i="3"/>
  <c r="Y550" i="3"/>
  <c r="Y540" i="3"/>
  <c r="Y470" i="3"/>
  <c r="Y497" i="3"/>
  <c r="Y854" i="3"/>
  <c r="Y853" i="3"/>
  <c r="Y697" i="3"/>
  <c r="Y517" i="3"/>
  <c r="Y757" i="3"/>
  <c r="Y759" i="3"/>
  <c r="Y816" i="3"/>
  <c r="Y841" i="3"/>
  <c r="Y560" i="3"/>
  <c r="Y655" i="3"/>
  <c r="Y587" i="3"/>
  <c r="Y702" i="3"/>
  <c r="Y615" i="3"/>
  <c r="Y524" i="3"/>
  <c r="Y713" i="3"/>
  <c r="Y642" i="3"/>
  <c r="Y545" i="3"/>
  <c r="Y537" i="3"/>
  <c r="Y493" i="3"/>
  <c r="Y824" i="3"/>
  <c r="Y882" i="3"/>
  <c r="Y678" i="3"/>
  <c r="Y651" i="3"/>
  <c r="Y884" i="3"/>
  <c r="Y741" i="3"/>
  <c r="Y692" i="3"/>
  <c r="Y764" i="3"/>
  <c r="Y833" i="3"/>
  <c r="Y652" i="3"/>
  <c r="Y636" i="3"/>
  <c r="Y576" i="3"/>
  <c r="Y694" i="3"/>
  <c r="Y612" i="3"/>
  <c r="Y495" i="3"/>
  <c r="Y710" i="3"/>
  <c r="Y623" i="3"/>
  <c r="Y535" i="3"/>
  <c r="Y597" i="3"/>
  <c r="Y529" i="3"/>
  <c r="Y486" i="3"/>
  <c r="Y786" i="3"/>
  <c r="Y808" i="3"/>
  <c r="Y845" i="3"/>
  <c r="Y590" i="3"/>
  <c r="Y869" i="3"/>
  <c r="Y851" i="3"/>
  <c r="Y711" i="3"/>
  <c r="Y662" i="3"/>
  <c r="Y821" i="3"/>
  <c r="Y818" i="3"/>
  <c r="Y643" i="3"/>
  <c r="Y570" i="3"/>
  <c r="Y553" i="3"/>
  <c r="Y675" i="3"/>
  <c r="Y602" i="3"/>
  <c r="Y488" i="3"/>
  <c r="Y703" i="3"/>
  <c r="Y620" i="3"/>
  <c r="Y510" i="3"/>
  <c r="Y593" i="3"/>
  <c r="Y511" i="3"/>
  <c r="Y467" i="3"/>
  <c r="Y701" i="3"/>
  <c r="Y793" i="3"/>
  <c r="Y837" i="3"/>
  <c r="Y776" i="3"/>
  <c r="Y779" i="3"/>
  <c r="Y829" i="3"/>
  <c r="Y864" i="3"/>
  <c r="Y562" i="3"/>
  <c r="Y806" i="3"/>
  <c r="Y781" i="3"/>
  <c r="Y621" i="3"/>
  <c r="Y556" i="3"/>
  <c r="Y494" i="3"/>
  <c r="Y749" i="3"/>
  <c r="Y671" i="3"/>
  <c r="Y578" i="3"/>
  <c r="Y473" i="3"/>
  <c r="Y684" i="3"/>
  <c r="Y505" i="3"/>
  <c r="Y586" i="3"/>
  <c r="Y508" i="3"/>
  <c r="Y463" i="3"/>
  <c r="Y686" i="3"/>
  <c r="Y895" i="3"/>
  <c r="Y755" i="3"/>
  <c r="Y773" i="3"/>
  <c r="Y822" i="3"/>
  <c r="Y552" i="3"/>
  <c r="Y680" i="3"/>
  <c r="Y888" i="3"/>
  <c r="Y768" i="3"/>
  <c r="Y526" i="3"/>
  <c r="Y842" i="3"/>
  <c r="Y664" i="3"/>
  <c r="Y569" i="3"/>
  <c r="Y810" i="3"/>
  <c r="Y573" i="3"/>
  <c r="Y500" i="3"/>
  <c r="Y479" i="3"/>
  <c r="Y733" i="3"/>
  <c r="Y491" i="3"/>
  <c r="Z556" i="3"/>
  <c r="Z638" i="3"/>
  <c r="Z870" i="3"/>
  <c r="Z806" i="3"/>
  <c r="Z742" i="3"/>
  <c r="Z610" i="3"/>
  <c r="Z858" i="3"/>
  <c r="Z794" i="3"/>
  <c r="Z730" i="3"/>
  <c r="Z460" i="3"/>
  <c r="Z572" i="3"/>
  <c r="Z783" i="3"/>
  <c r="Z876" i="3"/>
  <c r="Z686" i="3"/>
  <c r="Z654" i="3"/>
  <c r="Z524" i="3"/>
  <c r="Z862" i="3"/>
  <c r="Z798" i="3"/>
  <c r="Z734" i="3"/>
  <c r="Z492" i="3"/>
  <c r="Z850" i="3"/>
  <c r="Z786" i="3"/>
  <c r="Z724" i="3"/>
  <c r="Z694" i="3"/>
  <c r="Z540" i="3"/>
  <c r="Z896" i="3"/>
  <c r="Z885" i="3"/>
  <c r="Z869" i="3"/>
  <c r="Z853" i="3"/>
  <c r="Z837" i="3"/>
  <c r="Z821" i="3"/>
  <c r="Z805" i="3"/>
  <c r="Z789" i="3"/>
  <c r="Z773" i="3"/>
  <c r="Z757" i="3"/>
  <c r="Z741" i="3"/>
  <c r="Z854" i="3"/>
  <c r="Z790" i="3"/>
  <c r="Z716" i="3"/>
  <c r="Z842" i="3"/>
  <c r="Z778" i="3"/>
  <c r="Z708" i="3"/>
  <c r="Z678" i="3"/>
  <c r="Z508" i="3"/>
  <c r="Z872" i="3"/>
  <c r="Z846" i="3"/>
  <c r="Z782" i="3"/>
  <c r="Z690" i="3"/>
  <c r="Z834" i="3"/>
  <c r="Z770" i="3"/>
  <c r="Z698" i="3"/>
  <c r="Z662" i="3"/>
  <c r="Z881" i="3"/>
  <c r="Z865" i="3"/>
  <c r="Z849" i="3"/>
  <c r="Z833" i="3"/>
  <c r="Z817" i="3"/>
  <c r="Z801" i="3"/>
  <c r="Z785" i="3"/>
  <c r="Z769" i="3"/>
  <c r="Z753" i="3"/>
  <c r="Z737" i="3"/>
  <c r="Z886" i="3"/>
  <c r="Z822" i="3"/>
  <c r="Z758" i="3"/>
  <c r="Z642" i="3"/>
  <c r="Z874" i="3"/>
  <c r="Z810" i="3"/>
  <c r="Z746" i="3"/>
  <c r="Z650" i="3"/>
  <c r="Z617" i="3"/>
  <c r="Z670" i="3"/>
  <c r="Z750" i="3"/>
  <c r="Z802" i="3"/>
  <c r="Z630" i="3"/>
  <c r="Z819" i="3"/>
  <c r="Z889" i="3"/>
  <c r="Z466" i="3"/>
  <c r="Z498" i="3"/>
  <c r="Z530" i="3"/>
  <c r="Z562" i="3"/>
  <c r="Z594" i="3"/>
  <c r="Z473" i="3"/>
  <c r="Z505" i="3"/>
  <c r="Z537" i="3"/>
  <c r="Z569" i="3"/>
  <c r="Z601" i="3"/>
  <c r="Z483" i="3"/>
  <c r="Z515" i="3"/>
  <c r="Z547" i="3"/>
  <c r="Z579" i="3"/>
  <c r="Z611" i="3"/>
  <c r="Z496" i="3"/>
  <c r="Z560" i="3"/>
  <c r="Z616" i="3"/>
  <c r="Z648" i="3"/>
  <c r="Z680" i="3"/>
  <c r="Z625" i="3"/>
  <c r="Z657" i="3"/>
  <c r="Z689" i="3"/>
  <c r="Z721" i="3"/>
  <c r="Z859" i="3"/>
  <c r="Z775" i="3"/>
  <c r="Z759" i="3"/>
  <c r="Z743" i="3"/>
  <c r="Z727" i="3"/>
  <c r="Z711" i="3"/>
  <c r="Z894" i="3"/>
  <c r="Z674" i="3"/>
  <c r="Z762" i="3"/>
  <c r="Z604" i="3"/>
  <c r="Z845" i="3"/>
  <c r="Z813" i="3"/>
  <c r="Z781" i="3"/>
  <c r="Z749" i="3"/>
  <c r="Z723" i="3"/>
  <c r="Z707" i="3"/>
  <c r="Z470" i="3"/>
  <c r="Z502" i="3"/>
  <c r="Z534" i="3"/>
  <c r="Z566" i="3"/>
  <c r="Z598" i="3"/>
  <c r="Z477" i="3"/>
  <c r="Z509" i="3"/>
  <c r="Z541" i="3"/>
  <c r="Z573" i="3"/>
  <c r="Z605" i="3"/>
  <c r="Z487" i="3"/>
  <c r="Z519" i="3"/>
  <c r="Z551" i="3"/>
  <c r="Z583" i="3"/>
  <c r="Z615" i="3"/>
  <c r="Z504" i="3"/>
  <c r="Z568" i="3"/>
  <c r="Z621" i="3"/>
  <c r="Z652" i="3"/>
  <c r="Z684" i="3"/>
  <c r="Z629" i="3"/>
  <c r="Z661" i="3"/>
  <c r="Z693" i="3"/>
  <c r="Z476" i="3"/>
  <c r="Z878" i="3"/>
  <c r="Z658" i="3"/>
  <c r="Z754" i="3"/>
  <c r="Z877" i="3"/>
  <c r="Z841" i="3"/>
  <c r="Z809" i="3"/>
  <c r="Z777" i="3"/>
  <c r="Z745" i="3"/>
  <c r="Z474" i="3"/>
  <c r="Z506" i="3"/>
  <c r="Z538" i="3"/>
  <c r="Z570" i="3"/>
  <c r="Z602" i="3"/>
  <c r="Z481" i="3"/>
  <c r="Z513" i="3"/>
  <c r="Z545" i="3"/>
  <c r="Z577" i="3"/>
  <c r="Z459" i="3"/>
  <c r="Z491" i="3"/>
  <c r="Z523" i="3"/>
  <c r="Z555" i="3"/>
  <c r="Z587" i="3"/>
  <c r="Z619" i="3"/>
  <c r="Z512" i="3"/>
  <c r="Z576" i="3"/>
  <c r="Z624" i="3"/>
  <c r="Z656" i="3"/>
  <c r="Z688" i="3"/>
  <c r="Z633" i="3"/>
  <c r="Z665" i="3"/>
  <c r="Z697" i="3"/>
  <c r="Z895" i="3"/>
  <c r="Z847" i="3"/>
  <c r="Z771" i="3"/>
  <c r="Z755" i="3"/>
  <c r="Z739" i="3"/>
  <c r="Z722" i="3"/>
  <c r="Z706" i="3"/>
  <c r="Z702" i="3"/>
  <c r="Z838" i="3"/>
  <c r="Z626" i="3"/>
  <c r="Z890" i="3"/>
  <c r="Z738" i="3"/>
  <c r="Z873" i="3"/>
  <c r="Z718" i="3"/>
  <c r="Z478" i="3"/>
  <c r="Z510" i="3"/>
  <c r="Z542" i="3"/>
  <c r="Z574" i="3"/>
  <c r="Z606" i="3"/>
  <c r="Z485" i="3"/>
  <c r="Z517" i="3"/>
  <c r="Z549" i="3"/>
  <c r="Z581" i="3"/>
  <c r="Z463" i="3"/>
  <c r="Z495" i="3"/>
  <c r="Z527" i="3"/>
  <c r="Z559" i="3"/>
  <c r="Z591" i="3"/>
  <c r="Z623" i="3"/>
  <c r="Z520" i="3"/>
  <c r="Z584" i="3"/>
  <c r="Z628" i="3"/>
  <c r="Z660" i="3"/>
  <c r="Z692" i="3"/>
  <c r="Z637" i="3"/>
  <c r="Z669" i="3"/>
  <c r="Z701" i="3"/>
  <c r="Z839" i="3"/>
  <c r="Z787" i="3"/>
  <c r="Z830" i="3"/>
  <c r="Z882" i="3"/>
  <c r="Z682" i="3"/>
  <c r="Z884" i="3"/>
  <c r="Z482" i="3"/>
  <c r="Z514" i="3"/>
  <c r="Z546" i="3"/>
  <c r="Z578" i="3"/>
  <c r="Z457" i="3"/>
  <c r="Z489" i="3"/>
  <c r="Z521" i="3"/>
  <c r="Z814" i="3"/>
  <c r="Z866" i="3"/>
  <c r="Z666" i="3"/>
  <c r="Z861" i="3"/>
  <c r="Z829" i="3"/>
  <c r="Z797" i="3"/>
  <c r="Z765" i="3"/>
  <c r="Z733" i="3"/>
  <c r="Z715" i="3"/>
  <c r="Z612" i="3"/>
  <c r="Z774" i="3"/>
  <c r="Z826" i="3"/>
  <c r="Z634" i="3"/>
  <c r="Z857" i="3"/>
  <c r="Z825" i="3"/>
  <c r="Z793" i="3"/>
  <c r="Z761" i="3"/>
  <c r="Z729" i="3"/>
  <c r="Z458" i="3"/>
  <c r="Z490" i="3"/>
  <c r="Z522" i="3"/>
  <c r="Z554" i="3"/>
  <c r="Z586" i="3"/>
  <c r="Z465" i="3"/>
  <c r="Z497" i="3"/>
  <c r="Z529" i="3"/>
  <c r="Z561" i="3"/>
  <c r="Z593" i="3"/>
  <c r="Z475" i="3"/>
  <c r="Z507" i="3"/>
  <c r="Z539" i="3"/>
  <c r="Z571" i="3"/>
  <c r="Z603" i="3"/>
  <c r="Z480" i="3"/>
  <c r="Z544" i="3"/>
  <c r="Z608" i="3"/>
  <c r="Z640" i="3"/>
  <c r="Z672" i="3"/>
  <c r="Z614" i="3"/>
  <c r="Z649" i="3"/>
  <c r="Z681" i="3"/>
  <c r="Z713" i="3"/>
  <c r="Z871" i="3"/>
  <c r="Z779" i="3"/>
  <c r="Z763" i="3"/>
  <c r="Z747" i="3"/>
  <c r="Z731" i="3"/>
  <c r="Z714" i="3"/>
  <c r="Z818" i="3"/>
  <c r="Z726" i="3"/>
  <c r="Z462" i="3"/>
  <c r="Z557" i="3"/>
  <c r="Z499" i="3"/>
  <c r="Z575" i="3"/>
  <c r="Z536" i="3"/>
  <c r="Z664" i="3"/>
  <c r="Z653" i="3"/>
  <c r="Z751" i="3"/>
  <c r="Z835" i="3"/>
  <c r="Z852" i="3"/>
  <c r="Z788" i="3"/>
  <c r="Z720" i="3"/>
  <c r="Z620" i="3"/>
  <c r="Z500" i="3"/>
  <c r="Z618" i="3"/>
  <c r="Z646" i="3"/>
  <c r="Z710" i="3"/>
  <c r="Z486" i="3"/>
  <c r="Z461" i="3"/>
  <c r="Z565" i="3"/>
  <c r="Z503" i="3"/>
  <c r="Z595" i="3"/>
  <c r="Z552" i="3"/>
  <c r="Z668" i="3"/>
  <c r="Z673" i="3"/>
  <c r="Z875" i="3"/>
  <c r="Z855" i="3"/>
  <c r="Z651" i="3"/>
  <c r="Z891" i="3"/>
  <c r="Z494" i="3"/>
  <c r="Z469" i="3"/>
  <c r="Z585" i="3"/>
  <c r="Z511" i="3"/>
  <c r="Z599" i="3"/>
  <c r="Z592" i="3"/>
  <c r="Z676" i="3"/>
  <c r="Z677" i="3"/>
  <c r="Z887" i="3"/>
  <c r="Z851" i="3"/>
  <c r="Z803" i="3"/>
  <c r="Z864" i="3"/>
  <c r="Z848" i="3"/>
  <c r="Z832" i="3"/>
  <c r="Z816" i="3"/>
  <c r="Z800" i="3"/>
  <c r="Z784" i="3"/>
  <c r="Z768" i="3"/>
  <c r="Z752" i="3"/>
  <c r="Z736" i="3"/>
  <c r="Z712" i="3"/>
  <c r="Z679" i="3"/>
  <c r="Z647" i="3"/>
  <c r="Z548" i="3"/>
  <c r="Z484" i="3"/>
  <c r="Z879" i="3"/>
  <c r="Z827" i="3"/>
  <c r="Z675" i="3"/>
  <c r="Z643" i="3"/>
  <c r="Z609" i="3"/>
  <c r="Z526" i="3"/>
  <c r="Z501" i="3"/>
  <c r="Z597" i="3"/>
  <c r="Z588" i="3"/>
  <c r="Z893" i="3"/>
  <c r="Z518" i="3"/>
  <c r="Z493" i="3"/>
  <c r="Z589" i="3"/>
  <c r="Z531" i="3"/>
  <c r="Z607" i="3"/>
  <c r="Z600" i="3"/>
  <c r="Z696" i="3"/>
  <c r="Z685" i="3"/>
  <c r="Z558" i="3"/>
  <c r="Z533" i="3"/>
  <c r="Z471" i="3"/>
  <c r="Z563" i="3"/>
  <c r="Z488" i="3"/>
  <c r="Z636" i="3"/>
  <c r="Z641" i="3"/>
  <c r="Z717" i="3"/>
  <c r="Z795" i="3"/>
  <c r="Z815" i="3"/>
  <c r="Z888" i="3"/>
  <c r="Z856" i="3"/>
  <c r="Z840" i="3"/>
  <c r="Z824" i="3"/>
  <c r="Z808" i="3"/>
  <c r="Z792" i="3"/>
  <c r="Z776" i="3"/>
  <c r="Z760" i="3"/>
  <c r="Z744" i="3"/>
  <c r="Z728" i="3"/>
  <c r="Z695" i="3"/>
  <c r="Z663" i="3"/>
  <c r="Z631" i="3"/>
  <c r="Z580" i="3"/>
  <c r="Z516" i="3"/>
  <c r="Z456" i="3"/>
  <c r="Z582" i="3"/>
  <c r="Z553" i="3"/>
  <c r="Z479" i="3"/>
  <c r="Z567" i="3"/>
  <c r="Z528" i="3"/>
  <c r="Z644" i="3"/>
  <c r="Z645" i="3"/>
  <c r="Z725" i="3"/>
  <c r="Z791" i="3"/>
  <c r="Z867" i="3"/>
  <c r="Z811" i="3"/>
  <c r="Z880" i="3"/>
  <c r="Z691" i="3"/>
  <c r="Z659" i="3"/>
  <c r="Z627" i="3"/>
  <c r="Z455" i="3"/>
  <c r="Z590" i="3"/>
  <c r="Z883" i="3"/>
  <c r="Z719" i="3"/>
  <c r="Z863" i="3"/>
  <c r="Z807" i="3"/>
  <c r="Z868" i="3"/>
  <c r="Z836" i="3"/>
  <c r="Z820" i="3"/>
  <c r="Z804" i="3"/>
  <c r="Z772" i="3"/>
  <c r="Z756" i="3"/>
  <c r="Z740" i="3"/>
  <c r="Z687" i="3"/>
  <c r="Z655" i="3"/>
  <c r="Z564" i="3"/>
  <c r="Z683" i="3"/>
  <c r="Z550" i="3"/>
  <c r="Z632" i="3"/>
  <c r="Z892" i="3"/>
  <c r="Z635" i="3"/>
  <c r="Z699" i="3"/>
  <c r="Z667" i="3"/>
  <c r="Z613" i="3"/>
  <c r="Z525" i="3"/>
  <c r="Z700" i="3"/>
  <c r="Z735" i="3"/>
  <c r="Z860" i="3"/>
  <c r="Z796" i="3"/>
  <c r="Z732" i="3"/>
  <c r="Z596" i="3"/>
  <c r="Z780" i="3"/>
  <c r="Z532" i="3"/>
  <c r="Z764" i="3"/>
  <c r="Z767" i="3"/>
  <c r="Z639" i="3"/>
  <c r="Z467" i="3"/>
  <c r="Z622" i="3"/>
  <c r="Z709" i="3"/>
  <c r="Z464" i="3"/>
  <c r="Z828" i="3"/>
  <c r="Z671" i="3"/>
  <c r="Z799" i="3"/>
  <c r="Z535" i="3"/>
  <c r="Z705" i="3"/>
  <c r="Z703" i="3"/>
  <c r="Z844" i="3"/>
  <c r="Z704" i="3"/>
  <c r="Z543" i="3"/>
  <c r="Z843" i="3"/>
  <c r="Z831" i="3"/>
  <c r="Z468" i="3"/>
  <c r="Z812" i="3"/>
  <c r="Z766" i="3"/>
  <c r="Z472" i="3"/>
  <c r="Z823" i="3"/>
  <c r="Z748" i="3"/>
  <c r="H500" i="3"/>
  <c r="L500" i="3"/>
  <c r="P500" i="3"/>
  <c r="T500" i="3"/>
  <c r="AB500" i="3"/>
  <c r="AF500" i="3"/>
  <c r="AJ500" i="3"/>
  <c r="F500" i="3"/>
  <c r="J500" i="3"/>
  <c r="N500" i="3"/>
  <c r="R500" i="3"/>
  <c r="V500" i="3"/>
  <c r="AD500" i="3"/>
  <c r="AH500" i="3"/>
  <c r="E500" i="3"/>
  <c r="I500" i="3"/>
  <c r="M500" i="3"/>
  <c r="Q500" i="3"/>
  <c r="U500" i="3"/>
  <c r="AC500" i="3"/>
  <c r="AG500" i="3"/>
  <c r="AK500" i="3"/>
  <c r="G895" i="3"/>
  <c r="G896" i="3"/>
  <c r="G891" i="3"/>
  <c r="G887" i="3"/>
  <c r="G883" i="3"/>
  <c r="G879" i="3"/>
  <c r="G875" i="3"/>
  <c r="G871" i="3"/>
  <c r="G894" i="3"/>
  <c r="G890" i="3"/>
  <c r="G886" i="3"/>
  <c r="G882" i="3"/>
  <c r="G878" i="3"/>
  <c r="G874" i="3"/>
  <c r="G870" i="3"/>
  <c r="G893" i="3"/>
  <c r="G889" i="3"/>
  <c r="G885" i="3"/>
  <c r="G881" i="3"/>
  <c r="G877" i="3"/>
  <c r="G873" i="3"/>
  <c r="G892" i="3"/>
  <c r="G888" i="3"/>
  <c r="G884" i="3"/>
  <c r="G880" i="3"/>
  <c r="G876" i="3"/>
  <c r="G872" i="3"/>
  <c r="G869" i="3"/>
  <c r="G867" i="3"/>
  <c r="G863" i="3"/>
  <c r="G859" i="3"/>
  <c r="G866" i="3"/>
  <c r="G862" i="3"/>
  <c r="G858" i="3"/>
  <c r="G854" i="3"/>
  <c r="G850" i="3"/>
  <c r="G865" i="3"/>
  <c r="G861" i="3"/>
  <c r="G857" i="3"/>
  <c r="G853" i="3"/>
  <c r="G849" i="3"/>
  <c r="G845" i="3"/>
  <c r="G868" i="3"/>
  <c r="G864" i="3"/>
  <c r="G860" i="3"/>
  <c r="G856" i="3"/>
  <c r="G852" i="3"/>
  <c r="G848" i="3"/>
  <c r="G844" i="3"/>
  <c r="G839" i="3"/>
  <c r="G835" i="3"/>
  <c r="G831" i="3"/>
  <c r="G827" i="3"/>
  <c r="G823" i="3"/>
  <c r="G819" i="3"/>
  <c r="G815" i="3"/>
  <c r="G811" i="3"/>
  <c r="G807" i="3"/>
  <c r="G803" i="3"/>
  <c r="G799" i="3"/>
  <c r="G847" i="3"/>
  <c r="G842" i="3"/>
  <c r="G838" i="3"/>
  <c r="G834" i="3"/>
  <c r="G830" i="3"/>
  <c r="G826" i="3"/>
  <c r="G822" i="3"/>
  <c r="G818" i="3"/>
  <c r="G814" i="3"/>
  <c r="G810" i="3"/>
  <c r="G806" i="3"/>
  <c r="G802" i="3"/>
  <c r="G798" i="3"/>
  <c r="G855" i="3"/>
  <c r="G846" i="3"/>
  <c r="G841" i="3"/>
  <c r="G837" i="3"/>
  <c r="G833" i="3"/>
  <c r="G829" i="3"/>
  <c r="G825" i="3"/>
  <c r="G821" i="3"/>
  <c r="G817" i="3"/>
  <c r="G813" i="3"/>
  <c r="G809" i="3"/>
  <c r="G805" i="3"/>
  <c r="G801" i="3"/>
  <c r="G851" i="3"/>
  <c r="G843" i="3"/>
  <c r="G840" i="3"/>
  <c r="G836" i="3"/>
  <c r="G832" i="3"/>
  <c r="G828" i="3"/>
  <c r="G824" i="3"/>
  <c r="G820" i="3"/>
  <c r="G816" i="3"/>
  <c r="G812" i="3"/>
  <c r="G808" i="3"/>
  <c r="G804" i="3"/>
  <c r="G800" i="3"/>
  <c r="G796" i="3"/>
  <c r="G795" i="3"/>
  <c r="G791" i="3"/>
  <c r="G787" i="3"/>
  <c r="G783" i="3"/>
  <c r="G779" i="3"/>
  <c r="G775" i="3"/>
  <c r="G771" i="3"/>
  <c r="G767" i="3"/>
  <c r="G763" i="3"/>
  <c r="G759" i="3"/>
  <c r="G755" i="3"/>
  <c r="G751" i="3"/>
  <c r="G794" i="3"/>
  <c r="G790" i="3"/>
  <c r="G786" i="3"/>
  <c r="G782" i="3"/>
  <c r="G778" i="3"/>
  <c r="G774" i="3"/>
  <c r="G770" i="3"/>
  <c r="G766" i="3"/>
  <c r="G762" i="3"/>
  <c r="G758" i="3"/>
  <c r="G754" i="3"/>
  <c r="G750" i="3"/>
  <c r="G746" i="3"/>
  <c r="G793" i="3"/>
  <c r="G789" i="3"/>
  <c r="G785" i="3"/>
  <c r="G781" i="3"/>
  <c r="G777" i="3"/>
  <c r="G773" i="3"/>
  <c r="G769" i="3"/>
  <c r="G765" i="3"/>
  <c r="G761" i="3"/>
  <c r="G757" i="3"/>
  <c r="G753" i="3"/>
  <c r="G749" i="3"/>
  <c r="G745" i="3"/>
  <c r="G792" i="3"/>
  <c r="G776" i="3"/>
  <c r="G760" i="3"/>
  <c r="G747" i="3"/>
  <c r="G741" i="3"/>
  <c r="G737" i="3"/>
  <c r="G733" i="3"/>
  <c r="G729" i="3"/>
  <c r="G725" i="3"/>
  <c r="G721" i="3"/>
  <c r="G717" i="3"/>
  <c r="G713" i="3"/>
  <c r="G709" i="3"/>
  <c r="G788" i="3"/>
  <c r="G772" i="3"/>
  <c r="G756" i="3"/>
  <c r="G744" i="3"/>
  <c r="G740" i="3"/>
  <c r="G736" i="3"/>
  <c r="G732" i="3"/>
  <c r="G728" i="3"/>
  <c r="G724" i="3"/>
  <c r="G784" i="3"/>
  <c r="G768" i="3"/>
  <c r="G752" i="3"/>
  <c r="G743" i="3"/>
  <c r="G739" i="3"/>
  <c r="G735" i="3"/>
  <c r="G731" i="3"/>
  <c r="G727" i="3"/>
  <c r="G723" i="3"/>
  <c r="G719" i="3"/>
  <c r="G715" i="3"/>
  <c r="G711" i="3"/>
  <c r="G707" i="3"/>
  <c r="G797" i="3"/>
  <c r="G780" i="3"/>
  <c r="G764" i="3"/>
  <c r="G748" i="3"/>
  <c r="G742" i="3"/>
  <c r="G738" i="3"/>
  <c r="G734" i="3"/>
  <c r="G730" i="3"/>
  <c r="G726" i="3"/>
  <c r="G722" i="3"/>
  <c r="G718" i="3"/>
  <c r="G714" i="3"/>
  <c r="G710" i="3"/>
  <c r="G706" i="3"/>
  <c r="G720" i="3"/>
  <c r="G703" i="3"/>
  <c r="G699" i="3"/>
  <c r="G695" i="3"/>
  <c r="G691" i="3"/>
  <c r="G687" i="3"/>
  <c r="G683" i="3"/>
  <c r="G679" i="3"/>
  <c r="G675" i="3"/>
  <c r="G671" i="3"/>
  <c r="G667" i="3"/>
  <c r="G663" i="3"/>
  <c r="G659" i="3"/>
  <c r="G655" i="3"/>
  <c r="G651" i="3"/>
  <c r="G647" i="3"/>
  <c r="G643" i="3"/>
  <c r="G639" i="3"/>
  <c r="G635" i="3"/>
  <c r="G631" i="3"/>
  <c r="G627" i="3"/>
  <c r="G623" i="3"/>
  <c r="G716" i="3"/>
  <c r="G702" i="3"/>
  <c r="G698" i="3"/>
  <c r="G694" i="3"/>
  <c r="G690" i="3"/>
  <c r="G686" i="3"/>
  <c r="G682" i="3"/>
  <c r="G678" i="3"/>
  <c r="G674" i="3"/>
  <c r="G670" i="3"/>
  <c r="G666" i="3"/>
  <c r="G662" i="3"/>
  <c r="G658" i="3"/>
  <c r="G654" i="3"/>
  <c r="G650" i="3"/>
  <c r="G646" i="3"/>
  <c r="G642" i="3"/>
  <c r="G638" i="3"/>
  <c r="G634" i="3"/>
  <c r="G630" i="3"/>
  <c r="G626" i="3"/>
  <c r="G622" i="3"/>
  <c r="G618" i="3"/>
  <c r="G614" i="3"/>
  <c r="G610" i="3"/>
  <c r="G606" i="3"/>
  <c r="G712" i="3"/>
  <c r="G705" i="3"/>
  <c r="G701" i="3"/>
  <c r="G697" i="3"/>
  <c r="G693" i="3"/>
  <c r="G689" i="3"/>
  <c r="G685" i="3"/>
  <c r="G681" i="3"/>
  <c r="G677" i="3"/>
  <c r="G673" i="3"/>
  <c r="G669" i="3"/>
  <c r="G665" i="3"/>
  <c r="G661" i="3"/>
  <c r="G657" i="3"/>
  <c r="G653" i="3"/>
  <c r="G649" i="3"/>
  <c r="G645" i="3"/>
  <c r="G641" i="3"/>
  <c r="G637" i="3"/>
  <c r="G633" i="3"/>
  <c r="G629" i="3"/>
  <c r="G625" i="3"/>
  <c r="G621" i="3"/>
  <c r="G617" i="3"/>
  <c r="G613" i="3"/>
  <c r="G609" i="3"/>
  <c r="G605" i="3"/>
  <c r="G708" i="3"/>
  <c r="G704" i="3"/>
  <c r="G700" i="3"/>
  <c r="G696" i="3"/>
  <c r="G692" i="3"/>
  <c r="G688" i="3"/>
  <c r="G684" i="3"/>
  <c r="G680" i="3"/>
  <c r="G676" i="3"/>
  <c r="G672" i="3"/>
  <c r="G668" i="3"/>
  <c r="G664" i="3"/>
  <c r="G660" i="3"/>
  <c r="G656" i="3"/>
  <c r="G652" i="3"/>
  <c r="G648" i="3"/>
  <c r="G644" i="3"/>
  <c r="G640" i="3"/>
  <c r="G636" i="3"/>
  <c r="G632" i="3"/>
  <c r="G628" i="3"/>
  <c r="G624" i="3"/>
  <c r="G620" i="3"/>
  <c r="G616" i="3"/>
  <c r="G612" i="3"/>
  <c r="G608" i="3"/>
  <c r="G607" i="3"/>
  <c r="G603" i="3"/>
  <c r="G599" i="3"/>
  <c r="G595" i="3"/>
  <c r="G591" i="3"/>
  <c r="G587" i="3"/>
  <c r="G583" i="3"/>
  <c r="G579" i="3"/>
  <c r="G575" i="3"/>
  <c r="G571" i="3"/>
  <c r="G567" i="3"/>
  <c r="G563" i="3"/>
  <c r="G559" i="3"/>
  <c r="G555" i="3"/>
  <c r="G551" i="3"/>
  <c r="G547" i="3"/>
  <c r="G543" i="3"/>
  <c r="G539" i="3"/>
  <c r="G535" i="3"/>
  <c r="G531" i="3"/>
  <c r="G527" i="3"/>
  <c r="G523" i="3"/>
  <c r="G519" i="3"/>
  <c r="G515" i="3"/>
  <c r="G511" i="3"/>
  <c r="G507" i="3"/>
  <c r="G619" i="3"/>
  <c r="G602" i="3"/>
  <c r="G598" i="3"/>
  <c r="G594" i="3"/>
  <c r="G590" i="3"/>
  <c r="G586" i="3"/>
  <c r="G582" i="3"/>
  <c r="G578" i="3"/>
  <c r="G574" i="3"/>
  <c r="G570" i="3"/>
  <c r="G566" i="3"/>
  <c r="G562" i="3"/>
  <c r="G558" i="3"/>
  <c r="G554" i="3"/>
  <c r="G550" i="3"/>
  <c r="G546" i="3"/>
  <c r="G542" i="3"/>
  <c r="G538" i="3"/>
  <c r="G534" i="3"/>
  <c r="G530" i="3"/>
  <c r="G526" i="3"/>
  <c r="G522" i="3"/>
  <c r="G518" i="3"/>
  <c r="G514" i="3"/>
  <c r="G510" i="3"/>
  <c r="G506" i="3"/>
  <c r="G615" i="3"/>
  <c r="G601" i="3"/>
  <c r="G597" i="3"/>
  <c r="G593" i="3"/>
  <c r="G589" i="3"/>
  <c r="G585" i="3"/>
  <c r="G581" i="3"/>
  <c r="G577" i="3"/>
  <c r="G573" i="3"/>
  <c r="G569" i="3"/>
  <c r="G565" i="3"/>
  <c r="G561" i="3"/>
  <c r="G557" i="3"/>
  <c r="G553" i="3"/>
  <c r="G549" i="3"/>
  <c r="G545" i="3"/>
  <c r="G541" i="3"/>
  <c r="G537" i="3"/>
  <c r="G533" i="3"/>
  <c r="G529" i="3"/>
  <c r="G525" i="3"/>
  <c r="G521" i="3"/>
  <c r="G517" i="3"/>
  <c r="G513" i="3"/>
  <c r="G509" i="3"/>
  <c r="G505" i="3"/>
  <c r="G611" i="3"/>
  <c r="G604" i="3"/>
  <c r="G600" i="3"/>
  <c r="G596" i="3"/>
  <c r="G592" i="3"/>
  <c r="G588" i="3"/>
  <c r="G584" i="3"/>
  <c r="G580" i="3"/>
  <c r="G576" i="3"/>
  <c r="G572" i="3"/>
  <c r="G568" i="3"/>
  <c r="G564" i="3"/>
  <c r="G560" i="3"/>
  <c r="G556" i="3"/>
  <c r="G552" i="3"/>
  <c r="G548" i="3"/>
  <c r="G544" i="3"/>
  <c r="G540" i="3"/>
  <c r="G536" i="3"/>
  <c r="G532" i="3"/>
  <c r="G528" i="3"/>
  <c r="G524" i="3"/>
  <c r="G520" i="3"/>
  <c r="G516" i="3"/>
  <c r="G512" i="3"/>
  <c r="G508" i="3"/>
  <c r="K895" i="3"/>
  <c r="K896" i="3"/>
  <c r="K891" i="3"/>
  <c r="K887" i="3"/>
  <c r="K883" i="3"/>
  <c r="K879" i="3"/>
  <c r="K875" i="3"/>
  <c r="K871" i="3"/>
  <c r="K894" i="3"/>
  <c r="K890" i="3"/>
  <c r="K886" i="3"/>
  <c r="K882" i="3"/>
  <c r="K878" i="3"/>
  <c r="K874" i="3"/>
  <c r="K870" i="3"/>
  <c r="K893" i="3"/>
  <c r="K889" i="3"/>
  <c r="K885" i="3"/>
  <c r="K881" i="3"/>
  <c r="K877" i="3"/>
  <c r="K873" i="3"/>
  <c r="K892" i="3"/>
  <c r="K888" i="3"/>
  <c r="K884" i="3"/>
  <c r="K880" i="3"/>
  <c r="K876" i="3"/>
  <c r="K872" i="3"/>
  <c r="K867" i="3"/>
  <c r="K863" i="3"/>
  <c r="K859" i="3"/>
  <c r="K866" i="3"/>
  <c r="K862" i="3"/>
  <c r="K858" i="3"/>
  <c r="K854" i="3"/>
  <c r="K850" i="3"/>
  <c r="K869" i="3"/>
  <c r="K865" i="3"/>
  <c r="K861" i="3"/>
  <c r="K857" i="3"/>
  <c r="K853" i="3"/>
  <c r="K849" i="3"/>
  <c r="K845" i="3"/>
  <c r="K868" i="3"/>
  <c r="K864" i="3"/>
  <c r="K860" i="3"/>
  <c r="K856" i="3"/>
  <c r="K852" i="3"/>
  <c r="K848" i="3"/>
  <c r="K844" i="3"/>
  <c r="K851" i="3"/>
  <c r="K846" i="3"/>
  <c r="K839" i="3"/>
  <c r="K835" i="3"/>
  <c r="K831" i="3"/>
  <c r="K827" i="3"/>
  <c r="K823" i="3"/>
  <c r="K819" i="3"/>
  <c r="K815" i="3"/>
  <c r="K811" i="3"/>
  <c r="K807" i="3"/>
  <c r="K803" i="3"/>
  <c r="K799" i="3"/>
  <c r="K843" i="3"/>
  <c r="K842" i="3"/>
  <c r="K838" i="3"/>
  <c r="K834" i="3"/>
  <c r="K830" i="3"/>
  <c r="K826" i="3"/>
  <c r="K822" i="3"/>
  <c r="K818" i="3"/>
  <c r="K814" i="3"/>
  <c r="K810" i="3"/>
  <c r="K806" i="3"/>
  <c r="K802" i="3"/>
  <c r="K798" i="3"/>
  <c r="K841" i="3"/>
  <c r="K837" i="3"/>
  <c r="K833" i="3"/>
  <c r="K829" i="3"/>
  <c r="K825" i="3"/>
  <c r="K821" i="3"/>
  <c r="K817" i="3"/>
  <c r="K813" i="3"/>
  <c r="K809" i="3"/>
  <c r="K805" i="3"/>
  <c r="K801" i="3"/>
  <c r="K855" i="3"/>
  <c r="K847" i="3"/>
  <c r="K840" i="3"/>
  <c r="K836" i="3"/>
  <c r="K832" i="3"/>
  <c r="K828" i="3"/>
  <c r="K824" i="3"/>
  <c r="K820" i="3"/>
  <c r="K816" i="3"/>
  <c r="K812" i="3"/>
  <c r="K808" i="3"/>
  <c r="K804" i="3"/>
  <c r="K800" i="3"/>
  <c r="K796" i="3"/>
  <c r="K797" i="3"/>
  <c r="K795" i="3"/>
  <c r="K791" i="3"/>
  <c r="K787" i="3"/>
  <c r="K783" i="3"/>
  <c r="K779" i="3"/>
  <c r="K775" i="3"/>
  <c r="K771" i="3"/>
  <c r="K767" i="3"/>
  <c r="K763" i="3"/>
  <c r="K759" i="3"/>
  <c r="K755" i="3"/>
  <c r="K751" i="3"/>
  <c r="K794" i="3"/>
  <c r="K790" i="3"/>
  <c r="K786" i="3"/>
  <c r="K782" i="3"/>
  <c r="K778" i="3"/>
  <c r="K774" i="3"/>
  <c r="K770" i="3"/>
  <c r="K766" i="3"/>
  <c r="K762" i="3"/>
  <c r="K758" i="3"/>
  <c r="K754" i="3"/>
  <c r="K750" i="3"/>
  <c r="K746" i="3"/>
  <c r="K793" i="3"/>
  <c r="K789" i="3"/>
  <c r="K785" i="3"/>
  <c r="K781" i="3"/>
  <c r="K777" i="3"/>
  <c r="K773" i="3"/>
  <c r="K769" i="3"/>
  <c r="K765" i="3"/>
  <c r="K761" i="3"/>
  <c r="K757" i="3"/>
  <c r="K753" i="3"/>
  <c r="K749" i="3"/>
  <c r="K745" i="3"/>
  <c r="K780" i="3"/>
  <c r="K764" i="3"/>
  <c r="K748" i="3"/>
  <c r="K741" i="3"/>
  <c r="K737" i="3"/>
  <c r="K733" i="3"/>
  <c r="K729" i="3"/>
  <c r="K725" i="3"/>
  <c r="K721" i="3"/>
  <c r="K717" i="3"/>
  <c r="K713" i="3"/>
  <c r="K709" i="3"/>
  <c r="K792" i="3"/>
  <c r="K776" i="3"/>
  <c r="K760" i="3"/>
  <c r="K744" i="3"/>
  <c r="K740" i="3"/>
  <c r="K736" i="3"/>
  <c r="K732" i="3"/>
  <c r="K728" i="3"/>
  <c r="K724" i="3"/>
  <c r="K788" i="3"/>
  <c r="K772" i="3"/>
  <c r="K756" i="3"/>
  <c r="K747" i="3"/>
  <c r="K743" i="3"/>
  <c r="K739" i="3"/>
  <c r="K735" i="3"/>
  <c r="K731" i="3"/>
  <c r="K727" i="3"/>
  <c r="K723" i="3"/>
  <c r="K719" i="3"/>
  <c r="K715" i="3"/>
  <c r="K711" i="3"/>
  <c r="K707" i="3"/>
  <c r="K784" i="3"/>
  <c r="K768" i="3"/>
  <c r="K752" i="3"/>
  <c r="K742" i="3"/>
  <c r="K738" i="3"/>
  <c r="K734" i="3"/>
  <c r="K730" i="3"/>
  <c r="K726" i="3"/>
  <c r="K722" i="3"/>
  <c r="K718" i="3"/>
  <c r="K714" i="3"/>
  <c r="K710" i="3"/>
  <c r="K706" i="3"/>
  <c r="K708" i="3"/>
  <c r="K703" i="3"/>
  <c r="K699" i="3"/>
  <c r="K695" i="3"/>
  <c r="K691" i="3"/>
  <c r="K687" i="3"/>
  <c r="K683" i="3"/>
  <c r="K679" i="3"/>
  <c r="K675" i="3"/>
  <c r="K671" i="3"/>
  <c r="K667" i="3"/>
  <c r="K663" i="3"/>
  <c r="K659" i="3"/>
  <c r="K655" i="3"/>
  <c r="K651" i="3"/>
  <c r="K647" i="3"/>
  <c r="K643" i="3"/>
  <c r="K639" i="3"/>
  <c r="K635" i="3"/>
  <c r="K631" i="3"/>
  <c r="K627" i="3"/>
  <c r="K623" i="3"/>
  <c r="K720" i="3"/>
  <c r="K702" i="3"/>
  <c r="K698" i="3"/>
  <c r="K694" i="3"/>
  <c r="K690" i="3"/>
  <c r="K686" i="3"/>
  <c r="K682" i="3"/>
  <c r="K678" i="3"/>
  <c r="K674" i="3"/>
  <c r="K670" i="3"/>
  <c r="K666" i="3"/>
  <c r="K662" i="3"/>
  <c r="K658" i="3"/>
  <c r="K654" i="3"/>
  <c r="K650" i="3"/>
  <c r="K646" i="3"/>
  <c r="K642" i="3"/>
  <c r="K638" i="3"/>
  <c r="K634" i="3"/>
  <c r="K630" i="3"/>
  <c r="K626" i="3"/>
  <c r="K622" i="3"/>
  <c r="K618" i="3"/>
  <c r="K614" i="3"/>
  <c r="K610" i="3"/>
  <c r="K606" i="3"/>
  <c r="K716" i="3"/>
  <c r="K705" i="3"/>
  <c r="K701" i="3"/>
  <c r="K697" i="3"/>
  <c r="K693" i="3"/>
  <c r="K689" i="3"/>
  <c r="K685" i="3"/>
  <c r="K681" i="3"/>
  <c r="K677" i="3"/>
  <c r="K673" i="3"/>
  <c r="K669" i="3"/>
  <c r="K665" i="3"/>
  <c r="K661" i="3"/>
  <c r="K657" i="3"/>
  <c r="K653" i="3"/>
  <c r="K649" i="3"/>
  <c r="K645" i="3"/>
  <c r="K641" i="3"/>
  <c r="K637" i="3"/>
  <c r="K633" i="3"/>
  <c r="K629" i="3"/>
  <c r="K625" i="3"/>
  <c r="K621" i="3"/>
  <c r="K617" i="3"/>
  <c r="K613" i="3"/>
  <c r="K609" i="3"/>
  <c r="K605" i="3"/>
  <c r="K712" i="3"/>
  <c r="K704" i="3"/>
  <c r="K700" i="3"/>
  <c r="K696" i="3"/>
  <c r="K692" i="3"/>
  <c r="K688" i="3"/>
  <c r="K684" i="3"/>
  <c r="K680" i="3"/>
  <c r="K676" i="3"/>
  <c r="K672" i="3"/>
  <c r="K668" i="3"/>
  <c r="K664" i="3"/>
  <c r="K660" i="3"/>
  <c r="K656" i="3"/>
  <c r="K652" i="3"/>
  <c r="K648" i="3"/>
  <c r="K644" i="3"/>
  <c r="K640" i="3"/>
  <c r="K636" i="3"/>
  <c r="K632" i="3"/>
  <c r="K628" i="3"/>
  <c r="K624" i="3"/>
  <c r="K620" i="3"/>
  <c r="K616" i="3"/>
  <c r="K612" i="3"/>
  <c r="K608" i="3"/>
  <c r="K611" i="3"/>
  <c r="K603" i="3"/>
  <c r="K599" i="3"/>
  <c r="K595" i="3"/>
  <c r="K591" i="3"/>
  <c r="K587" i="3"/>
  <c r="K583" i="3"/>
  <c r="K579" i="3"/>
  <c r="K575" i="3"/>
  <c r="K571" i="3"/>
  <c r="K567" i="3"/>
  <c r="K563" i="3"/>
  <c r="K559" i="3"/>
  <c r="K555" i="3"/>
  <c r="K551" i="3"/>
  <c r="K547" i="3"/>
  <c r="K543" i="3"/>
  <c r="K539" i="3"/>
  <c r="K535" i="3"/>
  <c r="K531" i="3"/>
  <c r="K527" i="3"/>
  <c r="K523" i="3"/>
  <c r="K519" i="3"/>
  <c r="K515" i="3"/>
  <c r="K511" i="3"/>
  <c r="K507" i="3"/>
  <c r="K607" i="3"/>
  <c r="K602" i="3"/>
  <c r="K598" i="3"/>
  <c r="K594" i="3"/>
  <c r="K590" i="3"/>
  <c r="K586" i="3"/>
  <c r="K582" i="3"/>
  <c r="K578" i="3"/>
  <c r="K574" i="3"/>
  <c r="K570" i="3"/>
  <c r="K566" i="3"/>
  <c r="K562" i="3"/>
  <c r="K558" i="3"/>
  <c r="K554" i="3"/>
  <c r="K550" i="3"/>
  <c r="K546" i="3"/>
  <c r="K542" i="3"/>
  <c r="K538" i="3"/>
  <c r="K534" i="3"/>
  <c r="K530" i="3"/>
  <c r="K526" i="3"/>
  <c r="K522" i="3"/>
  <c r="K518" i="3"/>
  <c r="K514" i="3"/>
  <c r="K510" i="3"/>
  <c r="K506" i="3"/>
  <c r="K619" i="3"/>
  <c r="K601" i="3"/>
  <c r="K597" i="3"/>
  <c r="K593" i="3"/>
  <c r="K589" i="3"/>
  <c r="K585" i="3"/>
  <c r="K581" i="3"/>
  <c r="K577" i="3"/>
  <c r="K573" i="3"/>
  <c r="K569" i="3"/>
  <c r="K565" i="3"/>
  <c r="K561" i="3"/>
  <c r="K557" i="3"/>
  <c r="K553" i="3"/>
  <c r="K549" i="3"/>
  <c r="K545" i="3"/>
  <c r="K541" i="3"/>
  <c r="K537" i="3"/>
  <c r="K533" i="3"/>
  <c r="K529" i="3"/>
  <c r="K525" i="3"/>
  <c r="K521" i="3"/>
  <c r="K517" i="3"/>
  <c r="K513" i="3"/>
  <c r="K509" i="3"/>
  <c r="K505" i="3"/>
  <c r="K615" i="3"/>
  <c r="K604" i="3"/>
  <c r="K600" i="3"/>
  <c r="K596" i="3"/>
  <c r="K592" i="3"/>
  <c r="K588" i="3"/>
  <c r="K584" i="3"/>
  <c r="K580" i="3"/>
  <c r="K576" i="3"/>
  <c r="K572" i="3"/>
  <c r="K568" i="3"/>
  <c r="K564" i="3"/>
  <c r="K560" i="3"/>
  <c r="K556" i="3"/>
  <c r="K552" i="3"/>
  <c r="K548" i="3"/>
  <c r="K544" i="3"/>
  <c r="K540" i="3"/>
  <c r="K536" i="3"/>
  <c r="K532" i="3"/>
  <c r="K528" i="3"/>
  <c r="K524" i="3"/>
  <c r="K520" i="3"/>
  <c r="K516" i="3"/>
  <c r="K512" i="3"/>
  <c r="K508" i="3"/>
  <c r="K504" i="3"/>
  <c r="O895" i="3"/>
  <c r="O896" i="3"/>
  <c r="O891" i="3"/>
  <c r="O887" i="3"/>
  <c r="O883" i="3"/>
  <c r="O879" i="3"/>
  <c r="O875" i="3"/>
  <c r="O871" i="3"/>
  <c r="O894" i="3"/>
  <c r="O890" i="3"/>
  <c r="O886" i="3"/>
  <c r="O882" i="3"/>
  <c r="O878" i="3"/>
  <c r="O874" i="3"/>
  <c r="O870" i="3"/>
  <c r="O893" i="3"/>
  <c r="O889" i="3"/>
  <c r="O885" i="3"/>
  <c r="O881" i="3"/>
  <c r="O877" i="3"/>
  <c r="O873" i="3"/>
  <c r="O892" i="3"/>
  <c r="O888" i="3"/>
  <c r="O884" i="3"/>
  <c r="O880" i="3"/>
  <c r="O876" i="3"/>
  <c r="O872" i="3"/>
  <c r="O867" i="3"/>
  <c r="O863" i="3"/>
  <c r="O859" i="3"/>
  <c r="O866" i="3"/>
  <c r="O862" i="3"/>
  <c r="O858" i="3"/>
  <c r="O854" i="3"/>
  <c r="O850" i="3"/>
  <c r="O865" i="3"/>
  <c r="O861" i="3"/>
  <c r="O857" i="3"/>
  <c r="O853" i="3"/>
  <c r="O849" i="3"/>
  <c r="O845" i="3"/>
  <c r="O869" i="3"/>
  <c r="O868" i="3"/>
  <c r="O864" i="3"/>
  <c r="O860" i="3"/>
  <c r="O856" i="3"/>
  <c r="O852" i="3"/>
  <c r="O848" i="3"/>
  <c r="O844" i="3"/>
  <c r="O855" i="3"/>
  <c r="O839" i="3"/>
  <c r="O835" i="3"/>
  <c r="O831" i="3"/>
  <c r="O827" i="3"/>
  <c r="O823" i="3"/>
  <c r="O819" i="3"/>
  <c r="O815" i="3"/>
  <c r="O811" i="3"/>
  <c r="O807" i="3"/>
  <c r="O803" i="3"/>
  <c r="O799" i="3"/>
  <c r="O851" i="3"/>
  <c r="O847" i="3"/>
  <c r="O842" i="3"/>
  <c r="O838" i="3"/>
  <c r="O834" i="3"/>
  <c r="O830" i="3"/>
  <c r="O826" i="3"/>
  <c r="O822" i="3"/>
  <c r="O818" i="3"/>
  <c r="O814" i="3"/>
  <c r="O810" i="3"/>
  <c r="O806" i="3"/>
  <c r="O802" i="3"/>
  <c r="O798" i="3"/>
  <c r="O846" i="3"/>
  <c r="O841" i="3"/>
  <c r="O837" i="3"/>
  <c r="O833" i="3"/>
  <c r="O829" i="3"/>
  <c r="O825" i="3"/>
  <c r="O821" i="3"/>
  <c r="O817" i="3"/>
  <c r="O813" i="3"/>
  <c r="O809" i="3"/>
  <c r="O805" i="3"/>
  <c r="O801" i="3"/>
  <c r="O843" i="3"/>
  <c r="O840" i="3"/>
  <c r="O836" i="3"/>
  <c r="O832" i="3"/>
  <c r="O828" i="3"/>
  <c r="O824" i="3"/>
  <c r="O820" i="3"/>
  <c r="O816" i="3"/>
  <c r="O812" i="3"/>
  <c r="O808" i="3"/>
  <c r="O804" i="3"/>
  <c r="O800" i="3"/>
  <c r="O796" i="3"/>
  <c r="O795" i="3"/>
  <c r="O791" i="3"/>
  <c r="O787" i="3"/>
  <c r="O783" i="3"/>
  <c r="O779" i="3"/>
  <c r="O775" i="3"/>
  <c r="O771" i="3"/>
  <c r="O767" i="3"/>
  <c r="O763" i="3"/>
  <c r="O759" i="3"/>
  <c r="O755" i="3"/>
  <c r="O751" i="3"/>
  <c r="O797" i="3"/>
  <c r="O794" i="3"/>
  <c r="O790" i="3"/>
  <c r="O786" i="3"/>
  <c r="O782" i="3"/>
  <c r="O778" i="3"/>
  <c r="O774" i="3"/>
  <c r="O770" i="3"/>
  <c r="O766" i="3"/>
  <c r="O762" i="3"/>
  <c r="O758" i="3"/>
  <c r="O754" i="3"/>
  <c r="O750" i="3"/>
  <c r="O746" i="3"/>
  <c r="O793" i="3"/>
  <c r="O789" i="3"/>
  <c r="O785" i="3"/>
  <c r="O781" i="3"/>
  <c r="O777" i="3"/>
  <c r="O773" i="3"/>
  <c r="O769" i="3"/>
  <c r="O765" i="3"/>
  <c r="O761" i="3"/>
  <c r="O757" i="3"/>
  <c r="O753" i="3"/>
  <c r="O749" i="3"/>
  <c r="O745" i="3"/>
  <c r="O784" i="3"/>
  <c r="O768" i="3"/>
  <c r="O752" i="3"/>
  <c r="O747" i="3"/>
  <c r="O741" i="3"/>
  <c r="O737" i="3"/>
  <c r="O733" i="3"/>
  <c r="O729" i="3"/>
  <c r="O725" i="3"/>
  <c r="O721" i="3"/>
  <c r="O717" i="3"/>
  <c r="O713" i="3"/>
  <c r="O709" i="3"/>
  <c r="O780" i="3"/>
  <c r="O764" i="3"/>
  <c r="O748" i="3"/>
  <c r="O744" i="3"/>
  <c r="O740" i="3"/>
  <c r="O736" i="3"/>
  <c r="O732" i="3"/>
  <c r="O728" i="3"/>
  <c r="O724" i="3"/>
  <c r="O792" i="3"/>
  <c r="O776" i="3"/>
  <c r="O760" i="3"/>
  <c r="O743" i="3"/>
  <c r="O739" i="3"/>
  <c r="O735" i="3"/>
  <c r="O731" i="3"/>
  <c r="O727" i="3"/>
  <c r="O723" i="3"/>
  <c r="O719" i="3"/>
  <c r="O715" i="3"/>
  <c r="O711" i="3"/>
  <c r="O707" i="3"/>
  <c r="O788" i="3"/>
  <c r="O772" i="3"/>
  <c r="O756" i="3"/>
  <c r="O742" i="3"/>
  <c r="O738" i="3"/>
  <c r="O734" i="3"/>
  <c r="O730" i="3"/>
  <c r="O726" i="3"/>
  <c r="O722" i="3"/>
  <c r="O718" i="3"/>
  <c r="O714" i="3"/>
  <c r="O710" i="3"/>
  <c r="O706" i="3"/>
  <c r="O712" i="3"/>
  <c r="O703" i="3"/>
  <c r="O699" i="3"/>
  <c r="O695" i="3"/>
  <c r="O691" i="3"/>
  <c r="O687" i="3"/>
  <c r="O683" i="3"/>
  <c r="O679" i="3"/>
  <c r="O675" i="3"/>
  <c r="O671" i="3"/>
  <c r="O667" i="3"/>
  <c r="O663" i="3"/>
  <c r="O659" i="3"/>
  <c r="O655" i="3"/>
  <c r="O651" i="3"/>
  <c r="O647" i="3"/>
  <c r="O643" i="3"/>
  <c r="O639" i="3"/>
  <c r="O635" i="3"/>
  <c r="O631" i="3"/>
  <c r="O627" i="3"/>
  <c r="O623" i="3"/>
  <c r="O708" i="3"/>
  <c r="O702" i="3"/>
  <c r="O698" i="3"/>
  <c r="O694" i="3"/>
  <c r="O690" i="3"/>
  <c r="O686" i="3"/>
  <c r="O682" i="3"/>
  <c r="O678" i="3"/>
  <c r="O674" i="3"/>
  <c r="O670" i="3"/>
  <c r="O666" i="3"/>
  <c r="O662" i="3"/>
  <c r="O658" i="3"/>
  <c r="O654" i="3"/>
  <c r="O650" i="3"/>
  <c r="O646" i="3"/>
  <c r="O642" i="3"/>
  <c r="O638" i="3"/>
  <c r="O634" i="3"/>
  <c r="O630" i="3"/>
  <c r="O626" i="3"/>
  <c r="O622" i="3"/>
  <c r="O618" i="3"/>
  <c r="O614" i="3"/>
  <c r="O610" i="3"/>
  <c r="O606" i="3"/>
  <c r="O720" i="3"/>
  <c r="O705" i="3"/>
  <c r="O701" i="3"/>
  <c r="O697" i="3"/>
  <c r="O693" i="3"/>
  <c r="O689" i="3"/>
  <c r="O685" i="3"/>
  <c r="O681" i="3"/>
  <c r="O677" i="3"/>
  <c r="O673" i="3"/>
  <c r="O669" i="3"/>
  <c r="O665" i="3"/>
  <c r="O661" i="3"/>
  <c r="O657" i="3"/>
  <c r="O653" i="3"/>
  <c r="O649" i="3"/>
  <c r="O645" i="3"/>
  <c r="O641" i="3"/>
  <c r="O637" i="3"/>
  <c r="O633" i="3"/>
  <c r="O629" i="3"/>
  <c r="O625" i="3"/>
  <c r="O621" i="3"/>
  <c r="O617" i="3"/>
  <c r="O613" i="3"/>
  <c r="O609" i="3"/>
  <c r="O605" i="3"/>
  <c r="O716" i="3"/>
  <c r="O704" i="3"/>
  <c r="O700" i="3"/>
  <c r="O696" i="3"/>
  <c r="O692" i="3"/>
  <c r="O688" i="3"/>
  <c r="O684" i="3"/>
  <c r="O680" i="3"/>
  <c r="O676" i="3"/>
  <c r="O672" i="3"/>
  <c r="O668" i="3"/>
  <c r="O664" i="3"/>
  <c r="O660" i="3"/>
  <c r="O656" i="3"/>
  <c r="O652" i="3"/>
  <c r="O648" i="3"/>
  <c r="O644" i="3"/>
  <c r="O640" i="3"/>
  <c r="O636" i="3"/>
  <c r="O632" i="3"/>
  <c r="O628" i="3"/>
  <c r="O624" i="3"/>
  <c r="O620" i="3"/>
  <c r="O616" i="3"/>
  <c r="O612" i="3"/>
  <c r="O608" i="3"/>
  <c r="O615" i="3"/>
  <c r="O603" i="3"/>
  <c r="O599" i="3"/>
  <c r="O595" i="3"/>
  <c r="O591" i="3"/>
  <c r="O587" i="3"/>
  <c r="O583" i="3"/>
  <c r="O579" i="3"/>
  <c r="O575" i="3"/>
  <c r="O571" i="3"/>
  <c r="O567" i="3"/>
  <c r="O563" i="3"/>
  <c r="O559" i="3"/>
  <c r="O555" i="3"/>
  <c r="O551" i="3"/>
  <c r="O547" i="3"/>
  <c r="O543" i="3"/>
  <c r="O539" i="3"/>
  <c r="O535" i="3"/>
  <c r="O531" i="3"/>
  <c r="O527" i="3"/>
  <c r="O523" i="3"/>
  <c r="O519" i="3"/>
  <c r="O515" i="3"/>
  <c r="O511" i="3"/>
  <c r="O507" i="3"/>
  <c r="O611" i="3"/>
  <c r="O602" i="3"/>
  <c r="O598" i="3"/>
  <c r="O594" i="3"/>
  <c r="O590" i="3"/>
  <c r="O586" i="3"/>
  <c r="O582" i="3"/>
  <c r="O578" i="3"/>
  <c r="O574" i="3"/>
  <c r="O570" i="3"/>
  <c r="O566" i="3"/>
  <c r="O562" i="3"/>
  <c r="O558" i="3"/>
  <c r="O554" i="3"/>
  <c r="O550" i="3"/>
  <c r="O546" i="3"/>
  <c r="O542" i="3"/>
  <c r="O538" i="3"/>
  <c r="O534" i="3"/>
  <c r="O530" i="3"/>
  <c r="O526" i="3"/>
  <c r="O522" i="3"/>
  <c r="O518" i="3"/>
  <c r="O514" i="3"/>
  <c r="O510" i="3"/>
  <c r="O506" i="3"/>
  <c r="O607" i="3"/>
  <c r="O601" i="3"/>
  <c r="O597" i="3"/>
  <c r="O593" i="3"/>
  <c r="O589" i="3"/>
  <c r="O585" i="3"/>
  <c r="O581" i="3"/>
  <c r="O577" i="3"/>
  <c r="O573" i="3"/>
  <c r="O569" i="3"/>
  <c r="O565" i="3"/>
  <c r="O561" i="3"/>
  <c r="O557" i="3"/>
  <c r="O553" i="3"/>
  <c r="O549" i="3"/>
  <c r="O545" i="3"/>
  <c r="O541" i="3"/>
  <c r="O537" i="3"/>
  <c r="O533" i="3"/>
  <c r="O529" i="3"/>
  <c r="O525" i="3"/>
  <c r="O521" i="3"/>
  <c r="O517" i="3"/>
  <c r="O513" i="3"/>
  <c r="O509" i="3"/>
  <c r="O505" i="3"/>
  <c r="O619" i="3"/>
  <c r="O604" i="3"/>
  <c r="O600" i="3"/>
  <c r="O596" i="3"/>
  <c r="O592" i="3"/>
  <c r="O588" i="3"/>
  <c r="O584" i="3"/>
  <c r="O580" i="3"/>
  <c r="O576" i="3"/>
  <c r="O572" i="3"/>
  <c r="O568" i="3"/>
  <c r="O564" i="3"/>
  <c r="O560" i="3"/>
  <c r="O556" i="3"/>
  <c r="O552" i="3"/>
  <c r="O548" i="3"/>
  <c r="O544" i="3"/>
  <c r="O540" i="3"/>
  <c r="O536" i="3"/>
  <c r="O532" i="3"/>
  <c r="O528" i="3"/>
  <c r="O524" i="3"/>
  <c r="O520" i="3"/>
  <c r="O516" i="3"/>
  <c r="O512" i="3"/>
  <c r="O508" i="3"/>
  <c r="O504" i="3"/>
  <c r="S895" i="3"/>
  <c r="S896" i="3"/>
  <c r="S894" i="3"/>
  <c r="S891" i="3"/>
  <c r="S887" i="3"/>
  <c r="S883" i="3"/>
  <c r="S879" i="3"/>
  <c r="S875" i="3"/>
  <c r="S871" i="3"/>
  <c r="S890" i="3"/>
  <c r="S886" i="3"/>
  <c r="S882" i="3"/>
  <c r="S878" i="3"/>
  <c r="S874" i="3"/>
  <c r="S870" i="3"/>
  <c r="S893" i="3"/>
  <c r="S889" i="3"/>
  <c r="S885" i="3"/>
  <c r="S881" i="3"/>
  <c r="S877" i="3"/>
  <c r="S873" i="3"/>
  <c r="S892" i="3"/>
  <c r="S888" i="3"/>
  <c r="S884" i="3"/>
  <c r="S880" i="3"/>
  <c r="S876" i="3"/>
  <c r="S872" i="3"/>
  <c r="S869" i="3"/>
  <c r="S867" i="3"/>
  <c r="S863" i="3"/>
  <c r="S859" i="3"/>
  <c r="S866" i="3"/>
  <c r="S862" i="3"/>
  <c r="S858" i="3"/>
  <c r="S854" i="3"/>
  <c r="S850" i="3"/>
  <c r="S865" i="3"/>
  <c r="S861" i="3"/>
  <c r="S857" i="3"/>
  <c r="S853" i="3"/>
  <c r="S849" i="3"/>
  <c r="S845" i="3"/>
  <c r="S868" i="3"/>
  <c r="S864" i="3"/>
  <c r="S860" i="3"/>
  <c r="S856" i="3"/>
  <c r="S852" i="3"/>
  <c r="S848" i="3"/>
  <c r="S844" i="3"/>
  <c r="S846" i="3"/>
  <c r="S839" i="3"/>
  <c r="S835" i="3"/>
  <c r="S831" i="3"/>
  <c r="S827" i="3"/>
  <c r="S823" i="3"/>
  <c r="S819" i="3"/>
  <c r="S815" i="3"/>
  <c r="S811" i="3"/>
  <c r="S807" i="3"/>
  <c r="S803" i="3"/>
  <c r="S799" i="3"/>
  <c r="S855" i="3"/>
  <c r="S843" i="3"/>
  <c r="S842" i="3"/>
  <c r="S838" i="3"/>
  <c r="S834" i="3"/>
  <c r="S830" i="3"/>
  <c r="S826" i="3"/>
  <c r="S822" i="3"/>
  <c r="S818" i="3"/>
  <c r="S814" i="3"/>
  <c r="S810" i="3"/>
  <c r="S806" i="3"/>
  <c r="S802" i="3"/>
  <c r="S798" i="3"/>
  <c r="S851" i="3"/>
  <c r="S841" i="3"/>
  <c r="S837" i="3"/>
  <c r="S833" i="3"/>
  <c r="S829" i="3"/>
  <c r="S825" i="3"/>
  <c r="S821" i="3"/>
  <c r="S817" i="3"/>
  <c r="S813" i="3"/>
  <c r="S809" i="3"/>
  <c r="S805" i="3"/>
  <c r="S801" i="3"/>
  <c r="S847" i="3"/>
  <c r="S840" i="3"/>
  <c r="S836" i="3"/>
  <c r="S832" i="3"/>
  <c r="S828" i="3"/>
  <c r="S824" i="3"/>
  <c r="S820" i="3"/>
  <c r="S816" i="3"/>
  <c r="S812" i="3"/>
  <c r="S808" i="3"/>
  <c r="S804" i="3"/>
  <c r="S800" i="3"/>
  <c r="S796" i="3"/>
  <c r="S795" i="3"/>
  <c r="S791" i="3"/>
  <c r="S787" i="3"/>
  <c r="S783" i="3"/>
  <c r="S779" i="3"/>
  <c r="S775" i="3"/>
  <c r="S771" i="3"/>
  <c r="S767" i="3"/>
  <c r="S763" i="3"/>
  <c r="S759" i="3"/>
  <c r="S755" i="3"/>
  <c r="S751" i="3"/>
  <c r="S794" i="3"/>
  <c r="S790" i="3"/>
  <c r="S786" i="3"/>
  <c r="S782" i="3"/>
  <c r="S778" i="3"/>
  <c r="S774" i="3"/>
  <c r="S770" i="3"/>
  <c r="S766" i="3"/>
  <c r="S762" i="3"/>
  <c r="S758" i="3"/>
  <c r="S754" i="3"/>
  <c r="S750" i="3"/>
  <c r="S746" i="3"/>
  <c r="S797" i="3"/>
  <c r="S793" i="3"/>
  <c r="S789" i="3"/>
  <c r="S785" i="3"/>
  <c r="S781" i="3"/>
  <c r="S777" i="3"/>
  <c r="S773" i="3"/>
  <c r="S769" i="3"/>
  <c r="S765" i="3"/>
  <c r="S761" i="3"/>
  <c r="S757" i="3"/>
  <c r="S753" i="3"/>
  <c r="S749" i="3"/>
  <c r="S745" i="3"/>
  <c r="S788" i="3"/>
  <c r="S772" i="3"/>
  <c r="S756" i="3"/>
  <c r="S741" i="3"/>
  <c r="S737" i="3"/>
  <c r="S733" i="3"/>
  <c r="S729" i="3"/>
  <c r="S725" i="3"/>
  <c r="S721" i="3"/>
  <c r="S717" i="3"/>
  <c r="S713" i="3"/>
  <c r="S709" i="3"/>
  <c r="S784" i="3"/>
  <c r="S768" i="3"/>
  <c r="S752" i="3"/>
  <c r="S744" i="3"/>
  <c r="S740" i="3"/>
  <c r="S736" i="3"/>
  <c r="S732" i="3"/>
  <c r="S728" i="3"/>
  <c r="S724" i="3"/>
  <c r="S780" i="3"/>
  <c r="S764" i="3"/>
  <c r="S748" i="3"/>
  <c r="S747" i="3"/>
  <c r="S743" i="3"/>
  <c r="S739" i="3"/>
  <c r="S735" i="3"/>
  <c r="S731" i="3"/>
  <c r="S727" i="3"/>
  <c r="S723" i="3"/>
  <c r="S719" i="3"/>
  <c r="S715" i="3"/>
  <c r="S711" i="3"/>
  <c r="S707" i="3"/>
  <c r="S792" i="3"/>
  <c r="S776" i="3"/>
  <c r="S760" i="3"/>
  <c r="S742" i="3"/>
  <c r="S738" i="3"/>
  <c r="S734" i="3"/>
  <c r="S730" i="3"/>
  <c r="S726" i="3"/>
  <c r="S722" i="3"/>
  <c r="S718" i="3"/>
  <c r="S714" i="3"/>
  <c r="S710" i="3"/>
  <c r="S706" i="3"/>
  <c r="S716" i="3"/>
  <c r="S703" i="3"/>
  <c r="S699" i="3"/>
  <c r="S695" i="3"/>
  <c r="S691" i="3"/>
  <c r="S687" i="3"/>
  <c r="S683" i="3"/>
  <c r="S679" i="3"/>
  <c r="S675" i="3"/>
  <c r="S671" i="3"/>
  <c r="S667" i="3"/>
  <c r="S663" i="3"/>
  <c r="S659" i="3"/>
  <c r="S655" i="3"/>
  <c r="S651" i="3"/>
  <c r="S647" i="3"/>
  <c r="S643" i="3"/>
  <c r="S639" i="3"/>
  <c r="S635" i="3"/>
  <c r="S631" i="3"/>
  <c r="S627" i="3"/>
  <c r="S623" i="3"/>
  <c r="S712" i="3"/>
  <c r="S702" i="3"/>
  <c r="S698" i="3"/>
  <c r="S694" i="3"/>
  <c r="S690" i="3"/>
  <c r="S686" i="3"/>
  <c r="S682" i="3"/>
  <c r="S678" i="3"/>
  <c r="S674" i="3"/>
  <c r="S670" i="3"/>
  <c r="S666" i="3"/>
  <c r="S662" i="3"/>
  <c r="S658" i="3"/>
  <c r="S654" i="3"/>
  <c r="S650" i="3"/>
  <c r="S646" i="3"/>
  <c r="S642" i="3"/>
  <c r="S638" i="3"/>
  <c r="S634" i="3"/>
  <c r="S630" i="3"/>
  <c r="S626" i="3"/>
  <c r="S622" i="3"/>
  <c r="S618" i="3"/>
  <c r="S614" i="3"/>
  <c r="S610" i="3"/>
  <c r="S606" i="3"/>
  <c r="S708" i="3"/>
  <c r="S705" i="3"/>
  <c r="S701" i="3"/>
  <c r="S697" i="3"/>
  <c r="S693" i="3"/>
  <c r="S689" i="3"/>
  <c r="S685" i="3"/>
  <c r="S681" i="3"/>
  <c r="S677" i="3"/>
  <c r="S673" i="3"/>
  <c r="S669" i="3"/>
  <c r="S665" i="3"/>
  <c r="S661" i="3"/>
  <c r="S657" i="3"/>
  <c r="S653" i="3"/>
  <c r="S649" i="3"/>
  <c r="S645" i="3"/>
  <c r="S641" i="3"/>
  <c r="S637" i="3"/>
  <c r="S633" i="3"/>
  <c r="S629" i="3"/>
  <c r="S625" i="3"/>
  <c r="S621" i="3"/>
  <c r="S617" i="3"/>
  <c r="S613" i="3"/>
  <c r="S609" i="3"/>
  <c r="S605" i="3"/>
  <c r="S720" i="3"/>
  <c r="S704" i="3"/>
  <c r="S700" i="3"/>
  <c r="S696" i="3"/>
  <c r="S692" i="3"/>
  <c r="S688" i="3"/>
  <c r="S684" i="3"/>
  <c r="S680" i="3"/>
  <c r="S676" i="3"/>
  <c r="S672" i="3"/>
  <c r="S668" i="3"/>
  <c r="S664" i="3"/>
  <c r="S660" i="3"/>
  <c r="S656" i="3"/>
  <c r="S652" i="3"/>
  <c r="S648" i="3"/>
  <c r="S644" i="3"/>
  <c r="S640" i="3"/>
  <c r="S636" i="3"/>
  <c r="S632" i="3"/>
  <c r="S628" i="3"/>
  <c r="S624" i="3"/>
  <c r="S620" i="3"/>
  <c r="S616" i="3"/>
  <c r="S612" i="3"/>
  <c r="S608" i="3"/>
  <c r="S619" i="3"/>
  <c r="S603" i="3"/>
  <c r="S599" i="3"/>
  <c r="S595" i="3"/>
  <c r="S591" i="3"/>
  <c r="S587" i="3"/>
  <c r="S583" i="3"/>
  <c r="S579" i="3"/>
  <c r="S575" i="3"/>
  <c r="S571" i="3"/>
  <c r="S567" i="3"/>
  <c r="S563" i="3"/>
  <c r="S559" i="3"/>
  <c r="S555" i="3"/>
  <c r="S551" i="3"/>
  <c r="S547" i="3"/>
  <c r="S543" i="3"/>
  <c r="S539" i="3"/>
  <c r="S535" i="3"/>
  <c r="S531" i="3"/>
  <c r="S527" i="3"/>
  <c r="S523" i="3"/>
  <c r="S519" i="3"/>
  <c r="S515" i="3"/>
  <c r="S511" i="3"/>
  <c r="S507" i="3"/>
  <c r="S615" i="3"/>
  <c r="S602" i="3"/>
  <c r="S598" i="3"/>
  <c r="S594" i="3"/>
  <c r="S590" i="3"/>
  <c r="S586" i="3"/>
  <c r="S582" i="3"/>
  <c r="S578" i="3"/>
  <c r="S574" i="3"/>
  <c r="S570" i="3"/>
  <c r="S566" i="3"/>
  <c r="S562" i="3"/>
  <c r="S558" i="3"/>
  <c r="S554" i="3"/>
  <c r="S550" i="3"/>
  <c r="S546" i="3"/>
  <c r="S542" i="3"/>
  <c r="S538" i="3"/>
  <c r="S534" i="3"/>
  <c r="S530" i="3"/>
  <c r="S526" i="3"/>
  <c r="S522" i="3"/>
  <c r="S518" i="3"/>
  <c r="S514" i="3"/>
  <c r="S510" i="3"/>
  <c r="S506" i="3"/>
  <c r="S611" i="3"/>
  <c r="S601" i="3"/>
  <c r="S597" i="3"/>
  <c r="S593" i="3"/>
  <c r="S589" i="3"/>
  <c r="S585" i="3"/>
  <c r="S581" i="3"/>
  <c r="S577" i="3"/>
  <c r="S573" i="3"/>
  <c r="S569" i="3"/>
  <c r="S565" i="3"/>
  <c r="S561" i="3"/>
  <c r="S557" i="3"/>
  <c r="S553" i="3"/>
  <c r="S549" i="3"/>
  <c r="S545" i="3"/>
  <c r="S541" i="3"/>
  <c r="S537" i="3"/>
  <c r="S533" i="3"/>
  <c r="S529" i="3"/>
  <c r="S525" i="3"/>
  <c r="S521" i="3"/>
  <c r="S517" i="3"/>
  <c r="S513" i="3"/>
  <c r="S509" i="3"/>
  <c r="S505" i="3"/>
  <c r="S607" i="3"/>
  <c r="S604" i="3"/>
  <c r="S600" i="3"/>
  <c r="S596" i="3"/>
  <c r="S592" i="3"/>
  <c r="S588" i="3"/>
  <c r="S584" i="3"/>
  <c r="S580" i="3"/>
  <c r="S576" i="3"/>
  <c r="S572" i="3"/>
  <c r="S568" i="3"/>
  <c r="S564" i="3"/>
  <c r="S560" i="3"/>
  <c r="S556" i="3"/>
  <c r="S552" i="3"/>
  <c r="S548" i="3"/>
  <c r="S544" i="3"/>
  <c r="S540" i="3"/>
  <c r="S536" i="3"/>
  <c r="S532" i="3"/>
  <c r="S528" i="3"/>
  <c r="S524" i="3"/>
  <c r="S520" i="3"/>
  <c r="S516" i="3"/>
  <c r="S512" i="3"/>
  <c r="S508" i="3"/>
  <c r="S504" i="3"/>
  <c r="W895" i="3"/>
  <c r="W896" i="3"/>
  <c r="W891" i="3"/>
  <c r="W887" i="3"/>
  <c r="W883" i="3"/>
  <c r="W879" i="3"/>
  <c r="W875" i="3"/>
  <c r="W871" i="3"/>
  <c r="W890" i="3"/>
  <c r="W886" i="3"/>
  <c r="W882" i="3"/>
  <c r="W878" i="3"/>
  <c r="W874" i="3"/>
  <c r="W870" i="3"/>
  <c r="W893" i="3"/>
  <c r="W889" i="3"/>
  <c r="W885" i="3"/>
  <c r="W881" i="3"/>
  <c r="W877" i="3"/>
  <c r="W873" i="3"/>
  <c r="W894" i="3"/>
  <c r="W892" i="3"/>
  <c r="W888" i="3"/>
  <c r="W884" i="3"/>
  <c r="W880" i="3"/>
  <c r="W876" i="3"/>
  <c r="W872" i="3"/>
  <c r="W867" i="3"/>
  <c r="W863" i="3"/>
  <c r="W859" i="3"/>
  <c r="W869" i="3"/>
  <c r="W866" i="3"/>
  <c r="W862" i="3"/>
  <c r="W858" i="3"/>
  <c r="W854" i="3"/>
  <c r="W850" i="3"/>
  <c r="W865" i="3"/>
  <c r="W861" i="3"/>
  <c r="W857" i="3"/>
  <c r="W853" i="3"/>
  <c r="W849" i="3"/>
  <c r="W845" i="3"/>
  <c r="W868" i="3"/>
  <c r="W864" i="3"/>
  <c r="W860" i="3"/>
  <c r="W856" i="3"/>
  <c r="W852" i="3"/>
  <c r="W848" i="3"/>
  <c r="W844" i="3"/>
  <c r="W839" i="3"/>
  <c r="W835" i="3"/>
  <c r="W831" i="3"/>
  <c r="W827" i="3"/>
  <c r="W823" i="3"/>
  <c r="W819" i="3"/>
  <c r="W815" i="3"/>
  <c r="W811" i="3"/>
  <c r="W807" i="3"/>
  <c r="W803" i="3"/>
  <c r="W799" i="3"/>
  <c r="W847" i="3"/>
  <c r="W842" i="3"/>
  <c r="W838" i="3"/>
  <c r="W834" i="3"/>
  <c r="W830" i="3"/>
  <c r="W826" i="3"/>
  <c r="W822" i="3"/>
  <c r="W818" i="3"/>
  <c r="W814" i="3"/>
  <c r="W810" i="3"/>
  <c r="W806" i="3"/>
  <c r="W802" i="3"/>
  <c r="W798" i="3"/>
  <c r="W855" i="3"/>
  <c r="W846" i="3"/>
  <c r="W841" i="3"/>
  <c r="W837" i="3"/>
  <c r="W833" i="3"/>
  <c r="W829" i="3"/>
  <c r="W825" i="3"/>
  <c r="W821" i="3"/>
  <c r="W817" i="3"/>
  <c r="W813" i="3"/>
  <c r="W809" i="3"/>
  <c r="W805" i="3"/>
  <c r="W801" i="3"/>
  <c r="W851" i="3"/>
  <c r="W843" i="3"/>
  <c r="W840" i="3"/>
  <c r="W836" i="3"/>
  <c r="W832" i="3"/>
  <c r="W828" i="3"/>
  <c r="W824" i="3"/>
  <c r="W820" i="3"/>
  <c r="W816" i="3"/>
  <c r="W812" i="3"/>
  <c r="W808" i="3"/>
  <c r="W804" i="3"/>
  <c r="W800" i="3"/>
  <c r="W796" i="3"/>
  <c r="W795" i="3"/>
  <c r="W791" i="3"/>
  <c r="W787" i="3"/>
  <c r="W783" i="3"/>
  <c r="W779" i="3"/>
  <c r="W775" i="3"/>
  <c r="W771" i="3"/>
  <c r="W767" i="3"/>
  <c r="W763" i="3"/>
  <c r="W759" i="3"/>
  <c r="W755" i="3"/>
  <c r="W751" i="3"/>
  <c r="W794" i="3"/>
  <c r="W790" i="3"/>
  <c r="W786" i="3"/>
  <c r="W782" i="3"/>
  <c r="W778" i="3"/>
  <c r="W774" i="3"/>
  <c r="W770" i="3"/>
  <c r="W766" i="3"/>
  <c r="W762" i="3"/>
  <c r="W758" i="3"/>
  <c r="W754" i="3"/>
  <c r="W750" i="3"/>
  <c r="W746" i="3"/>
  <c r="W793" i="3"/>
  <c r="W789" i="3"/>
  <c r="W785" i="3"/>
  <c r="W781" i="3"/>
  <c r="W777" i="3"/>
  <c r="W773" i="3"/>
  <c r="W769" i="3"/>
  <c r="W765" i="3"/>
  <c r="W761" i="3"/>
  <c r="W757" i="3"/>
  <c r="W753" i="3"/>
  <c r="W749" i="3"/>
  <c r="W745" i="3"/>
  <c r="W797" i="3"/>
  <c r="W792" i="3"/>
  <c r="W776" i="3"/>
  <c r="W760" i="3"/>
  <c r="W747" i="3"/>
  <c r="W741" i="3"/>
  <c r="W737" i="3"/>
  <c r="W733" i="3"/>
  <c r="W729" i="3"/>
  <c r="W725" i="3"/>
  <c r="W721" i="3"/>
  <c r="W717" i="3"/>
  <c r="W713" i="3"/>
  <c r="W709" i="3"/>
  <c r="W788" i="3"/>
  <c r="W772" i="3"/>
  <c r="W756" i="3"/>
  <c r="W744" i="3"/>
  <c r="W740" i="3"/>
  <c r="W736" i="3"/>
  <c r="W732" i="3"/>
  <c r="W728" i="3"/>
  <c r="W724" i="3"/>
  <c r="W784" i="3"/>
  <c r="W768" i="3"/>
  <c r="W752" i="3"/>
  <c r="W743" i="3"/>
  <c r="W739" i="3"/>
  <c r="W735" i="3"/>
  <c r="W731" i="3"/>
  <c r="W727" i="3"/>
  <c r="W723" i="3"/>
  <c r="W719" i="3"/>
  <c r="W715" i="3"/>
  <c r="W711" i="3"/>
  <c r="W707" i="3"/>
  <c r="W780" i="3"/>
  <c r="W764" i="3"/>
  <c r="W748" i="3"/>
  <c r="W742" i="3"/>
  <c r="W738" i="3"/>
  <c r="W734" i="3"/>
  <c r="W730" i="3"/>
  <c r="W726" i="3"/>
  <c r="W722" i="3"/>
  <c r="W718" i="3"/>
  <c r="W714" i="3"/>
  <c r="W710" i="3"/>
  <c r="W706" i="3"/>
  <c r="W720" i="3"/>
  <c r="W703" i="3"/>
  <c r="W699" i="3"/>
  <c r="W695" i="3"/>
  <c r="W691" i="3"/>
  <c r="W687" i="3"/>
  <c r="W683" i="3"/>
  <c r="W679" i="3"/>
  <c r="W675" i="3"/>
  <c r="W671" i="3"/>
  <c r="W667" i="3"/>
  <c r="W663" i="3"/>
  <c r="W659" i="3"/>
  <c r="W655" i="3"/>
  <c r="W651" i="3"/>
  <c r="W647" i="3"/>
  <c r="W643" i="3"/>
  <c r="W639" i="3"/>
  <c r="W635" i="3"/>
  <c r="W631" i="3"/>
  <c r="W627" i="3"/>
  <c r="W623" i="3"/>
  <c r="W716" i="3"/>
  <c r="W702" i="3"/>
  <c r="W698" i="3"/>
  <c r="W694" i="3"/>
  <c r="W690" i="3"/>
  <c r="W686" i="3"/>
  <c r="W682" i="3"/>
  <c r="W678" i="3"/>
  <c r="W674" i="3"/>
  <c r="W670" i="3"/>
  <c r="W666" i="3"/>
  <c r="W662" i="3"/>
  <c r="W658" i="3"/>
  <c r="W654" i="3"/>
  <c r="W650" i="3"/>
  <c r="W646" i="3"/>
  <c r="W642" i="3"/>
  <c r="W638" i="3"/>
  <c r="W634" i="3"/>
  <c r="W630" i="3"/>
  <c r="W626" i="3"/>
  <c r="W622" i="3"/>
  <c r="W618" i="3"/>
  <c r="W614" i="3"/>
  <c r="W610" i="3"/>
  <c r="W606" i="3"/>
  <c r="W712" i="3"/>
  <c r="W705" i="3"/>
  <c r="W701" i="3"/>
  <c r="W697" i="3"/>
  <c r="W693" i="3"/>
  <c r="W689" i="3"/>
  <c r="W685" i="3"/>
  <c r="W681" i="3"/>
  <c r="W677" i="3"/>
  <c r="W673" i="3"/>
  <c r="W669" i="3"/>
  <c r="W665" i="3"/>
  <c r="W661" i="3"/>
  <c r="W657" i="3"/>
  <c r="W653" i="3"/>
  <c r="W649" i="3"/>
  <c r="W645" i="3"/>
  <c r="W641" i="3"/>
  <c r="W637" i="3"/>
  <c r="W633" i="3"/>
  <c r="W629" i="3"/>
  <c r="W625" i="3"/>
  <c r="W621" i="3"/>
  <c r="W617" i="3"/>
  <c r="W613" i="3"/>
  <c r="W609" i="3"/>
  <c r="W605" i="3"/>
  <c r="W708" i="3"/>
  <c r="W704" i="3"/>
  <c r="W700" i="3"/>
  <c r="W696" i="3"/>
  <c r="W692" i="3"/>
  <c r="W688" i="3"/>
  <c r="W684" i="3"/>
  <c r="W680" i="3"/>
  <c r="W676" i="3"/>
  <c r="W672" i="3"/>
  <c r="W668" i="3"/>
  <c r="W664" i="3"/>
  <c r="W660" i="3"/>
  <c r="W656" i="3"/>
  <c r="W652" i="3"/>
  <c r="W648" i="3"/>
  <c r="W644" i="3"/>
  <c r="W640" i="3"/>
  <c r="W636" i="3"/>
  <c r="W632" i="3"/>
  <c r="W628" i="3"/>
  <c r="W624" i="3"/>
  <c r="W620" i="3"/>
  <c r="W616" i="3"/>
  <c r="W612" i="3"/>
  <c r="W608" i="3"/>
  <c r="W607" i="3"/>
  <c r="W603" i="3"/>
  <c r="W599" i="3"/>
  <c r="W595" i="3"/>
  <c r="W591" i="3"/>
  <c r="W587" i="3"/>
  <c r="W583" i="3"/>
  <c r="W579" i="3"/>
  <c r="W575" i="3"/>
  <c r="W571" i="3"/>
  <c r="W567" i="3"/>
  <c r="W563" i="3"/>
  <c r="W559" i="3"/>
  <c r="W555" i="3"/>
  <c r="W551" i="3"/>
  <c r="W547" i="3"/>
  <c r="W543" i="3"/>
  <c r="W539" i="3"/>
  <c r="W535" i="3"/>
  <c r="W531" i="3"/>
  <c r="W527" i="3"/>
  <c r="W523" i="3"/>
  <c r="W519" i="3"/>
  <c r="W515" i="3"/>
  <c r="W511" i="3"/>
  <c r="W507" i="3"/>
  <c r="W619" i="3"/>
  <c r="W602" i="3"/>
  <c r="W598" i="3"/>
  <c r="W594" i="3"/>
  <c r="W590" i="3"/>
  <c r="W586" i="3"/>
  <c r="W582" i="3"/>
  <c r="W578" i="3"/>
  <c r="W574" i="3"/>
  <c r="W570" i="3"/>
  <c r="W566" i="3"/>
  <c r="W562" i="3"/>
  <c r="W558" i="3"/>
  <c r="W554" i="3"/>
  <c r="W550" i="3"/>
  <c r="W546" i="3"/>
  <c r="W542" i="3"/>
  <c r="W538" i="3"/>
  <c r="W534" i="3"/>
  <c r="W530" i="3"/>
  <c r="W526" i="3"/>
  <c r="W522" i="3"/>
  <c r="W518" i="3"/>
  <c r="W514" i="3"/>
  <c r="W510" i="3"/>
  <c r="W506" i="3"/>
  <c r="W615" i="3"/>
  <c r="W601" i="3"/>
  <c r="W597" i="3"/>
  <c r="W593" i="3"/>
  <c r="W589" i="3"/>
  <c r="W585" i="3"/>
  <c r="W581" i="3"/>
  <c r="W577" i="3"/>
  <c r="W573" i="3"/>
  <c r="W569" i="3"/>
  <c r="W565" i="3"/>
  <c r="W561" i="3"/>
  <c r="W557" i="3"/>
  <c r="W553" i="3"/>
  <c r="W549" i="3"/>
  <c r="W545" i="3"/>
  <c r="W541" i="3"/>
  <c r="W537" i="3"/>
  <c r="W533" i="3"/>
  <c r="W529" i="3"/>
  <c r="W525" i="3"/>
  <c r="W521" i="3"/>
  <c r="W517" i="3"/>
  <c r="W513" i="3"/>
  <c r="W509" i="3"/>
  <c r="W505" i="3"/>
  <c r="W611" i="3"/>
  <c r="W604" i="3"/>
  <c r="W600" i="3"/>
  <c r="W596" i="3"/>
  <c r="W592" i="3"/>
  <c r="W588" i="3"/>
  <c r="W584" i="3"/>
  <c r="W580" i="3"/>
  <c r="W576" i="3"/>
  <c r="W572" i="3"/>
  <c r="W568" i="3"/>
  <c r="W564" i="3"/>
  <c r="W560" i="3"/>
  <c r="W556" i="3"/>
  <c r="W552" i="3"/>
  <c r="W548" i="3"/>
  <c r="W544" i="3"/>
  <c r="W540" i="3"/>
  <c r="W536" i="3"/>
  <c r="W532" i="3"/>
  <c r="W528" i="3"/>
  <c r="W524" i="3"/>
  <c r="W520" i="3"/>
  <c r="W516" i="3"/>
  <c r="W512" i="3"/>
  <c r="W508" i="3"/>
  <c r="W504" i="3"/>
  <c r="AA895" i="3"/>
  <c r="AA896" i="3"/>
  <c r="AA891" i="3"/>
  <c r="AA887" i="3"/>
  <c r="AA883" i="3"/>
  <c r="AA879" i="3"/>
  <c r="AA875" i="3"/>
  <c r="AA871" i="3"/>
  <c r="AA890" i="3"/>
  <c r="AA886" i="3"/>
  <c r="AA882" i="3"/>
  <c r="AA878" i="3"/>
  <c r="AA874" i="3"/>
  <c r="AA870" i="3"/>
  <c r="AA894" i="3"/>
  <c r="AA893" i="3"/>
  <c r="AA889" i="3"/>
  <c r="AA885" i="3"/>
  <c r="AA881" i="3"/>
  <c r="AA877" i="3"/>
  <c r="AA873" i="3"/>
  <c r="AA892" i="3"/>
  <c r="AA888" i="3"/>
  <c r="AA884" i="3"/>
  <c r="AA880" i="3"/>
  <c r="AA876" i="3"/>
  <c r="AA872" i="3"/>
  <c r="AA867" i="3"/>
  <c r="AA863" i="3"/>
  <c r="AA859" i="3"/>
  <c r="AA866" i="3"/>
  <c r="AA862" i="3"/>
  <c r="AA858" i="3"/>
  <c r="AA854" i="3"/>
  <c r="AA850" i="3"/>
  <c r="AA869" i="3"/>
  <c r="AA865" i="3"/>
  <c r="AA861" i="3"/>
  <c r="AA857" i="3"/>
  <c r="AA853" i="3"/>
  <c r="AA849" i="3"/>
  <c r="AA845" i="3"/>
  <c r="AA868" i="3"/>
  <c r="AA864" i="3"/>
  <c r="AA860" i="3"/>
  <c r="AA856" i="3"/>
  <c r="AA852" i="3"/>
  <c r="AA848" i="3"/>
  <c r="AA844" i="3"/>
  <c r="AA851" i="3"/>
  <c r="AA846" i="3"/>
  <c r="AA839" i="3"/>
  <c r="AA835" i="3"/>
  <c r="AA831" i="3"/>
  <c r="AA827" i="3"/>
  <c r="AA823" i="3"/>
  <c r="AA819" i="3"/>
  <c r="AA815" i="3"/>
  <c r="AA811" i="3"/>
  <c r="AA807" i="3"/>
  <c r="AA803" i="3"/>
  <c r="AA799" i="3"/>
  <c r="AA843" i="3"/>
  <c r="AA842" i="3"/>
  <c r="AA838" i="3"/>
  <c r="AA834" i="3"/>
  <c r="AA830" i="3"/>
  <c r="AA826" i="3"/>
  <c r="AA822" i="3"/>
  <c r="AA818" i="3"/>
  <c r="AA814" i="3"/>
  <c r="AA810" i="3"/>
  <c r="AA806" i="3"/>
  <c r="AA802" i="3"/>
  <c r="AA798" i="3"/>
  <c r="AA841" i="3"/>
  <c r="AA837" i="3"/>
  <c r="AA833" i="3"/>
  <c r="AA829" i="3"/>
  <c r="AA825" i="3"/>
  <c r="AA821" i="3"/>
  <c r="AA817" i="3"/>
  <c r="AA813" i="3"/>
  <c r="AA809" i="3"/>
  <c r="AA805" i="3"/>
  <c r="AA801" i="3"/>
  <c r="AA855" i="3"/>
  <c r="AA847" i="3"/>
  <c r="AA840" i="3"/>
  <c r="AA836" i="3"/>
  <c r="AA832" i="3"/>
  <c r="AA828" i="3"/>
  <c r="AA824" i="3"/>
  <c r="AA820" i="3"/>
  <c r="AA816" i="3"/>
  <c r="AA812" i="3"/>
  <c r="AA808" i="3"/>
  <c r="AA804" i="3"/>
  <c r="AA800" i="3"/>
  <c r="AA796" i="3"/>
  <c r="AA797" i="3"/>
  <c r="AA795" i="3"/>
  <c r="AA791" i="3"/>
  <c r="AA787" i="3"/>
  <c r="AA783" i="3"/>
  <c r="AA779" i="3"/>
  <c r="AA775" i="3"/>
  <c r="AA771" i="3"/>
  <c r="AA767" i="3"/>
  <c r="AA763" i="3"/>
  <c r="AA759" i="3"/>
  <c r="AA755" i="3"/>
  <c r="AA751" i="3"/>
  <c r="AA794" i="3"/>
  <c r="AA790" i="3"/>
  <c r="AA786" i="3"/>
  <c r="AA782" i="3"/>
  <c r="AA778" i="3"/>
  <c r="AA774" i="3"/>
  <c r="AA770" i="3"/>
  <c r="AA766" i="3"/>
  <c r="AA762" i="3"/>
  <c r="AA758" i="3"/>
  <c r="AA754" i="3"/>
  <c r="AA750" i="3"/>
  <c r="AA746" i="3"/>
  <c r="AA793" i="3"/>
  <c r="AA789" i="3"/>
  <c r="AA785" i="3"/>
  <c r="AA781" i="3"/>
  <c r="AA777" i="3"/>
  <c r="AA773" i="3"/>
  <c r="AA769" i="3"/>
  <c r="AA765" i="3"/>
  <c r="AA761" i="3"/>
  <c r="AA757" i="3"/>
  <c r="AA753" i="3"/>
  <c r="AA749" i="3"/>
  <c r="AA745" i="3"/>
  <c r="AA780" i="3"/>
  <c r="AA764" i="3"/>
  <c r="AA748" i="3"/>
  <c r="AA741" i="3"/>
  <c r="AA737" i="3"/>
  <c r="AA733" i="3"/>
  <c r="AA729" i="3"/>
  <c r="AA725" i="3"/>
  <c r="AA721" i="3"/>
  <c r="AA717" i="3"/>
  <c r="AA713" i="3"/>
  <c r="AA709" i="3"/>
  <c r="AA792" i="3"/>
  <c r="AA776" i="3"/>
  <c r="AA760" i="3"/>
  <c r="AA740" i="3"/>
  <c r="AA736" i="3"/>
  <c r="AA732" i="3"/>
  <c r="AA728" i="3"/>
  <c r="AA724" i="3"/>
  <c r="AA788" i="3"/>
  <c r="AA772" i="3"/>
  <c r="AA756" i="3"/>
  <c r="AA747" i="3"/>
  <c r="AA743" i="3"/>
  <c r="AA739" i="3"/>
  <c r="AA735" i="3"/>
  <c r="AA731" i="3"/>
  <c r="AA727" i="3"/>
  <c r="AA723" i="3"/>
  <c r="AA719" i="3"/>
  <c r="AA715" i="3"/>
  <c r="AA711" i="3"/>
  <c r="AA707" i="3"/>
  <c r="AA784" i="3"/>
  <c r="AA768" i="3"/>
  <c r="AA752" i="3"/>
  <c r="AA744" i="3"/>
  <c r="AA742" i="3"/>
  <c r="AA738" i="3"/>
  <c r="AA734" i="3"/>
  <c r="AA730" i="3"/>
  <c r="AA726" i="3"/>
  <c r="AA722" i="3"/>
  <c r="AA718" i="3"/>
  <c r="AA714" i="3"/>
  <c r="AA710" i="3"/>
  <c r="AA706" i="3"/>
  <c r="AA708" i="3"/>
  <c r="AA703" i="3"/>
  <c r="AA699" i="3"/>
  <c r="AA695" i="3"/>
  <c r="AA691" i="3"/>
  <c r="AA687" i="3"/>
  <c r="AA683" i="3"/>
  <c r="AA679" i="3"/>
  <c r="AA675" i="3"/>
  <c r="AA671" i="3"/>
  <c r="AA667" i="3"/>
  <c r="AA663" i="3"/>
  <c r="AA659" i="3"/>
  <c r="AA655" i="3"/>
  <c r="AA651" i="3"/>
  <c r="AA647" i="3"/>
  <c r="AA643" i="3"/>
  <c r="AA639" i="3"/>
  <c r="AA635" i="3"/>
  <c r="AA631" i="3"/>
  <c r="AA627" i="3"/>
  <c r="AA623" i="3"/>
  <c r="AA720" i="3"/>
  <c r="AA702" i="3"/>
  <c r="AA698" i="3"/>
  <c r="AA694" i="3"/>
  <c r="AA690" i="3"/>
  <c r="AA686" i="3"/>
  <c r="AA682" i="3"/>
  <c r="AA678" i="3"/>
  <c r="AA674" i="3"/>
  <c r="AA670" i="3"/>
  <c r="AA666" i="3"/>
  <c r="AA662" i="3"/>
  <c r="AA658" i="3"/>
  <c r="AA654" i="3"/>
  <c r="AA650" i="3"/>
  <c r="AA646" i="3"/>
  <c r="AA642" i="3"/>
  <c r="AA638" i="3"/>
  <c r="AA634" i="3"/>
  <c r="AA630" i="3"/>
  <c r="AA626" i="3"/>
  <c r="AA622" i="3"/>
  <c r="AA618" i="3"/>
  <c r="AA614" i="3"/>
  <c r="AA610" i="3"/>
  <c r="AA606" i="3"/>
  <c r="AA716" i="3"/>
  <c r="AA705" i="3"/>
  <c r="AA701" i="3"/>
  <c r="AA697" i="3"/>
  <c r="AA693" i="3"/>
  <c r="AA689" i="3"/>
  <c r="AA685" i="3"/>
  <c r="AA681" i="3"/>
  <c r="AA677" i="3"/>
  <c r="AA673" i="3"/>
  <c r="AA669" i="3"/>
  <c r="AA665" i="3"/>
  <c r="AA661" i="3"/>
  <c r="AA657" i="3"/>
  <c r="AA653" i="3"/>
  <c r="AA649" i="3"/>
  <c r="AA645" i="3"/>
  <c r="AA641" i="3"/>
  <c r="AA637" i="3"/>
  <c r="AA633" i="3"/>
  <c r="AA629" i="3"/>
  <c r="AA625" i="3"/>
  <c r="AA621" i="3"/>
  <c r="AA617" i="3"/>
  <c r="AA613" i="3"/>
  <c r="AA609" i="3"/>
  <c r="AA605" i="3"/>
  <c r="AA712" i="3"/>
  <c r="AA704" i="3"/>
  <c r="AA700" i="3"/>
  <c r="AA696" i="3"/>
  <c r="AA692" i="3"/>
  <c r="AA688" i="3"/>
  <c r="AA684" i="3"/>
  <c r="AA680" i="3"/>
  <c r="AA676" i="3"/>
  <c r="AA672" i="3"/>
  <c r="AA668" i="3"/>
  <c r="AA664" i="3"/>
  <c r="AA660" i="3"/>
  <c r="AA656" i="3"/>
  <c r="AA652" i="3"/>
  <c r="AA648" i="3"/>
  <c r="AA644" i="3"/>
  <c r="AA640" i="3"/>
  <c r="AA636" i="3"/>
  <c r="AA632" i="3"/>
  <c r="AA628" i="3"/>
  <c r="AA624" i="3"/>
  <c r="AA620" i="3"/>
  <c r="AA616" i="3"/>
  <c r="AA612" i="3"/>
  <c r="AA608" i="3"/>
  <c r="AA611" i="3"/>
  <c r="AA603" i="3"/>
  <c r="AA599" i="3"/>
  <c r="AA595" i="3"/>
  <c r="AA591" i="3"/>
  <c r="AA587" i="3"/>
  <c r="AA583" i="3"/>
  <c r="AA579" i="3"/>
  <c r="AA575" i="3"/>
  <c r="AA571" i="3"/>
  <c r="AA567" i="3"/>
  <c r="AA563" i="3"/>
  <c r="AA559" i="3"/>
  <c r="AA555" i="3"/>
  <c r="AA551" i="3"/>
  <c r="AA547" i="3"/>
  <c r="AA543" i="3"/>
  <c r="AA539" i="3"/>
  <c r="AA535" i="3"/>
  <c r="AA531" i="3"/>
  <c r="AA527" i="3"/>
  <c r="AA523" i="3"/>
  <c r="AA519" i="3"/>
  <c r="AA515" i="3"/>
  <c r="AA511" i="3"/>
  <c r="AA507" i="3"/>
  <c r="AA607" i="3"/>
  <c r="AA602" i="3"/>
  <c r="AA598" i="3"/>
  <c r="AA594" i="3"/>
  <c r="AA590" i="3"/>
  <c r="AA586" i="3"/>
  <c r="AA582" i="3"/>
  <c r="AA578" i="3"/>
  <c r="AA574" i="3"/>
  <c r="AA570" i="3"/>
  <c r="AA566" i="3"/>
  <c r="AA562" i="3"/>
  <c r="AA558" i="3"/>
  <c r="AA554" i="3"/>
  <c r="AA550" i="3"/>
  <c r="AA546" i="3"/>
  <c r="AA542" i="3"/>
  <c r="AA538" i="3"/>
  <c r="AA534" i="3"/>
  <c r="AA530" i="3"/>
  <c r="AA526" i="3"/>
  <c r="AA522" i="3"/>
  <c r="AA518" i="3"/>
  <c r="AA514" i="3"/>
  <c r="AA510" i="3"/>
  <c r="AA506" i="3"/>
  <c r="AA619" i="3"/>
  <c r="AA601" i="3"/>
  <c r="AA597" i="3"/>
  <c r="AA593" i="3"/>
  <c r="AA589" i="3"/>
  <c r="AA585" i="3"/>
  <c r="AA581" i="3"/>
  <c r="AA577" i="3"/>
  <c r="AA573" i="3"/>
  <c r="AA569" i="3"/>
  <c r="AA565" i="3"/>
  <c r="AA561" i="3"/>
  <c r="AA557" i="3"/>
  <c r="AA553" i="3"/>
  <c r="AA549" i="3"/>
  <c r="AA545" i="3"/>
  <c r="AA541" i="3"/>
  <c r="AA537" i="3"/>
  <c r="AA533" i="3"/>
  <c r="AA529" i="3"/>
  <c r="AA525" i="3"/>
  <c r="AA521" i="3"/>
  <c r="AA517" i="3"/>
  <c r="AA513" i="3"/>
  <c r="AA509" i="3"/>
  <c r="AA505" i="3"/>
  <c r="AA615" i="3"/>
  <c r="AA604" i="3"/>
  <c r="AA600" i="3"/>
  <c r="AA596" i="3"/>
  <c r="AA592" i="3"/>
  <c r="AA588" i="3"/>
  <c r="AA584" i="3"/>
  <c r="AA580" i="3"/>
  <c r="AA576" i="3"/>
  <c r="AA572" i="3"/>
  <c r="AA568" i="3"/>
  <c r="AA564" i="3"/>
  <c r="AA560" i="3"/>
  <c r="AA556" i="3"/>
  <c r="AA552" i="3"/>
  <c r="AA548" i="3"/>
  <c r="AA544" i="3"/>
  <c r="AA540" i="3"/>
  <c r="AA536" i="3"/>
  <c r="AA532" i="3"/>
  <c r="AA528" i="3"/>
  <c r="AA524" i="3"/>
  <c r="AA520" i="3"/>
  <c r="AA516" i="3"/>
  <c r="AA512" i="3"/>
  <c r="AA508" i="3"/>
  <c r="AA504" i="3"/>
  <c r="AE895" i="3"/>
  <c r="AE896" i="3"/>
  <c r="AE891" i="3"/>
  <c r="AE887" i="3"/>
  <c r="AE883" i="3"/>
  <c r="AE879" i="3"/>
  <c r="AE875" i="3"/>
  <c r="AE871" i="3"/>
  <c r="AE894" i="3"/>
  <c r="AE890" i="3"/>
  <c r="AE886" i="3"/>
  <c r="AE882" i="3"/>
  <c r="AE878" i="3"/>
  <c r="AE874" i="3"/>
  <c r="AE870" i="3"/>
  <c r="AE893" i="3"/>
  <c r="AE889" i="3"/>
  <c r="AE885" i="3"/>
  <c r="AE881" i="3"/>
  <c r="AE877" i="3"/>
  <c r="AE873" i="3"/>
  <c r="AE892" i="3"/>
  <c r="AE888" i="3"/>
  <c r="AE884" i="3"/>
  <c r="AE880" i="3"/>
  <c r="AE876" i="3"/>
  <c r="AE872" i="3"/>
  <c r="AE867" i="3"/>
  <c r="AE863" i="3"/>
  <c r="AE859" i="3"/>
  <c r="AE866" i="3"/>
  <c r="AE862" i="3"/>
  <c r="AE858" i="3"/>
  <c r="AE854" i="3"/>
  <c r="AE850" i="3"/>
  <c r="AE865" i="3"/>
  <c r="AE861" i="3"/>
  <c r="AE857" i="3"/>
  <c r="AE853" i="3"/>
  <c r="AE849" i="3"/>
  <c r="AE845" i="3"/>
  <c r="AE869" i="3"/>
  <c r="AE868" i="3"/>
  <c r="AE864" i="3"/>
  <c r="AE860" i="3"/>
  <c r="AE856" i="3"/>
  <c r="AE852" i="3"/>
  <c r="AE848" i="3"/>
  <c r="AE844" i="3"/>
  <c r="AE855" i="3"/>
  <c r="AE839" i="3"/>
  <c r="AE835" i="3"/>
  <c r="AE831" i="3"/>
  <c r="AE827" i="3"/>
  <c r="AE823" i="3"/>
  <c r="AE819" i="3"/>
  <c r="AE815" i="3"/>
  <c r="AE811" i="3"/>
  <c r="AE807" i="3"/>
  <c r="AE803" i="3"/>
  <c r="AE799" i="3"/>
  <c r="AE795" i="3"/>
  <c r="AE851" i="3"/>
  <c r="AE847" i="3"/>
  <c r="AE842" i="3"/>
  <c r="AE838" i="3"/>
  <c r="AE834" i="3"/>
  <c r="AE830" i="3"/>
  <c r="AE826" i="3"/>
  <c r="AE822" i="3"/>
  <c r="AE818" i="3"/>
  <c r="AE814" i="3"/>
  <c r="AE810" i="3"/>
  <c r="AE806" i="3"/>
  <c r="AE802" i="3"/>
  <c r="AE798" i="3"/>
  <c r="AE846" i="3"/>
  <c r="AE841" i="3"/>
  <c r="AE837" i="3"/>
  <c r="AE833" i="3"/>
  <c r="AE829" i="3"/>
  <c r="AE825" i="3"/>
  <c r="AE821" i="3"/>
  <c r="AE817" i="3"/>
  <c r="AE813" i="3"/>
  <c r="AE809" i="3"/>
  <c r="AE805" i="3"/>
  <c r="AE801" i="3"/>
  <c r="AE843" i="3"/>
  <c r="AE840" i="3"/>
  <c r="AE836" i="3"/>
  <c r="AE832" i="3"/>
  <c r="AE828" i="3"/>
  <c r="AE824" i="3"/>
  <c r="AE820" i="3"/>
  <c r="AE816" i="3"/>
  <c r="AE812" i="3"/>
  <c r="AE808" i="3"/>
  <c r="AE804" i="3"/>
  <c r="AE800" i="3"/>
  <c r="AE796" i="3"/>
  <c r="AE791" i="3"/>
  <c r="AE787" i="3"/>
  <c r="AE783" i="3"/>
  <c r="AE779" i="3"/>
  <c r="AE775" i="3"/>
  <c r="AE771" i="3"/>
  <c r="AE767" i="3"/>
  <c r="AE763" i="3"/>
  <c r="AE759" i="3"/>
  <c r="AE755" i="3"/>
  <c r="AE751" i="3"/>
  <c r="AE747" i="3"/>
  <c r="AE797" i="3"/>
  <c r="AE794" i="3"/>
  <c r="AE790" i="3"/>
  <c r="AE786" i="3"/>
  <c r="AE782" i="3"/>
  <c r="AE778" i="3"/>
  <c r="AE774" i="3"/>
  <c r="AE770" i="3"/>
  <c r="AE766" i="3"/>
  <c r="AE762" i="3"/>
  <c r="AE758" i="3"/>
  <c r="AE754" i="3"/>
  <c r="AE750" i="3"/>
  <c r="AE746" i="3"/>
  <c r="AE793" i="3"/>
  <c r="AE789" i="3"/>
  <c r="AE785" i="3"/>
  <c r="AE781" i="3"/>
  <c r="AE777" i="3"/>
  <c r="AE773" i="3"/>
  <c r="AE769" i="3"/>
  <c r="AE765" i="3"/>
  <c r="AE761" i="3"/>
  <c r="AE757" i="3"/>
  <c r="AE753" i="3"/>
  <c r="AE749" i="3"/>
  <c r="AE745" i="3"/>
  <c r="AE784" i="3"/>
  <c r="AE768" i="3"/>
  <c r="AE752" i="3"/>
  <c r="AE741" i="3"/>
  <c r="AE737" i="3"/>
  <c r="AE733" i="3"/>
  <c r="AE729" i="3"/>
  <c r="AE725" i="3"/>
  <c r="AE721" i="3"/>
  <c r="AE717" i="3"/>
  <c r="AE713" i="3"/>
  <c r="AE709" i="3"/>
  <c r="AE780" i="3"/>
  <c r="AE764" i="3"/>
  <c r="AE748" i="3"/>
  <c r="AE744" i="3"/>
  <c r="AE740" i="3"/>
  <c r="AE736" i="3"/>
  <c r="AE732" i="3"/>
  <c r="AE728" i="3"/>
  <c r="AE724" i="3"/>
  <c r="AE792" i="3"/>
  <c r="AE776" i="3"/>
  <c r="AE760" i="3"/>
  <c r="AE743" i="3"/>
  <c r="AE739" i="3"/>
  <c r="AE735" i="3"/>
  <c r="AE731" i="3"/>
  <c r="AE727" i="3"/>
  <c r="AE723" i="3"/>
  <c r="AE719" i="3"/>
  <c r="AE715" i="3"/>
  <c r="AE711" i="3"/>
  <c r="AE707" i="3"/>
  <c r="AE788" i="3"/>
  <c r="AE772" i="3"/>
  <c r="AE756" i="3"/>
  <c r="AE742" i="3"/>
  <c r="AE738" i="3"/>
  <c r="AE734" i="3"/>
  <c r="AE730" i="3"/>
  <c r="AE726" i="3"/>
  <c r="AE722" i="3"/>
  <c r="AE718" i="3"/>
  <c r="AE714" i="3"/>
  <c r="AE710" i="3"/>
  <c r="AE706" i="3"/>
  <c r="AE712" i="3"/>
  <c r="AE703" i="3"/>
  <c r="AE699" i="3"/>
  <c r="AE695" i="3"/>
  <c r="AE691" i="3"/>
  <c r="AE687" i="3"/>
  <c r="AE683" i="3"/>
  <c r="AE679" i="3"/>
  <c r="AE675" i="3"/>
  <c r="AE671" i="3"/>
  <c r="AE667" i="3"/>
  <c r="AE663" i="3"/>
  <c r="AE659" i="3"/>
  <c r="AE655" i="3"/>
  <c r="AE651" i="3"/>
  <c r="AE647" i="3"/>
  <c r="AE643" i="3"/>
  <c r="AE639" i="3"/>
  <c r="AE635" i="3"/>
  <c r="AE631" i="3"/>
  <c r="AE627" i="3"/>
  <c r="AE623" i="3"/>
  <c r="AE708" i="3"/>
  <c r="AE702" i="3"/>
  <c r="AE698" i="3"/>
  <c r="AE694" i="3"/>
  <c r="AE690" i="3"/>
  <c r="AE686" i="3"/>
  <c r="AE682" i="3"/>
  <c r="AE678" i="3"/>
  <c r="AE674" i="3"/>
  <c r="AE670" i="3"/>
  <c r="AE666" i="3"/>
  <c r="AE662" i="3"/>
  <c r="AE658" i="3"/>
  <c r="AE654" i="3"/>
  <c r="AE650" i="3"/>
  <c r="AE646" i="3"/>
  <c r="AE642" i="3"/>
  <c r="AE638" i="3"/>
  <c r="AE634" i="3"/>
  <c r="AE630" i="3"/>
  <c r="AE626" i="3"/>
  <c r="AE622" i="3"/>
  <c r="AE618" i="3"/>
  <c r="AE614" i="3"/>
  <c r="AE610" i="3"/>
  <c r="AE606" i="3"/>
  <c r="AE720" i="3"/>
  <c r="AE705" i="3"/>
  <c r="AE701" i="3"/>
  <c r="AE697" i="3"/>
  <c r="AE693" i="3"/>
  <c r="AE689" i="3"/>
  <c r="AE685" i="3"/>
  <c r="AE681" i="3"/>
  <c r="AE677" i="3"/>
  <c r="AE673" i="3"/>
  <c r="AE669" i="3"/>
  <c r="AE665" i="3"/>
  <c r="AE661" i="3"/>
  <c r="AE657" i="3"/>
  <c r="AE653" i="3"/>
  <c r="AE649" i="3"/>
  <c r="AE645" i="3"/>
  <c r="AE641" i="3"/>
  <c r="AE637" i="3"/>
  <c r="AE633" i="3"/>
  <c r="AE629" i="3"/>
  <c r="AE625" i="3"/>
  <c r="AE621" i="3"/>
  <c r="AE617" i="3"/>
  <c r="AE613" i="3"/>
  <c r="AE609" i="3"/>
  <c r="AE605" i="3"/>
  <c r="AE716" i="3"/>
  <c r="AE704" i="3"/>
  <c r="AE700" i="3"/>
  <c r="AE696" i="3"/>
  <c r="AE692" i="3"/>
  <c r="AE688" i="3"/>
  <c r="AE684" i="3"/>
  <c r="AE680" i="3"/>
  <c r="AE676" i="3"/>
  <c r="AE672" i="3"/>
  <c r="AE668" i="3"/>
  <c r="AE664" i="3"/>
  <c r="AE660" i="3"/>
  <c r="AE656" i="3"/>
  <c r="AE652" i="3"/>
  <c r="AE648" i="3"/>
  <c r="AE644" i="3"/>
  <c r="AE640" i="3"/>
  <c r="AE636" i="3"/>
  <c r="AE632" i="3"/>
  <c r="AE628" i="3"/>
  <c r="AE624" i="3"/>
  <c r="AE620" i="3"/>
  <c r="AE616" i="3"/>
  <c r="AE612" i="3"/>
  <c r="AE608" i="3"/>
  <c r="AE615" i="3"/>
  <c r="AE603" i="3"/>
  <c r="AE599" i="3"/>
  <c r="AE595" i="3"/>
  <c r="AE591" i="3"/>
  <c r="AE587" i="3"/>
  <c r="AE583" i="3"/>
  <c r="AE579" i="3"/>
  <c r="AE575" i="3"/>
  <c r="AE571" i="3"/>
  <c r="AE567" i="3"/>
  <c r="AE563" i="3"/>
  <c r="AE559" i="3"/>
  <c r="AE555" i="3"/>
  <c r="AE551" i="3"/>
  <c r="AE547" i="3"/>
  <c r="AE543" i="3"/>
  <c r="AE539" i="3"/>
  <c r="AE535" i="3"/>
  <c r="AE531" i="3"/>
  <c r="AE527" i="3"/>
  <c r="AE523" i="3"/>
  <c r="AE519" i="3"/>
  <c r="AE515" i="3"/>
  <c r="AE511" i="3"/>
  <c r="AE507" i="3"/>
  <c r="AE611" i="3"/>
  <c r="AE602" i="3"/>
  <c r="AE598" i="3"/>
  <c r="AE594" i="3"/>
  <c r="AE590" i="3"/>
  <c r="AE586" i="3"/>
  <c r="AE582" i="3"/>
  <c r="AE578" i="3"/>
  <c r="AE574" i="3"/>
  <c r="AE570" i="3"/>
  <c r="AE566" i="3"/>
  <c r="AE562" i="3"/>
  <c r="AE558" i="3"/>
  <c r="AE554" i="3"/>
  <c r="AE550" i="3"/>
  <c r="AE546" i="3"/>
  <c r="AE542" i="3"/>
  <c r="AE538" i="3"/>
  <c r="AE534" i="3"/>
  <c r="AE530" i="3"/>
  <c r="AE526" i="3"/>
  <c r="AE522" i="3"/>
  <c r="AE518" i="3"/>
  <c r="AE514" i="3"/>
  <c r="AE510" i="3"/>
  <c r="AE506" i="3"/>
  <c r="AE607" i="3"/>
  <c r="AE601" i="3"/>
  <c r="AE597" i="3"/>
  <c r="AE593" i="3"/>
  <c r="AE589" i="3"/>
  <c r="AE585" i="3"/>
  <c r="AE581" i="3"/>
  <c r="AE577" i="3"/>
  <c r="AE573" i="3"/>
  <c r="AE569" i="3"/>
  <c r="AE565" i="3"/>
  <c r="AE561" i="3"/>
  <c r="AE557" i="3"/>
  <c r="AE553" i="3"/>
  <c r="AE549" i="3"/>
  <c r="AE545" i="3"/>
  <c r="AE541" i="3"/>
  <c r="AE537" i="3"/>
  <c r="AE533" i="3"/>
  <c r="AE529" i="3"/>
  <c r="AE525" i="3"/>
  <c r="AE521" i="3"/>
  <c r="AE517" i="3"/>
  <c r="AE513" i="3"/>
  <c r="AE509" i="3"/>
  <c r="AE505" i="3"/>
  <c r="AE619" i="3"/>
  <c r="AE604" i="3"/>
  <c r="AE600" i="3"/>
  <c r="AE596" i="3"/>
  <c r="AE592" i="3"/>
  <c r="AE588" i="3"/>
  <c r="AE584" i="3"/>
  <c r="AE580" i="3"/>
  <c r="AE576" i="3"/>
  <c r="AE572" i="3"/>
  <c r="AE568" i="3"/>
  <c r="AE564" i="3"/>
  <c r="AE560" i="3"/>
  <c r="AE556" i="3"/>
  <c r="AE552" i="3"/>
  <c r="AE548" i="3"/>
  <c r="AE544" i="3"/>
  <c r="AE540" i="3"/>
  <c r="AE536" i="3"/>
  <c r="AE532" i="3"/>
  <c r="AE528" i="3"/>
  <c r="AE524" i="3"/>
  <c r="AE520" i="3"/>
  <c r="AE516" i="3"/>
  <c r="AE512" i="3"/>
  <c r="AE508" i="3"/>
  <c r="AE504" i="3"/>
  <c r="AI895" i="3"/>
  <c r="AI896" i="3"/>
  <c r="AI894" i="3"/>
  <c r="AI891" i="3"/>
  <c r="AI887" i="3"/>
  <c r="AI883" i="3"/>
  <c r="AI879" i="3"/>
  <c r="AI875" i="3"/>
  <c r="AI871" i="3"/>
  <c r="AI890" i="3"/>
  <c r="AI886" i="3"/>
  <c r="AI882" i="3"/>
  <c r="AI878" i="3"/>
  <c r="AI874" i="3"/>
  <c r="AI870" i="3"/>
  <c r="AI893" i="3"/>
  <c r="AI889" i="3"/>
  <c r="AI885" i="3"/>
  <c r="AI881" i="3"/>
  <c r="AI877" i="3"/>
  <c r="AI873" i="3"/>
  <c r="AI892" i="3"/>
  <c r="AI888" i="3"/>
  <c r="AI884" i="3"/>
  <c r="AI880" i="3"/>
  <c r="AI876" i="3"/>
  <c r="AI872" i="3"/>
  <c r="AI869" i="3"/>
  <c r="AI867" i="3"/>
  <c r="AI863" i="3"/>
  <c r="AI859" i="3"/>
  <c r="AI866" i="3"/>
  <c r="AI862" i="3"/>
  <c r="AI858" i="3"/>
  <c r="AI854" i="3"/>
  <c r="AI850" i="3"/>
  <c r="AI865" i="3"/>
  <c r="AI861" i="3"/>
  <c r="AI857" i="3"/>
  <c r="AI853" i="3"/>
  <c r="AI849" i="3"/>
  <c r="AI845" i="3"/>
  <c r="AI868" i="3"/>
  <c r="AI864" i="3"/>
  <c r="AI860" i="3"/>
  <c r="AI856" i="3"/>
  <c r="AI852" i="3"/>
  <c r="AI848" i="3"/>
  <c r="AI844" i="3"/>
  <c r="AI846" i="3"/>
  <c r="AI839" i="3"/>
  <c r="AI835" i="3"/>
  <c r="AI831" i="3"/>
  <c r="AI827" i="3"/>
  <c r="AI823" i="3"/>
  <c r="AI819" i="3"/>
  <c r="AI815" i="3"/>
  <c r="AI811" i="3"/>
  <c r="AI807" i="3"/>
  <c r="AI803" i="3"/>
  <c r="AI799" i="3"/>
  <c r="AI795" i="3"/>
  <c r="AI855" i="3"/>
  <c r="AI843" i="3"/>
  <c r="AI842" i="3"/>
  <c r="AI838" i="3"/>
  <c r="AI834" i="3"/>
  <c r="AI830" i="3"/>
  <c r="AI826" i="3"/>
  <c r="AI822" i="3"/>
  <c r="AI818" i="3"/>
  <c r="AI814" i="3"/>
  <c r="AI810" i="3"/>
  <c r="AI806" i="3"/>
  <c r="AI802" i="3"/>
  <c r="AI798" i="3"/>
  <c r="AI851" i="3"/>
  <c r="AI841" i="3"/>
  <c r="AI837" i="3"/>
  <c r="AI833" i="3"/>
  <c r="AI829" i="3"/>
  <c r="AI825" i="3"/>
  <c r="AI821" i="3"/>
  <c r="AI817" i="3"/>
  <c r="AI813" i="3"/>
  <c r="AI809" i="3"/>
  <c r="AI805" i="3"/>
  <c r="AI801" i="3"/>
  <c r="AI847" i="3"/>
  <c r="AI840" i="3"/>
  <c r="AI836" i="3"/>
  <c r="AI832" i="3"/>
  <c r="AI828" i="3"/>
  <c r="AI824" i="3"/>
  <c r="AI820" i="3"/>
  <c r="AI816" i="3"/>
  <c r="AI812" i="3"/>
  <c r="AI808" i="3"/>
  <c r="AI804" i="3"/>
  <c r="AI800" i="3"/>
  <c r="AI796" i="3"/>
  <c r="AI791" i="3"/>
  <c r="AI787" i="3"/>
  <c r="AI783" i="3"/>
  <c r="AI779" i="3"/>
  <c r="AI775" i="3"/>
  <c r="AI771" i="3"/>
  <c r="AI767" i="3"/>
  <c r="AI763" i="3"/>
  <c r="AI759" i="3"/>
  <c r="AI755" i="3"/>
  <c r="AI751" i="3"/>
  <c r="AI747" i="3"/>
  <c r="AI794" i="3"/>
  <c r="AI790" i="3"/>
  <c r="AI786" i="3"/>
  <c r="AI782" i="3"/>
  <c r="AI778" i="3"/>
  <c r="AI774" i="3"/>
  <c r="AI770" i="3"/>
  <c r="AI766" i="3"/>
  <c r="AI762" i="3"/>
  <c r="AI758" i="3"/>
  <c r="AI754" i="3"/>
  <c r="AI750" i="3"/>
  <c r="AI746" i="3"/>
  <c r="AI797" i="3"/>
  <c r="AI793" i="3"/>
  <c r="AI789" i="3"/>
  <c r="AI785" i="3"/>
  <c r="AI781" i="3"/>
  <c r="AI777" i="3"/>
  <c r="AI773" i="3"/>
  <c r="AI769" i="3"/>
  <c r="AI765" i="3"/>
  <c r="AI761" i="3"/>
  <c r="AI757" i="3"/>
  <c r="AI753" i="3"/>
  <c r="AI749" i="3"/>
  <c r="AI745" i="3"/>
  <c r="AI788" i="3"/>
  <c r="AI772" i="3"/>
  <c r="AI756" i="3"/>
  <c r="AI741" i="3"/>
  <c r="AI737" i="3"/>
  <c r="AI733" i="3"/>
  <c r="AI729" i="3"/>
  <c r="AI725" i="3"/>
  <c r="AI721" i="3"/>
  <c r="AI717" i="3"/>
  <c r="AI713" i="3"/>
  <c r="AI709" i="3"/>
  <c r="AI784" i="3"/>
  <c r="AI768" i="3"/>
  <c r="AI752" i="3"/>
  <c r="AI740" i="3"/>
  <c r="AI736" i="3"/>
  <c r="AI732" i="3"/>
  <c r="AI728" i="3"/>
  <c r="AI724" i="3"/>
  <c r="AI780" i="3"/>
  <c r="AI764" i="3"/>
  <c r="AI748" i="3"/>
  <c r="AI743" i="3"/>
  <c r="AI739" i="3"/>
  <c r="AI735" i="3"/>
  <c r="AI731" i="3"/>
  <c r="AI727" i="3"/>
  <c r="AI723" i="3"/>
  <c r="AI719" i="3"/>
  <c r="AI715" i="3"/>
  <c r="AI711" i="3"/>
  <c r="AI707" i="3"/>
  <c r="AI792" i="3"/>
  <c r="AI776" i="3"/>
  <c r="AI760" i="3"/>
  <c r="AI744" i="3"/>
  <c r="AI742" i="3"/>
  <c r="AI738" i="3"/>
  <c r="AI734" i="3"/>
  <c r="AI730" i="3"/>
  <c r="AI726" i="3"/>
  <c r="AI722" i="3"/>
  <c r="AI718" i="3"/>
  <c r="AI714" i="3"/>
  <c r="AI710" i="3"/>
  <c r="AI706" i="3"/>
  <c r="AI716" i="3"/>
  <c r="AI703" i="3"/>
  <c r="AI699" i="3"/>
  <c r="AI695" i="3"/>
  <c r="AI691" i="3"/>
  <c r="AI687" i="3"/>
  <c r="AI683" i="3"/>
  <c r="AI679" i="3"/>
  <c r="AI675" i="3"/>
  <c r="AI671" i="3"/>
  <c r="AI667" i="3"/>
  <c r="AI663" i="3"/>
  <c r="AI659" i="3"/>
  <c r="AI655" i="3"/>
  <c r="AI651" i="3"/>
  <c r="AI647" i="3"/>
  <c r="AI643" i="3"/>
  <c r="AI639" i="3"/>
  <c r="AI635" i="3"/>
  <c r="AI631" i="3"/>
  <c r="AI627" i="3"/>
  <c r="AI623" i="3"/>
  <c r="AI712" i="3"/>
  <c r="AI702" i="3"/>
  <c r="AI698" i="3"/>
  <c r="AI694" i="3"/>
  <c r="AI690" i="3"/>
  <c r="AI686" i="3"/>
  <c r="AI682" i="3"/>
  <c r="AI678" i="3"/>
  <c r="AI674" i="3"/>
  <c r="AI670" i="3"/>
  <c r="AI666" i="3"/>
  <c r="AI662" i="3"/>
  <c r="AI658" i="3"/>
  <c r="AI654" i="3"/>
  <c r="AI650" i="3"/>
  <c r="AI646" i="3"/>
  <c r="AI642" i="3"/>
  <c r="AI638" i="3"/>
  <c r="AI634" i="3"/>
  <c r="AI630" i="3"/>
  <c r="AI626" i="3"/>
  <c r="AI622" i="3"/>
  <c r="AI618" i="3"/>
  <c r="AI614" i="3"/>
  <c r="AI610" i="3"/>
  <c r="AI606" i="3"/>
  <c r="AI708" i="3"/>
  <c r="AI705" i="3"/>
  <c r="AI701" i="3"/>
  <c r="AI697" i="3"/>
  <c r="AI693" i="3"/>
  <c r="AI689" i="3"/>
  <c r="AI685" i="3"/>
  <c r="AI681" i="3"/>
  <c r="AI677" i="3"/>
  <c r="AI673" i="3"/>
  <c r="AI669" i="3"/>
  <c r="AI665" i="3"/>
  <c r="AI661" i="3"/>
  <c r="AI657" i="3"/>
  <c r="AI653" i="3"/>
  <c r="AI649" i="3"/>
  <c r="AI645" i="3"/>
  <c r="AI641" i="3"/>
  <c r="AI637" i="3"/>
  <c r="AI633" i="3"/>
  <c r="AI629" i="3"/>
  <c r="AI625" i="3"/>
  <c r="AI621" i="3"/>
  <c r="AI617" i="3"/>
  <c r="AI613" i="3"/>
  <c r="AI609" i="3"/>
  <c r="AI605" i="3"/>
  <c r="AI720" i="3"/>
  <c r="AI704" i="3"/>
  <c r="AI700" i="3"/>
  <c r="AI696" i="3"/>
  <c r="AI692" i="3"/>
  <c r="AI688" i="3"/>
  <c r="AI684" i="3"/>
  <c r="AI680" i="3"/>
  <c r="AI676" i="3"/>
  <c r="AI672" i="3"/>
  <c r="AI668" i="3"/>
  <c r="AI664" i="3"/>
  <c r="AI660" i="3"/>
  <c r="AI656" i="3"/>
  <c r="AI652" i="3"/>
  <c r="AI648" i="3"/>
  <c r="AI644" i="3"/>
  <c r="AI640" i="3"/>
  <c r="AI636" i="3"/>
  <c r="AI632" i="3"/>
  <c r="AI628" i="3"/>
  <c r="AI624" i="3"/>
  <c r="AI620" i="3"/>
  <c r="AI616" i="3"/>
  <c r="AI612" i="3"/>
  <c r="AI608" i="3"/>
  <c r="AI619" i="3"/>
  <c r="AI603" i="3"/>
  <c r="AI599" i="3"/>
  <c r="AI595" i="3"/>
  <c r="AI591" i="3"/>
  <c r="AI587" i="3"/>
  <c r="AI583" i="3"/>
  <c r="AI579" i="3"/>
  <c r="AI575" i="3"/>
  <c r="AI571" i="3"/>
  <c r="AI567" i="3"/>
  <c r="AI563" i="3"/>
  <c r="AI559" i="3"/>
  <c r="AI555" i="3"/>
  <c r="AI551" i="3"/>
  <c r="AI547" i="3"/>
  <c r="AI543" i="3"/>
  <c r="AI539" i="3"/>
  <c r="AI535" i="3"/>
  <c r="AI531" i="3"/>
  <c r="AI527" i="3"/>
  <c r="AI523" i="3"/>
  <c r="AI519" i="3"/>
  <c r="AI515" i="3"/>
  <c r="AI511" i="3"/>
  <c r="AI507" i="3"/>
  <c r="AI615" i="3"/>
  <c r="AI602" i="3"/>
  <c r="AI598" i="3"/>
  <c r="AI594" i="3"/>
  <c r="AI590" i="3"/>
  <c r="AI586" i="3"/>
  <c r="AI582" i="3"/>
  <c r="AI578" i="3"/>
  <c r="AI574" i="3"/>
  <c r="AI570" i="3"/>
  <c r="AI566" i="3"/>
  <c r="AI562" i="3"/>
  <c r="AI558" i="3"/>
  <c r="AI554" i="3"/>
  <c r="AI550" i="3"/>
  <c r="AI546" i="3"/>
  <c r="AI542" i="3"/>
  <c r="AI538" i="3"/>
  <c r="AI534" i="3"/>
  <c r="AI530" i="3"/>
  <c r="AI526" i="3"/>
  <c r="AI522" i="3"/>
  <c r="AI518" i="3"/>
  <c r="AI514" i="3"/>
  <c r="AI510" i="3"/>
  <c r="AI506" i="3"/>
  <c r="AI611" i="3"/>
  <c r="AI601" i="3"/>
  <c r="AI597" i="3"/>
  <c r="AI593" i="3"/>
  <c r="AI589" i="3"/>
  <c r="AI585" i="3"/>
  <c r="AI581" i="3"/>
  <c r="AI577" i="3"/>
  <c r="AI573" i="3"/>
  <c r="AI569" i="3"/>
  <c r="AI565" i="3"/>
  <c r="AI561" i="3"/>
  <c r="AI557" i="3"/>
  <c r="AI553" i="3"/>
  <c r="AI549" i="3"/>
  <c r="AI545" i="3"/>
  <c r="AI541" i="3"/>
  <c r="AI537" i="3"/>
  <c r="AI533" i="3"/>
  <c r="AI529" i="3"/>
  <c r="AI525" i="3"/>
  <c r="AI521" i="3"/>
  <c r="AI517" i="3"/>
  <c r="AI513" i="3"/>
  <c r="AI509" i="3"/>
  <c r="AI505" i="3"/>
  <c r="AI607" i="3"/>
  <c r="AI604" i="3"/>
  <c r="AI600" i="3"/>
  <c r="AI596" i="3"/>
  <c r="AI592" i="3"/>
  <c r="AI588" i="3"/>
  <c r="AI584" i="3"/>
  <c r="AI580" i="3"/>
  <c r="AI576" i="3"/>
  <c r="AI572" i="3"/>
  <c r="AI568" i="3"/>
  <c r="AI564" i="3"/>
  <c r="AI560" i="3"/>
  <c r="AI556" i="3"/>
  <c r="AI552" i="3"/>
  <c r="AI548" i="3"/>
  <c r="AI544" i="3"/>
  <c r="AI540" i="3"/>
  <c r="AI536" i="3"/>
  <c r="AI532" i="3"/>
  <c r="AI528" i="3"/>
  <c r="AI524" i="3"/>
  <c r="AI520" i="3"/>
  <c r="AI516" i="3"/>
  <c r="AI512" i="3"/>
  <c r="AI508" i="3"/>
  <c r="AI504" i="3"/>
  <c r="E455" i="3"/>
  <c r="I455" i="3"/>
  <c r="M455" i="3"/>
  <c r="Q455" i="3"/>
  <c r="U455" i="3"/>
  <c r="AC455" i="3"/>
  <c r="AG455" i="3"/>
  <c r="AK455" i="3"/>
  <c r="F456" i="3"/>
  <c r="J456" i="3"/>
  <c r="N456" i="3"/>
  <c r="R456" i="3"/>
  <c r="V456" i="3"/>
  <c r="AD456" i="3"/>
  <c r="AH456" i="3"/>
  <c r="G457" i="3"/>
  <c r="K457" i="3"/>
  <c r="O457" i="3"/>
  <c r="S457" i="3"/>
  <c r="W457" i="3"/>
  <c r="AA457" i="3"/>
  <c r="AE457" i="3"/>
  <c r="AI457" i="3"/>
  <c r="H458" i="3"/>
  <c r="L458" i="3"/>
  <c r="P458" i="3"/>
  <c r="T458" i="3"/>
  <c r="AB458" i="3"/>
  <c r="AF458" i="3"/>
  <c r="AJ458" i="3"/>
  <c r="E459" i="3"/>
  <c r="I459" i="3"/>
  <c r="M459" i="3"/>
  <c r="Q459" i="3"/>
  <c r="U459" i="3"/>
  <c r="AC459" i="3"/>
  <c r="AG459" i="3"/>
  <c r="AK459" i="3"/>
  <c r="F460" i="3"/>
  <c r="J460" i="3"/>
  <c r="N460" i="3"/>
  <c r="R460" i="3"/>
  <c r="V460" i="3"/>
  <c r="AD460" i="3"/>
  <c r="AH460" i="3"/>
  <c r="G461" i="3"/>
  <c r="K461" i="3"/>
  <c r="O461" i="3"/>
  <c r="S461" i="3"/>
  <c r="W461" i="3"/>
  <c r="AA461" i="3"/>
  <c r="AE461" i="3"/>
  <c r="AI461" i="3"/>
  <c r="H462" i="3"/>
  <c r="L462" i="3"/>
  <c r="P462" i="3"/>
  <c r="T462" i="3"/>
  <c r="AB462" i="3"/>
  <c r="AF462" i="3"/>
  <c r="AJ462" i="3"/>
  <c r="E463" i="3"/>
  <c r="I463" i="3"/>
  <c r="M463" i="3"/>
  <c r="Q463" i="3"/>
  <c r="U463" i="3"/>
  <c r="AC463" i="3"/>
  <c r="AG463" i="3"/>
  <c r="AK463" i="3"/>
  <c r="F464" i="3"/>
  <c r="J464" i="3"/>
  <c r="N464" i="3"/>
  <c r="R464" i="3"/>
  <c r="V464" i="3"/>
  <c r="AD464" i="3"/>
  <c r="AH464" i="3"/>
  <c r="G465" i="3"/>
  <c r="K465" i="3"/>
  <c r="O465" i="3"/>
  <c r="S465" i="3"/>
  <c r="W465" i="3"/>
  <c r="AA465" i="3"/>
  <c r="AE465" i="3"/>
  <c r="AI465" i="3"/>
  <c r="H466" i="3"/>
  <c r="L466" i="3"/>
  <c r="P466" i="3"/>
  <c r="T466" i="3"/>
  <c r="AB466" i="3"/>
  <c r="AF466" i="3"/>
  <c r="AJ466" i="3"/>
  <c r="E467" i="3"/>
  <c r="I467" i="3"/>
  <c r="M467" i="3"/>
  <c r="Q467" i="3"/>
  <c r="U467" i="3"/>
  <c r="AC467" i="3"/>
  <c r="AG467" i="3"/>
  <c r="AK467" i="3"/>
  <c r="F468" i="3"/>
  <c r="J468" i="3"/>
  <c r="N468" i="3"/>
  <c r="R468" i="3"/>
  <c r="V468" i="3"/>
  <c r="AD468" i="3"/>
  <c r="AH468" i="3"/>
  <c r="G469" i="3"/>
  <c r="K469" i="3"/>
  <c r="O469" i="3"/>
  <c r="S469" i="3"/>
  <c r="W469" i="3"/>
  <c r="AA469" i="3"/>
  <c r="AE469" i="3"/>
  <c r="AI469" i="3"/>
  <c r="H470" i="3"/>
  <c r="L470" i="3"/>
  <c r="P470" i="3"/>
  <c r="T470" i="3"/>
  <c r="AB470" i="3"/>
  <c r="AF470" i="3"/>
  <c r="AJ470" i="3"/>
  <c r="E471" i="3"/>
  <c r="I471" i="3"/>
  <c r="M471" i="3"/>
  <c r="Q471" i="3"/>
  <c r="U471" i="3"/>
  <c r="AC471" i="3"/>
  <c r="AG471" i="3"/>
  <c r="AK471" i="3"/>
  <c r="F472" i="3"/>
  <c r="J472" i="3"/>
  <c r="N472" i="3"/>
  <c r="R472" i="3"/>
  <c r="V472" i="3"/>
  <c r="AD472" i="3"/>
  <c r="AH472" i="3"/>
  <c r="G473" i="3"/>
  <c r="K473" i="3"/>
  <c r="O473" i="3"/>
  <c r="S473" i="3"/>
  <c r="W473" i="3"/>
  <c r="AA473" i="3"/>
  <c r="AE473" i="3"/>
  <c r="AI473" i="3"/>
  <c r="H474" i="3"/>
  <c r="L474" i="3"/>
  <c r="P474" i="3"/>
  <c r="T474" i="3"/>
  <c r="AB474" i="3"/>
  <c r="AF474" i="3"/>
  <c r="AJ474" i="3"/>
  <c r="E475" i="3"/>
  <c r="I475" i="3"/>
  <c r="M475" i="3"/>
  <c r="Q475" i="3"/>
  <c r="U475" i="3"/>
  <c r="AC475" i="3"/>
  <c r="AG475" i="3"/>
  <c r="AK475" i="3"/>
  <c r="F476" i="3"/>
  <c r="J476" i="3"/>
  <c r="N476" i="3"/>
  <c r="R476" i="3"/>
  <c r="V476" i="3"/>
  <c r="AD476" i="3"/>
  <c r="AH476" i="3"/>
  <c r="G477" i="3"/>
  <c r="K477" i="3"/>
  <c r="O477" i="3"/>
  <c r="S477" i="3"/>
  <c r="W477" i="3"/>
  <c r="AA477" i="3"/>
  <c r="AE477" i="3"/>
  <c r="AI477" i="3"/>
  <c r="H478" i="3"/>
  <c r="L478" i="3"/>
  <c r="P478" i="3"/>
  <c r="T478" i="3"/>
  <c r="AB478" i="3"/>
  <c r="AF478" i="3"/>
  <c r="AJ478" i="3"/>
  <c r="E479" i="3"/>
  <c r="I479" i="3"/>
  <c r="M479" i="3"/>
  <c r="Q479" i="3"/>
  <c r="U479" i="3"/>
  <c r="AC479" i="3"/>
  <c r="AG479" i="3"/>
  <c r="AK479" i="3"/>
  <c r="F480" i="3"/>
  <c r="J480" i="3"/>
  <c r="N480" i="3"/>
  <c r="R480" i="3"/>
  <c r="V480" i="3"/>
  <c r="AD480" i="3"/>
  <c r="AH480" i="3"/>
  <c r="G481" i="3"/>
  <c r="K481" i="3"/>
  <c r="O481" i="3"/>
  <c r="S481" i="3"/>
  <c r="W481" i="3"/>
  <c r="AA481" i="3"/>
  <c r="AE481" i="3"/>
  <c r="AI481" i="3"/>
  <c r="H482" i="3"/>
  <c r="L482" i="3"/>
  <c r="P482" i="3"/>
  <c r="T482" i="3"/>
  <c r="AB482" i="3"/>
  <c r="AF482" i="3"/>
  <c r="AJ482" i="3"/>
  <c r="E483" i="3"/>
  <c r="I483" i="3"/>
  <c r="M483" i="3"/>
  <c r="Q483" i="3"/>
  <c r="U483" i="3"/>
  <c r="AC483" i="3"/>
  <c r="AG483" i="3"/>
  <c r="AK483" i="3"/>
  <c r="F484" i="3"/>
  <c r="J484" i="3"/>
  <c r="N484" i="3"/>
  <c r="R484" i="3"/>
  <c r="V484" i="3"/>
  <c r="AD484" i="3"/>
  <c r="AH484" i="3"/>
  <c r="G485" i="3"/>
  <c r="K485" i="3"/>
  <c r="O485" i="3"/>
  <c r="S485" i="3"/>
  <c r="W485" i="3"/>
  <c r="AA485" i="3"/>
  <c r="AE485" i="3"/>
  <c r="AI485" i="3"/>
  <c r="H486" i="3"/>
  <c r="L486" i="3"/>
  <c r="P486" i="3"/>
  <c r="T486" i="3"/>
  <c r="AB486" i="3"/>
  <c r="AF486" i="3"/>
  <c r="AJ486" i="3"/>
  <c r="E487" i="3"/>
  <c r="I487" i="3"/>
  <c r="M487" i="3"/>
  <c r="Q487" i="3"/>
  <c r="U487" i="3"/>
  <c r="AC487" i="3"/>
  <c r="AG487" i="3"/>
  <c r="AK487" i="3"/>
  <c r="F488" i="3"/>
  <c r="J488" i="3"/>
  <c r="N488" i="3"/>
  <c r="R488" i="3"/>
  <c r="V488" i="3"/>
  <c r="AD488" i="3"/>
  <c r="AH488" i="3"/>
  <c r="G489" i="3"/>
  <c r="K489" i="3"/>
  <c r="O489" i="3"/>
  <c r="S489" i="3"/>
  <c r="W489" i="3"/>
  <c r="AA489" i="3"/>
  <c r="AE489" i="3"/>
  <c r="AI489" i="3"/>
  <c r="H490" i="3"/>
  <c r="L490" i="3"/>
  <c r="P490" i="3"/>
  <c r="T490" i="3"/>
  <c r="AB490" i="3"/>
  <c r="AF490" i="3"/>
  <c r="AJ490" i="3"/>
  <c r="E491" i="3"/>
  <c r="I491" i="3"/>
  <c r="M491" i="3"/>
  <c r="Q491" i="3"/>
  <c r="U491" i="3"/>
  <c r="AC491" i="3"/>
  <c r="AG491" i="3"/>
  <c r="AK491" i="3"/>
  <c r="F492" i="3"/>
  <c r="J492" i="3"/>
  <c r="N492" i="3"/>
  <c r="R492" i="3"/>
  <c r="V492" i="3"/>
  <c r="AD492" i="3"/>
  <c r="AH492" i="3"/>
  <c r="G493" i="3"/>
  <c r="K493" i="3"/>
  <c r="O493" i="3"/>
  <c r="S493" i="3"/>
  <c r="W493" i="3"/>
  <c r="AA493" i="3"/>
  <c r="AE493" i="3"/>
  <c r="AI493" i="3"/>
  <c r="H494" i="3"/>
  <c r="L494" i="3"/>
  <c r="P494" i="3"/>
  <c r="T494" i="3"/>
  <c r="AB494" i="3"/>
  <c r="AF494" i="3"/>
  <c r="AJ494" i="3"/>
  <c r="E495" i="3"/>
  <c r="I495" i="3"/>
  <c r="M495" i="3"/>
  <c r="Q495" i="3"/>
  <c r="U495" i="3"/>
  <c r="AC495" i="3"/>
  <c r="AG495" i="3"/>
  <c r="AK495" i="3"/>
  <c r="F496" i="3"/>
  <c r="J496" i="3"/>
  <c r="N496" i="3"/>
  <c r="R496" i="3"/>
  <c r="V496" i="3"/>
  <c r="AD496" i="3"/>
  <c r="AH496" i="3"/>
  <c r="G497" i="3"/>
  <c r="K497" i="3"/>
  <c r="O497" i="3"/>
  <c r="S497" i="3"/>
  <c r="W497" i="3"/>
  <c r="AA497" i="3"/>
  <c r="AE497" i="3"/>
  <c r="AI497" i="3"/>
  <c r="H498" i="3"/>
  <c r="L498" i="3"/>
  <c r="P498" i="3"/>
  <c r="T498" i="3"/>
  <c r="AB498" i="3"/>
  <c r="AF498" i="3"/>
  <c r="AJ498" i="3"/>
  <c r="E499" i="3"/>
  <c r="I499" i="3"/>
  <c r="M499" i="3"/>
  <c r="Q499" i="3"/>
  <c r="U499" i="3"/>
  <c r="AC499" i="3"/>
  <c r="AG499" i="3"/>
  <c r="AK499" i="3"/>
  <c r="G501" i="3"/>
  <c r="K501" i="3"/>
  <c r="O501" i="3"/>
  <c r="S501" i="3"/>
  <c r="W501" i="3"/>
  <c r="AA501" i="3"/>
  <c r="AE501" i="3"/>
  <c r="AI501" i="3"/>
  <c r="H502" i="3"/>
  <c r="L502" i="3"/>
  <c r="P502" i="3"/>
  <c r="T502" i="3"/>
  <c r="AB502" i="3"/>
  <c r="AF502" i="3"/>
  <c r="AJ502" i="3"/>
  <c r="E503" i="3"/>
  <c r="I503" i="3"/>
  <c r="M503" i="3"/>
  <c r="Q503" i="3"/>
  <c r="U503" i="3"/>
  <c r="AC503" i="3"/>
  <c r="AG503" i="3"/>
  <c r="AK503" i="3"/>
  <c r="F895" i="3"/>
  <c r="F894" i="3"/>
  <c r="F890" i="3"/>
  <c r="F886" i="3"/>
  <c r="F882" i="3"/>
  <c r="F878" i="3"/>
  <c r="F874" i="3"/>
  <c r="F870" i="3"/>
  <c r="F893" i="3"/>
  <c r="F889" i="3"/>
  <c r="F885" i="3"/>
  <c r="F881" i="3"/>
  <c r="F877" i="3"/>
  <c r="F873" i="3"/>
  <c r="F892" i="3"/>
  <c r="F888" i="3"/>
  <c r="F884" i="3"/>
  <c r="F880" i="3"/>
  <c r="F876" i="3"/>
  <c r="F872" i="3"/>
  <c r="F896" i="3"/>
  <c r="F891" i="3"/>
  <c r="F887" i="3"/>
  <c r="F883" i="3"/>
  <c r="F879" i="3"/>
  <c r="F875" i="3"/>
  <c r="F871" i="3"/>
  <c r="F866" i="3"/>
  <c r="F862" i="3"/>
  <c r="F858" i="3"/>
  <c r="F865" i="3"/>
  <c r="F861" i="3"/>
  <c r="F857" i="3"/>
  <c r="F853" i="3"/>
  <c r="F868" i="3"/>
  <c r="F864" i="3"/>
  <c r="F860" i="3"/>
  <c r="F856" i="3"/>
  <c r="F852" i="3"/>
  <c r="F848" i="3"/>
  <c r="F844" i="3"/>
  <c r="F869" i="3"/>
  <c r="F867" i="3"/>
  <c r="F863" i="3"/>
  <c r="F859" i="3"/>
  <c r="F855" i="3"/>
  <c r="F851" i="3"/>
  <c r="F847" i="3"/>
  <c r="F843" i="3"/>
  <c r="F854" i="3"/>
  <c r="F849" i="3"/>
  <c r="F842" i="3"/>
  <c r="F838" i="3"/>
  <c r="F834" i="3"/>
  <c r="F830" i="3"/>
  <c r="F826" i="3"/>
  <c r="F822" i="3"/>
  <c r="F818" i="3"/>
  <c r="F814" i="3"/>
  <c r="F810" i="3"/>
  <c r="F806" i="3"/>
  <c r="F802" i="3"/>
  <c r="F798" i="3"/>
  <c r="F850" i="3"/>
  <c r="F846" i="3"/>
  <c r="F841" i="3"/>
  <c r="F837" i="3"/>
  <c r="F833" i="3"/>
  <c r="F829" i="3"/>
  <c r="F825" i="3"/>
  <c r="F821" i="3"/>
  <c r="F817" i="3"/>
  <c r="F813" i="3"/>
  <c r="F809" i="3"/>
  <c r="F805" i="3"/>
  <c r="F801" i="3"/>
  <c r="F797" i="3"/>
  <c r="F845" i="3"/>
  <c r="F840" i="3"/>
  <c r="F836" i="3"/>
  <c r="F832" i="3"/>
  <c r="F828" i="3"/>
  <c r="F824" i="3"/>
  <c r="F820" i="3"/>
  <c r="F816" i="3"/>
  <c r="F812" i="3"/>
  <c r="F808" i="3"/>
  <c r="F804" i="3"/>
  <c r="F839" i="3"/>
  <c r="F835" i="3"/>
  <c r="F831" i="3"/>
  <c r="F827" i="3"/>
  <c r="F823" i="3"/>
  <c r="F819" i="3"/>
  <c r="F815" i="3"/>
  <c r="F811" i="3"/>
  <c r="F807" i="3"/>
  <c r="F803" i="3"/>
  <c r="F799" i="3"/>
  <c r="F800" i="3"/>
  <c r="F794" i="3"/>
  <c r="F790" i="3"/>
  <c r="F786" i="3"/>
  <c r="F782" i="3"/>
  <c r="F778" i="3"/>
  <c r="F774" i="3"/>
  <c r="F770" i="3"/>
  <c r="F766" i="3"/>
  <c r="F762" i="3"/>
  <c r="F758" i="3"/>
  <c r="F754" i="3"/>
  <c r="F750" i="3"/>
  <c r="F796" i="3"/>
  <c r="F793" i="3"/>
  <c r="F789" i="3"/>
  <c r="F785" i="3"/>
  <c r="F781" i="3"/>
  <c r="F777" i="3"/>
  <c r="F773" i="3"/>
  <c r="F769" i="3"/>
  <c r="F765" i="3"/>
  <c r="F761" i="3"/>
  <c r="F757" i="3"/>
  <c r="F753" i="3"/>
  <c r="F749" i="3"/>
  <c r="F745" i="3"/>
  <c r="F792" i="3"/>
  <c r="F788" i="3"/>
  <c r="F784" i="3"/>
  <c r="F780" i="3"/>
  <c r="F776" i="3"/>
  <c r="F772" i="3"/>
  <c r="F768" i="3"/>
  <c r="F764" i="3"/>
  <c r="F760" i="3"/>
  <c r="F756" i="3"/>
  <c r="F752" i="3"/>
  <c r="F748" i="3"/>
  <c r="F783" i="3"/>
  <c r="F767" i="3"/>
  <c r="F751" i="3"/>
  <c r="F746" i="3"/>
  <c r="F744" i="3"/>
  <c r="F740" i="3"/>
  <c r="F736" i="3"/>
  <c r="F732" i="3"/>
  <c r="F728" i="3"/>
  <c r="F724" i="3"/>
  <c r="F720" i="3"/>
  <c r="F716" i="3"/>
  <c r="F712" i="3"/>
  <c r="F708" i="3"/>
  <c r="F795" i="3"/>
  <c r="F779" i="3"/>
  <c r="F763" i="3"/>
  <c r="F743" i="3"/>
  <c r="F739" i="3"/>
  <c r="F735" i="3"/>
  <c r="F731" i="3"/>
  <c r="F727" i="3"/>
  <c r="F723" i="3"/>
  <c r="F791" i="3"/>
  <c r="F775" i="3"/>
  <c r="F759" i="3"/>
  <c r="F742" i="3"/>
  <c r="F738" i="3"/>
  <c r="F734" i="3"/>
  <c r="F730" i="3"/>
  <c r="F726" i="3"/>
  <c r="F722" i="3"/>
  <c r="F718" i="3"/>
  <c r="F714" i="3"/>
  <c r="F710" i="3"/>
  <c r="F706" i="3"/>
  <c r="F787" i="3"/>
  <c r="F771" i="3"/>
  <c r="F755" i="3"/>
  <c r="F747" i="3"/>
  <c r="F741" i="3"/>
  <c r="F737" i="3"/>
  <c r="F733" i="3"/>
  <c r="F729" i="3"/>
  <c r="F725" i="3"/>
  <c r="F721" i="3"/>
  <c r="F717" i="3"/>
  <c r="F713" i="3"/>
  <c r="F709" i="3"/>
  <c r="F711" i="3"/>
  <c r="F702" i="3"/>
  <c r="F698" i="3"/>
  <c r="F694" i="3"/>
  <c r="F690" i="3"/>
  <c r="F686" i="3"/>
  <c r="F682" i="3"/>
  <c r="F678" i="3"/>
  <c r="F674" i="3"/>
  <c r="F670" i="3"/>
  <c r="F666" i="3"/>
  <c r="F662" i="3"/>
  <c r="F658" i="3"/>
  <c r="F654" i="3"/>
  <c r="F650" i="3"/>
  <c r="F646" i="3"/>
  <c r="F642" i="3"/>
  <c r="F638" i="3"/>
  <c r="F634" i="3"/>
  <c r="F630" i="3"/>
  <c r="F626" i="3"/>
  <c r="F622" i="3"/>
  <c r="F707" i="3"/>
  <c r="F705" i="3"/>
  <c r="F701" i="3"/>
  <c r="F697" i="3"/>
  <c r="F693" i="3"/>
  <c r="F689" i="3"/>
  <c r="F685" i="3"/>
  <c r="F681" i="3"/>
  <c r="F677" i="3"/>
  <c r="F673" i="3"/>
  <c r="F669" i="3"/>
  <c r="F665" i="3"/>
  <c r="F661" i="3"/>
  <c r="F657" i="3"/>
  <c r="F653" i="3"/>
  <c r="F649" i="3"/>
  <c r="F645" i="3"/>
  <c r="F641" i="3"/>
  <c r="F637" i="3"/>
  <c r="F633" i="3"/>
  <c r="F629" i="3"/>
  <c r="F625" i="3"/>
  <c r="F621" i="3"/>
  <c r="F617" i="3"/>
  <c r="F613" i="3"/>
  <c r="F609" i="3"/>
  <c r="F719" i="3"/>
  <c r="F704" i="3"/>
  <c r="F700" i="3"/>
  <c r="F696" i="3"/>
  <c r="F692" i="3"/>
  <c r="F688" i="3"/>
  <c r="F684" i="3"/>
  <c r="F680" i="3"/>
  <c r="F676" i="3"/>
  <c r="F672" i="3"/>
  <c r="F668" i="3"/>
  <c r="F664" i="3"/>
  <c r="F660" i="3"/>
  <c r="F656" i="3"/>
  <c r="F652" i="3"/>
  <c r="F648" i="3"/>
  <c r="F644" i="3"/>
  <c r="F640" i="3"/>
  <c r="F636" i="3"/>
  <c r="F632" i="3"/>
  <c r="F628" i="3"/>
  <c r="F624" i="3"/>
  <c r="F620" i="3"/>
  <c r="F616" i="3"/>
  <c r="F612" i="3"/>
  <c r="F608" i="3"/>
  <c r="F715" i="3"/>
  <c r="F703" i="3"/>
  <c r="F699" i="3"/>
  <c r="F695" i="3"/>
  <c r="F691" i="3"/>
  <c r="F687" i="3"/>
  <c r="F683" i="3"/>
  <c r="F679" i="3"/>
  <c r="F675" i="3"/>
  <c r="F671" i="3"/>
  <c r="F667" i="3"/>
  <c r="F663" i="3"/>
  <c r="F659" i="3"/>
  <c r="F655" i="3"/>
  <c r="F651" i="3"/>
  <c r="F647" i="3"/>
  <c r="F643" i="3"/>
  <c r="F639" i="3"/>
  <c r="F635" i="3"/>
  <c r="F631" i="3"/>
  <c r="F627" i="3"/>
  <c r="F623" i="3"/>
  <c r="F619" i="3"/>
  <c r="F615" i="3"/>
  <c r="F611" i="3"/>
  <c r="F607" i="3"/>
  <c r="F614" i="3"/>
  <c r="F602" i="3"/>
  <c r="F598" i="3"/>
  <c r="F594" i="3"/>
  <c r="F590" i="3"/>
  <c r="F586" i="3"/>
  <c r="F582" i="3"/>
  <c r="F578" i="3"/>
  <c r="F574" i="3"/>
  <c r="F570" i="3"/>
  <c r="F566" i="3"/>
  <c r="F562" i="3"/>
  <c r="F558" i="3"/>
  <c r="F554" i="3"/>
  <c r="F550" i="3"/>
  <c r="F546" i="3"/>
  <c r="F542" i="3"/>
  <c r="F538" i="3"/>
  <c r="F534" i="3"/>
  <c r="F530" i="3"/>
  <c r="F526" i="3"/>
  <c r="F522" i="3"/>
  <c r="F518" i="3"/>
  <c r="F514" i="3"/>
  <c r="F510" i="3"/>
  <c r="F506" i="3"/>
  <c r="F610" i="3"/>
  <c r="F601" i="3"/>
  <c r="F597" i="3"/>
  <c r="F593" i="3"/>
  <c r="F589" i="3"/>
  <c r="F585" i="3"/>
  <c r="F581" i="3"/>
  <c r="F577" i="3"/>
  <c r="F573" i="3"/>
  <c r="F569" i="3"/>
  <c r="F565" i="3"/>
  <c r="F561" i="3"/>
  <c r="F557" i="3"/>
  <c r="F553" i="3"/>
  <c r="F549" i="3"/>
  <c r="F545" i="3"/>
  <c r="F541" i="3"/>
  <c r="F537" i="3"/>
  <c r="F533" i="3"/>
  <c r="F529" i="3"/>
  <c r="F525" i="3"/>
  <c r="F521" i="3"/>
  <c r="F517" i="3"/>
  <c r="F513" i="3"/>
  <c r="F509" i="3"/>
  <c r="F505" i="3"/>
  <c r="F606" i="3"/>
  <c r="F604" i="3"/>
  <c r="F600" i="3"/>
  <c r="F596" i="3"/>
  <c r="F592" i="3"/>
  <c r="F588" i="3"/>
  <c r="F584" i="3"/>
  <c r="F580" i="3"/>
  <c r="F576" i="3"/>
  <c r="F572" i="3"/>
  <c r="F568" i="3"/>
  <c r="F564" i="3"/>
  <c r="F560" i="3"/>
  <c r="F556" i="3"/>
  <c r="F552" i="3"/>
  <c r="F548" i="3"/>
  <c r="F544" i="3"/>
  <c r="F540" i="3"/>
  <c r="F536" i="3"/>
  <c r="F532" i="3"/>
  <c r="F528" i="3"/>
  <c r="F524" i="3"/>
  <c r="F520" i="3"/>
  <c r="F516" i="3"/>
  <c r="F512" i="3"/>
  <c r="F508" i="3"/>
  <c r="F504" i="3"/>
  <c r="F618" i="3"/>
  <c r="F605" i="3"/>
  <c r="F603" i="3"/>
  <c r="F599" i="3"/>
  <c r="F595" i="3"/>
  <c r="F591" i="3"/>
  <c r="F587" i="3"/>
  <c r="F583" i="3"/>
  <c r="F579" i="3"/>
  <c r="F575" i="3"/>
  <c r="F571" i="3"/>
  <c r="F567" i="3"/>
  <c r="F563" i="3"/>
  <c r="F559" i="3"/>
  <c r="F555" i="3"/>
  <c r="F551" i="3"/>
  <c r="F547" i="3"/>
  <c r="F543" i="3"/>
  <c r="F539" i="3"/>
  <c r="F535" i="3"/>
  <c r="F531" i="3"/>
  <c r="F527" i="3"/>
  <c r="F523" i="3"/>
  <c r="F519" i="3"/>
  <c r="F515" i="3"/>
  <c r="F511" i="3"/>
  <c r="F507" i="3"/>
  <c r="J896" i="3"/>
  <c r="J894" i="3"/>
  <c r="J890" i="3"/>
  <c r="J886" i="3"/>
  <c r="J882" i="3"/>
  <c r="J878" i="3"/>
  <c r="J874" i="3"/>
  <c r="J870" i="3"/>
  <c r="J893" i="3"/>
  <c r="J889" i="3"/>
  <c r="J885" i="3"/>
  <c r="J881" i="3"/>
  <c r="J877" i="3"/>
  <c r="J873" i="3"/>
  <c r="J869" i="3"/>
  <c r="J892" i="3"/>
  <c r="J888" i="3"/>
  <c r="J884" i="3"/>
  <c r="J880" i="3"/>
  <c r="J876" i="3"/>
  <c r="J872" i="3"/>
  <c r="J895" i="3"/>
  <c r="J891" i="3"/>
  <c r="J887" i="3"/>
  <c r="J883" i="3"/>
  <c r="J879" i="3"/>
  <c r="J875" i="3"/>
  <c r="J871" i="3"/>
  <c r="J866" i="3"/>
  <c r="J862" i="3"/>
  <c r="J858" i="3"/>
  <c r="J865" i="3"/>
  <c r="J861" i="3"/>
  <c r="J857" i="3"/>
  <c r="J853" i="3"/>
  <c r="J868" i="3"/>
  <c r="J864" i="3"/>
  <c r="J860" i="3"/>
  <c r="J856" i="3"/>
  <c r="J852" i="3"/>
  <c r="J848" i="3"/>
  <c r="J844" i="3"/>
  <c r="J867" i="3"/>
  <c r="J863" i="3"/>
  <c r="J859" i="3"/>
  <c r="J855" i="3"/>
  <c r="J851" i="3"/>
  <c r="J847" i="3"/>
  <c r="J843" i="3"/>
  <c r="J845" i="3"/>
  <c r="J842" i="3"/>
  <c r="J838" i="3"/>
  <c r="J834" i="3"/>
  <c r="J830" i="3"/>
  <c r="J826" i="3"/>
  <c r="J822" i="3"/>
  <c r="J818" i="3"/>
  <c r="J814" i="3"/>
  <c r="J810" i="3"/>
  <c r="J806" i="3"/>
  <c r="J802" i="3"/>
  <c r="J798" i="3"/>
  <c r="J854" i="3"/>
  <c r="J841" i="3"/>
  <c r="J837" i="3"/>
  <c r="J833" i="3"/>
  <c r="J829" i="3"/>
  <c r="J825" i="3"/>
  <c r="J821" i="3"/>
  <c r="J817" i="3"/>
  <c r="J813" i="3"/>
  <c r="J809" i="3"/>
  <c r="J805" i="3"/>
  <c r="J801" i="3"/>
  <c r="J797" i="3"/>
  <c r="J850" i="3"/>
  <c r="J849" i="3"/>
  <c r="J840" i="3"/>
  <c r="J836" i="3"/>
  <c r="J832" i="3"/>
  <c r="J828" i="3"/>
  <c r="J824" i="3"/>
  <c r="J820" i="3"/>
  <c r="J816" i="3"/>
  <c r="J812" i="3"/>
  <c r="J808" i="3"/>
  <c r="J804" i="3"/>
  <c r="J846" i="3"/>
  <c r="J839" i="3"/>
  <c r="J835" i="3"/>
  <c r="J831" i="3"/>
  <c r="J827" i="3"/>
  <c r="J823" i="3"/>
  <c r="J819" i="3"/>
  <c r="J815" i="3"/>
  <c r="J811" i="3"/>
  <c r="J807" i="3"/>
  <c r="J803" i="3"/>
  <c r="J799" i="3"/>
  <c r="J794" i="3"/>
  <c r="J790" i="3"/>
  <c r="J786" i="3"/>
  <c r="J782" i="3"/>
  <c r="J778" i="3"/>
  <c r="J774" i="3"/>
  <c r="J770" i="3"/>
  <c r="J766" i="3"/>
  <c r="J762" i="3"/>
  <c r="J758" i="3"/>
  <c r="J754" i="3"/>
  <c r="J750" i="3"/>
  <c r="J800" i="3"/>
  <c r="J793" i="3"/>
  <c r="J789" i="3"/>
  <c r="J785" i="3"/>
  <c r="J781" i="3"/>
  <c r="J777" i="3"/>
  <c r="J773" i="3"/>
  <c r="J769" i="3"/>
  <c r="J765" i="3"/>
  <c r="J761" i="3"/>
  <c r="J757" i="3"/>
  <c r="J753" i="3"/>
  <c r="J749" i="3"/>
  <c r="J745" i="3"/>
  <c r="J796" i="3"/>
  <c r="J792" i="3"/>
  <c r="J788" i="3"/>
  <c r="J784" i="3"/>
  <c r="J780" i="3"/>
  <c r="J776" i="3"/>
  <c r="J772" i="3"/>
  <c r="J768" i="3"/>
  <c r="J764" i="3"/>
  <c r="J760" i="3"/>
  <c r="J756" i="3"/>
  <c r="J752" i="3"/>
  <c r="J748" i="3"/>
  <c r="J787" i="3"/>
  <c r="J771" i="3"/>
  <c r="J755" i="3"/>
  <c r="J744" i="3"/>
  <c r="J740" i="3"/>
  <c r="J736" i="3"/>
  <c r="J732" i="3"/>
  <c r="J728" i="3"/>
  <c r="J724" i="3"/>
  <c r="J720" i="3"/>
  <c r="J716" i="3"/>
  <c r="J712" i="3"/>
  <c r="J708" i="3"/>
  <c r="J783" i="3"/>
  <c r="J767" i="3"/>
  <c r="J751" i="3"/>
  <c r="J747" i="3"/>
  <c r="J743" i="3"/>
  <c r="J739" i="3"/>
  <c r="J735" i="3"/>
  <c r="J731" i="3"/>
  <c r="J727" i="3"/>
  <c r="J723" i="3"/>
  <c r="J795" i="3"/>
  <c r="J779" i="3"/>
  <c r="J763" i="3"/>
  <c r="J746" i="3"/>
  <c r="J742" i="3"/>
  <c r="J738" i="3"/>
  <c r="J734" i="3"/>
  <c r="J730" i="3"/>
  <c r="J726" i="3"/>
  <c r="J722" i="3"/>
  <c r="J718" i="3"/>
  <c r="J714" i="3"/>
  <c r="J710" i="3"/>
  <c r="J706" i="3"/>
  <c r="J791" i="3"/>
  <c r="J775" i="3"/>
  <c r="J759" i="3"/>
  <c r="J741" i="3"/>
  <c r="J737" i="3"/>
  <c r="J733" i="3"/>
  <c r="J729" i="3"/>
  <c r="J725" i="3"/>
  <c r="J721" i="3"/>
  <c r="J717" i="3"/>
  <c r="J713" i="3"/>
  <c r="J709" i="3"/>
  <c r="J715" i="3"/>
  <c r="J702" i="3"/>
  <c r="J698" i="3"/>
  <c r="J694" i="3"/>
  <c r="J690" i="3"/>
  <c r="J686" i="3"/>
  <c r="J682" i="3"/>
  <c r="J678" i="3"/>
  <c r="J674" i="3"/>
  <c r="J670" i="3"/>
  <c r="J666" i="3"/>
  <c r="J662" i="3"/>
  <c r="J658" i="3"/>
  <c r="J654" i="3"/>
  <c r="J650" i="3"/>
  <c r="J646" i="3"/>
  <c r="J642" i="3"/>
  <c r="J638" i="3"/>
  <c r="J634" i="3"/>
  <c r="J630" i="3"/>
  <c r="J626" i="3"/>
  <c r="J622" i="3"/>
  <c r="J711" i="3"/>
  <c r="J705" i="3"/>
  <c r="J701" i="3"/>
  <c r="J697" i="3"/>
  <c r="J693" i="3"/>
  <c r="J689" i="3"/>
  <c r="J685" i="3"/>
  <c r="J681" i="3"/>
  <c r="J677" i="3"/>
  <c r="J673" i="3"/>
  <c r="J669" i="3"/>
  <c r="J665" i="3"/>
  <c r="J661" i="3"/>
  <c r="J657" i="3"/>
  <c r="J653" i="3"/>
  <c r="J649" i="3"/>
  <c r="J645" i="3"/>
  <c r="J641" i="3"/>
  <c r="J637" i="3"/>
  <c r="J633" i="3"/>
  <c r="J629" i="3"/>
  <c r="J625" i="3"/>
  <c r="J621" i="3"/>
  <c r="J617" i="3"/>
  <c r="J613" i="3"/>
  <c r="J609" i="3"/>
  <c r="J707" i="3"/>
  <c r="J704" i="3"/>
  <c r="J700" i="3"/>
  <c r="J696" i="3"/>
  <c r="J692" i="3"/>
  <c r="J688" i="3"/>
  <c r="J684" i="3"/>
  <c r="J680" i="3"/>
  <c r="J676" i="3"/>
  <c r="J672" i="3"/>
  <c r="J668" i="3"/>
  <c r="J664" i="3"/>
  <c r="J660" i="3"/>
  <c r="J656" i="3"/>
  <c r="J652" i="3"/>
  <c r="J648" i="3"/>
  <c r="J644" i="3"/>
  <c r="J640" i="3"/>
  <c r="J636" i="3"/>
  <c r="J632" i="3"/>
  <c r="J628" i="3"/>
  <c r="J624" i="3"/>
  <c r="J620" i="3"/>
  <c r="J616" i="3"/>
  <c r="J612" i="3"/>
  <c r="J608" i="3"/>
  <c r="J719" i="3"/>
  <c r="J703" i="3"/>
  <c r="J699" i="3"/>
  <c r="J695" i="3"/>
  <c r="J691" i="3"/>
  <c r="J687" i="3"/>
  <c r="J683" i="3"/>
  <c r="J679" i="3"/>
  <c r="J675" i="3"/>
  <c r="J671" i="3"/>
  <c r="J667" i="3"/>
  <c r="J663" i="3"/>
  <c r="J659" i="3"/>
  <c r="J655" i="3"/>
  <c r="J651" i="3"/>
  <c r="J647" i="3"/>
  <c r="J643" i="3"/>
  <c r="J639" i="3"/>
  <c r="J635" i="3"/>
  <c r="J631" i="3"/>
  <c r="J627" i="3"/>
  <c r="J623" i="3"/>
  <c r="J619" i="3"/>
  <c r="J615" i="3"/>
  <c r="J611" i="3"/>
  <c r="J607" i="3"/>
  <c r="J618" i="3"/>
  <c r="J602" i="3"/>
  <c r="J598" i="3"/>
  <c r="J594" i="3"/>
  <c r="J590" i="3"/>
  <c r="J586" i="3"/>
  <c r="J582" i="3"/>
  <c r="J578" i="3"/>
  <c r="J574" i="3"/>
  <c r="J570" i="3"/>
  <c r="J566" i="3"/>
  <c r="J562" i="3"/>
  <c r="J558" i="3"/>
  <c r="J554" i="3"/>
  <c r="J550" i="3"/>
  <c r="J546" i="3"/>
  <c r="J542" i="3"/>
  <c r="J538" i="3"/>
  <c r="J534" i="3"/>
  <c r="J530" i="3"/>
  <c r="J526" i="3"/>
  <c r="J522" i="3"/>
  <c r="J518" i="3"/>
  <c r="J514" i="3"/>
  <c r="J510" i="3"/>
  <c r="J506" i="3"/>
  <c r="J614" i="3"/>
  <c r="J605" i="3"/>
  <c r="J601" i="3"/>
  <c r="J597" i="3"/>
  <c r="J593" i="3"/>
  <c r="J589" i="3"/>
  <c r="J585" i="3"/>
  <c r="J581" i="3"/>
  <c r="J577" i="3"/>
  <c r="J573" i="3"/>
  <c r="J569" i="3"/>
  <c r="J565" i="3"/>
  <c r="J561" i="3"/>
  <c r="J557" i="3"/>
  <c r="J553" i="3"/>
  <c r="J549" i="3"/>
  <c r="J545" i="3"/>
  <c r="J541" i="3"/>
  <c r="J537" i="3"/>
  <c r="J533" i="3"/>
  <c r="J529" i="3"/>
  <c r="J525" i="3"/>
  <c r="J521" i="3"/>
  <c r="J517" i="3"/>
  <c r="J513" i="3"/>
  <c r="J509" i="3"/>
  <c r="J505" i="3"/>
  <c r="J610" i="3"/>
  <c r="J604" i="3"/>
  <c r="J600" i="3"/>
  <c r="J596" i="3"/>
  <c r="J592" i="3"/>
  <c r="J588" i="3"/>
  <c r="J584" i="3"/>
  <c r="J580" i="3"/>
  <c r="J576" i="3"/>
  <c r="J572" i="3"/>
  <c r="J568" i="3"/>
  <c r="J564" i="3"/>
  <c r="J560" i="3"/>
  <c r="J556" i="3"/>
  <c r="J552" i="3"/>
  <c r="J548" i="3"/>
  <c r="J544" i="3"/>
  <c r="J540" i="3"/>
  <c r="J536" i="3"/>
  <c r="J532" i="3"/>
  <c r="J528" i="3"/>
  <c r="J524" i="3"/>
  <c r="J520" i="3"/>
  <c r="J516" i="3"/>
  <c r="J512" i="3"/>
  <c r="J508" i="3"/>
  <c r="J504" i="3"/>
  <c r="J606" i="3"/>
  <c r="J603" i="3"/>
  <c r="J599" i="3"/>
  <c r="J595" i="3"/>
  <c r="J591" i="3"/>
  <c r="J587" i="3"/>
  <c r="J583" i="3"/>
  <c r="J579" i="3"/>
  <c r="J575" i="3"/>
  <c r="J571" i="3"/>
  <c r="J567" i="3"/>
  <c r="J563" i="3"/>
  <c r="J559" i="3"/>
  <c r="J555" i="3"/>
  <c r="J551" i="3"/>
  <c r="J547" i="3"/>
  <c r="J543" i="3"/>
  <c r="J539" i="3"/>
  <c r="J535" i="3"/>
  <c r="J531" i="3"/>
  <c r="J527" i="3"/>
  <c r="J523" i="3"/>
  <c r="J519" i="3"/>
  <c r="J515" i="3"/>
  <c r="J511" i="3"/>
  <c r="J507" i="3"/>
  <c r="N896" i="3"/>
  <c r="N895" i="3"/>
  <c r="N894" i="3"/>
  <c r="N890" i="3"/>
  <c r="N886" i="3"/>
  <c r="N882" i="3"/>
  <c r="N878" i="3"/>
  <c r="N874" i="3"/>
  <c r="N870" i="3"/>
  <c r="N893" i="3"/>
  <c r="N889" i="3"/>
  <c r="N885" i="3"/>
  <c r="N881" i="3"/>
  <c r="N877" i="3"/>
  <c r="N873" i="3"/>
  <c r="N869" i="3"/>
  <c r="N892" i="3"/>
  <c r="N888" i="3"/>
  <c r="N884" i="3"/>
  <c r="N880" i="3"/>
  <c r="N876" i="3"/>
  <c r="N872" i="3"/>
  <c r="N891" i="3"/>
  <c r="N887" i="3"/>
  <c r="N883" i="3"/>
  <c r="N879" i="3"/>
  <c r="N875" i="3"/>
  <c r="N871" i="3"/>
  <c r="N866" i="3"/>
  <c r="N862" i="3"/>
  <c r="N858" i="3"/>
  <c r="N865" i="3"/>
  <c r="N861" i="3"/>
  <c r="N857" i="3"/>
  <c r="N853" i="3"/>
  <c r="N868" i="3"/>
  <c r="N864" i="3"/>
  <c r="N860" i="3"/>
  <c r="N856" i="3"/>
  <c r="N852" i="3"/>
  <c r="N848" i="3"/>
  <c r="N844" i="3"/>
  <c r="N867" i="3"/>
  <c r="N863" i="3"/>
  <c r="N859" i="3"/>
  <c r="N855" i="3"/>
  <c r="N851" i="3"/>
  <c r="N847" i="3"/>
  <c r="N843" i="3"/>
  <c r="N849" i="3"/>
  <c r="N842" i="3"/>
  <c r="N838" i="3"/>
  <c r="N834" i="3"/>
  <c r="N830" i="3"/>
  <c r="N826" i="3"/>
  <c r="N822" i="3"/>
  <c r="N818" i="3"/>
  <c r="N814" i="3"/>
  <c r="N810" i="3"/>
  <c r="N806" i="3"/>
  <c r="N802" i="3"/>
  <c r="N798" i="3"/>
  <c r="N846" i="3"/>
  <c r="N841" i="3"/>
  <c r="N837" i="3"/>
  <c r="N833" i="3"/>
  <c r="N829" i="3"/>
  <c r="N825" i="3"/>
  <c r="N821" i="3"/>
  <c r="N817" i="3"/>
  <c r="N813" i="3"/>
  <c r="N809" i="3"/>
  <c r="N805" i="3"/>
  <c r="N801" i="3"/>
  <c r="N797" i="3"/>
  <c r="N854" i="3"/>
  <c r="N845" i="3"/>
  <c r="N840" i="3"/>
  <c r="N836" i="3"/>
  <c r="N832" i="3"/>
  <c r="N828" i="3"/>
  <c r="N824" i="3"/>
  <c r="N820" i="3"/>
  <c r="N816" i="3"/>
  <c r="N812" i="3"/>
  <c r="N808" i="3"/>
  <c r="N804" i="3"/>
  <c r="N850" i="3"/>
  <c r="N839" i="3"/>
  <c r="N835" i="3"/>
  <c r="N831" i="3"/>
  <c r="N827" i="3"/>
  <c r="N823" i="3"/>
  <c r="N819" i="3"/>
  <c r="N815" i="3"/>
  <c r="N811" i="3"/>
  <c r="N807" i="3"/>
  <c r="N803" i="3"/>
  <c r="N799" i="3"/>
  <c r="N794" i="3"/>
  <c r="N790" i="3"/>
  <c r="N786" i="3"/>
  <c r="N782" i="3"/>
  <c r="N778" i="3"/>
  <c r="N774" i="3"/>
  <c r="N770" i="3"/>
  <c r="N766" i="3"/>
  <c r="N762" i="3"/>
  <c r="N758" i="3"/>
  <c r="N754" i="3"/>
  <c r="N750" i="3"/>
  <c r="N793" i="3"/>
  <c r="N789" i="3"/>
  <c r="N785" i="3"/>
  <c r="N781" i="3"/>
  <c r="N777" i="3"/>
  <c r="N773" i="3"/>
  <c r="N769" i="3"/>
  <c r="N765" i="3"/>
  <c r="N761" i="3"/>
  <c r="N757" i="3"/>
  <c r="N753" i="3"/>
  <c r="N749" i="3"/>
  <c r="N745" i="3"/>
  <c r="N800" i="3"/>
  <c r="N792" i="3"/>
  <c r="N788" i="3"/>
  <c r="N784" i="3"/>
  <c r="N780" i="3"/>
  <c r="N776" i="3"/>
  <c r="N772" i="3"/>
  <c r="N768" i="3"/>
  <c r="N764" i="3"/>
  <c r="N760" i="3"/>
  <c r="N756" i="3"/>
  <c r="N752" i="3"/>
  <c r="N748" i="3"/>
  <c r="N791" i="3"/>
  <c r="N775" i="3"/>
  <c r="N759" i="3"/>
  <c r="N746" i="3"/>
  <c r="N744" i="3"/>
  <c r="N740" i="3"/>
  <c r="N736" i="3"/>
  <c r="N732" i="3"/>
  <c r="N728" i="3"/>
  <c r="N724" i="3"/>
  <c r="N720" i="3"/>
  <c r="N716" i="3"/>
  <c r="N712" i="3"/>
  <c r="N708" i="3"/>
  <c r="N796" i="3"/>
  <c r="N787" i="3"/>
  <c r="N771" i="3"/>
  <c r="N755" i="3"/>
  <c r="N743" i="3"/>
  <c r="N739" i="3"/>
  <c r="N735" i="3"/>
  <c r="N731" i="3"/>
  <c r="N727" i="3"/>
  <c r="N723" i="3"/>
  <c r="N783" i="3"/>
  <c r="N767" i="3"/>
  <c r="N751" i="3"/>
  <c r="N742" i="3"/>
  <c r="N738" i="3"/>
  <c r="N734" i="3"/>
  <c r="N730" i="3"/>
  <c r="N726" i="3"/>
  <c r="N722" i="3"/>
  <c r="N718" i="3"/>
  <c r="N714" i="3"/>
  <c r="N710" i="3"/>
  <c r="N706" i="3"/>
  <c r="N795" i="3"/>
  <c r="N779" i="3"/>
  <c r="N763" i="3"/>
  <c r="N747" i="3"/>
  <c r="N741" i="3"/>
  <c r="N737" i="3"/>
  <c r="N733" i="3"/>
  <c r="N729" i="3"/>
  <c r="N725" i="3"/>
  <c r="N721" i="3"/>
  <c r="N717" i="3"/>
  <c r="N713" i="3"/>
  <c r="N709" i="3"/>
  <c r="N719" i="3"/>
  <c r="N702" i="3"/>
  <c r="N698" i="3"/>
  <c r="N694" i="3"/>
  <c r="N690" i="3"/>
  <c r="N686" i="3"/>
  <c r="N682" i="3"/>
  <c r="N678" i="3"/>
  <c r="N674" i="3"/>
  <c r="N670" i="3"/>
  <c r="N666" i="3"/>
  <c r="N662" i="3"/>
  <c r="N658" i="3"/>
  <c r="N654" i="3"/>
  <c r="N650" i="3"/>
  <c r="N646" i="3"/>
  <c r="N642" i="3"/>
  <c r="N638" i="3"/>
  <c r="N634" i="3"/>
  <c r="N630" i="3"/>
  <c r="N626" i="3"/>
  <c r="N622" i="3"/>
  <c r="N715" i="3"/>
  <c r="N705" i="3"/>
  <c r="N701" i="3"/>
  <c r="N697" i="3"/>
  <c r="N693" i="3"/>
  <c r="N689" i="3"/>
  <c r="N685" i="3"/>
  <c r="N681" i="3"/>
  <c r="N677" i="3"/>
  <c r="N673" i="3"/>
  <c r="N669" i="3"/>
  <c r="N665" i="3"/>
  <c r="N661" i="3"/>
  <c r="N657" i="3"/>
  <c r="N653" i="3"/>
  <c r="N649" i="3"/>
  <c r="N645" i="3"/>
  <c r="N641" i="3"/>
  <c r="N637" i="3"/>
  <c r="N633" i="3"/>
  <c r="N629" i="3"/>
  <c r="N625" i="3"/>
  <c r="N621" i="3"/>
  <c r="N617" i="3"/>
  <c r="N613" i="3"/>
  <c r="N609" i="3"/>
  <c r="N605" i="3"/>
  <c r="N711" i="3"/>
  <c r="N704" i="3"/>
  <c r="N700" i="3"/>
  <c r="N696" i="3"/>
  <c r="N692" i="3"/>
  <c r="N688" i="3"/>
  <c r="N684" i="3"/>
  <c r="N680" i="3"/>
  <c r="N676" i="3"/>
  <c r="N672" i="3"/>
  <c r="N668" i="3"/>
  <c r="N664" i="3"/>
  <c r="N660" i="3"/>
  <c r="N656" i="3"/>
  <c r="N652" i="3"/>
  <c r="N648" i="3"/>
  <c r="N644" i="3"/>
  <c r="N640" i="3"/>
  <c r="N636" i="3"/>
  <c r="N632" i="3"/>
  <c r="N628" i="3"/>
  <c r="N624" i="3"/>
  <c r="N620" i="3"/>
  <c r="N616" i="3"/>
  <c r="N612" i="3"/>
  <c r="N608" i="3"/>
  <c r="N707" i="3"/>
  <c r="N703" i="3"/>
  <c r="N699" i="3"/>
  <c r="N695" i="3"/>
  <c r="N691" i="3"/>
  <c r="N687" i="3"/>
  <c r="N683" i="3"/>
  <c r="N679" i="3"/>
  <c r="N675" i="3"/>
  <c r="N671" i="3"/>
  <c r="N667" i="3"/>
  <c r="N663" i="3"/>
  <c r="N659" i="3"/>
  <c r="N655" i="3"/>
  <c r="N651" i="3"/>
  <c r="N647" i="3"/>
  <c r="N643" i="3"/>
  <c r="N639" i="3"/>
  <c r="N635" i="3"/>
  <c r="N631" i="3"/>
  <c r="N627" i="3"/>
  <c r="N623" i="3"/>
  <c r="N619" i="3"/>
  <c r="N615" i="3"/>
  <c r="N611" i="3"/>
  <c r="N607" i="3"/>
  <c r="N606" i="3"/>
  <c r="N602" i="3"/>
  <c r="N598" i="3"/>
  <c r="N594" i="3"/>
  <c r="N590" i="3"/>
  <c r="N586" i="3"/>
  <c r="N582" i="3"/>
  <c r="N578" i="3"/>
  <c r="N574" i="3"/>
  <c r="N570" i="3"/>
  <c r="N566" i="3"/>
  <c r="N562" i="3"/>
  <c r="N558" i="3"/>
  <c r="N554" i="3"/>
  <c r="N550" i="3"/>
  <c r="N546" i="3"/>
  <c r="N542" i="3"/>
  <c r="N538" i="3"/>
  <c r="N534" i="3"/>
  <c r="N530" i="3"/>
  <c r="N526" i="3"/>
  <c r="N522" i="3"/>
  <c r="N518" i="3"/>
  <c r="N514" i="3"/>
  <c r="N510" i="3"/>
  <c r="N506" i="3"/>
  <c r="N618" i="3"/>
  <c r="N601" i="3"/>
  <c r="N597" i="3"/>
  <c r="N593" i="3"/>
  <c r="N589" i="3"/>
  <c r="N585" i="3"/>
  <c r="N581" i="3"/>
  <c r="N577" i="3"/>
  <c r="N573" i="3"/>
  <c r="N569" i="3"/>
  <c r="N565" i="3"/>
  <c r="N561" i="3"/>
  <c r="N557" i="3"/>
  <c r="N553" i="3"/>
  <c r="N549" i="3"/>
  <c r="N545" i="3"/>
  <c r="N541" i="3"/>
  <c r="N537" i="3"/>
  <c r="N533" i="3"/>
  <c r="N529" i="3"/>
  <c r="N525" i="3"/>
  <c r="N521" i="3"/>
  <c r="N517" i="3"/>
  <c r="N513" i="3"/>
  <c r="N509" i="3"/>
  <c r="N505" i="3"/>
  <c r="N614" i="3"/>
  <c r="N604" i="3"/>
  <c r="N600" i="3"/>
  <c r="N596" i="3"/>
  <c r="N592" i="3"/>
  <c r="N588" i="3"/>
  <c r="N584" i="3"/>
  <c r="N580" i="3"/>
  <c r="N576" i="3"/>
  <c r="N572" i="3"/>
  <c r="N568" i="3"/>
  <c r="N564" i="3"/>
  <c r="N560" i="3"/>
  <c r="N556" i="3"/>
  <c r="N552" i="3"/>
  <c r="N548" i="3"/>
  <c r="N544" i="3"/>
  <c r="N540" i="3"/>
  <c r="N536" i="3"/>
  <c r="N532" i="3"/>
  <c r="N528" i="3"/>
  <c r="N524" i="3"/>
  <c r="N520" i="3"/>
  <c r="N516" i="3"/>
  <c r="N512" i="3"/>
  <c r="N508" i="3"/>
  <c r="N504" i="3"/>
  <c r="N610" i="3"/>
  <c r="N603" i="3"/>
  <c r="N599" i="3"/>
  <c r="N595" i="3"/>
  <c r="N591" i="3"/>
  <c r="N587" i="3"/>
  <c r="N583" i="3"/>
  <c r="N579" i="3"/>
  <c r="N575" i="3"/>
  <c r="N571" i="3"/>
  <c r="N567" i="3"/>
  <c r="N563" i="3"/>
  <c r="N559" i="3"/>
  <c r="N555" i="3"/>
  <c r="N551" i="3"/>
  <c r="N547" i="3"/>
  <c r="N543" i="3"/>
  <c r="N539" i="3"/>
  <c r="N535" i="3"/>
  <c r="N531" i="3"/>
  <c r="N527" i="3"/>
  <c r="N523" i="3"/>
  <c r="N519" i="3"/>
  <c r="N515" i="3"/>
  <c r="N511" i="3"/>
  <c r="N507" i="3"/>
  <c r="R894" i="3"/>
  <c r="R896" i="3"/>
  <c r="R895" i="3"/>
  <c r="R890" i="3"/>
  <c r="R886" i="3"/>
  <c r="R882" i="3"/>
  <c r="R878" i="3"/>
  <c r="R874" i="3"/>
  <c r="R870" i="3"/>
  <c r="R893" i="3"/>
  <c r="R889" i="3"/>
  <c r="R885" i="3"/>
  <c r="R881" i="3"/>
  <c r="R877" i="3"/>
  <c r="R873" i="3"/>
  <c r="R869" i="3"/>
  <c r="R892" i="3"/>
  <c r="R888" i="3"/>
  <c r="R884" i="3"/>
  <c r="R880" i="3"/>
  <c r="R876" i="3"/>
  <c r="R872" i="3"/>
  <c r="R891" i="3"/>
  <c r="R887" i="3"/>
  <c r="R883" i="3"/>
  <c r="R879" i="3"/>
  <c r="R875" i="3"/>
  <c r="R871" i="3"/>
  <c r="R866" i="3"/>
  <c r="R862" i="3"/>
  <c r="R858" i="3"/>
  <c r="R865" i="3"/>
  <c r="R861" i="3"/>
  <c r="R857" i="3"/>
  <c r="R853" i="3"/>
  <c r="R868" i="3"/>
  <c r="R864" i="3"/>
  <c r="R860" i="3"/>
  <c r="R856" i="3"/>
  <c r="R852" i="3"/>
  <c r="R848" i="3"/>
  <c r="R844" i="3"/>
  <c r="R867" i="3"/>
  <c r="R863" i="3"/>
  <c r="R859" i="3"/>
  <c r="R855" i="3"/>
  <c r="R851" i="3"/>
  <c r="R847" i="3"/>
  <c r="R843" i="3"/>
  <c r="R850" i="3"/>
  <c r="R845" i="3"/>
  <c r="R842" i="3"/>
  <c r="R838" i="3"/>
  <c r="R834" i="3"/>
  <c r="R830" i="3"/>
  <c r="R826" i="3"/>
  <c r="R822" i="3"/>
  <c r="R818" i="3"/>
  <c r="R814" i="3"/>
  <c r="R810" i="3"/>
  <c r="R806" i="3"/>
  <c r="R802" i="3"/>
  <c r="R798" i="3"/>
  <c r="R841" i="3"/>
  <c r="R837" i="3"/>
  <c r="R833" i="3"/>
  <c r="R829" i="3"/>
  <c r="R825" i="3"/>
  <c r="R821" i="3"/>
  <c r="R817" i="3"/>
  <c r="R813" i="3"/>
  <c r="R809" i="3"/>
  <c r="R805" i="3"/>
  <c r="R801" i="3"/>
  <c r="R797" i="3"/>
  <c r="R849" i="3"/>
  <c r="R840" i="3"/>
  <c r="R836" i="3"/>
  <c r="R832" i="3"/>
  <c r="R828" i="3"/>
  <c r="R824" i="3"/>
  <c r="R820" i="3"/>
  <c r="R816" i="3"/>
  <c r="R812" i="3"/>
  <c r="R808" i="3"/>
  <c r="R804" i="3"/>
  <c r="R854" i="3"/>
  <c r="R846" i="3"/>
  <c r="R839" i="3"/>
  <c r="R835" i="3"/>
  <c r="R831" i="3"/>
  <c r="R827" i="3"/>
  <c r="R823" i="3"/>
  <c r="R819" i="3"/>
  <c r="R815" i="3"/>
  <c r="R811" i="3"/>
  <c r="R807" i="3"/>
  <c r="R803" i="3"/>
  <c r="R799" i="3"/>
  <c r="R796" i="3"/>
  <c r="R794" i="3"/>
  <c r="R790" i="3"/>
  <c r="R786" i="3"/>
  <c r="R782" i="3"/>
  <c r="R778" i="3"/>
  <c r="R774" i="3"/>
  <c r="R770" i="3"/>
  <c r="R766" i="3"/>
  <c r="R762" i="3"/>
  <c r="R758" i="3"/>
  <c r="R754" i="3"/>
  <c r="R750" i="3"/>
  <c r="R793" i="3"/>
  <c r="R789" i="3"/>
  <c r="R785" i="3"/>
  <c r="R781" i="3"/>
  <c r="R777" i="3"/>
  <c r="R773" i="3"/>
  <c r="R769" i="3"/>
  <c r="R765" i="3"/>
  <c r="R761" i="3"/>
  <c r="R757" i="3"/>
  <c r="R753" i="3"/>
  <c r="R749" i="3"/>
  <c r="R745" i="3"/>
  <c r="R792" i="3"/>
  <c r="R788" i="3"/>
  <c r="R784" i="3"/>
  <c r="R780" i="3"/>
  <c r="R776" i="3"/>
  <c r="R772" i="3"/>
  <c r="R768" i="3"/>
  <c r="R764" i="3"/>
  <c r="R760" i="3"/>
  <c r="R756" i="3"/>
  <c r="R752" i="3"/>
  <c r="R748" i="3"/>
  <c r="R795" i="3"/>
  <c r="R779" i="3"/>
  <c r="R763" i="3"/>
  <c r="R744" i="3"/>
  <c r="R740" i="3"/>
  <c r="R736" i="3"/>
  <c r="R732" i="3"/>
  <c r="R728" i="3"/>
  <c r="R724" i="3"/>
  <c r="R720" i="3"/>
  <c r="R716" i="3"/>
  <c r="R712" i="3"/>
  <c r="R708" i="3"/>
  <c r="R791" i="3"/>
  <c r="R775" i="3"/>
  <c r="R759" i="3"/>
  <c r="R747" i="3"/>
  <c r="R743" i="3"/>
  <c r="R739" i="3"/>
  <c r="R735" i="3"/>
  <c r="R731" i="3"/>
  <c r="R727" i="3"/>
  <c r="R723" i="3"/>
  <c r="R787" i="3"/>
  <c r="R771" i="3"/>
  <c r="R755" i="3"/>
  <c r="R746" i="3"/>
  <c r="R742" i="3"/>
  <c r="R738" i="3"/>
  <c r="R734" i="3"/>
  <c r="R730" i="3"/>
  <c r="R726" i="3"/>
  <c r="R722" i="3"/>
  <c r="R718" i="3"/>
  <c r="R714" i="3"/>
  <c r="R710" i="3"/>
  <c r="R706" i="3"/>
  <c r="R800" i="3"/>
  <c r="R783" i="3"/>
  <c r="R767" i="3"/>
  <c r="R751" i="3"/>
  <c r="R741" i="3"/>
  <c r="R737" i="3"/>
  <c r="R733" i="3"/>
  <c r="R729" i="3"/>
  <c r="R725" i="3"/>
  <c r="R721" i="3"/>
  <c r="R717" i="3"/>
  <c r="R713" i="3"/>
  <c r="R709" i="3"/>
  <c r="R707" i="3"/>
  <c r="R702" i="3"/>
  <c r="R698" i="3"/>
  <c r="R694" i="3"/>
  <c r="R690" i="3"/>
  <c r="R686" i="3"/>
  <c r="R682" i="3"/>
  <c r="R678" i="3"/>
  <c r="R674" i="3"/>
  <c r="R670" i="3"/>
  <c r="R666" i="3"/>
  <c r="R662" i="3"/>
  <c r="R658" i="3"/>
  <c r="R654" i="3"/>
  <c r="R650" i="3"/>
  <c r="R646" i="3"/>
  <c r="R642" i="3"/>
  <c r="R638" i="3"/>
  <c r="R634" i="3"/>
  <c r="R630" i="3"/>
  <c r="R626" i="3"/>
  <c r="R622" i="3"/>
  <c r="R719" i="3"/>
  <c r="R705" i="3"/>
  <c r="R701" i="3"/>
  <c r="R697" i="3"/>
  <c r="R693" i="3"/>
  <c r="R689" i="3"/>
  <c r="R685" i="3"/>
  <c r="R681" i="3"/>
  <c r="R677" i="3"/>
  <c r="R673" i="3"/>
  <c r="R669" i="3"/>
  <c r="R665" i="3"/>
  <c r="R661" i="3"/>
  <c r="R657" i="3"/>
  <c r="R653" i="3"/>
  <c r="R649" i="3"/>
  <c r="R645" i="3"/>
  <c r="R641" i="3"/>
  <c r="R637" i="3"/>
  <c r="R633" i="3"/>
  <c r="R629" i="3"/>
  <c r="R625" i="3"/>
  <c r="R621" i="3"/>
  <c r="R617" i="3"/>
  <c r="R613" i="3"/>
  <c r="R609" i="3"/>
  <c r="R605" i="3"/>
  <c r="R715" i="3"/>
  <c r="R704" i="3"/>
  <c r="R700" i="3"/>
  <c r="R696" i="3"/>
  <c r="R692" i="3"/>
  <c r="R688" i="3"/>
  <c r="R684" i="3"/>
  <c r="R680" i="3"/>
  <c r="R676" i="3"/>
  <c r="R672" i="3"/>
  <c r="R668" i="3"/>
  <c r="R664" i="3"/>
  <c r="R660" i="3"/>
  <c r="R656" i="3"/>
  <c r="R652" i="3"/>
  <c r="R648" i="3"/>
  <c r="R644" i="3"/>
  <c r="R640" i="3"/>
  <c r="R636" i="3"/>
  <c r="R632" i="3"/>
  <c r="R628" i="3"/>
  <c r="R624" i="3"/>
  <c r="R620" i="3"/>
  <c r="R616" i="3"/>
  <c r="R612" i="3"/>
  <c r="R608" i="3"/>
  <c r="R711" i="3"/>
  <c r="R703" i="3"/>
  <c r="R699" i="3"/>
  <c r="R695" i="3"/>
  <c r="R691" i="3"/>
  <c r="R687" i="3"/>
  <c r="R683" i="3"/>
  <c r="R679" i="3"/>
  <c r="R675" i="3"/>
  <c r="R671" i="3"/>
  <c r="R667" i="3"/>
  <c r="R663" i="3"/>
  <c r="R659" i="3"/>
  <c r="R655" i="3"/>
  <c r="R651" i="3"/>
  <c r="R647" i="3"/>
  <c r="R643" i="3"/>
  <c r="R639" i="3"/>
  <c r="R635" i="3"/>
  <c r="R631" i="3"/>
  <c r="R627" i="3"/>
  <c r="R623" i="3"/>
  <c r="R619" i="3"/>
  <c r="R615" i="3"/>
  <c r="R611" i="3"/>
  <c r="R607" i="3"/>
  <c r="R610" i="3"/>
  <c r="R602" i="3"/>
  <c r="R598" i="3"/>
  <c r="R594" i="3"/>
  <c r="R590" i="3"/>
  <c r="R586" i="3"/>
  <c r="R582" i="3"/>
  <c r="R578" i="3"/>
  <c r="R574" i="3"/>
  <c r="R570" i="3"/>
  <c r="R566" i="3"/>
  <c r="R562" i="3"/>
  <c r="R558" i="3"/>
  <c r="R554" i="3"/>
  <c r="R550" i="3"/>
  <c r="R546" i="3"/>
  <c r="R542" i="3"/>
  <c r="R538" i="3"/>
  <c r="R534" i="3"/>
  <c r="R530" i="3"/>
  <c r="R526" i="3"/>
  <c r="R522" i="3"/>
  <c r="R518" i="3"/>
  <c r="R514" i="3"/>
  <c r="R510" i="3"/>
  <c r="R506" i="3"/>
  <c r="R606" i="3"/>
  <c r="R601" i="3"/>
  <c r="R597" i="3"/>
  <c r="R593" i="3"/>
  <c r="R589" i="3"/>
  <c r="R585" i="3"/>
  <c r="R581" i="3"/>
  <c r="R577" i="3"/>
  <c r="R573" i="3"/>
  <c r="R569" i="3"/>
  <c r="R565" i="3"/>
  <c r="R561" i="3"/>
  <c r="R557" i="3"/>
  <c r="R553" i="3"/>
  <c r="R549" i="3"/>
  <c r="R545" i="3"/>
  <c r="R541" i="3"/>
  <c r="R537" i="3"/>
  <c r="R533" i="3"/>
  <c r="R529" i="3"/>
  <c r="R525" i="3"/>
  <c r="R521" i="3"/>
  <c r="R517" i="3"/>
  <c r="R513" i="3"/>
  <c r="R509" i="3"/>
  <c r="R505" i="3"/>
  <c r="R618" i="3"/>
  <c r="R604" i="3"/>
  <c r="R600" i="3"/>
  <c r="R596" i="3"/>
  <c r="R592" i="3"/>
  <c r="R588" i="3"/>
  <c r="R584" i="3"/>
  <c r="R580" i="3"/>
  <c r="R576" i="3"/>
  <c r="R572" i="3"/>
  <c r="R568" i="3"/>
  <c r="R564" i="3"/>
  <c r="R560" i="3"/>
  <c r="R556" i="3"/>
  <c r="R552" i="3"/>
  <c r="R548" i="3"/>
  <c r="R544" i="3"/>
  <c r="R540" i="3"/>
  <c r="R536" i="3"/>
  <c r="R532" i="3"/>
  <c r="R528" i="3"/>
  <c r="R524" i="3"/>
  <c r="R520" i="3"/>
  <c r="R516" i="3"/>
  <c r="R512" i="3"/>
  <c r="R508" i="3"/>
  <c r="R504" i="3"/>
  <c r="R614" i="3"/>
  <c r="R603" i="3"/>
  <c r="R599" i="3"/>
  <c r="R595" i="3"/>
  <c r="R591" i="3"/>
  <c r="R587" i="3"/>
  <c r="R583" i="3"/>
  <c r="R579" i="3"/>
  <c r="R575" i="3"/>
  <c r="R571" i="3"/>
  <c r="R567" i="3"/>
  <c r="R563" i="3"/>
  <c r="R559" i="3"/>
  <c r="R555" i="3"/>
  <c r="R551" i="3"/>
  <c r="R547" i="3"/>
  <c r="R543" i="3"/>
  <c r="R539" i="3"/>
  <c r="R535" i="3"/>
  <c r="R531" i="3"/>
  <c r="R527" i="3"/>
  <c r="R523" i="3"/>
  <c r="R519" i="3"/>
  <c r="R515" i="3"/>
  <c r="R511" i="3"/>
  <c r="R507" i="3"/>
  <c r="V894" i="3"/>
  <c r="V896" i="3"/>
  <c r="V895" i="3"/>
  <c r="V890" i="3"/>
  <c r="V886" i="3"/>
  <c r="V882" i="3"/>
  <c r="V878" i="3"/>
  <c r="V874" i="3"/>
  <c r="V870" i="3"/>
  <c r="V893" i="3"/>
  <c r="V889" i="3"/>
  <c r="V885" i="3"/>
  <c r="V881" i="3"/>
  <c r="V877" i="3"/>
  <c r="V873" i="3"/>
  <c r="V869" i="3"/>
  <c r="V892" i="3"/>
  <c r="V888" i="3"/>
  <c r="V884" i="3"/>
  <c r="V880" i="3"/>
  <c r="V876" i="3"/>
  <c r="V872" i="3"/>
  <c r="V891" i="3"/>
  <c r="V887" i="3"/>
  <c r="V883" i="3"/>
  <c r="V879" i="3"/>
  <c r="V875" i="3"/>
  <c r="V871" i="3"/>
  <c r="V866" i="3"/>
  <c r="V862" i="3"/>
  <c r="V858" i="3"/>
  <c r="V865" i="3"/>
  <c r="V861" i="3"/>
  <c r="V857" i="3"/>
  <c r="V853" i="3"/>
  <c r="V849" i="3"/>
  <c r="V868" i="3"/>
  <c r="V864" i="3"/>
  <c r="V860" i="3"/>
  <c r="V856" i="3"/>
  <c r="V852" i="3"/>
  <c r="V848" i="3"/>
  <c r="V844" i="3"/>
  <c r="V867" i="3"/>
  <c r="V863" i="3"/>
  <c r="V859" i="3"/>
  <c r="V855" i="3"/>
  <c r="V851" i="3"/>
  <c r="V847" i="3"/>
  <c r="V843" i="3"/>
  <c r="V854" i="3"/>
  <c r="V842" i="3"/>
  <c r="V838" i="3"/>
  <c r="V834" i="3"/>
  <c r="V830" i="3"/>
  <c r="V826" i="3"/>
  <c r="V822" i="3"/>
  <c r="V818" i="3"/>
  <c r="V814" i="3"/>
  <c r="V810" i="3"/>
  <c r="V806" i="3"/>
  <c r="V802" i="3"/>
  <c r="V798" i="3"/>
  <c r="V850" i="3"/>
  <c r="V846" i="3"/>
  <c r="V841" i="3"/>
  <c r="V837" i="3"/>
  <c r="V833" i="3"/>
  <c r="V829" i="3"/>
  <c r="V825" i="3"/>
  <c r="V821" i="3"/>
  <c r="V817" i="3"/>
  <c r="V813" i="3"/>
  <c r="V809" i="3"/>
  <c r="V805" i="3"/>
  <c r="V801" i="3"/>
  <c r="V797" i="3"/>
  <c r="V845" i="3"/>
  <c r="V840" i="3"/>
  <c r="V836" i="3"/>
  <c r="V832" i="3"/>
  <c r="V828" i="3"/>
  <c r="V824" i="3"/>
  <c r="V820" i="3"/>
  <c r="V816" i="3"/>
  <c r="V812" i="3"/>
  <c r="V808" i="3"/>
  <c r="V804" i="3"/>
  <c r="V839" i="3"/>
  <c r="V835" i="3"/>
  <c r="V831" i="3"/>
  <c r="V827" i="3"/>
  <c r="V823" i="3"/>
  <c r="V819" i="3"/>
  <c r="V815" i="3"/>
  <c r="V811" i="3"/>
  <c r="V807" i="3"/>
  <c r="V803" i="3"/>
  <c r="V799" i="3"/>
  <c r="V800" i="3"/>
  <c r="V794" i="3"/>
  <c r="V790" i="3"/>
  <c r="V786" i="3"/>
  <c r="V782" i="3"/>
  <c r="V778" i="3"/>
  <c r="V774" i="3"/>
  <c r="V770" i="3"/>
  <c r="V766" i="3"/>
  <c r="V762" i="3"/>
  <c r="V758" i="3"/>
  <c r="V754" i="3"/>
  <c r="V750" i="3"/>
  <c r="V796" i="3"/>
  <c r="V793" i="3"/>
  <c r="V789" i="3"/>
  <c r="V785" i="3"/>
  <c r="V781" i="3"/>
  <c r="V777" i="3"/>
  <c r="V773" i="3"/>
  <c r="V769" i="3"/>
  <c r="V765" i="3"/>
  <c r="V761" i="3"/>
  <c r="V757" i="3"/>
  <c r="V753" i="3"/>
  <c r="V749" i="3"/>
  <c r="V745" i="3"/>
  <c r="V792" i="3"/>
  <c r="V788" i="3"/>
  <c r="V784" i="3"/>
  <c r="V780" i="3"/>
  <c r="V776" i="3"/>
  <c r="V772" i="3"/>
  <c r="V768" i="3"/>
  <c r="V764" i="3"/>
  <c r="V760" i="3"/>
  <c r="V756" i="3"/>
  <c r="V752" i="3"/>
  <c r="V748" i="3"/>
  <c r="V783" i="3"/>
  <c r="V767" i="3"/>
  <c r="V751" i="3"/>
  <c r="V746" i="3"/>
  <c r="V744" i="3"/>
  <c r="V740" i="3"/>
  <c r="V736" i="3"/>
  <c r="V732" i="3"/>
  <c r="V728" i="3"/>
  <c r="V724" i="3"/>
  <c r="V720" i="3"/>
  <c r="V716" i="3"/>
  <c r="V712" i="3"/>
  <c r="V708" i="3"/>
  <c r="V795" i="3"/>
  <c r="V779" i="3"/>
  <c r="V763" i="3"/>
  <c r="V743" i="3"/>
  <c r="V739" i="3"/>
  <c r="V735" i="3"/>
  <c r="V731" i="3"/>
  <c r="V727" i="3"/>
  <c r="V723" i="3"/>
  <c r="V791" i="3"/>
  <c r="V775" i="3"/>
  <c r="V759" i="3"/>
  <c r="V742" i="3"/>
  <c r="V738" i="3"/>
  <c r="V734" i="3"/>
  <c r="V730" i="3"/>
  <c r="V726" i="3"/>
  <c r="V722" i="3"/>
  <c r="V718" i="3"/>
  <c r="V714" i="3"/>
  <c r="V710" i="3"/>
  <c r="V706" i="3"/>
  <c r="V787" i="3"/>
  <c r="V771" i="3"/>
  <c r="V755" i="3"/>
  <c r="V747" i="3"/>
  <c r="V741" i="3"/>
  <c r="V737" i="3"/>
  <c r="V733" i="3"/>
  <c r="V729" i="3"/>
  <c r="V725" i="3"/>
  <c r="V721" i="3"/>
  <c r="V717" i="3"/>
  <c r="V713" i="3"/>
  <c r="V709" i="3"/>
  <c r="V711" i="3"/>
  <c r="V702" i="3"/>
  <c r="V698" i="3"/>
  <c r="V694" i="3"/>
  <c r="V690" i="3"/>
  <c r="V686" i="3"/>
  <c r="V682" i="3"/>
  <c r="V678" i="3"/>
  <c r="V674" i="3"/>
  <c r="V670" i="3"/>
  <c r="V666" i="3"/>
  <c r="V662" i="3"/>
  <c r="V658" i="3"/>
  <c r="V654" i="3"/>
  <c r="V650" i="3"/>
  <c r="V646" i="3"/>
  <c r="V642" i="3"/>
  <c r="V638" i="3"/>
  <c r="V634" i="3"/>
  <c r="V630" i="3"/>
  <c r="V626" i="3"/>
  <c r="V622" i="3"/>
  <c r="V707" i="3"/>
  <c r="V705" i="3"/>
  <c r="V701" i="3"/>
  <c r="V697" i="3"/>
  <c r="V693" i="3"/>
  <c r="V689" i="3"/>
  <c r="V685" i="3"/>
  <c r="V681" i="3"/>
  <c r="V677" i="3"/>
  <c r="V673" i="3"/>
  <c r="V669" i="3"/>
  <c r="V665" i="3"/>
  <c r="V661" i="3"/>
  <c r="V657" i="3"/>
  <c r="V653" i="3"/>
  <c r="V649" i="3"/>
  <c r="V645" i="3"/>
  <c r="V641" i="3"/>
  <c r="V637" i="3"/>
  <c r="V633" i="3"/>
  <c r="V629" i="3"/>
  <c r="V625" i="3"/>
  <c r="V621" i="3"/>
  <c r="V617" i="3"/>
  <c r="V613" i="3"/>
  <c r="V609" i="3"/>
  <c r="V605" i="3"/>
  <c r="V719" i="3"/>
  <c r="V704" i="3"/>
  <c r="V700" i="3"/>
  <c r="V696" i="3"/>
  <c r="V692" i="3"/>
  <c r="V688" i="3"/>
  <c r="V684" i="3"/>
  <c r="V680" i="3"/>
  <c r="V676" i="3"/>
  <c r="V672" i="3"/>
  <c r="V668" i="3"/>
  <c r="V664" i="3"/>
  <c r="V660" i="3"/>
  <c r="V656" i="3"/>
  <c r="V652" i="3"/>
  <c r="V648" i="3"/>
  <c r="V644" i="3"/>
  <c r="V640" i="3"/>
  <c r="V636" i="3"/>
  <c r="V632" i="3"/>
  <c r="V628" i="3"/>
  <c r="V624" i="3"/>
  <c r="V620" i="3"/>
  <c r="V616" i="3"/>
  <c r="V612" i="3"/>
  <c r="V608" i="3"/>
  <c r="V715" i="3"/>
  <c r="V703" i="3"/>
  <c r="V699" i="3"/>
  <c r="V695" i="3"/>
  <c r="V691" i="3"/>
  <c r="V687" i="3"/>
  <c r="V683" i="3"/>
  <c r="V679" i="3"/>
  <c r="V675" i="3"/>
  <c r="V671" i="3"/>
  <c r="V667" i="3"/>
  <c r="V663" i="3"/>
  <c r="V659" i="3"/>
  <c r="V655" i="3"/>
  <c r="V651" i="3"/>
  <c r="V647" i="3"/>
  <c r="V643" i="3"/>
  <c r="V639" i="3"/>
  <c r="V635" i="3"/>
  <c r="V631" i="3"/>
  <c r="V627" i="3"/>
  <c r="V623" i="3"/>
  <c r="V619" i="3"/>
  <c r="V615" i="3"/>
  <c r="V611" i="3"/>
  <c r="V607" i="3"/>
  <c r="V614" i="3"/>
  <c r="V602" i="3"/>
  <c r="V598" i="3"/>
  <c r="V594" i="3"/>
  <c r="V590" i="3"/>
  <c r="V586" i="3"/>
  <c r="V582" i="3"/>
  <c r="V578" i="3"/>
  <c r="V574" i="3"/>
  <c r="V570" i="3"/>
  <c r="V566" i="3"/>
  <c r="V562" i="3"/>
  <c r="V558" i="3"/>
  <c r="V554" i="3"/>
  <c r="V550" i="3"/>
  <c r="V546" i="3"/>
  <c r="V542" i="3"/>
  <c r="V538" i="3"/>
  <c r="V534" i="3"/>
  <c r="V530" i="3"/>
  <c r="V526" i="3"/>
  <c r="V522" i="3"/>
  <c r="V518" i="3"/>
  <c r="V514" i="3"/>
  <c r="V510" i="3"/>
  <c r="V506" i="3"/>
  <c r="V610" i="3"/>
  <c r="V601" i="3"/>
  <c r="V597" i="3"/>
  <c r="V593" i="3"/>
  <c r="V589" i="3"/>
  <c r="V585" i="3"/>
  <c r="V581" i="3"/>
  <c r="V577" i="3"/>
  <c r="V573" i="3"/>
  <c r="V569" i="3"/>
  <c r="V565" i="3"/>
  <c r="V561" i="3"/>
  <c r="V557" i="3"/>
  <c r="V553" i="3"/>
  <c r="V549" i="3"/>
  <c r="V545" i="3"/>
  <c r="V541" i="3"/>
  <c r="V537" i="3"/>
  <c r="V533" i="3"/>
  <c r="V529" i="3"/>
  <c r="V525" i="3"/>
  <c r="V521" i="3"/>
  <c r="V517" i="3"/>
  <c r="V513" i="3"/>
  <c r="V509" i="3"/>
  <c r="V505" i="3"/>
  <c r="V606" i="3"/>
  <c r="V604" i="3"/>
  <c r="V600" i="3"/>
  <c r="V596" i="3"/>
  <c r="V592" i="3"/>
  <c r="V588" i="3"/>
  <c r="V584" i="3"/>
  <c r="V580" i="3"/>
  <c r="V576" i="3"/>
  <c r="V572" i="3"/>
  <c r="V568" i="3"/>
  <c r="V564" i="3"/>
  <c r="V560" i="3"/>
  <c r="V556" i="3"/>
  <c r="V552" i="3"/>
  <c r="V548" i="3"/>
  <c r="V544" i="3"/>
  <c r="V540" i="3"/>
  <c r="V536" i="3"/>
  <c r="V532" i="3"/>
  <c r="V528" i="3"/>
  <c r="V524" i="3"/>
  <c r="V520" i="3"/>
  <c r="V516" i="3"/>
  <c r="V512" i="3"/>
  <c r="V508" i="3"/>
  <c r="V504" i="3"/>
  <c r="V618" i="3"/>
  <c r="V603" i="3"/>
  <c r="V599" i="3"/>
  <c r="V595" i="3"/>
  <c r="V591" i="3"/>
  <c r="V587" i="3"/>
  <c r="V583" i="3"/>
  <c r="V579" i="3"/>
  <c r="V575" i="3"/>
  <c r="V571" i="3"/>
  <c r="V567" i="3"/>
  <c r="V563" i="3"/>
  <c r="V559" i="3"/>
  <c r="V555" i="3"/>
  <c r="V551" i="3"/>
  <c r="V547" i="3"/>
  <c r="V543" i="3"/>
  <c r="V539" i="3"/>
  <c r="V535" i="3"/>
  <c r="V531" i="3"/>
  <c r="V527" i="3"/>
  <c r="V523" i="3"/>
  <c r="V519" i="3"/>
  <c r="V515" i="3"/>
  <c r="V511" i="3"/>
  <c r="V507" i="3"/>
  <c r="AD894" i="3"/>
  <c r="AD896" i="3"/>
  <c r="AD895" i="3"/>
  <c r="AD890" i="3"/>
  <c r="AD886" i="3"/>
  <c r="AD882" i="3"/>
  <c r="AD878" i="3"/>
  <c r="AD874" i="3"/>
  <c r="AD870" i="3"/>
  <c r="AD893" i="3"/>
  <c r="AD889" i="3"/>
  <c r="AD885" i="3"/>
  <c r="AD881" i="3"/>
  <c r="AD877" i="3"/>
  <c r="AD873" i="3"/>
  <c r="AD869" i="3"/>
  <c r="AD892" i="3"/>
  <c r="AD888" i="3"/>
  <c r="AD884" i="3"/>
  <c r="AD880" i="3"/>
  <c r="AD876" i="3"/>
  <c r="AD872" i="3"/>
  <c r="AD891" i="3"/>
  <c r="AD887" i="3"/>
  <c r="AD883" i="3"/>
  <c r="AD879" i="3"/>
  <c r="AD875" i="3"/>
  <c r="AD871" i="3"/>
  <c r="AD866" i="3"/>
  <c r="AD862" i="3"/>
  <c r="AD858" i="3"/>
  <c r="AD865" i="3"/>
  <c r="AD861" i="3"/>
  <c r="AD857" i="3"/>
  <c r="AD853" i="3"/>
  <c r="AD849" i="3"/>
  <c r="AD868" i="3"/>
  <c r="AD864" i="3"/>
  <c r="AD860" i="3"/>
  <c r="AD856" i="3"/>
  <c r="AD852" i="3"/>
  <c r="AD848" i="3"/>
  <c r="AD844" i="3"/>
  <c r="AD867" i="3"/>
  <c r="AD863" i="3"/>
  <c r="AD859" i="3"/>
  <c r="AD855" i="3"/>
  <c r="AD851" i="3"/>
  <c r="AD847" i="3"/>
  <c r="AD843" i="3"/>
  <c r="AD842" i="3"/>
  <c r="AD838" i="3"/>
  <c r="AD834" i="3"/>
  <c r="AD830" i="3"/>
  <c r="AD826" i="3"/>
  <c r="AD822" i="3"/>
  <c r="AD818" i="3"/>
  <c r="AD814" i="3"/>
  <c r="AD810" i="3"/>
  <c r="AD806" i="3"/>
  <c r="AD802" i="3"/>
  <c r="AD798" i="3"/>
  <c r="AD846" i="3"/>
  <c r="AD841" i="3"/>
  <c r="AD837" i="3"/>
  <c r="AD833" i="3"/>
  <c r="AD829" i="3"/>
  <c r="AD825" i="3"/>
  <c r="AD821" i="3"/>
  <c r="AD817" i="3"/>
  <c r="AD813" i="3"/>
  <c r="AD809" i="3"/>
  <c r="AD805" i="3"/>
  <c r="AD801" i="3"/>
  <c r="AD797" i="3"/>
  <c r="AD854" i="3"/>
  <c r="AD845" i="3"/>
  <c r="AD840" i="3"/>
  <c r="AD836" i="3"/>
  <c r="AD832" i="3"/>
  <c r="AD828" i="3"/>
  <c r="AD824" i="3"/>
  <c r="AD820" i="3"/>
  <c r="AD816" i="3"/>
  <c r="AD812" i="3"/>
  <c r="AD808" i="3"/>
  <c r="AD804" i="3"/>
  <c r="AD850" i="3"/>
  <c r="AD839" i="3"/>
  <c r="AD835" i="3"/>
  <c r="AD831" i="3"/>
  <c r="AD827" i="3"/>
  <c r="AD823" i="3"/>
  <c r="AD819" i="3"/>
  <c r="AD815" i="3"/>
  <c r="AD811" i="3"/>
  <c r="AD807" i="3"/>
  <c r="AD803" i="3"/>
  <c r="AD799" i="3"/>
  <c r="AD794" i="3"/>
  <c r="AD790" i="3"/>
  <c r="AD786" i="3"/>
  <c r="AD782" i="3"/>
  <c r="AD778" i="3"/>
  <c r="AD774" i="3"/>
  <c r="AD770" i="3"/>
  <c r="AD766" i="3"/>
  <c r="AD762" i="3"/>
  <c r="AD758" i="3"/>
  <c r="AD754" i="3"/>
  <c r="AD750" i="3"/>
  <c r="AD793" i="3"/>
  <c r="AD789" i="3"/>
  <c r="AD785" i="3"/>
  <c r="AD781" i="3"/>
  <c r="AD777" i="3"/>
  <c r="AD773" i="3"/>
  <c r="AD769" i="3"/>
  <c r="AD765" i="3"/>
  <c r="AD761" i="3"/>
  <c r="AD757" i="3"/>
  <c r="AD753" i="3"/>
  <c r="AD749" i="3"/>
  <c r="AD745" i="3"/>
  <c r="AD800" i="3"/>
  <c r="AD792" i="3"/>
  <c r="AD788" i="3"/>
  <c r="AD784" i="3"/>
  <c r="AD780" i="3"/>
  <c r="AD776" i="3"/>
  <c r="AD772" i="3"/>
  <c r="AD768" i="3"/>
  <c r="AD764" i="3"/>
  <c r="AD760" i="3"/>
  <c r="AD756" i="3"/>
  <c r="AD752" i="3"/>
  <c r="AD748" i="3"/>
  <c r="AD744" i="3"/>
  <c r="AD791" i="3"/>
  <c r="AD775" i="3"/>
  <c r="AD759" i="3"/>
  <c r="AD746" i="3"/>
  <c r="AD740" i="3"/>
  <c r="AD736" i="3"/>
  <c r="AD732" i="3"/>
  <c r="AD728" i="3"/>
  <c r="AD724" i="3"/>
  <c r="AD720" i="3"/>
  <c r="AD716" i="3"/>
  <c r="AD712" i="3"/>
  <c r="AD708" i="3"/>
  <c r="AD787" i="3"/>
  <c r="AD771" i="3"/>
  <c r="AD755" i="3"/>
  <c r="AD743" i="3"/>
  <c r="AD739" i="3"/>
  <c r="AD735" i="3"/>
  <c r="AD731" i="3"/>
  <c r="AD727" i="3"/>
  <c r="AD723" i="3"/>
  <c r="AD796" i="3"/>
  <c r="AD783" i="3"/>
  <c r="AD767" i="3"/>
  <c r="AD751" i="3"/>
  <c r="AD742" i="3"/>
  <c r="AD738" i="3"/>
  <c r="AD734" i="3"/>
  <c r="AD730" i="3"/>
  <c r="AD726" i="3"/>
  <c r="AD722" i="3"/>
  <c r="AD718" i="3"/>
  <c r="AD714" i="3"/>
  <c r="AD710" i="3"/>
  <c r="AD706" i="3"/>
  <c r="AD795" i="3"/>
  <c r="AD779" i="3"/>
  <c r="AD763" i="3"/>
  <c r="AD747" i="3"/>
  <c r="AD741" i="3"/>
  <c r="AD737" i="3"/>
  <c r="AD733" i="3"/>
  <c r="AD729" i="3"/>
  <c r="AD725" i="3"/>
  <c r="AD721" i="3"/>
  <c r="AD717" i="3"/>
  <c r="AD713" i="3"/>
  <c r="AD709" i="3"/>
  <c r="AD719" i="3"/>
  <c r="AD702" i="3"/>
  <c r="AD698" i="3"/>
  <c r="AD694" i="3"/>
  <c r="AD690" i="3"/>
  <c r="AD686" i="3"/>
  <c r="AD682" i="3"/>
  <c r="AD678" i="3"/>
  <c r="AD674" i="3"/>
  <c r="AD670" i="3"/>
  <c r="AD666" i="3"/>
  <c r="AD662" i="3"/>
  <c r="AD658" i="3"/>
  <c r="AD654" i="3"/>
  <c r="AD650" i="3"/>
  <c r="AD646" i="3"/>
  <c r="AD642" i="3"/>
  <c r="AD638" i="3"/>
  <c r="AD634" i="3"/>
  <c r="AD630" i="3"/>
  <c r="AD626" i="3"/>
  <c r="AD622" i="3"/>
  <c r="AD715" i="3"/>
  <c r="AD705" i="3"/>
  <c r="AD701" i="3"/>
  <c r="AD697" i="3"/>
  <c r="AD693" i="3"/>
  <c r="AD689" i="3"/>
  <c r="AD685" i="3"/>
  <c r="AD681" i="3"/>
  <c r="AD677" i="3"/>
  <c r="AD673" i="3"/>
  <c r="AD669" i="3"/>
  <c r="AD665" i="3"/>
  <c r="AD661" i="3"/>
  <c r="AD657" i="3"/>
  <c r="AD653" i="3"/>
  <c r="AD649" i="3"/>
  <c r="AD645" i="3"/>
  <c r="AD641" i="3"/>
  <c r="AD637" i="3"/>
  <c r="AD633" i="3"/>
  <c r="AD629" i="3"/>
  <c r="AD625" i="3"/>
  <c r="AD621" i="3"/>
  <c r="AD617" i="3"/>
  <c r="AD613" i="3"/>
  <c r="AD609" i="3"/>
  <c r="AD605" i="3"/>
  <c r="AD711" i="3"/>
  <c r="AD704" i="3"/>
  <c r="AD700" i="3"/>
  <c r="AD696" i="3"/>
  <c r="AD692" i="3"/>
  <c r="AD688" i="3"/>
  <c r="AD684" i="3"/>
  <c r="AD680" i="3"/>
  <c r="AD676" i="3"/>
  <c r="AD672" i="3"/>
  <c r="AD668" i="3"/>
  <c r="AD664" i="3"/>
  <c r="AD660" i="3"/>
  <c r="AD656" i="3"/>
  <c r="AD652" i="3"/>
  <c r="AD648" i="3"/>
  <c r="AD644" i="3"/>
  <c r="AD640" i="3"/>
  <c r="AD636" i="3"/>
  <c r="AD632" i="3"/>
  <c r="AD628" i="3"/>
  <c r="AD624" i="3"/>
  <c r="AD620" i="3"/>
  <c r="AD616" i="3"/>
  <c r="AD612" i="3"/>
  <c r="AD608" i="3"/>
  <c r="AD707" i="3"/>
  <c r="AD703" i="3"/>
  <c r="AD699" i="3"/>
  <c r="AD695" i="3"/>
  <c r="AD691" i="3"/>
  <c r="AD687" i="3"/>
  <c r="AD683" i="3"/>
  <c r="AD679" i="3"/>
  <c r="AD675" i="3"/>
  <c r="AD671" i="3"/>
  <c r="AD667" i="3"/>
  <c r="AD663" i="3"/>
  <c r="AD659" i="3"/>
  <c r="AD655" i="3"/>
  <c r="AD651" i="3"/>
  <c r="AD647" i="3"/>
  <c r="AD643" i="3"/>
  <c r="AD639" i="3"/>
  <c r="AD635" i="3"/>
  <c r="AD631" i="3"/>
  <c r="AD627" i="3"/>
  <c r="AD623" i="3"/>
  <c r="AD619" i="3"/>
  <c r="AD615" i="3"/>
  <c r="AD611" i="3"/>
  <c r="AD607" i="3"/>
  <c r="AD606" i="3"/>
  <c r="AD602" i="3"/>
  <c r="AD598" i="3"/>
  <c r="AD594" i="3"/>
  <c r="AD590" i="3"/>
  <c r="AD586" i="3"/>
  <c r="AD582" i="3"/>
  <c r="AD578" i="3"/>
  <c r="AD574" i="3"/>
  <c r="AD570" i="3"/>
  <c r="AD566" i="3"/>
  <c r="AD562" i="3"/>
  <c r="AD558" i="3"/>
  <c r="AD554" i="3"/>
  <c r="AD550" i="3"/>
  <c r="AD546" i="3"/>
  <c r="AD542" i="3"/>
  <c r="AD538" i="3"/>
  <c r="AD534" i="3"/>
  <c r="AD530" i="3"/>
  <c r="AD526" i="3"/>
  <c r="AD522" i="3"/>
  <c r="AD518" i="3"/>
  <c r="AD514" i="3"/>
  <c r="AD510" i="3"/>
  <c r="AD506" i="3"/>
  <c r="AD618" i="3"/>
  <c r="AD601" i="3"/>
  <c r="AD597" i="3"/>
  <c r="AD593" i="3"/>
  <c r="AD589" i="3"/>
  <c r="AD585" i="3"/>
  <c r="AD581" i="3"/>
  <c r="AD577" i="3"/>
  <c r="AD573" i="3"/>
  <c r="AD569" i="3"/>
  <c r="AD565" i="3"/>
  <c r="AD561" i="3"/>
  <c r="AD557" i="3"/>
  <c r="AD553" i="3"/>
  <c r="AD549" i="3"/>
  <c r="AD545" i="3"/>
  <c r="AD541" i="3"/>
  <c r="AD537" i="3"/>
  <c r="AD533" i="3"/>
  <c r="AD529" i="3"/>
  <c r="AD525" i="3"/>
  <c r="AD521" i="3"/>
  <c r="AD517" i="3"/>
  <c r="AD513" i="3"/>
  <c r="AD509" i="3"/>
  <c r="AD505" i="3"/>
  <c r="AD614" i="3"/>
  <c r="AD604" i="3"/>
  <c r="AD600" i="3"/>
  <c r="AD596" i="3"/>
  <c r="AD592" i="3"/>
  <c r="AD588" i="3"/>
  <c r="AD584" i="3"/>
  <c r="AD580" i="3"/>
  <c r="AD576" i="3"/>
  <c r="AD572" i="3"/>
  <c r="AD568" i="3"/>
  <c r="AD564" i="3"/>
  <c r="AD560" i="3"/>
  <c r="AD556" i="3"/>
  <c r="AD552" i="3"/>
  <c r="AD548" i="3"/>
  <c r="AD544" i="3"/>
  <c r="AD540" i="3"/>
  <c r="AD536" i="3"/>
  <c r="AD532" i="3"/>
  <c r="AD528" i="3"/>
  <c r="AD524" i="3"/>
  <c r="AD520" i="3"/>
  <c r="AD516" i="3"/>
  <c r="AD512" i="3"/>
  <c r="AD508" i="3"/>
  <c r="AD504" i="3"/>
  <c r="AD610" i="3"/>
  <c r="AD603" i="3"/>
  <c r="AD599" i="3"/>
  <c r="AD595" i="3"/>
  <c r="AD591" i="3"/>
  <c r="AD587" i="3"/>
  <c r="AD583" i="3"/>
  <c r="AD579" i="3"/>
  <c r="AD575" i="3"/>
  <c r="AD571" i="3"/>
  <c r="AD567" i="3"/>
  <c r="AD563" i="3"/>
  <c r="AD559" i="3"/>
  <c r="AD555" i="3"/>
  <c r="AD551" i="3"/>
  <c r="AD547" i="3"/>
  <c r="AD543" i="3"/>
  <c r="AD539" i="3"/>
  <c r="AD535" i="3"/>
  <c r="AD531" i="3"/>
  <c r="AD527" i="3"/>
  <c r="AD523" i="3"/>
  <c r="AD519" i="3"/>
  <c r="AD515" i="3"/>
  <c r="AD511" i="3"/>
  <c r="AD507" i="3"/>
  <c r="AH894" i="3"/>
  <c r="AH896" i="3"/>
  <c r="AH895" i="3"/>
  <c r="AH890" i="3"/>
  <c r="AH886" i="3"/>
  <c r="AH882" i="3"/>
  <c r="AH878" i="3"/>
  <c r="AH874" i="3"/>
  <c r="AH870" i="3"/>
  <c r="AH893" i="3"/>
  <c r="AH889" i="3"/>
  <c r="AH885" i="3"/>
  <c r="AH881" i="3"/>
  <c r="AH877" i="3"/>
  <c r="AH873" i="3"/>
  <c r="AH869" i="3"/>
  <c r="AH892" i="3"/>
  <c r="AH888" i="3"/>
  <c r="AH884" i="3"/>
  <c r="AH880" i="3"/>
  <c r="AH876" i="3"/>
  <c r="AH872" i="3"/>
  <c r="AH891" i="3"/>
  <c r="AH887" i="3"/>
  <c r="AH883" i="3"/>
  <c r="AH879" i="3"/>
  <c r="AH875" i="3"/>
  <c r="AH871" i="3"/>
  <c r="AH866" i="3"/>
  <c r="AH862" i="3"/>
  <c r="AH858" i="3"/>
  <c r="AH865" i="3"/>
  <c r="AH861" i="3"/>
  <c r="AH857" i="3"/>
  <c r="AH853" i="3"/>
  <c r="AH849" i="3"/>
  <c r="AH868" i="3"/>
  <c r="AH864" i="3"/>
  <c r="AH860" i="3"/>
  <c r="AH856" i="3"/>
  <c r="AH852" i="3"/>
  <c r="AH848" i="3"/>
  <c r="AH844" i="3"/>
  <c r="AH867" i="3"/>
  <c r="AH863" i="3"/>
  <c r="AH859" i="3"/>
  <c r="AH855" i="3"/>
  <c r="AH851" i="3"/>
  <c r="AH847" i="3"/>
  <c r="AH843" i="3"/>
  <c r="AH850" i="3"/>
  <c r="AH845" i="3"/>
  <c r="AH842" i="3"/>
  <c r="AH838" i="3"/>
  <c r="AH834" i="3"/>
  <c r="AH830" i="3"/>
  <c r="AH826" i="3"/>
  <c r="AH822" i="3"/>
  <c r="AH818" i="3"/>
  <c r="AH814" i="3"/>
  <c r="AH810" i="3"/>
  <c r="AH806" i="3"/>
  <c r="AH802" i="3"/>
  <c r="AH798" i="3"/>
  <c r="AH841" i="3"/>
  <c r="AH837" i="3"/>
  <c r="AH833" i="3"/>
  <c r="AH829" i="3"/>
  <c r="AH825" i="3"/>
  <c r="AH821" i="3"/>
  <c r="AH817" i="3"/>
  <c r="AH813" i="3"/>
  <c r="AH809" i="3"/>
  <c r="AH805" i="3"/>
  <c r="AH801" i="3"/>
  <c r="AH797" i="3"/>
  <c r="AH840" i="3"/>
  <c r="AH836" i="3"/>
  <c r="AH832" i="3"/>
  <c r="AH828" i="3"/>
  <c r="AH824" i="3"/>
  <c r="AH820" i="3"/>
  <c r="AH816" i="3"/>
  <c r="AH812" i="3"/>
  <c r="AH808" i="3"/>
  <c r="AH804" i="3"/>
  <c r="AH854" i="3"/>
  <c r="AH846" i="3"/>
  <c r="AH839" i="3"/>
  <c r="AH835" i="3"/>
  <c r="AH831" i="3"/>
  <c r="AH827" i="3"/>
  <c r="AH823" i="3"/>
  <c r="AH819" i="3"/>
  <c r="AH815" i="3"/>
  <c r="AH811" i="3"/>
  <c r="AH807" i="3"/>
  <c r="AH803" i="3"/>
  <c r="AH799" i="3"/>
  <c r="AH795" i="3"/>
  <c r="AH796" i="3"/>
  <c r="AH794" i="3"/>
  <c r="AH790" i="3"/>
  <c r="AH786" i="3"/>
  <c r="AH782" i="3"/>
  <c r="AH778" i="3"/>
  <c r="AH774" i="3"/>
  <c r="AH770" i="3"/>
  <c r="AH766" i="3"/>
  <c r="AH762" i="3"/>
  <c r="AH758" i="3"/>
  <c r="AH754" i="3"/>
  <c r="AH750" i="3"/>
  <c r="AH793" i="3"/>
  <c r="AH789" i="3"/>
  <c r="AH785" i="3"/>
  <c r="AH781" i="3"/>
  <c r="AH777" i="3"/>
  <c r="AH773" i="3"/>
  <c r="AH769" i="3"/>
  <c r="AH765" i="3"/>
  <c r="AH761" i="3"/>
  <c r="AH757" i="3"/>
  <c r="AH753" i="3"/>
  <c r="AH749" i="3"/>
  <c r="AH745" i="3"/>
  <c r="AH792" i="3"/>
  <c r="AH788" i="3"/>
  <c r="AH784" i="3"/>
  <c r="AH780" i="3"/>
  <c r="AH776" i="3"/>
  <c r="AH772" i="3"/>
  <c r="AH768" i="3"/>
  <c r="AH764" i="3"/>
  <c r="AH760" i="3"/>
  <c r="AH756" i="3"/>
  <c r="AH752" i="3"/>
  <c r="AH748" i="3"/>
  <c r="AH744" i="3"/>
  <c r="AH800" i="3"/>
  <c r="AH779" i="3"/>
  <c r="AH763" i="3"/>
  <c r="AH747" i="3"/>
  <c r="AH740" i="3"/>
  <c r="AH736" i="3"/>
  <c r="AH732" i="3"/>
  <c r="AH728" i="3"/>
  <c r="AH724" i="3"/>
  <c r="AH720" i="3"/>
  <c r="AH716" i="3"/>
  <c r="AH712" i="3"/>
  <c r="AH708" i="3"/>
  <c r="AH791" i="3"/>
  <c r="AH775" i="3"/>
  <c r="AH759" i="3"/>
  <c r="AH743" i="3"/>
  <c r="AH739" i="3"/>
  <c r="AH735" i="3"/>
  <c r="AH731" i="3"/>
  <c r="AH727" i="3"/>
  <c r="AH723" i="3"/>
  <c r="AH787" i="3"/>
  <c r="AH771" i="3"/>
  <c r="AH755" i="3"/>
  <c r="AH746" i="3"/>
  <c r="AH742" i="3"/>
  <c r="AH738" i="3"/>
  <c r="AH734" i="3"/>
  <c r="AH730" i="3"/>
  <c r="AH726" i="3"/>
  <c r="AH722" i="3"/>
  <c r="AH718" i="3"/>
  <c r="AH714" i="3"/>
  <c r="AH710" i="3"/>
  <c r="AH706" i="3"/>
  <c r="AH783" i="3"/>
  <c r="AH767" i="3"/>
  <c r="AH751" i="3"/>
  <c r="AH741" i="3"/>
  <c r="AH737" i="3"/>
  <c r="AH733" i="3"/>
  <c r="AH729" i="3"/>
  <c r="AH725" i="3"/>
  <c r="AH721" i="3"/>
  <c r="AH717" i="3"/>
  <c r="AH713" i="3"/>
  <c r="AH709" i="3"/>
  <c r="AH707" i="3"/>
  <c r="AH702" i="3"/>
  <c r="AH698" i="3"/>
  <c r="AH694" i="3"/>
  <c r="AH690" i="3"/>
  <c r="AH686" i="3"/>
  <c r="AH682" i="3"/>
  <c r="AH678" i="3"/>
  <c r="AH674" i="3"/>
  <c r="AH670" i="3"/>
  <c r="AH666" i="3"/>
  <c r="AH662" i="3"/>
  <c r="AH658" i="3"/>
  <c r="AH654" i="3"/>
  <c r="AH650" i="3"/>
  <c r="AH646" i="3"/>
  <c r="AH642" i="3"/>
  <c r="AH638" i="3"/>
  <c r="AH634" i="3"/>
  <c r="AH630" i="3"/>
  <c r="AH626" i="3"/>
  <c r="AH622" i="3"/>
  <c r="AH719" i="3"/>
  <c r="AH705" i="3"/>
  <c r="AH701" i="3"/>
  <c r="AH697" i="3"/>
  <c r="AH693" i="3"/>
  <c r="AH689" i="3"/>
  <c r="AH685" i="3"/>
  <c r="AH681" i="3"/>
  <c r="AH677" i="3"/>
  <c r="AH673" i="3"/>
  <c r="AH669" i="3"/>
  <c r="AH665" i="3"/>
  <c r="AH661" i="3"/>
  <c r="AH657" i="3"/>
  <c r="AH653" i="3"/>
  <c r="AH649" i="3"/>
  <c r="AH645" i="3"/>
  <c r="AH641" i="3"/>
  <c r="AH637" i="3"/>
  <c r="AH633" i="3"/>
  <c r="AH629" i="3"/>
  <c r="AH625" i="3"/>
  <c r="AH621" i="3"/>
  <c r="AH617" i="3"/>
  <c r="AH613" i="3"/>
  <c r="AH609" i="3"/>
  <c r="AH605" i="3"/>
  <c r="AH715" i="3"/>
  <c r="AH704" i="3"/>
  <c r="AH700" i="3"/>
  <c r="AH696" i="3"/>
  <c r="AH692" i="3"/>
  <c r="AH688" i="3"/>
  <c r="AH684" i="3"/>
  <c r="AH680" i="3"/>
  <c r="AH676" i="3"/>
  <c r="AH672" i="3"/>
  <c r="AH668" i="3"/>
  <c r="AH664" i="3"/>
  <c r="AH660" i="3"/>
  <c r="AH656" i="3"/>
  <c r="AH652" i="3"/>
  <c r="AH648" i="3"/>
  <c r="AH644" i="3"/>
  <c r="AH640" i="3"/>
  <c r="AH636" i="3"/>
  <c r="AH632" i="3"/>
  <c r="AH628" i="3"/>
  <c r="AH624" i="3"/>
  <c r="AH620" i="3"/>
  <c r="AH616" i="3"/>
  <c r="AH612" i="3"/>
  <c r="AH608" i="3"/>
  <c r="AH711" i="3"/>
  <c r="AH703" i="3"/>
  <c r="AH699" i="3"/>
  <c r="AH695" i="3"/>
  <c r="AH691" i="3"/>
  <c r="AH687" i="3"/>
  <c r="AH683" i="3"/>
  <c r="AH679" i="3"/>
  <c r="AH675" i="3"/>
  <c r="AH671" i="3"/>
  <c r="AH667" i="3"/>
  <c r="AH663" i="3"/>
  <c r="AH659" i="3"/>
  <c r="AH655" i="3"/>
  <c r="AH651" i="3"/>
  <c r="AH647" i="3"/>
  <c r="AH643" i="3"/>
  <c r="AH639" i="3"/>
  <c r="AH635" i="3"/>
  <c r="AH631" i="3"/>
  <c r="AH627" i="3"/>
  <c r="AH623" i="3"/>
  <c r="AH619" i="3"/>
  <c r="AH615" i="3"/>
  <c r="AH611" i="3"/>
  <c r="AH607" i="3"/>
  <c r="AH610" i="3"/>
  <c r="AH602" i="3"/>
  <c r="AH598" i="3"/>
  <c r="AH594" i="3"/>
  <c r="AH590" i="3"/>
  <c r="AH586" i="3"/>
  <c r="AH582" i="3"/>
  <c r="AH578" i="3"/>
  <c r="AH574" i="3"/>
  <c r="AH570" i="3"/>
  <c r="AH566" i="3"/>
  <c r="AH562" i="3"/>
  <c r="AH558" i="3"/>
  <c r="AH554" i="3"/>
  <c r="AH550" i="3"/>
  <c r="AH546" i="3"/>
  <c r="AH542" i="3"/>
  <c r="AH538" i="3"/>
  <c r="AH534" i="3"/>
  <c r="AH530" i="3"/>
  <c r="AH526" i="3"/>
  <c r="AH522" i="3"/>
  <c r="AH518" i="3"/>
  <c r="AH514" i="3"/>
  <c r="AH510" i="3"/>
  <c r="AH506" i="3"/>
  <c r="AH606" i="3"/>
  <c r="AH601" i="3"/>
  <c r="AH597" i="3"/>
  <c r="AH593" i="3"/>
  <c r="AH589" i="3"/>
  <c r="AH585" i="3"/>
  <c r="AH581" i="3"/>
  <c r="AH577" i="3"/>
  <c r="AH573" i="3"/>
  <c r="AH569" i="3"/>
  <c r="AH565" i="3"/>
  <c r="AH561" i="3"/>
  <c r="AH557" i="3"/>
  <c r="AH553" i="3"/>
  <c r="AH549" i="3"/>
  <c r="AH545" i="3"/>
  <c r="AH541" i="3"/>
  <c r="AH537" i="3"/>
  <c r="AH533" i="3"/>
  <c r="AH529" i="3"/>
  <c r="AH525" i="3"/>
  <c r="AH521" i="3"/>
  <c r="AH517" i="3"/>
  <c r="AH513" i="3"/>
  <c r="AH509" i="3"/>
  <c r="AH505" i="3"/>
  <c r="AH618" i="3"/>
  <c r="AH604" i="3"/>
  <c r="AH600" i="3"/>
  <c r="AH596" i="3"/>
  <c r="AH592" i="3"/>
  <c r="AH588" i="3"/>
  <c r="AH584" i="3"/>
  <c r="AH580" i="3"/>
  <c r="AH576" i="3"/>
  <c r="AH572" i="3"/>
  <c r="AH568" i="3"/>
  <c r="AH564" i="3"/>
  <c r="AH560" i="3"/>
  <c r="AH556" i="3"/>
  <c r="AH552" i="3"/>
  <c r="AH548" i="3"/>
  <c r="AH544" i="3"/>
  <c r="AH540" i="3"/>
  <c r="AH536" i="3"/>
  <c r="AH532" i="3"/>
  <c r="AH528" i="3"/>
  <c r="AH524" i="3"/>
  <c r="AH520" i="3"/>
  <c r="AH516" i="3"/>
  <c r="AH512" i="3"/>
  <c r="AH508" i="3"/>
  <c r="AH504" i="3"/>
  <c r="AH614" i="3"/>
  <c r="AH603" i="3"/>
  <c r="AH599" i="3"/>
  <c r="AH595" i="3"/>
  <c r="AH591" i="3"/>
  <c r="AH587" i="3"/>
  <c r="AH583" i="3"/>
  <c r="AH579" i="3"/>
  <c r="AH575" i="3"/>
  <c r="AH571" i="3"/>
  <c r="AH567" i="3"/>
  <c r="AH563" i="3"/>
  <c r="AH559" i="3"/>
  <c r="AH555" i="3"/>
  <c r="AH551" i="3"/>
  <c r="AH547" i="3"/>
  <c r="AH543" i="3"/>
  <c r="AH539" i="3"/>
  <c r="AH535" i="3"/>
  <c r="AH531" i="3"/>
  <c r="AH527" i="3"/>
  <c r="AH523" i="3"/>
  <c r="AH519" i="3"/>
  <c r="AH515" i="3"/>
  <c r="AH511" i="3"/>
  <c r="AH507" i="3"/>
  <c r="H455" i="3"/>
  <c r="L455" i="3"/>
  <c r="P455" i="3"/>
  <c r="T455" i="3"/>
  <c r="AB455" i="3"/>
  <c r="AF455" i="3"/>
  <c r="AJ455" i="3"/>
  <c r="E456" i="3"/>
  <c r="I456" i="3"/>
  <c r="M456" i="3"/>
  <c r="Q456" i="3"/>
  <c r="U456" i="3"/>
  <c r="AC456" i="3"/>
  <c r="AG456" i="3"/>
  <c r="AK456" i="3"/>
  <c r="F457" i="3"/>
  <c r="J457" i="3"/>
  <c r="N457" i="3"/>
  <c r="R457" i="3"/>
  <c r="V457" i="3"/>
  <c r="AD457" i="3"/>
  <c r="AH457" i="3"/>
  <c r="G458" i="3"/>
  <c r="K458" i="3"/>
  <c r="O458" i="3"/>
  <c r="S458" i="3"/>
  <c r="W458" i="3"/>
  <c r="AA458" i="3"/>
  <c r="AE458" i="3"/>
  <c r="AI458" i="3"/>
  <c r="H459" i="3"/>
  <c r="L459" i="3"/>
  <c r="P459" i="3"/>
  <c r="T459" i="3"/>
  <c r="AB459" i="3"/>
  <c r="AF459" i="3"/>
  <c r="AJ459" i="3"/>
  <c r="E460" i="3"/>
  <c r="I460" i="3"/>
  <c r="M460" i="3"/>
  <c r="Q460" i="3"/>
  <c r="U460" i="3"/>
  <c r="AC460" i="3"/>
  <c r="AG460" i="3"/>
  <c r="AK460" i="3"/>
  <c r="F461" i="3"/>
  <c r="J461" i="3"/>
  <c r="N461" i="3"/>
  <c r="R461" i="3"/>
  <c r="V461" i="3"/>
  <c r="AD461" i="3"/>
  <c r="AH461" i="3"/>
  <c r="G462" i="3"/>
  <c r="K462" i="3"/>
  <c r="O462" i="3"/>
  <c r="S462" i="3"/>
  <c r="W462" i="3"/>
  <c r="AA462" i="3"/>
  <c r="AE462" i="3"/>
  <c r="AI462" i="3"/>
  <c r="H463" i="3"/>
  <c r="L463" i="3"/>
  <c r="P463" i="3"/>
  <c r="T463" i="3"/>
  <c r="AB463" i="3"/>
  <c r="AF463" i="3"/>
  <c r="AJ463" i="3"/>
  <c r="E464" i="3"/>
  <c r="I464" i="3"/>
  <c r="M464" i="3"/>
  <c r="Q464" i="3"/>
  <c r="U464" i="3"/>
  <c r="AC464" i="3"/>
  <c r="AG464" i="3"/>
  <c r="AK464" i="3"/>
  <c r="F465" i="3"/>
  <c r="J465" i="3"/>
  <c r="N465" i="3"/>
  <c r="R465" i="3"/>
  <c r="V465" i="3"/>
  <c r="AD465" i="3"/>
  <c r="AH465" i="3"/>
  <c r="G466" i="3"/>
  <c r="K466" i="3"/>
  <c r="O466" i="3"/>
  <c r="S466" i="3"/>
  <c r="W466" i="3"/>
  <c r="AA466" i="3"/>
  <c r="AE466" i="3"/>
  <c r="AI466" i="3"/>
  <c r="H467" i="3"/>
  <c r="L467" i="3"/>
  <c r="P467" i="3"/>
  <c r="T467" i="3"/>
  <c r="AB467" i="3"/>
  <c r="AF467" i="3"/>
  <c r="AJ467" i="3"/>
  <c r="E468" i="3"/>
  <c r="I468" i="3"/>
  <c r="M468" i="3"/>
  <c r="Q468" i="3"/>
  <c r="U468" i="3"/>
  <c r="AC468" i="3"/>
  <c r="AG468" i="3"/>
  <c r="AK468" i="3"/>
  <c r="F469" i="3"/>
  <c r="J469" i="3"/>
  <c r="N469" i="3"/>
  <c r="R469" i="3"/>
  <c r="V469" i="3"/>
  <c r="AD469" i="3"/>
  <c r="AH469" i="3"/>
  <c r="G470" i="3"/>
  <c r="K470" i="3"/>
  <c r="O470" i="3"/>
  <c r="S470" i="3"/>
  <c r="W470" i="3"/>
  <c r="AA470" i="3"/>
  <c r="AE470" i="3"/>
  <c r="AI470" i="3"/>
  <c r="H471" i="3"/>
  <c r="L471" i="3"/>
  <c r="P471" i="3"/>
  <c r="T471" i="3"/>
  <c r="AB471" i="3"/>
  <c r="AF471" i="3"/>
  <c r="AJ471" i="3"/>
  <c r="E472" i="3"/>
  <c r="I472" i="3"/>
  <c r="M472" i="3"/>
  <c r="Q472" i="3"/>
  <c r="U472" i="3"/>
  <c r="AC472" i="3"/>
  <c r="AG472" i="3"/>
  <c r="AK472" i="3"/>
  <c r="F473" i="3"/>
  <c r="J473" i="3"/>
  <c r="N473" i="3"/>
  <c r="R473" i="3"/>
  <c r="V473" i="3"/>
  <c r="AD473" i="3"/>
  <c r="AH473" i="3"/>
  <c r="G474" i="3"/>
  <c r="K474" i="3"/>
  <c r="O474" i="3"/>
  <c r="S474" i="3"/>
  <c r="W474" i="3"/>
  <c r="AA474" i="3"/>
  <c r="AE474" i="3"/>
  <c r="AI474" i="3"/>
  <c r="H475" i="3"/>
  <c r="L475" i="3"/>
  <c r="P475" i="3"/>
  <c r="T475" i="3"/>
  <c r="AB475" i="3"/>
  <c r="AF475" i="3"/>
  <c r="AJ475" i="3"/>
  <c r="E476" i="3"/>
  <c r="I476" i="3"/>
  <c r="M476" i="3"/>
  <c r="Q476" i="3"/>
  <c r="U476" i="3"/>
  <c r="AC476" i="3"/>
  <c r="AG476" i="3"/>
  <c r="AK476" i="3"/>
  <c r="F477" i="3"/>
  <c r="J477" i="3"/>
  <c r="N477" i="3"/>
  <c r="R477" i="3"/>
  <c r="V477" i="3"/>
  <c r="AD477" i="3"/>
  <c r="AH477" i="3"/>
  <c r="G478" i="3"/>
  <c r="K478" i="3"/>
  <c r="O478" i="3"/>
  <c r="S478" i="3"/>
  <c r="W478" i="3"/>
  <c r="AA478" i="3"/>
  <c r="AE478" i="3"/>
  <c r="AI478" i="3"/>
  <c r="H479" i="3"/>
  <c r="L479" i="3"/>
  <c r="P479" i="3"/>
  <c r="T479" i="3"/>
  <c r="AB479" i="3"/>
  <c r="AF479" i="3"/>
  <c r="AJ479" i="3"/>
  <c r="E480" i="3"/>
  <c r="I480" i="3"/>
  <c r="M480" i="3"/>
  <c r="Q480" i="3"/>
  <c r="U480" i="3"/>
  <c r="AC480" i="3"/>
  <c r="AG480" i="3"/>
  <c r="AK480" i="3"/>
  <c r="F481" i="3"/>
  <c r="J481" i="3"/>
  <c r="N481" i="3"/>
  <c r="R481" i="3"/>
  <c r="V481" i="3"/>
  <c r="AD481" i="3"/>
  <c r="AH481" i="3"/>
  <c r="G482" i="3"/>
  <c r="K482" i="3"/>
  <c r="O482" i="3"/>
  <c r="S482" i="3"/>
  <c r="W482" i="3"/>
  <c r="AA482" i="3"/>
  <c r="AE482" i="3"/>
  <c r="AI482" i="3"/>
  <c r="H483" i="3"/>
  <c r="L483" i="3"/>
  <c r="P483" i="3"/>
  <c r="T483" i="3"/>
  <c r="AB483" i="3"/>
  <c r="AF483" i="3"/>
  <c r="AJ483" i="3"/>
  <c r="E484" i="3"/>
  <c r="I484" i="3"/>
  <c r="M484" i="3"/>
  <c r="Q484" i="3"/>
  <c r="U484" i="3"/>
  <c r="AC484" i="3"/>
  <c r="AG484" i="3"/>
  <c r="AK484" i="3"/>
  <c r="F485" i="3"/>
  <c r="J485" i="3"/>
  <c r="N485" i="3"/>
  <c r="R485" i="3"/>
  <c r="V485" i="3"/>
  <c r="AD485" i="3"/>
  <c r="AH485" i="3"/>
  <c r="G486" i="3"/>
  <c r="K486" i="3"/>
  <c r="O486" i="3"/>
  <c r="S486" i="3"/>
  <c r="W486" i="3"/>
  <c r="AA486" i="3"/>
  <c r="AE486" i="3"/>
  <c r="AI486" i="3"/>
  <c r="H487" i="3"/>
  <c r="L487" i="3"/>
  <c r="P487" i="3"/>
  <c r="T487" i="3"/>
  <c r="AB487" i="3"/>
  <c r="AF487" i="3"/>
  <c r="AJ487" i="3"/>
  <c r="E488" i="3"/>
  <c r="I488" i="3"/>
  <c r="M488" i="3"/>
  <c r="Q488" i="3"/>
  <c r="U488" i="3"/>
  <c r="AC488" i="3"/>
  <c r="AG488" i="3"/>
  <c r="AK488" i="3"/>
  <c r="F489" i="3"/>
  <c r="J489" i="3"/>
  <c r="N489" i="3"/>
  <c r="R489" i="3"/>
  <c r="V489" i="3"/>
  <c r="AD489" i="3"/>
  <c r="AH489" i="3"/>
  <c r="G490" i="3"/>
  <c r="K490" i="3"/>
  <c r="O490" i="3"/>
  <c r="S490" i="3"/>
  <c r="W490" i="3"/>
  <c r="AA490" i="3"/>
  <c r="AE490" i="3"/>
  <c r="AI490" i="3"/>
  <c r="H491" i="3"/>
  <c r="L491" i="3"/>
  <c r="P491" i="3"/>
  <c r="T491" i="3"/>
  <c r="AB491" i="3"/>
  <c r="AF491" i="3"/>
  <c r="AJ491" i="3"/>
  <c r="E492" i="3"/>
  <c r="I492" i="3"/>
  <c r="M492" i="3"/>
  <c r="Q492" i="3"/>
  <c r="U492" i="3"/>
  <c r="AC492" i="3"/>
  <c r="AG492" i="3"/>
  <c r="AK492" i="3"/>
  <c r="F493" i="3"/>
  <c r="J493" i="3"/>
  <c r="N493" i="3"/>
  <c r="R493" i="3"/>
  <c r="V493" i="3"/>
  <c r="AD493" i="3"/>
  <c r="AH493" i="3"/>
  <c r="G494" i="3"/>
  <c r="K494" i="3"/>
  <c r="O494" i="3"/>
  <c r="S494" i="3"/>
  <c r="W494" i="3"/>
  <c r="AA494" i="3"/>
  <c r="AE494" i="3"/>
  <c r="AI494" i="3"/>
  <c r="H495" i="3"/>
  <c r="L495" i="3"/>
  <c r="P495" i="3"/>
  <c r="T495" i="3"/>
  <c r="AB495" i="3"/>
  <c r="AF495" i="3"/>
  <c r="AJ495" i="3"/>
  <c r="E496" i="3"/>
  <c r="I496" i="3"/>
  <c r="M496" i="3"/>
  <c r="Q496" i="3"/>
  <c r="U496" i="3"/>
  <c r="AC496" i="3"/>
  <c r="AG496" i="3"/>
  <c r="AK496" i="3"/>
  <c r="F497" i="3"/>
  <c r="J497" i="3"/>
  <c r="N497" i="3"/>
  <c r="R497" i="3"/>
  <c r="V497" i="3"/>
  <c r="AD497" i="3"/>
  <c r="AH497" i="3"/>
  <c r="G498" i="3"/>
  <c r="K498" i="3"/>
  <c r="O498" i="3"/>
  <c r="S498" i="3"/>
  <c r="W498" i="3"/>
  <c r="AA498" i="3"/>
  <c r="AE498" i="3"/>
  <c r="AI498" i="3"/>
  <c r="H499" i="3"/>
  <c r="L499" i="3"/>
  <c r="P499" i="3"/>
  <c r="T499" i="3"/>
  <c r="AB499" i="3"/>
  <c r="AF499" i="3"/>
  <c r="AJ499" i="3"/>
  <c r="F501" i="3"/>
  <c r="J501" i="3"/>
  <c r="N501" i="3"/>
  <c r="R501" i="3"/>
  <c r="V501" i="3"/>
  <c r="AD501" i="3"/>
  <c r="AH501" i="3"/>
  <c r="G502" i="3"/>
  <c r="K502" i="3"/>
  <c r="O502" i="3"/>
  <c r="S502" i="3"/>
  <c r="W502" i="3"/>
  <c r="AA502" i="3"/>
  <c r="AE502" i="3"/>
  <c r="AI502" i="3"/>
  <c r="H503" i="3"/>
  <c r="L503" i="3"/>
  <c r="P503" i="3"/>
  <c r="T503" i="3"/>
  <c r="AB503" i="3"/>
  <c r="AF503" i="3"/>
  <c r="AJ503" i="3"/>
  <c r="E896" i="3"/>
  <c r="E893" i="3"/>
  <c r="E889" i="3"/>
  <c r="E885" i="3"/>
  <c r="E881" i="3"/>
  <c r="E877" i="3"/>
  <c r="E873" i="3"/>
  <c r="E869" i="3"/>
  <c r="E892" i="3"/>
  <c r="E888" i="3"/>
  <c r="E884" i="3"/>
  <c r="E880" i="3"/>
  <c r="E876" i="3"/>
  <c r="E872" i="3"/>
  <c r="E891" i="3"/>
  <c r="E887" i="3"/>
  <c r="E883" i="3"/>
  <c r="E879" i="3"/>
  <c r="E875" i="3"/>
  <c r="E871" i="3"/>
  <c r="E895" i="3"/>
  <c r="E894" i="3"/>
  <c r="E890" i="3"/>
  <c r="E886" i="3"/>
  <c r="E882" i="3"/>
  <c r="E878" i="3"/>
  <c r="E874" i="3"/>
  <c r="E870" i="3"/>
  <c r="E865" i="3"/>
  <c r="E861" i="3"/>
  <c r="E857" i="3"/>
  <c r="E868" i="3"/>
  <c r="E864" i="3"/>
  <c r="E860" i="3"/>
  <c r="E856" i="3"/>
  <c r="E852" i="3"/>
  <c r="E867" i="3"/>
  <c r="E863" i="3"/>
  <c r="E859" i="3"/>
  <c r="E855" i="3"/>
  <c r="E851" i="3"/>
  <c r="E847" i="3"/>
  <c r="E866" i="3"/>
  <c r="E862" i="3"/>
  <c r="E858" i="3"/>
  <c r="E854" i="3"/>
  <c r="E850" i="3"/>
  <c r="E846" i="3"/>
  <c r="E848" i="3"/>
  <c r="E841" i="3"/>
  <c r="E837" i="3"/>
  <c r="E833" i="3"/>
  <c r="E829" i="3"/>
  <c r="E825" i="3"/>
  <c r="E821" i="3"/>
  <c r="E817" i="3"/>
  <c r="E813" i="3"/>
  <c r="E809" i="3"/>
  <c r="E805" i="3"/>
  <c r="E801" i="3"/>
  <c r="E797" i="3"/>
  <c r="E845" i="3"/>
  <c r="E840" i="3"/>
  <c r="E836" i="3"/>
  <c r="E832" i="3"/>
  <c r="E828" i="3"/>
  <c r="E824" i="3"/>
  <c r="E820" i="3"/>
  <c r="E816" i="3"/>
  <c r="E812" i="3"/>
  <c r="E808" i="3"/>
  <c r="E804" i="3"/>
  <c r="E800" i="3"/>
  <c r="E796" i="3"/>
  <c r="E853" i="3"/>
  <c r="E844" i="3"/>
  <c r="E843" i="3"/>
  <c r="E839" i="3"/>
  <c r="E835" i="3"/>
  <c r="E831" i="3"/>
  <c r="E827" i="3"/>
  <c r="E823" i="3"/>
  <c r="E819" i="3"/>
  <c r="E815" i="3"/>
  <c r="E811" i="3"/>
  <c r="E807" i="3"/>
  <c r="E803" i="3"/>
  <c r="E849" i="3"/>
  <c r="E842" i="3"/>
  <c r="E838" i="3"/>
  <c r="E834" i="3"/>
  <c r="E830" i="3"/>
  <c r="E826" i="3"/>
  <c r="E822" i="3"/>
  <c r="E818" i="3"/>
  <c r="E814" i="3"/>
  <c r="E810" i="3"/>
  <c r="E806" i="3"/>
  <c r="E802" i="3"/>
  <c r="E798" i="3"/>
  <c r="E793" i="3"/>
  <c r="E789" i="3"/>
  <c r="E785" i="3"/>
  <c r="E781" i="3"/>
  <c r="E777" i="3"/>
  <c r="E773" i="3"/>
  <c r="E769" i="3"/>
  <c r="E765" i="3"/>
  <c r="E761" i="3"/>
  <c r="E757" i="3"/>
  <c r="E753" i="3"/>
  <c r="E749" i="3"/>
  <c r="E792" i="3"/>
  <c r="E788" i="3"/>
  <c r="E784" i="3"/>
  <c r="E780" i="3"/>
  <c r="E776" i="3"/>
  <c r="E772" i="3"/>
  <c r="E768" i="3"/>
  <c r="E764" i="3"/>
  <c r="E760" i="3"/>
  <c r="E756" i="3"/>
  <c r="E752" i="3"/>
  <c r="E748" i="3"/>
  <c r="E799" i="3"/>
  <c r="E795" i="3"/>
  <c r="E791" i="3"/>
  <c r="E787" i="3"/>
  <c r="E783" i="3"/>
  <c r="E779" i="3"/>
  <c r="E775" i="3"/>
  <c r="E771" i="3"/>
  <c r="E767" i="3"/>
  <c r="E763" i="3"/>
  <c r="E759" i="3"/>
  <c r="E755" i="3"/>
  <c r="E751" i="3"/>
  <c r="E747" i="3"/>
  <c r="E790" i="3"/>
  <c r="E774" i="3"/>
  <c r="E758" i="3"/>
  <c r="E745" i="3"/>
  <c r="E743" i="3"/>
  <c r="E739" i="3"/>
  <c r="E735" i="3"/>
  <c r="E731" i="3"/>
  <c r="E727" i="3"/>
  <c r="E723" i="3"/>
  <c r="E719" i="3"/>
  <c r="E715" i="3"/>
  <c r="E711" i="3"/>
  <c r="E707" i="3"/>
  <c r="E786" i="3"/>
  <c r="E770" i="3"/>
  <c r="E754" i="3"/>
  <c r="E742" i="3"/>
  <c r="E738" i="3"/>
  <c r="E734" i="3"/>
  <c r="E730" i="3"/>
  <c r="E726" i="3"/>
  <c r="E782" i="3"/>
  <c r="E766" i="3"/>
  <c r="E750" i="3"/>
  <c r="E741" i="3"/>
  <c r="E737" i="3"/>
  <c r="E733" i="3"/>
  <c r="E729" i="3"/>
  <c r="E725" i="3"/>
  <c r="E721" i="3"/>
  <c r="E717" i="3"/>
  <c r="E713" i="3"/>
  <c r="E709" i="3"/>
  <c r="E794" i="3"/>
  <c r="E778" i="3"/>
  <c r="E762" i="3"/>
  <c r="E746" i="3"/>
  <c r="E744" i="3"/>
  <c r="E740" i="3"/>
  <c r="E736" i="3"/>
  <c r="E732" i="3"/>
  <c r="E728" i="3"/>
  <c r="E724" i="3"/>
  <c r="E720" i="3"/>
  <c r="E716" i="3"/>
  <c r="E712" i="3"/>
  <c r="E708" i="3"/>
  <c r="E718" i="3"/>
  <c r="E705" i="3"/>
  <c r="E701" i="3"/>
  <c r="E697" i="3"/>
  <c r="E693" i="3"/>
  <c r="E689" i="3"/>
  <c r="E685" i="3"/>
  <c r="E681" i="3"/>
  <c r="E677" i="3"/>
  <c r="E673" i="3"/>
  <c r="E669" i="3"/>
  <c r="E665" i="3"/>
  <c r="E661" i="3"/>
  <c r="E657" i="3"/>
  <c r="E653" i="3"/>
  <c r="E649" i="3"/>
  <c r="E645" i="3"/>
  <c r="E641" i="3"/>
  <c r="E637" i="3"/>
  <c r="E633" i="3"/>
  <c r="E629" i="3"/>
  <c r="E625" i="3"/>
  <c r="E621" i="3"/>
  <c r="E714" i="3"/>
  <c r="E704" i="3"/>
  <c r="E700" i="3"/>
  <c r="E696" i="3"/>
  <c r="E692" i="3"/>
  <c r="E688" i="3"/>
  <c r="E684" i="3"/>
  <c r="E680" i="3"/>
  <c r="E676" i="3"/>
  <c r="E672" i="3"/>
  <c r="E668" i="3"/>
  <c r="E664" i="3"/>
  <c r="E660" i="3"/>
  <c r="E656" i="3"/>
  <c r="E652" i="3"/>
  <c r="E648" i="3"/>
  <c r="E644" i="3"/>
  <c r="E640" i="3"/>
  <c r="E636" i="3"/>
  <c r="E632" i="3"/>
  <c r="E628" i="3"/>
  <c r="E624" i="3"/>
  <c r="E620" i="3"/>
  <c r="E616" i="3"/>
  <c r="E612" i="3"/>
  <c r="E608" i="3"/>
  <c r="E710" i="3"/>
  <c r="E703" i="3"/>
  <c r="E699" i="3"/>
  <c r="E695" i="3"/>
  <c r="E691" i="3"/>
  <c r="E687" i="3"/>
  <c r="E683" i="3"/>
  <c r="E679" i="3"/>
  <c r="E675" i="3"/>
  <c r="E671" i="3"/>
  <c r="E667" i="3"/>
  <c r="E663" i="3"/>
  <c r="E659" i="3"/>
  <c r="E655" i="3"/>
  <c r="E651" i="3"/>
  <c r="E647" i="3"/>
  <c r="E643" i="3"/>
  <c r="E639" i="3"/>
  <c r="E635" i="3"/>
  <c r="E631" i="3"/>
  <c r="E627" i="3"/>
  <c r="E623" i="3"/>
  <c r="E619" i="3"/>
  <c r="E615" i="3"/>
  <c r="E611" i="3"/>
  <c r="E607" i="3"/>
  <c r="E722" i="3"/>
  <c r="E706" i="3"/>
  <c r="E702" i="3"/>
  <c r="E698" i="3"/>
  <c r="E694" i="3"/>
  <c r="E690" i="3"/>
  <c r="E686" i="3"/>
  <c r="E682" i="3"/>
  <c r="E678" i="3"/>
  <c r="E674" i="3"/>
  <c r="E670" i="3"/>
  <c r="E666" i="3"/>
  <c r="E662" i="3"/>
  <c r="E658" i="3"/>
  <c r="E654" i="3"/>
  <c r="E650" i="3"/>
  <c r="E646" i="3"/>
  <c r="E642" i="3"/>
  <c r="E638" i="3"/>
  <c r="E634" i="3"/>
  <c r="E630" i="3"/>
  <c r="E626" i="3"/>
  <c r="E622" i="3"/>
  <c r="E618" i="3"/>
  <c r="E614" i="3"/>
  <c r="E610" i="3"/>
  <c r="E606" i="3"/>
  <c r="E601" i="3"/>
  <c r="E597" i="3"/>
  <c r="E593" i="3"/>
  <c r="E589" i="3"/>
  <c r="E585" i="3"/>
  <c r="E581" i="3"/>
  <c r="E577" i="3"/>
  <c r="E573" i="3"/>
  <c r="E569" i="3"/>
  <c r="E565" i="3"/>
  <c r="E561" i="3"/>
  <c r="E557" i="3"/>
  <c r="E553" i="3"/>
  <c r="E549" i="3"/>
  <c r="E545" i="3"/>
  <c r="E541" i="3"/>
  <c r="E537" i="3"/>
  <c r="E533" i="3"/>
  <c r="E529" i="3"/>
  <c r="E525" i="3"/>
  <c r="E521" i="3"/>
  <c r="E517" i="3"/>
  <c r="E513" i="3"/>
  <c r="E509" i="3"/>
  <c r="E505" i="3"/>
  <c r="E617" i="3"/>
  <c r="E604" i="3"/>
  <c r="E600" i="3"/>
  <c r="E596" i="3"/>
  <c r="E592" i="3"/>
  <c r="E588" i="3"/>
  <c r="E584" i="3"/>
  <c r="E580" i="3"/>
  <c r="E576" i="3"/>
  <c r="E572" i="3"/>
  <c r="E568" i="3"/>
  <c r="E564" i="3"/>
  <c r="E560" i="3"/>
  <c r="E556" i="3"/>
  <c r="E552" i="3"/>
  <c r="E548" i="3"/>
  <c r="E544" i="3"/>
  <c r="E540" i="3"/>
  <c r="E536" i="3"/>
  <c r="E532" i="3"/>
  <c r="E528" i="3"/>
  <c r="E524" i="3"/>
  <c r="E520" i="3"/>
  <c r="E516" i="3"/>
  <c r="E512" i="3"/>
  <c r="E508" i="3"/>
  <c r="E504" i="3"/>
  <c r="E613" i="3"/>
  <c r="E605" i="3"/>
  <c r="E603" i="3"/>
  <c r="E599" i="3"/>
  <c r="E595" i="3"/>
  <c r="E591" i="3"/>
  <c r="E587" i="3"/>
  <c r="E583" i="3"/>
  <c r="E579" i="3"/>
  <c r="E575" i="3"/>
  <c r="E571" i="3"/>
  <c r="E567" i="3"/>
  <c r="E563" i="3"/>
  <c r="E559" i="3"/>
  <c r="E555" i="3"/>
  <c r="E551" i="3"/>
  <c r="E547" i="3"/>
  <c r="E543" i="3"/>
  <c r="E539" i="3"/>
  <c r="E535" i="3"/>
  <c r="E531" i="3"/>
  <c r="E527" i="3"/>
  <c r="E523" i="3"/>
  <c r="E519" i="3"/>
  <c r="E515" i="3"/>
  <c r="E511" i="3"/>
  <c r="E507" i="3"/>
  <c r="E609" i="3"/>
  <c r="E602" i="3"/>
  <c r="E598" i="3"/>
  <c r="E594" i="3"/>
  <c r="E590" i="3"/>
  <c r="E586" i="3"/>
  <c r="E582" i="3"/>
  <c r="E578" i="3"/>
  <c r="E574" i="3"/>
  <c r="E570" i="3"/>
  <c r="E566" i="3"/>
  <c r="E562" i="3"/>
  <c r="E558" i="3"/>
  <c r="E554" i="3"/>
  <c r="E550" i="3"/>
  <c r="E546" i="3"/>
  <c r="E542" i="3"/>
  <c r="E538" i="3"/>
  <c r="E534" i="3"/>
  <c r="E530" i="3"/>
  <c r="E526" i="3"/>
  <c r="E522" i="3"/>
  <c r="E518" i="3"/>
  <c r="E514" i="3"/>
  <c r="E510" i="3"/>
  <c r="E506" i="3"/>
  <c r="I896" i="3"/>
  <c r="I893" i="3"/>
  <c r="I889" i="3"/>
  <c r="I885" i="3"/>
  <c r="I881" i="3"/>
  <c r="I877" i="3"/>
  <c r="I873" i="3"/>
  <c r="I869" i="3"/>
  <c r="I892" i="3"/>
  <c r="I888" i="3"/>
  <c r="I884" i="3"/>
  <c r="I880" i="3"/>
  <c r="I876" i="3"/>
  <c r="I872" i="3"/>
  <c r="I895" i="3"/>
  <c r="I891" i="3"/>
  <c r="I887" i="3"/>
  <c r="I883" i="3"/>
  <c r="I879" i="3"/>
  <c r="I875" i="3"/>
  <c r="I871" i="3"/>
  <c r="I894" i="3"/>
  <c r="I890" i="3"/>
  <c r="I886" i="3"/>
  <c r="I882" i="3"/>
  <c r="I878" i="3"/>
  <c r="I874" i="3"/>
  <c r="I870" i="3"/>
  <c r="I865" i="3"/>
  <c r="I861" i="3"/>
  <c r="I857" i="3"/>
  <c r="I868" i="3"/>
  <c r="I864" i="3"/>
  <c r="I860" i="3"/>
  <c r="I856" i="3"/>
  <c r="I852" i="3"/>
  <c r="I867" i="3"/>
  <c r="I863" i="3"/>
  <c r="I859" i="3"/>
  <c r="I855" i="3"/>
  <c r="I851" i="3"/>
  <c r="I847" i="3"/>
  <c r="I843" i="3"/>
  <c r="I866" i="3"/>
  <c r="I862" i="3"/>
  <c r="I858" i="3"/>
  <c r="I854" i="3"/>
  <c r="I850" i="3"/>
  <c r="I846" i="3"/>
  <c r="I844" i="3"/>
  <c r="I841" i="3"/>
  <c r="I837" i="3"/>
  <c r="I833" i="3"/>
  <c r="I829" i="3"/>
  <c r="I825" i="3"/>
  <c r="I821" i="3"/>
  <c r="I817" i="3"/>
  <c r="I813" i="3"/>
  <c r="I809" i="3"/>
  <c r="I805" i="3"/>
  <c r="I801" i="3"/>
  <c r="I797" i="3"/>
  <c r="I849" i="3"/>
  <c r="I840" i="3"/>
  <c r="I836" i="3"/>
  <c r="I832" i="3"/>
  <c r="I828" i="3"/>
  <c r="I824" i="3"/>
  <c r="I820" i="3"/>
  <c r="I816" i="3"/>
  <c r="I812" i="3"/>
  <c r="I808" i="3"/>
  <c r="I804" i="3"/>
  <c r="I800" i="3"/>
  <c r="I796" i="3"/>
  <c r="I848" i="3"/>
  <c r="I839" i="3"/>
  <c r="I835" i="3"/>
  <c r="I831" i="3"/>
  <c r="I827" i="3"/>
  <c r="I823" i="3"/>
  <c r="I819" i="3"/>
  <c r="I815" i="3"/>
  <c r="I811" i="3"/>
  <c r="I807" i="3"/>
  <c r="I803" i="3"/>
  <c r="I853" i="3"/>
  <c r="I845" i="3"/>
  <c r="I842" i="3"/>
  <c r="I838" i="3"/>
  <c r="I834" i="3"/>
  <c r="I830" i="3"/>
  <c r="I826" i="3"/>
  <c r="I822" i="3"/>
  <c r="I818" i="3"/>
  <c r="I814" i="3"/>
  <c r="I810" i="3"/>
  <c r="I806" i="3"/>
  <c r="I802" i="3"/>
  <c r="I798" i="3"/>
  <c r="I793" i="3"/>
  <c r="I789" i="3"/>
  <c r="I785" i="3"/>
  <c r="I781" i="3"/>
  <c r="I777" i="3"/>
  <c r="I773" i="3"/>
  <c r="I769" i="3"/>
  <c r="I765" i="3"/>
  <c r="I761" i="3"/>
  <c r="I757" i="3"/>
  <c r="I753" i="3"/>
  <c r="I749" i="3"/>
  <c r="I792" i="3"/>
  <c r="I788" i="3"/>
  <c r="I784" i="3"/>
  <c r="I780" i="3"/>
  <c r="I776" i="3"/>
  <c r="I772" i="3"/>
  <c r="I768" i="3"/>
  <c r="I764" i="3"/>
  <c r="I760" i="3"/>
  <c r="I756" i="3"/>
  <c r="I752" i="3"/>
  <c r="I748" i="3"/>
  <c r="I795" i="3"/>
  <c r="I791" i="3"/>
  <c r="I787" i="3"/>
  <c r="I783" i="3"/>
  <c r="I779" i="3"/>
  <c r="I775" i="3"/>
  <c r="I771" i="3"/>
  <c r="I767" i="3"/>
  <c r="I763" i="3"/>
  <c r="I759" i="3"/>
  <c r="I755" i="3"/>
  <c r="I751" i="3"/>
  <c r="I747" i="3"/>
  <c r="I799" i="3"/>
  <c r="I794" i="3"/>
  <c r="I778" i="3"/>
  <c r="I762" i="3"/>
  <c r="I743" i="3"/>
  <c r="I739" i="3"/>
  <c r="I735" i="3"/>
  <c r="I731" i="3"/>
  <c r="I727" i="3"/>
  <c r="I723" i="3"/>
  <c r="I719" i="3"/>
  <c r="I715" i="3"/>
  <c r="I711" i="3"/>
  <c r="I707" i="3"/>
  <c r="I790" i="3"/>
  <c r="I774" i="3"/>
  <c r="I758" i="3"/>
  <c r="I746" i="3"/>
  <c r="I742" i="3"/>
  <c r="I738" i="3"/>
  <c r="I734" i="3"/>
  <c r="I730" i="3"/>
  <c r="I726" i="3"/>
  <c r="I786" i="3"/>
  <c r="I770" i="3"/>
  <c r="I754" i="3"/>
  <c r="I745" i="3"/>
  <c r="I741" i="3"/>
  <c r="I737" i="3"/>
  <c r="I733" i="3"/>
  <c r="I729" i="3"/>
  <c r="I725" i="3"/>
  <c r="I721" i="3"/>
  <c r="I717" i="3"/>
  <c r="I713" i="3"/>
  <c r="I709" i="3"/>
  <c r="I782" i="3"/>
  <c r="I766" i="3"/>
  <c r="I750" i="3"/>
  <c r="I744" i="3"/>
  <c r="I740" i="3"/>
  <c r="I736" i="3"/>
  <c r="I732" i="3"/>
  <c r="I728" i="3"/>
  <c r="I724" i="3"/>
  <c r="I720" i="3"/>
  <c r="I716" i="3"/>
  <c r="I712" i="3"/>
  <c r="I708" i="3"/>
  <c r="I722" i="3"/>
  <c r="I706" i="3"/>
  <c r="I705" i="3"/>
  <c r="I701" i="3"/>
  <c r="I697" i="3"/>
  <c r="I693" i="3"/>
  <c r="I689" i="3"/>
  <c r="I685" i="3"/>
  <c r="I681" i="3"/>
  <c r="I677" i="3"/>
  <c r="I673" i="3"/>
  <c r="I669" i="3"/>
  <c r="I665" i="3"/>
  <c r="I661" i="3"/>
  <c r="I657" i="3"/>
  <c r="I653" i="3"/>
  <c r="I649" i="3"/>
  <c r="I645" i="3"/>
  <c r="I641" i="3"/>
  <c r="I637" i="3"/>
  <c r="I633" i="3"/>
  <c r="I629" i="3"/>
  <c r="I625" i="3"/>
  <c r="I621" i="3"/>
  <c r="I718" i="3"/>
  <c r="I704" i="3"/>
  <c r="I700" i="3"/>
  <c r="I696" i="3"/>
  <c r="I692" i="3"/>
  <c r="I688" i="3"/>
  <c r="I684" i="3"/>
  <c r="I680" i="3"/>
  <c r="I676" i="3"/>
  <c r="I672" i="3"/>
  <c r="I668" i="3"/>
  <c r="I664" i="3"/>
  <c r="I660" i="3"/>
  <c r="I656" i="3"/>
  <c r="I652" i="3"/>
  <c r="I648" i="3"/>
  <c r="I644" i="3"/>
  <c r="I640" i="3"/>
  <c r="I636" i="3"/>
  <c r="I632" i="3"/>
  <c r="I628" i="3"/>
  <c r="I624" i="3"/>
  <c r="I620" i="3"/>
  <c r="I616" i="3"/>
  <c r="I612" i="3"/>
  <c r="I608" i="3"/>
  <c r="I714" i="3"/>
  <c r="I703" i="3"/>
  <c r="I699" i="3"/>
  <c r="I695" i="3"/>
  <c r="I691" i="3"/>
  <c r="I687" i="3"/>
  <c r="I683" i="3"/>
  <c r="I679" i="3"/>
  <c r="I675" i="3"/>
  <c r="I671" i="3"/>
  <c r="I667" i="3"/>
  <c r="I663" i="3"/>
  <c r="I659" i="3"/>
  <c r="I655" i="3"/>
  <c r="I651" i="3"/>
  <c r="I647" i="3"/>
  <c r="I643" i="3"/>
  <c r="I639" i="3"/>
  <c r="I635" i="3"/>
  <c r="I631" i="3"/>
  <c r="I627" i="3"/>
  <c r="I623" i="3"/>
  <c r="I619" i="3"/>
  <c r="I615" i="3"/>
  <c r="I611" i="3"/>
  <c r="I607" i="3"/>
  <c r="I710" i="3"/>
  <c r="I702" i="3"/>
  <c r="I698" i="3"/>
  <c r="I694" i="3"/>
  <c r="I690" i="3"/>
  <c r="I686" i="3"/>
  <c r="I682" i="3"/>
  <c r="I678" i="3"/>
  <c r="I674" i="3"/>
  <c r="I670" i="3"/>
  <c r="I666" i="3"/>
  <c r="I662" i="3"/>
  <c r="I658" i="3"/>
  <c r="I654" i="3"/>
  <c r="I650" i="3"/>
  <c r="I646" i="3"/>
  <c r="I642" i="3"/>
  <c r="I638" i="3"/>
  <c r="I634" i="3"/>
  <c r="I630" i="3"/>
  <c r="I626" i="3"/>
  <c r="I622" i="3"/>
  <c r="I618" i="3"/>
  <c r="I614" i="3"/>
  <c r="I610" i="3"/>
  <c r="I606" i="3"/>
  <c r="I609" i="3"/>
  <c r="I605" i="3"/>
  <c r="I601" i="3"/>
  <c r="I597" i="3"/>
  <c r="I593" i="3"/>
  <c r="I589" i="3"/>
  <c r="I585" i="3"/>
  <c r="I581" i="3"/>
  <c r="I577" i="3"/>
  <c r="I573" i="3"/>
  <c r="I569" i="3"/>
  <c r="I565" i="3"/>
  <c r="I561" i="3"/>
  <c r="I557" i="3"/>
  <c r="I553" i="3"/>
  <c r="I549" i="3"/>
  <c r="I545" i="3"/>
  <c r="I541" i="3"/>
  <c r="I537" i="3"/>
  <c r="I533" i="3"/>
  <c r="I529" i="3"/>
  <c r="I525" i="3"/>
  <c r="I521" i="3"/>
  <c r="I517" i="3"/>
  <c r="I513" i="3"/>
  <c r="I509" i="3"/>
  <c r="I505" i="3"/>
  <c r="I604" i="3"/>
  <c r="I600" i="3"/>
  <c r="I596" i="3"/>
  <c r="I592" i="3"/>
  <c r="I588" i="3"/>
  <c r="I584" i="3"/>
  <c r="I580" i="3"/>
  <c r="I576" i="3"/>
  <c r="I572" i="3"/>
  <c r="I568" i="3"/>
  <c r="I564" i="3"/>
  <c r="I560" i="3"/>
  <c r="I556" i="3"/>
  <c r="I552" i="3"/>
  <c r="I548" i="3"/>
  <c r="I544" i="3"/>
  <c r="I540" i="3"/>
  <c r="I536" i="3"/>
  <c r="I532" i="3"/>
  <c r="I528" i="3"/>
  <c r="I524" i="3"/>
  <c r="I520" i="3"/>
  <c r="I516" i="3"/>
  <c r="I512" i="3"/>
  <c r="I508" i="3"/>
  <c r="I504" i="3"/>
  <c r="I617" i="3"/>
  <c r="I603" i="3"/>
  <c r="I599" i="3"/>
  <c r="I595" i="3"/>
  <c r="I591" i="3"/>
  <c r="I587" i="3"/>
  <c r="I583" i="3"/>
  <c r="I579" i="3"/>
  <c r="I575" i="3"/>
  <c r="I571" i="3"/>
  <c r="I567" i="3"/>
  <c r="I563" i="3"/>
  <c r="I559" i="3"/>
  <c r="I555" i="3"/>
  <c r="I551" i="3"/>
  <c r="I547" i="3"/>
  <c r="I543" i="3"/>
  <c r="I539" i="3"/>
  <c r="I535" i="3"/>
  <c r="I531" i="3"/>
  <c r="I527" i="3"/>
  <c r="I523" i="3"/>
  <c r="I519" i="3"/>
  <c r="I515" i="3"/>
  <c r="I511" i="3"/>
  <c r="I507" i="3"/>
  <c r="I613" i="3"/>
  <c r="I602" i="3"/>
  <c r="I598" i="3"/>
  <c r="I594" i="3"/>
  <c r="I590" i="3"/>
  <c r="I586" i="3"/>
  <c r="I582" i="3"/>
  <c r="I578" i="3"/>
  <c r="I574" i="3"/>
  <c r="I570" i="3"/>
  <c r="I566" i="3"/>
  <c r="I562" i="3"/>
  <c r="I558" i="3"/>
  <c r="I554" i="3"/>
  <c r="I550" i="3"/>
  <c r="I546" i="3"/>
  <c r="I542" i="3"/>
  <c r="I538" i="3"/>
  <c r="I534" i="3"/>
  <c r="I530" i="3"/>
  <c r="I526" i="3"/>
  <c r="I522" i="3"/>
  <c r="I518" i="3"/>
  <c r="I514" i="3"/>
  <c r="I510" i="3"/>
  <c r="I506" i="3"/>
  <c r="M896" i="3"/>
  <c r="M893" i="3"/>
  <c r="M889" i="3"/>
  <c r="M885" i="3"/>
  <c r="M881" i="3"/>
  <c r="M877" i="3"/>
  <c r="M873" i="3"/>
  <c r="M869" i="3"/>
  <c r="M895" i="3"/>
  <c r="M892" i="3"/>
  <c r="M888" i="3"/>
  <c r="M884" i="3"/>
  <c r="M880" i="3"/>
  <c r="M876" i="3"/>
  <c r="M872" i="3"/>
  <c r="M891" i="3"/>
  <c r="M887" i="3"/>
  <c r="M883" i="3"/>
  <c r="M879" i="3"/>
  <c r="M875" i="3"/>
  <c r="M871" i="3"/>
  <c r="M894" i="3"/>
  <c r="M890" i="3"/>
  <c r="M886" i="3"/>
  <c r="M882" i="3"/>
  <c r="M878" i="3"/>
  <c r="M874" i="3"/>
  <c r="M870" i="3"/>
  <c r="M865" i="3"/>
  <c r="M861" i="3"/>
  <c r="M857" i="3"/>
  <c r="M868" i="3"/>
  <c r="M864" i="3"/>
  <c r="M860" i="3"/>
  <c r="M856" i="3"/>
  <c r="M852" i="3"/>
  <c r="M867" i="3"/>
  <c r="M863" i="3"/>
  <c r="M859" i="3"/>
  <c r="M855" i="3"/>
  <c r="M851" i="3"/>
  <c r="M847" i="3"/>
  <c r="M843" i="3"/>
  <c r="M866" i="3"/>
  <c r="M862" i="3"/>
  <c r="M858" i="3"/>
  <c r="M854" i="3"/>
  <c r="M850" i="3"/>
  <c r="M846" i="3"/>
  <c r="M853" i="3"/>
  <c r="M848" i="3"/>
  <c r="M841" i="3"/>
  <c r="M837" i="3"/>
  <c r="M833" i="3"/>
  <c r="M829" i="3"/>
  <c r="M825" i="3"/>
  <c r="M821" i="3"/>
  <c r="M817" i="3"/>
  <c r="M813" i="3"/>
  <c r="M809" i="3"/>
  <c r="M805" i="3"/>
  <c r="M801" i="3"/>
  <c r="M797" i="3"/>
  <c r="M845" i="3"/>
  <c r="M840" i="3"/>
  <c r="M836" i="3"/>
  <c r="M832" i="3"/>
  <c r="M828" i="3"/>
  <c r="M824" i="3"/>
  <c r="M820" i="3"/>
  <c r="M816" i="3"/>
  <c r="M812" i="3"/>
  <c r="M808" i="3"/>
  <c r="M804" i="3"/>
  <c r="M800" i="3"/>
  <c r="M796" i="3"/>
  <c r="M844" i="3"/>
  <c r="M839" i="3"/>
  <c r="M835" i="3"/>
  <c r="M831" i="3"/>
  <c r="M827" i="3"/>
  <c r="M823" i="3"/>
  <c r="M819" i="3"/>
  <c r="M815" i="3"/>
  <c r="M811" i="3"/>
  <c r="M807" i="3"/>
  <c r="M803" i="3"/>
  <c r="M849" i="3"/>
  <c r="M842" i="3"/>
  <c r="M838" i="3"/>
  <c r="M834" i="3"/>
  <c r="M830" i="3"/>
  <c r="M826" i="3"/>
  <c r="M822" i="3"/>
  <c r="M818" i="3"/>
  <c r="M814" i="3"/>
  <c r="M810" i="3"/>
  <c r="M806" i="3"/>
  <c r="M802" i="3"/>
  <c r="M798" i="3"/>
  <c r="M799" i="3"/>
  <c r="M793" i="3"/>
  <c r="M789" i="3"/>
  <c r="M785" i="3"/>
  <c r="M781" i="3"/>
  <c r="M777" i="3"/>
  <c r="M773" i="3"/>
  <c r="M769" i="3"/>
  <c r="M765" i="3"/>
  <c r="M761" i="3"/>
  <c r="M757" i="3"/>
  <c r="M753" i="3"/>
  <c r="M749" i="3"/>
  <c r="M792" i="3"/>
  <c r="M788" i="3"/>
  <c r="M784" i="3"/>
  <c r="M780" i="3"/>
  <c r="M776" i="3"/>
  <c r="M772" i="3"/>
  <c r="M768" i="3"/>
  <c r="M764" i="3"/>
  <c r="M760" i="3"/>
  <c r="M756" i="3"/>
  <c r="M752" i="3"/>
  <c r="M748" i="3"/>
  <c r="M795" i="3"/>
  <c r="M791" i="3"/>
  <c r="M787" i="3"/>
  <c r="M783" i="3"/>
  <c r="M779" i="3"/>
  <c r="M775" i="3"/>
  <c r="M771" i="3"/>
  <c r="M767" i="3"/>
  <c r="M763" i="3"/>
  <c r="M759" i="3"/>
  <c r="M755" i="3"/>
  <c r="M751" i="3"/>
  <c r="M747" i="3"/>
  <c r="M782" i="3"/>
  <c r="M766" i="3"/>
  <c r="M750" i="3"/>
  <c r="M745" i="3"/>
  <c r="M743" i="3"/>
  <c r="M739" i="3"/>
  <c r="M735" i="3"/>
  <c r="M731" i="3"/>
  <c r="M727" i="3"/>
  <c r="M723" i="3"/>
  <c r="M719" i="3"/>
  <c r="M715" i="3"/>
  <c r="M711" i="3"/>
  <c r="M707" i="3"/>
  <c r="M794" i="3"/>
  <c r="M778" i="3"/>
  <c r="M762" i="3"/>
  <c r="M742" i="3"/>
  <c r="M738" i="3"/>
  <c r="M734" i="3"/>
  <c r="M730" i="3"/>
  <c r="M726" i="3"/>
  <c r="M722" i="3"/>
  <c r="M790" i="3"/>
  <c r="M774" i="3"/>
  <c r="M758" i="3"/>
  <c r="M741" i="3"/>
  <c r="M737" i="3"/>
  <c r="M733" i="3"/>
  <c r="M729" i="3"/>
  <c r="M725" i="3"/>
  <c r="M721" i="3"/>
  <c r="M717" i="3"/>
  <c r="M713" i="3"/>
  <c r="M709" i="3"/>
  <c r="M786" i="3"/>
  <c r="M770" i="3"/>
  <c r="M754" i="3"/>
  <c r="M746" i="3"/>
  <c r="M744" i="3"/>
  <c r="M740" i="3"/>
  <c r="M736" i="3"/>
  <c r="M732" i="3"/>
  <c r="M728" i="3"/>
  <c r="M724" i="3"/>
  <c r="M720" i="3"/>
  <c r="M716" i="3"/>
  <c r="M712" i="3"/>
  <c r="M708" i="3"/>
  <c r="M710" i="3"/>
  <c r="M705" i="3"/>
  <c r="M701" i="3"/>
  <c r="M697" i="3"/>
  <c r="M693" i="3"/>
  <c r="M689" i="3"/>
  <c r="M685" i="3"/>
  <c r="M681" i="3"/>
  <c r="M677" i="3"/>
  <c r="M673" i="3"/>
  <c r="M669" i="3"/>
  <c r="M665" i="3"/>
  <c r="M661" i="3"/>
  <c r="M657" i="3"/>
  <c r="M653" i="3"/>
  <c r="M649" i="3"/>
  <c r="M645" i="3"/>
  <c r="M641" i="3"/>
  <c r="M637" i="3"/>
  <c r="M633" i="3"/>
  <c r="M629" i="3"/>
  <c r="M625" i="3"/>
  <c r="M621" i="3"/>
  <c r="M706" i="3"/>
  <c r="M704" i="3"/>
  <c r="M700" i="3"/>
  <c r="M696" i="3"/>
  <c r="M692" i="3"/>
  <c r="M688" i="3"/>
  <c r="M684" i="3"/>
  <c r="M680" i="3"/>
  <c r="M676" i="3"/>
  <c r="M672" i="3"/>
  <c r="M668" i="3"/>
  <c r="M664" i="3"/>
  <c r="M660" i="3"/>
  <c r="M656" i="3"/>
  <c r="M652" i="3"/>
  <c r="M648" i="3"/>
  <c r="M644" i="3"/>
  <c r="M640" i="3"/>
  <c r="M636" i="3"/>
  <c r="M632" i="3"/>
  <c r="M628" i="3"/>
  <c r="M624" i="3"/>
  <c r="M620" i="3"/>
  <c r="M616" i="3"/>
  <c r="M612" i="3"/>
  <c r="M608" i="3"/>
  <c r="M718" i="3"/>
  <c r="M703" i="3"/>
  <c r="M699" i="3"/>
  <c r="M695" i="3"/>
  <c r="M691" i="3"/>
  <c r="M687" i="3"/>
  <c r="M683" i="3"/>
  <c r="M679" i="3"/>
  <c r="M675" i="3"/>
  <c r="M671" i="3"/>
  <c r="M667" i="3"/>
  <c r="M663" i="3"/>
  <c r="M659" i="3"/>
  <c r="M655" i="3"/>
  <c r="M651" i="3"/>
  <c r="M647" i="3"/>
  <c r="M643" i="3"/>
  <c r="M639" i="3"/>
  <c r="M635" i="3"/>
  <c r="M631" i="3"/>
  <c r="M627" i="3"/>
  <c r="M623" i="3"/>
  <c r="M619" i="3"/>
  <c r="M615" i="3"/>
  <c r="M611" i="3"/>
  <c r="M607" i="3"/>
  <c r="M714" i="3"/>
  <c r="M702" i="3"/>
  <c r="M698" i="3"/>
  <c r="M694" i="3"/>
  <c r="M690" i="3"/>
  <c r="M686" i="3"/>
  <c r="M682" i="3"/>
  <c r="M678" i="3"/>
  <c r="M674" i="3"/>
  <c r="M670" i="3"/>
  <c r="M666" i="3"/>
  <c r="M662" i="3"/>
  <c r="M658" i="3"/>
  <c r="M654" i="3"/>
  <c r="M650" i="3"/>
  <c r="M646" i="3"/>
  <c r="M642" i="3"/>
  <c r="M638" i="3"/>
  <c r="M634" i="3"/>
  <c r="M630" i="3"/>
  <c r="M626" i="3"/>
  <c r="M622" i="3"/>
  <c r="M618" i="3"/>
  <c r="M614" i="3"/>
  <c r="M610" i="3"/>
  <c r="M606" i="3"/>
  <c r="M613" i="3"/>
  <c r="M601" i="3"/>
  <c r="M597" i="3"/>
  <c r="M593" i="3"/>
  <c r="M589" i="3"/>
  <c r="M585" i="3"/>
  <c r="M581" i="3"/>
  <c r="M577" i="3"/>
  <c r="M573" i="3"/>
  <c r="M569" i="3"/>
  <c r="M565" i="3"/>
  <c r="M561" i="3"/>
  <c r="M557" i="3"/>
  <c r="M553" i="3"/>
  <c r="M549" i="3"/>
  <c r="M545" i="3"/>
  <c r="M541" i="3"/>
  <c r="M537" i="3"/>
  <c r="M533" i="3"/>
  <c r="M529" i="3"/>
  <c r="M525" i="3"/>
  <c r="M521" i="3"/>
  <c r="M517" i="3"/>
  <c r="M513" i="3"/>
  <c r="M509" i="3"/>
  <c r="M505" i="3"/>
  <c r="M609" i="3"/>
  <c r="M604" i="3"/>
  <c r="M600" i="3"/>
  <c r="M596" i="3"/>
  <c r="M592" i="3"/>
  <c r="M588" i="3"/>
  <c r="M584" i="3"/>
  <c r="M580" i="3"/>
  <c r="M576" i="3"/>
  <c r="M572" i="3"/>
  <c r="M568" i="3"/>
  <c r="M564" i="3"/>
  <c r="M560" i="3"/>
  <c r="M556" i="3"/>
  <c r="M552" i="3"/>
  <c r="M548" i="3"/>
  <c r="M544" i="3"/>
  <c r="M540" i="3"/>
  <c r="M536" i="3"/>
  <c r="M532" i="3"/>
  <c r="M528" i="3"/>
  <c r="M524" i="3"/>
  <c r="M520" i="3"/>
  <c r="M516" i="3"/>
  <c r="M512" i="3"/>
  <c r="M508" i="3"/>
  <c r="M504" i="3"/>
  <c r="M605" i="3"/>
  <c r="M603" i="3"/>
  <c r="M599" i="3"/>
  <c r="M595" i="3"/>
  <c r="M591" i="3"/>
  <c r="M587" i="3"/>
  <c r="M583" i="3"/>
  <c r="M579" i="3"/>
  <c r="M575" i="3"/>
  <c r="M571" i="3"/>
  <c r="M567" i="3"/>
  <c r="M563" i="3"/>
  <c r="M559" i="3"/>
  <c r="M555" i="3"/>
  <c r="M551" i="3"/>
  <c r="M547" i="3"/>
  <c r="M543" i="3"/>
  <c r="M539" i="3"/>
  <c r="M535" i="3"/>
  <c r="M531" i="3"/>
  <c r="M527" i="3"/>
  <c r="M523" i="3"/>
  <c r="M519" i="3"/>
  <c r="M515" i="3"/>
  <c r="M511" i="3"/>
  <c r="M507" i="3"/>
  <c r="M617" i="3"/>
  <c r="M602" i="3"/>
  <c r="M598" i="3"/>
  <c r="M594" i="3"/>
  <c r="M590" i="3"/>
  <c r="M586" i="3"/>
  <c r="M582" i="3"/>
  <c r="M578" i="3"/>
  <c r="M574" i="3"/>
  <c r="M570" i="3"/>
  <c r="M566" i="3"/>
  <c r="M562" i="3"/>
  <c r="M558" i="3"/>
  <c r="M554" i="3"/>
  <c r="M550" i="3"/>
  <c r="M546" i="3"/>
  <c r="M542" i="3"/>
  <c r="M538" i="3"/>
  <c r="M534" i="3"/>
  <c r="M530" i="3"/>
  <c r="M526" i="3"/>
  <c r="M522" i="3"/>
  <c r="M518" i="3"/>
  <c r="M514" i="3"/>
  <c r="M510" i="3"/>
  <c r="M506" i="3"/>
  <c r="Q896" i="3"/>
  <c r="Q893" i="3"/>
  <c r="Q889" i="3"/>
  <c r="Q885" i="3"/>
  <c r="Q881" i="3"/>
  <c r="Q877" i="3"/>
  <c r="Q873" i="3"/>
  <c r="Q869" i="3"/>
  <c r="Q892" i="3"/>
  <c r="Q888" i="3"/>
  <c r="Q884" i="3"/>
  <c r="Q880" i="3"/>
  <c r="Q876" i="3"/>
  <c r="Q872" i="3"/>
  <c r="Q891" i="3"/>
  <c r="Q887" i="3"/>
  <c r="Q883" i="3"/>
  <c r="Q879" i="3"/>
  <c r="Q875" i="3"/>
  <c r="Q871" i="3"/>
  <c r="Q895" i="3"/>
  <c r="Q894" i="3"/>
  <c r="Q890" i="3"/>
  <c r="Q886" i="3"/>
  <c r="Q882" i="3"/>
  <c r="Q878" i="3"/>
  <c r="Q874" i="3"/>
  <c r="Q870" i="3"/>
  <c r="Q865" i="3"/>
  <c r="Q861" i="3"/>
  <c r="Q857" i="3"/>
  <c r="Q868" i="3"/>
  <c r="Q864" i="3"/>
  <c r="Q860" i="3"/>
  <c r="Q856" i="3"/>
  <c r="Q852" i="3"/>
  <c r="Q867" i="3"/>
  <c r="Q863" i="3"/>
  <c r="Q859" i="3"/>
  <c r="Q855" i="3"/>
  <c r="Q851" i="3"/>
  <c r="Q847" i="3"/>
  <c r="Q843" i="3"/>
  <c r="Q866" i="3"/>
  <c r="Q862" i="3"/>
  <c r="Q858" i="3"/>
  <c r="Q854" i="3"/>
  <c r="Q850" i="3"/>
  <c r="Q846" i="3"/>
  <c r="Q844" i="3"/>
  <c r="Q841" i="3"/>
  <c r="Q837" i="3"/>
  <c r="Q833" i="3"/>
  <c r="Q829" i="3"/>
  <c r="Q825" i="3"/>
  <c r="Q821" i="3"/>
  <c r="Q817" i="3"/>
  <c r="Q813" i="3"/>
  <c r="Q809" i="3"/>
  <c r="Q805" i="3"/>
  <c r="Q801" i="3"/>
  <c r="Q797" i="3"/>
  <c r="Q853" i="3"/>
  <c r="Q849" i="3"/>
  <c r="Q840" i="3"/>
  <c r="Q836" i="3"/>
  <c r="Q832" i="3"/>
  <c r="Q828" i="3"/>
  <c r="Q824" i="3"/>
  <c r="Q820" i="3"/>
  <c r="Q816" i="3"/>
  <c r="Q812" i="3"/>
  <c r="Q808" i="3"/>
  <c r="Q804" i="3"/>
  <c r="Q800" i="3"/>
  <c r="Q796" i="3"/>
  <c r="Q848" i="3"/>
  <c r="Q839" i="3"/>
  <c r="Q835" i="3"/>
  <c r="Q831" i="3"/>
  <c r="Q827" i="3"/>
  <c r="Q823" i="3"/>
  <c r="Q819" i="3"/>
  <c r="Q815" i="3"/>
  <c r="Q811" i="3"/>
  <c r="Q807" i="3"/>
  <c r="Q803" i="3"/>
  <c r="Q845" i="3"/>
  <c r="Q842" i="3"/>
  <c r="Q838" i="3"/>
  <c r="Q834" i="3"/>
  <c r="Q830" i="3"/>
  <c r="Q826" i="3"/>
  <c r="Q822" i="3"/>
  <c r="Q818" i="3"/>
  <c r="Q814" i="3"/>
  <c r="Q810" i="3"/>
  <c r="Q806" i="3"/>
  <c r="Q802" i="3"/>
  <c r="Q798" i="3"/>
  <c r="Q793" i="3"/>
  <c r="Q789" i="3"/>
  <c r="Q785" i="3"/>
  <c r="Q781" i="3"/>
  <c r="Q777" i="3"/>
  <c r="Q773" i="3"/>
  <c r="Q769" i="3"/>
  <c r="Q765" i="3"/>
  <c r="Q761" i="3"/>
  <c r="Q757" i="3"/>
  <c r="Q753" i="3"/>
  <c r="Q749" i="3"/>
  <c r="Q799" i="3"/>
  <c r="Q792" i="3"/>
  <c r="Q788" i="3"/>
  <c r="Q784" i="3"/>
  <c r="Q780" i="3"/>
  <c r="Q776" i="3"/>
  <c r="Q772" i="3"/>
  <c r="Q768" i="3"/>
  <c r="Q764" i="3"/>
  <c r="Q760" i="3"/>
  <c r="Q756" i="3"/>
  <c r="Q752" i="3"/>
  <c r="Q748" i="3"/>
  <c r="Q795" i="3"/>
  <c r="Q791" i="3"/>
  <c r="Q787" i="3"/>
  <c r="Q783" i="3"/>
  <c r="Q779" i="3"/>
  <c r="Q775" i="3"/>
  <c r="Q771" i="3"/>
  <c r="Q767" i="3"/>
  <c r="Q763" i="3"/>
  <c r="Q759" i="3"/>
  <c r="Q755" i="3"/>
  <c r="Q751" i="3"/>
  <c r="Q747" i="3"/>
  <c r="Q786" i="3"/>
  <c r="Q770" i="3"/>
  <c r="Q754" i="3"/>
  <c r="Q743" i="3"/>
  <c r="Q739" i="3"/>
  <c r="Q735" i="3"/>
  <c r="Q731" i="3"/>
  <c r="Q727" i="3"/>
  <c r="Q723" i="3"/>
  <c r="Q719" i="3"/>
  <c r="Q715" i="3"/>
  <c r="Q711" i="3"/>
  <c r="Q707" i="3"/>
  <c r="Q782" i="3"/>
  <c r="Q766" i="3"/>
  <c r="Q750" i="3"/>
  <c r="Q746" i="3"/>
  <c r="Q742" i="3"/>
  <c r="Q738" i="3"/>
  <c r="Q734" i="3"/>
  <c r="Q730" i="3"/>
  <c r="Q726" i="3"/>
  <c r="Q722" i="3"/>
  <c r="Q794" i="3"/>
  <c r="Q778" i="3"/>
  <c r="Q762" i="3"/>
  <c r="Q745" i="3"/>
  <c r="Q741" i="3"/>
  <c r="Q737" i="3"/>
  <c r="Q733" i="3"/>
  <c r="Q729" i="3"/>
  <c r="Q725" i="3"/>
  <c r="Q721" i="3"/>
  <c r="Q717" i="3"/>
  <c r="Q713" i="3"/>
  <c r="Q709" i="3"/>
  <c r="Q790" i="3"/>
  <c r="Q774" i="3"/>
  <c r="Q758" i="3"/>
  <c r="Q744" i="3"/>
  <c r="Q740" i="3"/>
  <c r="Q736" i="3"/>
  <c r="Q732" i="3"/>
  <c r="Q728" i="3"/>
  <c r="Q724" i="3"/>
  <c r="Q720" i="3"/>
  <c r="Q716" i="3"/>
  <c r="Q712" i="3"/>
  <c r="Q708" i="3"/>
  <c r="Q714" i="3"/>
  <c r="Q705" i="3"/>
  <c r="Q701" i="3"/>
  <c r="Q697" i="3"/>
  <c r="Q693" i="3"/>
  <c r="Q689" i="3"/>
  <c r="Q685" i="3"/>
  <c r="Q681" i="3"/>
  <c r="Q677" i="3"/>
  <c r="Q673" i="3"/>
  <c r="Q669" i="3"/>
  <c r="Q665" i="3"/>
  <c r="Q661" i="3"/>
  <c r="Q657" i="3"/>
  <c r="Q653" i="3"/>
  <c r="Q649" i="3"/>
  <c r="Q645" i="3"/>
  <c r="Q641" i="3"/>
  <c r="Q637" i="3"/>
  <c r="Q633" i="3"/>
  <c r="Q629" i="3"/>
  <c r="Q625" i="3"/>
  <c r="Q621" i="3"/>
  <c r="Q710" i="3"/>
  <c r="Q704" i="3"/>
  <c r="Q700" i="3"/>
  <c r="Q696" i="3"/>
  <c r="Q692" i="3"/>
  <c r="Q688" i="3"/>
  <c r="Q684" i="3"/>
  <c r="Q680" i="3"/>
  <c r="Q676" i="3"/>
  <c r="Q672" i="3"/>
  <c r="Q668" i="3"/>
  <c r="Q664" i="3"/>
  <c r="Q660" i="3"/>
  <c r="Q656" i="3"/>
  <c r="Q652" i="3"/>
  <c r="Q648" i="3"/>
  <c r="Q644" i="3"/>
  <c r="Q640" i="3"/>
  <c r="Q636" i="3"/>
  <c r="Q632" i="3"/>
  <c r="Q628" i="3"/>
  <c r="Q624" i="3"/>
  <c r="Q620" i="3"/>
  <c r="Q616" i="3"/>
  <c r="Q612" i="3"/>
  <c r="Q608" i="3"/>
  <c r="Q706"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718" i="3"/>
  <c r="Q702" i="3"/>
  <c r="Q698" i="3"/>
  <c r="Q694" i="3"/>
  <c r="Q690" i="3"/>
  <c r="Q686" i="3"/>
  <c r="Q682" i="3"/>
  <c r="Q678" i="3"/>
  <c r="Q674" i="3"/>
  <c r="Q670" i="3"/>
  <c r="Q666" i="3"/>
  <c r="Q662" i="3"/>
  <c r="Q658" i="3"/>
  <c r="Q654" i="3"/>
  <c r="Q650" i="3"/>
  <c r="Q646" i="3"/>
  <c r="Q642" i="3"/>
  <c r="Q638" i="3"/>
  <c r="Q634" i="3"/>
  <c r="Q630" i="3"/>
  <c r="Q626" i="3"/>
  <c r="Q622" i="3"/>
  <c r="Q618" i="3"/>
  <c r="Q614" i="3"/>
  <c r="Q610" i="3"/>
  <c r="Q606" i="3"/>
  <c r="Q617" i="3"/>
  <c r="Q601" i="3"/>
  <c r="Q597" i="3"/>
  <c r="Q593" i="3"/>
  <c r="Q589" i="3"/>
  <c r="Q585" i="3"/>
  <c r="Q581" i="3"/>
  <c r="Q577" i="3"/>
  <c r="Q573" i="3"/>
  <c r="Q569" i="3"/>
  <c r="Q565" i="3"/>
  <c r="Q561" i="3"/>
  <c r="Q557" i="3"/>
  <c r="Q553" i="3"/>
  <c r="Q549" i="3"/>
  <c r="Q545" i="3"/>
  <c r="Q541" i="3"/>
  <c r="Q537" i="3"/>
  <c r="Q533" i="3"/>
  <c r="Q529" i="3"/>
  <c r="Q525" i="3"/>
  <c r="Q521" i="3"/>
  <c r="Q517" i="3"/>
  <c r="Q513" i="3"/>
  <c r="Q509" i="3"/>
  <c r="Q505" i="3"/>
  <c r="Q613" i="3"/>
  <c r="Q604" i="3"/>
  <c r="Q600" i="3"/>
  <c r="Q596" i="3"/>
  <c r="Q592" i="3"/>
  <c r="Q588" i="3"/>
  <c r="Q584" i="3"/>
  <c r="Q580" i="3"/>
  <c r="Q576" i="3"/>
  <c r="Q572" i="3"/>
  <c r="Q568" i="3"/>
  <c r="Q564" i="3"/>
  <c r="Q560" i="3"/>
  <c r="Q556" i="3"/>
  <c r="Q552" i="3"/>
  <c r="Q548" i="3"/>
  <c r="Q544" i="3"/>
  <c r="Q540" i="3"/>
  <c r="Q536" i="3"/>
  <c r="Q532" i="3"/>
  <c r="Q528" i="3"/>
  <c r="Q524" i="3"/>
  <c r="Q520" i="3"/>
  <c r="Q516" i="3"/>
  <c r="Q512" i="3"/>
  <c r="Q508" i="3"/>
  <c r="Q504" i="3"/>
  <c r="Q609" i="3"/>
  <c r="Q603" i="3"/>
  <c r="Q599" i="3"/>
  <c r="Q595" i="3"/>
  <c r="Q591" i="3"/>
  <c r="Q587" i="3"/>
  <c r="Q583" i="3"/>
  <c r="Q579" i="3"/>
  <c r="Q575" i="3"/>
  <c r="Q571" i="3"/>
  <c r="Q567" i="3"/>
  <c r="Q563" i="3"/>
  <c r="Q559" i="3"/>
  <c r="Q555" i="3"/>
  <c r="Q551" i="3"/>
  <c r="Q547" i="3"/>
  <c r="Q543" i="3"/>
  <c r="Q539" i="3"/>
  <c r="Q535" i="3"/>
  <c r="Q531" i="3"/>
  <c r="Q527" i="3"/>
  <c r="Q523" i="3"/>
  <c r="Q519" i="3"/>
  <c r="Q515" i="3"/>
  <c r="Q511" i="3"/>
  <c r="Q507" i="3"/>
  <c r="Q605" i="3"/>
  <c r="Q602" i="3"/>
  <c r="Q598" i="3"/>
  <c r="Q594" i="3"/>
  <c r="Q590" i="3"/>
  <c r="Q586" i="3"/>
  <c r="Q582" i="3"/>
  <c r="Q578" i="3"/>
  <c r="Q574" i="3"/>
  <c r="Q570" i="3"/>
  <c r="Q566" i="3"/>
  <c r="Q562" i="3"/>
  <c r="Q558" i="3"/>
  <c r="Q554" i="3"/>
  <c r="Q550" i="3"/>
  <c r="Q546" i="3"/>
  <c r="Q542" i="3"/>
  <c r="Q538" i="3"/>
  <c r="Q534" i="3"/>
  <c r="Q530" i="3"/>
  <c r="Q526" i="3"/>
  <c r="Q522" i="3"/>
  <c r="Q518" i="3"/>
  <c r="Q514" i="3"/>
  <c r="Q510" i="3"/>
  <c r="Q506" i="3"/>
  <c r="U896" i="3"/>
  <c r="U893" i="3"/>
  <c r="U889" i="3"/>
  <c r="U885" i="3"/>
  <c r="U881" i="3"/>
  <c r="U877" i="3"/>
  <c r="U873" i="3"/>
  <c r="U869" i="3"/>
  <c r="U895" i="3"/>
  <c r="U892" i="3"/>
  <c r="U888" i="3"/>
  <c r="U884" i="3"/>
  <c r="U880" i="3"/>
  <c r="U876" i="3"/>
  <c r="U872" i="3"/>
  <c r="U894" i="3"/>
  <c r="U891" i="3"/>
  <c r="U887" i="3"/>
  <c r="U883" i="3"/>
  <c r="U879" i="3"/>
  <c r="U875" i="3"/>
  <c r="U871" i="3"/>
  <c r="U890" i="3"/>
  <c r="U886" i="3"/>
  <c r="U882" i="3"/>
  <c r="U878" i="3"/>
  <c r="U874" i="3"/>
  <c r="U870" i="3"/>
  <c r="U865" i="3"/>
  <c r="U861" i="3"/>
  <c r="U857" i="3"/>
  <c r="U868" i="3"/>
  <c r="U864" i="3"/>
  <c r="U860" i="3"/>
  <c r="U856" i="3"/>
  <c r="U852" i="3"/>
  <c r="U867" i="3"/>
  <c r="U863" i="3"/>
  <c r="U859" i="3"/>
  <c r="U855" i="3"/>
  <c r="U851" i="3"/>
  <c r="U847" i="3"/>
  <c r="U843" i="3"/>
  <c r="U866" i="3"/>
  <c r="U862" i="3"/>
  <c r="U858" i="3"/>
  <c r="U854" i="3"/>
  <c r="U850" i="3"/>
  <c r="U846" i="3"/>
  <c r="U848" i="3"/>
  <c r="U841" i="3"/>
  <c r="U837" i="3"/>
  <c r="U833" i="3"/>
  <c r="U829" i="3"/>
  <c r="U825" i="3"/>
  <c r="U821" i="3"/>
  <c r="U817" i="3"/>
  <c r="U813" i="3"/>
  <c r="U809" i="3"/>
  <c r="U805" i="3"/>
  <c r="U801" i="3"/>
  <c r="U797" i="3"/>
  <c r="U845" i="3"/>
  <c r="U840" i="3"/>
  <c r="U836" i="3"/>
  <c r="U832" i="3"/>
  <c r="U828" i="3"/>
  <c r="U824" i="3"/>
  <c r="U820" i="3"/>
  <c r="U816" i="3"/>
  <c r="U812" i="3"/>
  <c r="U808" i="3"/>
  <c r="U804" i="3"/>
  <c r="U800" i="3"/>
  <c r="U796" i="3"/>
  <c r="U853" i="3"/>
  <c r="U844" i="3"/>
  <c r="U839" i="3"/>
  <c r="U835" i="3"/>
  <c r="U831" i="3"/>
  <c r="U827" i="3"/>
  <c r="U823" i="3"/>
  <c r="U819" i="3"/>
  <c r="U815" i="3"/>
  <c r="U811" i="3"/>
  <c r="U807" i="3"/>
  <c r="U803" i="3"/>
  <c r="U849" i="3"/>
  <c r="U842" i="3"/>
  <c r="U838" i="3"/>
  <c r="U834" i="3"/>
  <c r="U830" i="3"/>
  <c r="U826" i="3"/>
  <c r="U822" i="3"/>
  <c r="U818" i="3"/>
  <c r="U814" i="3"/>
  <c r="U810" i="3"/>
  <c r="U806" i="3"/>
  <c r="U802" i="3"/>
  <c r="U798" i="3"/>
  <c r="U793" i="3"/>
  <c r="U789" i="3"/>
  <c r="U785" i="3"/>
  <c r="U781" i="3"/>
  <c r="U777" i="3"/>
  <c r="U773" i="3"/>
  <c r="U769" i="3"/>
  <c r="U765" i="3"/>
  <c r="U761" i="3"/>
  <c r="U757" i="3"/>
  <c r="U753" i="3"/>
  <c r="U749" i="3"/>
  <c r="U792" i="3"/>
  <c r="U788" i="3"/>
  <c r="U784" i="3"/>
  <c r="U780" i="3"/>
  <c r="U776" i="3"/>
  <c r="U772" i="3"/>
  <c r="U768" i="3"/>
  <c r="U764" i="3"/>
  <c r="U760" i="3"/>
  <c r="U756" i="3"/>
  <c r="U752" i="3"/>
  <c r="U748" i="3"/>
  <c r="U799" i="3"/>
  <c r="U795" i="3"/>
  <c r="U791" i="3"/>
  <c r="U787" i="3"/>
  <c r="U783" i="3"/>
  <c r="U779" i="3"/>
  <c r="U775" i="3"/>
  <c r="U771" i="3"/>
  <c r="U767" i="3"/>
  <c r="U763" i="3"/>
  <c r="U759" i="3"/>
  <c r="U755" i="3"/>
  <c r="U751" i="3"/>
  <c r="U747" i="3"/>
  <c r="U790" i="3"/>
  <c r="U774" i="3"/>
  <c r="U758" i="3"/>
  <c r="U745" i="3"/>
  <c r="U743" i="3"/>
  <c r="U739" i="3"/>
  <c r="U735" i="3"/>
  <c r="U731" i="3"/>
  <c r="U727" i="3"/>
  <c r="U723" i="3"/>
  <c r="U719" i="3"/>
  <c r="U715" i="3"/>
  <c r="U711" i="3"/>
  <c r="U707" i="3"/>
  <c r="U786" i="3"/>
  <c r="U770" i="3"/>
  <c r="U754" i="3"/>
  <c r="U742" i="3"/>
  <c r="U738" i="3"/>
  <c r="U734" i="3"/>
  <c r="U730" i="3"/>
  <c r="U726" i="3"/>
  <c r="U722" i="3"/>
  <c r="U782" i="3"/>
  <c r="U766" i="3"/>
  <c r="U750" i="3"/>
  <c r="U741" i="3"/>
  <c r="U737" i="3"/>
  <c r="U733" i="3"/>
  <c r="U729" i="3"/>
  <c r="U725" i="3"/>
  <c r="U721" i="3"/>
  <c r="U717" i="3"/>
  <c r="U713" i="3"/>
  <c r="U709" i="3"/>
  <c r="U794" i="3"/>
  <c r="U778" i="3"/>
  <c r="U762" i="3"/>
  <c r="U746" i="3"/>
  <c r="U744" i="3"/>
  <c r="U740" i="3"/>
  <c r="U736" i="3"/>
  <c r="U732" i="3"/>
  <c r="U728" i="3"/>
  <c r="U724" i="3"/>
  <c r="U720" i="3"/>
  <c r="U716" i="3"/>
  <c r="U712" i="3"/>
  <c r="U708" i="3"/>
  <c r="U718" i="3"/>
  <c r="U705" i="3"/>
  <c r="U701" i="3"/>
  <c r="U697" i="3"/>
  <c r="U693" i="3"/>
  <c r="U689" i="3"/>
  <c r="U685" i="3"/>
  <c r="U681" i="3"/>
  <c r="U677" i="3"/>
  <c r="U673" i="3"/>
  <c r="U669" i="3"/>
  <c r="U665" i="3"/>
  <c r="U661" i="3"/>
  <c r="U657" i="3"/>
  <c r="U653" i="3"/>
  <c r="U649" i="3"/>
  <c r="U645" i="3"/>
  <c r="U641" i="3"/>
  <c r="U637" i="3"/>
  <c r="U633" i="3"/>
  <c r="U629" i="3"/>
  <c r="U625" i="3"/>
  <c r="U621" i="3"/>
  <c r="U714" i="3"/>
  <c r="U704" i="3"/>
  <c r="U700" i="3"/>
  <c r="U696" i="3"/>
  <c r="U692" i="3"/>
  <c r="U688" i="3"/>
  <c r="U684" i="3"/>
  <c r="U680" i="3"/>
  <c r="U676" i="3"/>
  <c r="U672" i="3"/>
  <c r="U668" i="3"/>
  <c r="U664" i="3"/>
  <c r="U660" i="3"/>
  <c r="U656" i="3"/>
  <c r="U652" i="3"/>
  <c r="U648" i="3"/>
  <c r="U644" i="3"/>
  <c r="U640" i="3"/>
  <c r="U636" i="3"/>
  <c r="U632" i="3"/>
  <c r="U628" i="3"/>
  <c r="U624" i="3"/>
  <c r="U620" i="3"/>
  <c r="U616" i="3"/>
  <c r="U612" i="3"/>
  <c r="U608" i="3"/>
  <c r="U710"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5" i="3"/>
  <c r="U601" i="3"/>
  <c r="U597" i="3"/>
  <c r="U593" i="3"/>
  <c r="U589" i="3"/>
  <c r="U585" i="3"/>
  <c r="U581" i="3"/>
  <c r="U577" i="3"/>
  <c r="U573" i="3"/>
  <c r="U569" i="3"/>
  <c r="U565" i="3"/>
  <c r="U561" i="3"/>
  <c r="U557" i="3"/>
  <c r="U553" i="3"/>
  <c r="U549" i="3"/>
  <c r="U545" i="3"/>
  <c r="U541" i="3"/>
  <c r="U537" i="3"/>
  <c r="U533" i="3"/>
  <c r="U529" i="3"/>
  <c r="U525" i="3"/>
  <c r="U521" i="3"/>
  <c r="U517" i="3"/>
  <c r="U513" i="3"/>
  <c r="U509" i="3"/>
  <c r="U505" i="3"/>
  <c r="U617" i="3"/>
  <c r="U604" i="3"/>
  <c r="U600" i="3"/>
  <c r="U596" i="3"/>
  <c r="U592" i="3"/>
  <c r="U588" i="3"/>
  <c r="U584" i="3"/>
  <c r="U580" i="3"/>
  <c r="U576" i="3"/>
  <c r="U572" i="3"/>
  <c r="U568" i="3"/>
  <c r="U564" i="3"/>
  <c r="U560" i="3"/>
  <c r="U556" i="3"/>
  <c r="U552" i="3"/>
  <c r="U548" i="3"/>
  <c r="U544" i="3"/>
  <c r="U540" i="3"/>
  <c r="U536" i="3"/>
  <c r="U532" i="3"/>
  <c r="U528" i="3"/>
  <c r="U524" i="3"/>
  <c r="U520" i="3"/>
  <c r="U516" i="3"/>
  <c r="U512" i="3"/>
  <c r="U508" i="3"/>
  <c r="U504" i="3"/>
  <c r="U613" i="3"/>
  <c r="U603" i="3"/>
  <c r="U599" i="3"/>
  <c r="U595" i="3"/>
  <c r="U591" i="3"/>
  <c r="U587" i="3"/>
  <c r="U583" i="3"/>
  <c r="U579" i="3"/>
  <c r="U575" i="3"/>
  <c r="U571" i="3"/>
  <c r="U567" i="3"/>
  <c r="U563" i="3"/>
  <c r="U559" i="3"/>
  <c r="U555" i="3"/>
  <c r="U551" i="3"/>
  <c r="U547" i="3"/>
  <c r="U543" i="3"/>
  <c r="U539" i="3"/>
  <c r="U535" i="3"/>
  <c r="U531" i="3"/>
  <c r="U527" i="3"/>
  <c r="U523" i="3"/>
  <c r="U519" i="3"/>
  <c r="U515" i="3"/>
  <c r="U511" i="3"/>
  <c r="U507" i="3"/>
  <c r="U609" i="3"/>
  <c r="U602" i="3"/>
  <c r="U598" i="3"/>
  <c r="U594" i="3"/>
  <c r="U590" i="3"/>
  <c r="U586" i="3"/>
  <c r="U582" i="3"/>
  <c r="U578" i="3"/>
  <c r="U574" i="3"/>
  <c r="U570" i="3"/>
  <c r="U566" i="3"/>
  <c r="U562" i="3"/>
  <c r="U558" i="3"/>
  <c r="U554" i="3"/>
  <c r="U550" i="3"/>
  <c r="U546" i="3"/>
  <c r="U542" i="3"/>
  <c r="U538" i="3"/>
  <c r="U534" i="3"/>
  <c r="U530" i="3"/>
  <c r="U526" i="3"/>
  <c r="U522" i="3"/>
  <c r="U518" i="3"/>
  <c r="U514" i="3"/>
  <c r="U510" i="3"/>
  <c r="U506" i="3"/>
  <c r="AC896" i="3"/>
  <c r="AC894" i="3"/>
  <c r="AC893" i="3"/>
  <c r="AC889" i="3"/>
  <c r="AC885" i="3"/>
  <c r="AC881" i="3"/>
  <c r="AC877" i="3"/>
  <c r="AC873" i="3"/>
  <c r="AC869" i="3"/>
  <c r="AC895" i="3"/>
  <c r="AC892" i="3"/>
  <c r="AC888" i="3"/>
  <c r="AC884" i="3"/>
  <c r="AC880" i="3"/>
  <c r="AC876" i="3"/>
  <c r="AC872" i="3"/>
  <c r="AC891" i="3"/>
  <c r="AC887" i="3"/>
  <c r="AC883" i="3"/>
  <c r="AC879" i="3"/>
  <c r="AC875" i="3"/>
  <c r="AC871" i="3"/>
  <c r="AC890" i="3"/>
  <c r="AC886" i="3"/>
  <c r="AC882" i="3"/>
  <c r="AC878" i="3"/>
  <c r="AC874" i="3"/>
  <c r="AC870" i="3"/>
  <c r="AC865" i="3"/>
  <c r="AC861" i="3"/>
  <c r="AC857" i="3"/>
  <c r="AC868" i="3"/>
  <c r="AC864" i="3"/>
  <c r="AC860" i="3"/>
  <c r="AC856" i="3"/>
  <c r="AC852" i="3"/>
  <c r="AC867" i="3"/>
  <c r="AC863" i="3"/>
  <c r="AC859" i="3"/>
  <c r="AC855" i="3"/>
  <c r="AC851" i="3"/>
  <c r="AC847" i="3"/>
  <c r="AC843" i="3"/>
  <c r="AC866" i="3"/>
  <c r="AC862" i="3"/>
  <c r="AC858" i="3"/>
  <c r="AC854" i="3"/>
  <c r="AC850" i="3"/>
  <c r="AC846" i="3"/>
  <c r="AC853" i="3"/>
  <c r="AC848" i="3"/>
  <c r="AC841" i="3"/>
  <c r="AC837" i="3"/>
  <c r="AC833" i="3"/>
  <c r="AC829" i="3"/>
  <c r="AC825" i="3"/>
  <c r="AC821" i="3"/>
  <c r="AC817" i="3"/>
  <c r="AC813" i="3"/>
  <c r="AC809" i="3"/>
  <c r="AC805" i="3"/>
  <c r="AC801" i="3"/>
  <c r="AC797" i="3"/>
  <c r="AC849" i="3"/>
  <c r="AC845" i="3"/>
  <c r="AC840" i="3"/>
  <c r="AC836" i="3"/>
  <c r="AC832" i="3"/>
  <c r="AC828" i="3"/>
  <c r="AC824" i="3"/>
  <c r="AC820" i="3"/>
  <c r="AC816" i="3"/>
  <c r="AC812" i="3"/>
  <c r="AC808" i="3"/>
  <c r="AC804" i="3"/>
  <c r="AC800" i="3"/>
  <c r="AC796" i="3"/>
  <c r="AC844" i="3"/>
  <c r="AC839" i="3"/>
  <c r="AC835" i="3"/>
  <c r="AC831" i="3"/>
  <c r="AC827" i="3"/>
  <c r="AC823" i="3"/>
  <c r="AC819" i="3"/>
  <c r="AC815" i="3"/>
  <c r="AC811" i="3"/>
  <c r="AC807" i="3"/>
  <c r="AC803" i="3"/>
  <c r="AC842" i="3"/>
  <c r="AC838" i="3"/>
  <c r="AC834" i="3"/>
  <c r="AC830" i="3"/>
  <c r="AC826" i="3"/>
  <c r="AC822" i="3"/>
  <c r="AC818" i="3"/>
  <c r="AC814" i="3"/>
  <c r="AC810" i="3"/>
  <c r="AC806" i="3"/>
  <c r="AC802" i="3"/>
  <c r="AC798" i="3"/>
  <c r="AC799" i="3"/>
  <c r="AC793" i="3"/>
  <c r="AC789" i="3"/>
  <c r="AC785" i="3"/>
  <c r="AC781" i="3"/>
  <c r="AC777" i="3"/>
  <c r="AC773" i="3"/>
  <c r="AC769" i="3"/>
  <c r="AC765" i="3"/>
  <c r="AC761" i="3"/>
  <c r="AC757" i="3"/>
  <c r="AC753" i="3"/>
  <c r="AC749" i="3"/>
  <c r="AC792" i="3"/>
  <c r="AC788" i="3"/>
  <c r="AC784" i="3"/>
  <c r="AC780" i="3"/>
  <c r="AC776" i="3"/>
  <c r="AC772" i="3"/>
  <c r="AC768" i="3"/>
  <c r="AC764" i="3"/>
  <c r="AC760" i="3"/>
  <c r="AC756" i="3"/>
  <c r="AC752" i="3"/>
  <c r="AC748" i="3"/>
  <c r="AC744" i="3"/>
  <c r="AC795" i="3"/>
  <c r="AC791" i="3"/>
  <c r="AC787" i="3"/>
  <c r="AC783" i="3"/>
  <c r="AC779" i="3"/>
  <c r="AC775" i="3"/>
  <c r="AC771" i="3"/>
  <c r="AC767" i="3"/>
  <c r="AC763" i="3"/>
  <c r="AC759" i="3"/>
  <c r="AC755" i="3"/>
  <c r="AC751" i="3"/>
  <c r="AC747" i="3"/>
  <c r="AC782" i="3"/>
  <c r="AC766" i="3"/>
  <c r="AC750" i="3"/>
  <c r="AC745" i="3"/>
  <c r="AC743" i="3"/>
  <c r="AC739" i="3"/>
  <c r="AC735" i="3"/>
  <c r="AC731" i="3"/>
  <c r="AC727" i="3"/>
  <c r="AC723" i="3"/>
  <c r="AC719" i="3"/>
  <c r="AC715" i="3"/>
  <c r="AC711" i="3"/>
  <c r="AC707" i="3"/>
  <c r="AC794" i="3"/>
  <c r="AC778" i="3"/>
  <c r="AC762" i="3"/>
  <c r="AC742" i="3"/>
  <c r="AC738" i="3"/>
  <c r="AC734" i="3"/>
  <c r="AC730" i="3"/>
  <c r="AC726" i="3"/>
  <c r="AC722" i="3"/>
  <c r="AC790" i="3"/>
  <c r="AC774" i="3"/>
  <c r="AC758" i="3"/>
  <c r="AC741" i="3"/>
  <c r="AC737" i="3"/>
  <c r="AC733" i="3"/>
  <c r="AC729" i="3"/>
  <c r="AC725" i="3"/>
  <c r="AC721" i="3"/>
  <c r="AC717" i="3"/>
  <c r="AC713" i="3"/>
  <c r="AC709" i="3"/>
  <c r="AC786" i="3"/>
  <c r="AC770" i="3"/>
  <c r="AC754" i="3"/>
  <c r="AC746" i="3"/>
  <c r="AC740" i="3"/>
  <c r="AC736" i="3"/>
  <c r="AC732" i="3"/>
  <c r="AC728" i="3"/>
  <c r="AC724" i="3"/>
  <c r="AC720" i="3"/>
  <c r="AC716" i="3"/>
  <c r="AC712" i="3"/>
  <c r="AC708" i="3"/>
  <c r="AC710" i="3"/>
  <c r="AC705" i="3"/>
  <c r="AC701" i="3"/>
  <c r="AC697" i="3"/>
  <c r="AC693" i="3"/>
  <c r="AC689" i="3"/>
  <c r="AC685" i="3"/>
  <c r="AC681" i="3"/>
  <c r="AC677" i="3"/>
  <c r="AC673" i="3"/>
  <c r="AC669" i="3"/>
  <c r="AC665" i="3"/>
  <c r="AC661" i="3"/>
  <c r="AC657" i="3"/>
  <c r="AC653" i="3"/>
  <c r="AC649" i="3"/>
  <c r="AC645" i="3"/>
  <c r="AC641" i="3"/>
  <c r="AC637" i="3"/>
  <c r="AC633" i="3"/>
  <c r="AC629" i="3"/>
  <c r="AC625" i="3"/>
  <c r="AC621" i="3"/>
  <c r="AC706" i="3"/>
  <c r="AC704" i="3"/>
  <c r="AC700" i="3"/>
  <c r="AC696" i="3"/>
  <c r="AC692" i="3"/>
  <c r="AC688" i="3"/>
  <c r="AC684" i="3"/>
  <c r="AC680" i="3"/>
  <c r="AC676" i="3"/>
  <c r="AC672" i="3"/>
  <c r="AC668" i="3"/>
  <c r="AC664" i="3"/>
  <c r="AC660" i="3"/>
  <c r="AC656" i="3"/>
  <c r="AC652" i="3"/>
  <c r="AC648" i="3"/>
  <c r="AC644" i="3"/>
  <c r="AC640" i="3"/>
  <c r="AC636" i="3"/>
  <c r="AC632" i="3"/>
  <c r="AC628" i="3"/>
  <c r="AC624" i="3"/>
  <c r="AC620" i="3"/>
  <c r="AC616" i="3"/>
  <c r="AC612" i="3"/>
  <c r="AC608" i="3"/>
  <c r="AC718" i="3"/>
  <c r="AC703" i="3"/>
  <c r="AC699" i="3"/>
  <c r="AC695" i="3"/>
  <c r="AC691" i="3"/>
  <c r="AC687" i="3"/>
  <c r="AC683" i="3"/>
  <c r="AC679" i="3"/>
  <c r="AC675" i="3"/>
  <c r="AC671" i="3"/>
  <c r="AC667" i="3"/>
  <c r="AC663" i="3"/>
  <c r="AC659" i="3"/>
  <c r="AC655" i="3"/>
  <c r="AC651" i="3"/>
  <c r="AC647" i="3"/>
  <c r="AC643" i="3"/>
  <c r="AC639" i="3"/>
  <c r="AC635" i="3"/>
  <c r="AC631" i="3"/>
  <c r="AC627" i="3"/>
  <c r="AC623" i="3"/>
  <c r="AC619" i="3"/>
  <c r="AC615" i="3"/>
  <c r="AC611" i="3"/>
  <c r="AC607" i="3"/>
  <c r="AC714" i="3"/>
  <c r="AC702" i="3"/>
  <c r="AC698" i="3"/>
  <c r="AC694" i="3"/>
  <c r="AC690" i="3"/>
  <c r="AC686" i="3"/>
  <c r="AC682" i="3"/>
  <c r="AC678" i="3"/>
  <c r="AC674" i="3"/>
  <c r="AC670" i="3"/>
  <c r="AC666" i="3"/>
  <c r="AC662" i="3"/>
  <c r="AC658" i="3"/>
  <c r="AC654" i="3"/>
  <c r="AC650" i="3"/>
  <c r="AC646" i="3"/>
  <c r="AC642" i="3"/>
  <c r="AC638" i="3"/>
  <c r="AC634" i="3"/>
  <c r="AC630" i="3"/>
  <c r="AC626" i="3"/>
  <c r="AC622" i="3"/>
  <c r="AC618" i="3"/>
  <c r="AC614" i="3"/>
  <c r="AC610" i="3"/>
  <c r="AC606" i="3"/>
  <c r="AC613" i="3"/>
  <c r="AC601" i="3"/>
  <c r="AC597" i="3"/>
  <c r="AC593" i="3"/>
  <c r="AC589" i="3"/>
  <c r="AC585" i="3"/>
  <c r="AC581" i="3"/>
  <c r="AC577" i="3"/>
  <c r="AC573" i="3"/>
  <c r="AC569" i="3"/>
  <c r="AC565" i="3"/>
  <c r="AC561" i="3"/>
  <c r="AC557" i="3"/>
  <c r="AC553" i="3"/>
  <c r="AC549" i="3"/>
  <c r="AC545" i="3"/>
  <c r="AC541" i="3"/>
  <c r="AC537" i="3"/>
  <c r="AC533" i="3"/>
  <c r="AC529" i="3"/>
  <c r="AC525" i="3"/>
  <c r="AC521" i="3"/>
  <c r="AC517" i="3"/>
  <c r="AC513" i="3"/>
  <c r="AC509" i="3"/>
  <c r="AC505" i="3"/>
  <c r="AC609" i="3"/>
  <c r="AC604" i="3"/>
  <c r="AC600" i="3"/>
  <c r="AC596" i="3"/>
  <c r="AC592" i="3"/>
  <c r="AC588" i="3"/>
  <c r="AC584" i="3"/>
  <c r="AC580" i="3"/>
  <c r="AC576" i="3"/>
  <c r="AC572" i="3"/>
  <c r="AC568" i="3"/>
  <c r="AC564" i="3"/>
  <c r="AC560" i="3"/>
  <c r="AC556" i="3"/>
  <c r="AC552" i="3"/>
  <c r="AC548" i="3"/>
  <c r="AC544" i="3"/>
  <c r="AC540" i="3"/>
  <c r="AC536" i="3"/>
  <c r="AC532" i="3"/>
  <c r="AC528" i="3"/>
  <c r="AC524" i="3"/>
  <c r="AC520" i="3"/>
  <c r="AC516" i="3"/>
  <c r="AC512" i="3"/>
  <c r="AC508" i="3"/>
  <c r="AC504" i="3"/>
  <c r="AC605" i="3"/>
  <c r="AC603" i="3"/>
  <c r="AC599" i="3"/>
  <c r="AC595" i="3"/>
  <c r="AC591" i="3"/>
  <c r="AC587" i="3"/>
  <c r="AC583" i="3"/>
  <c r="AC579" i="3"/>
  <c r="AC575" i="3"/>
  <c r="AC571" i="3"/>
  <c r="AC567" i="3"/>
  <c r="AC563" i="3"/>
  <c r="AC559" i="3"/>
  <c r="AC555" i="3"/>
  <c r="AC551" i="3"/>
  <c r="AC547" i="3"/>
  <c r="AC543" i="3"/>
  <c r="AC539" i="3"/>
  <c r="AC535" i="3"/>
  <c r="AC531" i="3"/>
  <c r="AC527" i="3"/>
  <c r="AC523" i="3"/>
  <c r="AC519" i="3"/>
  <c r="AC515" i="3"/>
  <c r="AC511" i="3"/>
  <c r="AC507" i="3"/>
  <c r="AC617" i="3"/>
  <c r="AC602" i="3"/>
  <c r="AC598" i="3"/>
  <c r="AC594" i="3"/>
  <c r="AC590" i="3"/>
  <c r="AC586" i="3"/>
  <c r="AC582" i="3"/>
  <c r="AC578" i="3"/>
  <c r="AC574" i="3"/>
  <c r="AC570" i="3"/>
  <c r="AC566" i="3"/>
  <c r="AC562" i="3"/>
  <c r="AC558" i="3"/>
  <c r="AC554" i="3"/>
  <c r="AC550" i="3"/>
  <c r="AC546" i="3"/>
  <c r="AC542" i="3"/>
  <c r="AC538" i="3"/>
  <c r="AC534" i="3"/>
  <c r="AC530" i="3"/>
  <c r="AC526" i="3"/>
  <c r="AC522" i="3"/>
  <c r="AC518" i="3"/>
  <c r="AC514" i="3"/>
  <c r="AC510" i="3"/>
  <c r="AC506" i="3"/>
  <c r="AG896" i="3"/>
  <c r="AG893" i="3"/>
  <c r="AG889" i="3"/>
  <c r="AG885" i="3"/>
  <c r="AG881" i="3"/>
  <c r="AG877" i="3"/>
  <c r="AG873" i="3"/>
  <c r="AG869" i="3"/>
  <c r="AG892" i="3"/>
  <c r="AG888" i="3"/>
  <c r="AG884" i="3"/>
  <c r="AG880" i="3"/>
  <c r="AG876" i="3"/>
  <c r="AG872" i="3"/>
  <c r="AG891" i="3"/>
  <c r="AG887" i="3"/>
  <c r="AG883" i="3"/>
  <c r="AG879" i="3"/>
  <c r="AG875" i="3"/>
  <c r="AG871" i="3"/>
  <c r="AG895" i="3"/>
  <c r="AG894" i="3"/>
  <c r="AG890" i="3"/>
  <c r="AG886" i="3"/>
  <c r="AG882" i="3"/>
  <c r="AG878" i="3"/>
  <c r="AG874" i="3"/>
  <c r="AG870" i="3"/>
  <c r="AG865" i="3"/>
  <c r="AG861" i="3"/>
  <c r="AG857" i="3"/>
  <c r="AG868" i="3"/>
  <c r="AG864" i="3"/>
  <c r="AG860" i="3"/>
  <c r="AG856" i="3"/>
  <c r="AG852" i="3"/>
  <c r="AG867" i="3"/>
  <c r="AG863" i="3"/>
  <c r="AG859" i="3"/>
  <c r="AG855" i="3"/>
  <c r="AG851" i="3"/>
  <c r="AG847" i="3"/>
  <c r="AG843" i="3"/>
  <c r="AG866" i="3"/>
  <c r="AG862" i="3"/>
  <c r="AG858" i="3"/>
  <c r="AG854" i="3"/>
  <c r="AG850" i="3"/>
  <c r="AG846" i="3"/>
  <c r="AG844" i="3"/>
  <c r="AG841" i="3"/>
  <c r="AG837" i="3"/>
  <c r="AG833" i="3"/>
  <c r="AG829" i="3"/>
  <c r="AG825" i="3"/>
  <c r="AG821" i="3"/>
  <c r="AG817" i="3"/>
  <c r="AG813" i="3"/>
  <c r="AG809" i="3"/>
  <c r="AG805" i="3"/>
  <c r="AG801" i="3"/>
  <c r="AG797" i="3"/>
  <c r="AG853" i="3"/>
  <c r="AG840" i="3"/>
  <c r="AG836" i="3"/>
  <c r="AG832" i="3"/>
  <c r="AG828" i="3"/>
  <c r="AG824" i="3"/>
  <c r="AG820" i="3"/>
  <c r="AG816" i="3"/>
  <c r="AG812" i="3"/>
  <c r="AG808" i="3"/>
  <c r="AG804" i="3"/>
  <c r="AG800" i="3"/>
  <c r="AG796" i="3"/>
  <c r="AG849" i="3"/>
  <c r="AG848" i="3"/>
  <c r="AG839" i="3"/>
  <c r="AG835" i="3"/>
  <c r="AG831" i="3"/>
  <c r="AG827" i="3"/>
  <c r="AG823" i="3"/>
  <c r="AG819" i="3"/>
  <c r="AG815" i="3"/>
  <c r="AG811" i="3"/>
  <c r="AG807" i="3"/>
  <c r="AG803" i="3"/>
  <c r="AG845" i="3"/>
  <c r="AG842" i="3"/>
  <c r="AG838" i="3"/>
  <c r="AG834" i="3"/>
  <c r="AG830" i="3"/>
  <c r="AG826" i="3"/>
  <c r="AG822" i="3"/>
  <c r="AG818" i="3"/>
  <c r="AG814" i="3"/>
  <c r="AG810" i="3"/>
  <c r="AG806" i="3"/>
  <c r="AG802" i="3"/>
  <c r="AG798" i="3"/>
  <c r="AG793" i="3"/>
  <c r="AG789" i="3"/>
  <c r="AG785" i="3"/>
  <c r="AG781" i="3"/>
  <c r="AG777" i="3"/>
  <c r="AG773" i="3"/>
  <c r="AG769" i="3"/>
  <c r="AG765" i="3"/>
  <c r="AG761" i="3"/>
  <c r="AG757" i="3"/>
  <c r="AG753" i="3"/>
  <c r="AG749" i="3"/>
  <c r="AG799" i="3"/>
  <c r="AG795" i="3"/>
  <c r="AG792" i="3"/>
  <c r="AG788" i="3"/>
  <c r="AG784" i="3"/>
  <c r="AG780" i="3"/>
  <c r="AG776" i="3"/>
  <c r="AG772" i="3"/>
  <c r="AG768" i="3"/>
  <c r="AG764" i="3"/>
  <c r="AG760" i="3"/>
  <c r="AG756" i="3"/>
  <c r="AG752" i="3"/>
  <c r="AG748" i="3"/>
  <c r="AG744" i="3"/>
  <c r="AG791" i="3"/>
  <c r="AG787" i="3"/>
  <c r="AG783" i="3"/>
  <c r="AG779" i="3"/>
  <c r="AG775" i="3"/>
  <c r="AG771" i="3"/>
  <c r="AG767" i="3"/>
  <c r="AG763" i="3"/>
  <c r="AG759" i="3"/>
  <c r="AG755" i="3"/>
  <c r="AG751" i="3"/>
  <c r="AG747" i="3"/>
  <c r="AG786" i="3"/>
  <c r="AG770" i="3"/>
  <c r="AG754" i="3"/>
  <c r="AG743" i="3"/>
  <c r="AG739" i="3"/>
  <c r="AG735" i="3"/>
  <c r="AG731" i="3"/>
  <c r="AG727" i="3"/>
  <c r="AG723" i="3"/>
  <c r="AG719" i="3"/>
  <c r="AG715" i="3"/>
  <c r="AG711" i="3"/>
  <c r="AG707" i="3"/>
  <c r="AG782" i="3"/>
  <c r="AG766" i="3"/>
  <c r="AG750" i="3"/>
  <c r="AG746" i="3"/>
  <c r="AG742" i="3"/>
  <c r="AG738" i="3"/>
  <c r="AG734" i="3"/>
  <c r="AG730" i="3"/>
  <c r="AG726" i="3"/>
  <c r="AG722" i="3"/>
  <c r="AG794" i="3"/>
  <c r="AG778" i="3"/>
  <c r="AG762" i="3"/>
  <c r="AG745" i="3"/>
  <c r="AG741" i="3"/>
  <c r="AG737" i="3"/>
  <c r="AG733" i="3"/>
  <c r="AG729" i="3"/>
  <c r="AG725" i="3"/>
  <c r="AG721" i="3"/>
  <c r="AG717" i="3"/>
  <c r="AG713" i="3"/>
  <c r="AG709" i="3"/>
  <c r="AG790" i="3"/>
  <c r="AG774" i="3"/>
  <c r="AG758" i="3"/>
  <c r="AG740" i="3"/>
  <c r="AG736" i="3"/>
  <c r="AG732" i="3"/>
  <c r="AG728" i="3"/>
  <c r="AG724" i="3"/>
  <c r="AG720" i="3"/>
  <c r="AG716" i="3"/>
  <c r="AG712" i="3"/>
  <c r="AG708" i="3"/>
  <c r="AG714" i="3"/>
  <c r="AG705" i="3"/>
  <c r="AG701" i="3"/>
  <c r="AG697" i="3"/>
  <c r="AG693" i="3"/>
  <c r="AG689" i="3"/>
  <c r="AG685" i="3"/>
  <c r="AG681" i="3"/>
  <c r="AG677" i="3"/>
  <c r="AG673" i="3"/>
  <c r="AG669" i="3"/>
  <c r="AG665" i="3"/>
  <c r="AG661" i="3"/>
  <c r="AG657" i="3"/>
  <c r="AG653" i="3"/>
  <c r="AG649" i="3"/>
  <c r="AG645" i="3"/>
  <c r="AG641" i="3"/>
  <c r="AG637" i="3"/>
  <c r="AG633" i="3"/>
  <c r="AG629" i="3"/>
  <c r="AG625" i="3"/>
  <c r="AG621" i="3"/>
  <c r="AG710" i="3"/>
  <c r="AG704" i="3"/>
  <c r="AG700" i="3"/>
  <c r="AG696" i="3"/>
  <c r="AG692" i="3"/>
  <c r="AG688" i="3"/>
  <c r="AG684" i="3"/>
  <c r="AG680" i="3"/>
  <c r="AG676" i="3"/>
  <c r="AG672" i="3"/>
  <c r="AG668" i="3"/>
  <c r="AG664" i="3"/>
  <c r="AG660" i="3"/>
  <c r="AG656" i="3"/>
  <c r="AG652" i="3"/>
  <c r="AG648" i="3"/>
  <c r="AG644" i="3"/>
  <c r="AG640" i="3"/>
  <c r="AG636" i="3"/>
  <c r="AG632" i="3"/>
  <c r="AG628" i="3"/>
  <c r="AG624" i="3"/>
  <c r="AG620" i="3"/>
  <c r="AG616" i="3"/>
  <c r="AG612" i="3"/>
  <c r="AG608" i="3"/>
  <c r="AG706" i="3"/>
  <c r="AG703" i="3"/>
  <c r="AG699" i="3"/>
  <c r="AG695" i="3"/>
  <c r="AG691" i="3"/>
  <c r="AG687" i="3"/>
  <c r="AG683" i="3"/>
  <c r="AG679" i="3"/>
  <c r="AG675" i="3"/>
  <c r="AG671" i="3"/>
  <c r="AG667" i="3"/>
  <c r="AG663" i="3"/>
  <c r="AG659" i="3"/>
  <c r="AG655" i="3"/>
  <c r="AG651" i="3"/>
  <c r="AG647" i="3"/>
  <c r="AG643" i="3"/>
  <c r="AG639" i="3"/>
  <c r="AG635" i="3"/>
  <c r="AG631" i="3"/>
  <c r="AG627" i="3"/>
  <c r="AG623" i="3"/>
  <c r="AG619" i="3"/>
  <c r="AG615" i="3"/>
  <c r="AG611" i="3"/>
  <c r="AG607" i="3"/>
  <c r="AG718" i="3"/>
  <c r="AG702" i="3"/>
  <c r="AG698" i="3"/>
  <c r="AG694" i="3"/>
  <c r="AG690" i="3"/>
  <c r="AG686" i="3"/>
  <c r="AG682" i="3"/>
  <c r="AG678" i="3"/>
  <c r="AG674" i="3"/>
  <c r="AG670" i="3"/>
  <c r="AG666" i="3"/>
  <c r="AG662" i="3"/>
  <c r="AG658" i="3"/>
  <c r="AG654" i="3"/>
  <c r="AG650" i="3"/>
  <c r="AG646" i="3"/>
  <c r="AG642" i="3"/>
  <c r="AG638" i="3"/>
  <c r="AG634" i="3"/>
  <c r="AG630" i="3"/>
  <c r="AG626" i="3"/>
  <c r="AG622" i="3"/>
  <c r="AG618" i="3"/>
  <c r="AG614" i="3"/>
  <c r="AG610" i="3"/>
  <c r="AG606" i="3"/>
  <c r="AG617" i="3"/>
  <c r="AG601" i="3"/>
  <c r="AG597" i="3"/>
  <c r="AG593" i="3"/>
  <c r="AG589" i="3"/>
  <c r="AG585" i="3"/>
  <c r="AG581" i="3"/>
  <c r="AG577" i="3"/>
  <c r="AG573" i="3"/>
  <c r="AG569" i="3"/>
  <c r="AG565" i="3"/>
  <c r="AG561" i="3"/>
  <c r="AG557" i="3"/>
  <c r="AG553" i="3"/>
  <c r="AG549" i="3"/>
  <c r="AG545" i="3"/>
  <c r="AG541" i="3"/>
  <c r="AG537" i="3"/>
  <c r="AG533" i="3"/>
  <c r="AG529" i="3"/>
  <c r="AG525" i="3"/>
  <c r="AG521" i="3"/>
  <c r="AG517" i="3"/>
  <c r="AG513" i="3"/>
  <c r="AG509" i="3"/>
  <c r="AG505" i="3"/>
  <c r="AG613" i="3"/>
  <c r="AG604" i="3"/>
  <c r="AG600" i="3"/>
  <c r="AG596" i="3"/>
  <c r="AG592" i="3"/>
  <c r="AG588" i="3"/>
  <c r="AG584" i="3"/>
  <c r="AG580" i="3"/>
  <c r="AG576" i="3"/>
  <c r="AG572" i="3"/>
  <c r="AG568" i="3"/>
  <c r="AG564" i="3"/>
  <c r="AG560" i="3"/>
  <c r="AG556" i="3"/>
  <c r="AG552" i="3"/>
  <c r="AG548" i="3"/>
  <c r="AG544" i="3"/>
  <c r="AG540" i="3"/>
  <c r="AG536" i="3"/>
  <c r="AG532" i="3"/>
  <c r="AG528" i="3"/>
  <c r="AG524" i="3"/>
  <c r="AG520" i="3"/>
  <c r="AG516" i="3"/>
  <c r="AG512" i="3"/>
  <c r="AG508" i="3"/>
  <c r="AG504" i="3"/>
  <c r="AG609" i="3"/>
  <c r="AG603" i="3"/>
  <c r="AG599" i="3"/>
  <c r="AG595" i="3"/>
  <c r="AG591" i="3"/>
  <c r="AG587" i="3"/>
  <c r="AG583" i="3"/>
  <c r="AG579" i="3"/>
  <c r="AG575" i="3"/>
  <c r="AG571" i="3"/>
  <c r="AG567" i="3"/>
  <c r="AG563" i="3"/>
  <c r="AG559" i="3"/>
  <c r="AG555" i="3"/>
  <c r="AG551" i="3"/>
  <c r="AG547" i="3"/>
  <c r="AG543" i="3"/>
  <c r="AG539" i="3"/>
  <c r="AG535" i="3"/>
  <c r="AG531" i="3"/>
  <c r="AG527" i="3"/>
  <c r="AG523" i="3"/>
  <c r="AG519" i="3"/>
  <c r="AG515" i="3"/>
  <c r="AG511" i="3"/>
  <c r="AG507" i="3"/>
  <c r="AG605" i="3"/>
  <c r="AG602" i="3"/>
  <c r="AG598" i="3"/>
  <c r="AG594" i="3"/>
  <c r="AG590" i="3"/>
  <c r="AG586" i="3"/>
  <c r="AG582" i="3"/>
  <c r="AG578" i="3"/>
  <c r="AG574" i="3"/>
  <c r="AG570" i="3"/>
  <c r="AG566" i="3"/>
  <c r="AG562" i="3"/>
  <c r="AG558" i="3"/>
  <c r="AG554" i="3"/>
  <c r="AG550" i="3"/>
  <c r="AG546" i="3"/>
  <c r="AG542" i="3"/>
  <c r="AG538" i="3"/>
  <c r="AG534" i="3"/>
  <c r="AG530" i="3"/>
  <c r="AG526" i="3"/>
  <c r="AG522" i="3"/>
  <c r="AG518" i="3"/>
  <c r="AG514" i="3"/>
  <c r="AG510" i="3"/>
  <c r="AG506" i="3"/>
  <c r="AK896" i="3"/>
  <c r="AK893" i="3"/>
  <c r="AK889" i="3"/>
  <c r="AK885" i="3"/>
  <c r="AK881" i="3"/>
  <c r="AK877" i="3"/>
  <c r="AK873" i="3"/>
  <c r="AK869" i="3"/>
  <c r="AK895" i="3"/>
  <c r="AK892" i="3"/>
  <c r="AK888" i="3"/>
  <c r="AK884" i="3"/>
  <c r="AK880" i="3"/>
  <c r="AK876" i="3"/>
  <c r="AK872" i="3"/>
  <c r="AK894" i="3"/>
  <c r="AK891" i="3"/>
  <c r="AK887" i="3"/>
  <c r="AK883" i="3"/>
  <c r="AK879" i="3"/>
  <c r="AK875" i="3"/>
  <c r="AK871" i="3"/>
  <c r="AK890" i="3"/>
  <c r="AK886" i="3"/>
  <c r="AK882" i="3"/>
  <c r="AK878" i="3"/>
  <c r="AK874" i="3"/>
  <c r="AK870" i="3"/>
  <c r="AK865" i="3"/>
  <c r="AK861" i="3"/>
  <c r="AK857" i="3"/>
  <c r="AK868" i="3"/>
  <c r="AK864" i="3"/>
  <c r="AK860" i="3"/>
  <c r="AK856" i="3"/>
  <c r="AK852" i="3"/>
  <c r="AK867" i="3"/>
  <c r="AK863" i="3"/>
  <c r="AK859" i="3"/>
  <c r="AK855" i="3"/>
  <c r="AK851" i="3"/>
  <c r="AK847" i="3"/>
  <c r="AK843" i="3"/>
  <c r="AK866" i="3"/>
  <c r="AK862" i="3"/>
  <c r="AK858" i="3"/>
  <c r="AK854" i="3"/>
  <c r="AK850" i="3"/>
  <c r="AK846" i="3"/>
  <c r="AK848" i="3"/>
  <c r="AK841" i="3"/>
  <c r="AK837" i="3"/>
  <c r="AK833" i="3"/>
  <c r="AK829" i="3"/>
  <c r="AK825" i="3"/>
  <c r="AK821" i="3"/>
  <c r="AK817" i="3"/>
  <c r="AK813" i="3"/>
  <c r="AK809" i="3"/>
  <c r="AK805" i="3"/>
  <c r="AK801" i="3"/>
  <c r="AK797" i="3"/>
  <c r="AK845" i="3"/>
  <c r="AK840" i="3"/>
  <c r="AK836" i="3"/>
  <c r="AK832" i="3"/>
  <c r="AK828" i="3"/>
  <c r="AK824" i="3"/>
  <c r="AK820" i="3"/>
  <c r="AK816" i="3"/>
  <c r="AK812" i="3"/>
  <c r="AK808" i="3"/>
  <c r="AK804" i="3"/>
  <c r="AK800" i="3"/>
  <c r="AK796" i="3"/>
  <c r="AK853" i="3"/>
  <c r="AK844" i="3"/>
  <c r="AK839" i="3"/>
  <c r="AK835" i="3"/>
  <c r="AK831" i="3"/>
  <c r="AK827" i="3"/>
  <c r="AK823" i="3"/>
  <c r="AK819" i="3"/>
  <c r="AK815" i="3"/>
  <c r="AK811" i="3"/>
  <c r="AK807" i="3"/>
  <c r="AK803" i="3"/>
  <c r="AK849" i="3"/>
  <c r="AK842" i="3"/>
  <c r="AK838" i="3"/>
  <c r="AK834" i="3"/>
  <c r="AK830" i="3"/>
  <c r="AK826" i="3"/>
  <c r="AK822" i="3"/>
  <c r="AK818" i="3"/>
  <c r="AK814" i="3"/>
  <c r="AK810" i="3"/>
  <c r="AK806" i="3"/>
  <c r="AK802" i="3"/>
  <c r="AK798" i="3"/>
  <c r="AK793" i="3"/>
  <c r="AK789" i="3"/>
  <c r="AK785" i="3"/>
  <c r="AK781" i="3"/>
  <c r="AK777" i="3"/>
  <c r="AK773" i="3"/>
  <c r="AK769" i="3"/>
  <c r="AK765" i="3"/>
  <c r="AK761" i="3"/>
  <c r="AK757" i="3"/>
  <c r="AK753" i="3"/>
  <c r="AK749" i="3"/>
  <c r="AK792" i="3"/>
  <c r="AK788" i="3"/>
  <c r="AK784" i="3"/>
  <c r="AK780" i="3"/>
  <c r="AK776" i="3"/>
  <c r="AK772" i="3"/>
  <c r="AK768" i="3"/>
  <c r="AK764" i="3"/>
  <c r="AK760" i="3"/>
  <c r="AK756" i="3"/>
  <c r="AK752" i="3"/>
  <c r="AK748" i="3"/>
  <c r="AK744" i="3"/>
  <c r="AK799" i="3"/>
  <c r="AK791" i="3"/>
  <c r="AK787" i="3"/>
  <c r="AK783" i="3"/>
  <c r="AK779" i="3"/>
  <c r="AK775" i="3"/>
  <c r="AK771" i="3"/>
  <c r="AK767" i="3"/>
  <c r="AK763" i="3"/>
  <c r="AK759" i="3"/>
  <c r="AK755" i="3"/>
  <c r="AK751" i="3"/>
  <c r="AK747" i="3"/>
  <c r="AK795" i="3"/>
  <c r="AK790" i="3"/>
  <c r="AK774" i="3"/>
  <c r="AK758" i="3"/>
  <c r="AK745" i="3"/>
  <c r="AK743" i="3"/>
  <c r="AK739" i="3"/>
  <c r="AK735" i="3"/>
  <c r="AK731" i="3"/>
  <c r="AK727" i="3"/>
  <c r="AK723" i="3"/>
  <c r="AK719" i="3"/>
  <c r="AK715" i="3"/>
  <c r="AK711" i="3"/>
  <c r="AK707" i="3"/>
  <c r="AK786" i="3"/>
  <c r="AK770" i="3"/>
  <c r="AK754" i="3"/>
  <c r="AK742" i="3"/>
  <c r="AK738" i="3"/>
  <c r="AK734" i="3"/>
  <c r="AK730" i="3"/>
  <c r="AK726" i="3"/>
  <c r="AK722" i="3"/>
  <c r="AK782" i="3"/>
  <c r="AK766" i="3"/>
  <c r="AK750" i="3"/>
  <c r="AK741" i="3"/>
  <c r="AK737" i="3"/>
  <c r="AK733" i="3"/>
  <c r="AK729" i="3"/>
  <c r="AK725" i="3"/>
  <c r="AK721" i="3"/>
  <c r="AK717" i="3"/>
  <c r="AK713" i="3"/>
  <c r="AK709" i="3"/>
  <c r="AK794" i="3"/>
  <c r="AK778" i="3"/>
  <c r="AK762" i="3"/>
  <c r="AK746" i="3"/>
  <c r="AK740" i="3"/>
  <c r="AK736" i="3"/>
  <c r="AK732" i="3"/>
  <c r="AK728" i="3"/>
  <c r="AK724" i="3"/>
  <c r="AK720" i="3"/>
  <c r="AK716" i="3"/>
  <c r="AK712" i="3"/>
  <c r="AK708" i="3"/>
  <c r="AK718" i="3"/>
  <c r="AK705" i="3"/>
  <c r="AK701" i="3"/>
  <c r="AK697" i="3"/>
  <c r="AK693" i="3"/>
  <c r="AK689" i="3"/>
  <c r="AK685" i="3"/>
  <c r="AK681" i="3"/>
  <c r="AK677" i="3"/>
  <c r="AK673" i="3"/>
  <c r="AK669" i="3"/>
  <c r="AK665" i="3"/>
  <c r="AK661" i="3"/>
  <c r="AK657" i="3"/>
  <c r="AK653" i="3"/>
  <c r="AK649" i="3"/>
  <c r="AK645" i="3"/>
  <c r="AK641" i="3"/>
  <c r="AK637" i="3"/>
  <c r="AK633" i="3"/>
  <c r="AK629" i="3"/>
  <c r="AK625" i="3"/>
  <c r="AK621" i="3"/>
  <c r="AK714" i="3"/>
  <c r="AK704" i="3"/>
  <c r="AK700" i="3"/>
  <c r="AK696" i="3"/>
  <c r="AK692" i="3"/>
  <c r="AK688" i="3"/>
  <c r="AK684" i="3"/>
  <c r="AK680" i="3"/>
  <c r="AK676" i="3"/>
  <c r="AK672" i="3"/>
  <c r="AK668" i="3"/>
  <c r="AK664" i="3"/>
  <c r="AK660" i="3"/>
  <c r="AK656" i="3"/>
  <c r="AK652" i="3"/>
  <c r="AK648" i="3"/>
  <c r="AK644" i="3"/>
  <c r="AK640" i="3"/>
  <c r="AK636" i="3"/>
  <c r="AK632" i="3"/>
  <c r="AK628" i="3"/>
  <c r="AK624" i="3"/>
  <c r="AK620" i="3"/>
  <c r="AK616" i="3"/>
  <c r="AK612" i="3"/>
  <c r="AK608" i="3"/>
  <c r="AK710" i="3"/>
  <c r="AK703" i="3"/>
  <c r="AK699" i="3"/>
  <c r="AK695" i="3"/>
  <c r="AK691" i="3"/>
  <c r="AK687" i="3"/>
  <c r="AK683" i="3"/>
  <c r="AK679" i="3"/>
  <c r="AK675" i="3"/>
  <c r="AK671" i="3"/>
  <c r="AK667" i="3"/>
  <c r="AK663" i="3"/>
  <c r="AK659" i="3"/>
  <c r="AK655" i="3"/>
  <c r="AK651" i="3"/>
  <c r="AK647" i="3"/>
  <c r="AK643" i="3"/>
  <c r="AK639" i="3"/>
  <c r="AK635" i="3"/>
  <c r="AK631" i="3"/>
  <c r="AK627" i="3"/>
  <c r="AK623" i="3"/>
  <c r="AK619" i="3"/>
  <c r="AK615" i="3"/>
  <c r="AK611" i="3"/>
  <c r="AK607" i="3"/>
  <c r="AK706" i="3"/>
  <c r="AK702" i="3"/>
  <c r="AK698" i="3"/>
  <c r="AK694" i="3"/>
  <c r="AK690" i="3"/>
  <c r="AK686" i="3"/>
  <c r="AK682" i="3"/>
  <c r="AK678" i="3"/>
  <c r="AK674" i="3"/>
  <c r="AK670" i="3"/>
  <c r="AK666" i="3"/>
  <c r="AK662" i="3"/>
  <c r="AK658" i="3"/>
  <c r="AK654" i="3"/>
  <c r="AK650" i="3"/>
  <c r="AK646" i="3"/>
  <c r="AK642" i="3"/>
  <c r="AK638" i="3"/>
  <c r="AK634" i="3"/>
  <c r="AK630" i="3"/>
  <c r="AK626" i="3"/>
  <c r="AK622" i="3"/>
  <c r="AK618" i="3"/>
  <c r="AK614" i="3"/>
  <c r="AK610" i="3"/>
  <c r="AK606" i="3"/>
  <c r="AK605" i="3"/>
  <c r="AK601" i="3"/>
  <c r="AK597" i="3"/>
  <c r="AK593" i="3"/>
  <c r="AK589" i="3"/>
  <c r="AK585" i="3"/>
  <c r="AK581" i="3"/>
  <c r="AK577" i="3"/>
  <c r="AK573" i="3"/>
  <c r="AK569" i="3"/>
  <c r="AK565" i="3"/>
  <c r="AK561" i="3"/>
  <c r="AK557" i="3"/>
  <c r="AK553" i="3"/>
  <c r="AK549" i="3"/>
  <c r="AK545" i="3"/>
  <c r="AK541" i="3"/>
  <c r="AK537" i="3"/>
  <c r="AK533" i="3"/>
  <c r="AK529" i="3"/>
  <c r="AK525" i="3"/>
  <c r="AK521" i="3"/>
  <c r="AK517" i="3"/>
  <c r="AK513" i="3"/>
  <c r="AK509" i="3"/>
  <c r="AK505" i="3"/>
  <c r="AK617" i="3"/>
  <c r="AK604" i="3"/>
  <c r="AK600" i="3"/>
  <c r="AK596" i="3"/>
  <c r="AK592" i="3"/>
  <c r="AK588" i="3"/>
  <c r="AK584" i="3"/>
  <c r="AK580" i="3"/>
  <c r="AK576" i="3"/>
  <c r="AK572" i="3"/>
  <c r="AK568" i="3"/>
  <c r="AK564" i="3"/>
  <c r="AK560" i="3"/>
  <c r="AK556" i="3"/>
  <c r="AK552" i="3"/>
  <c r="AK548" i="3"/>
  <c r="AK544" i="3"/>
  <c r="AK540" i="3"/>
  <c r="AK536" i="3"/>
  <c r="AK532" i="3"/>
  <c r="AK528" i="3"/>
  <c r="AK524" i="3"/>
  <c r="AK520" i="3"/>
  <c r="AK516" i="3"/>
  <c r="AK512" i="3"/>
  <c r="AK508" i="3"/>
  <c r="AK504" i="3"/>
  <c r="AK613" i="3"/>
  <c r="AK603" i="3"/>
  <c r="AK599" i="3"/>
  <c r="AK595" i="3"/>
  <c r="AK591" i="3"/>
  <c r="AK587" i="3"/>
  <c r="AK583" i="3"/>
  <c r="AK579" i="3"/>
  <c r="AK575" i="3"/>
  <c r="AK571" i="3"/>
  <c r="AK567" i="3"/>
  <c r="AK563" i="3"/>
  <c r="AK559" i="3"/>
  <c r="AK555" i="3"/>
  <c r="AK551" i="3"/>
  <c r="AK547" i="3"/>
  <c r="AK543" i="3"/>
  <c r="AK539" i="3"/>
  <c r="AK535" i="3"/>
  <c r="AK531" i="3"/>
  <c r="AK527" i="3"/>
  <c r="AK523" i="3"/>
  <c r="AK519" i="3"/>
  <c r="AK515" i="3"/>
  <c r="AK511" i="3"/>
  <c r="AK507" i="3"/>
  <c r="AK609" i="3"/>
  <c r="AK602" i="3"/>
  <c r="AK598" i="3"/>
  <c r="AK594" i="3"/>
  <c r="AK590" i="3"/>
  <c r="AK586" i="3"/>
  <c r="AK582" i="3"/>
  <c r="AK578" i="3"/>
  <c r="AK574" i="3"/>
  <c r="AK570" i="3"/>
  <c r="AK566" i="3"/>
  <c r="AK562" i="3"/>
  <c r="AK558" i="3"/>
  <c r="AK554" i="3"/>
  <c r="AK550" i="3"/>
  <c r="AK546" i="3"/>
  <c r="AK542" i="3"/>
  <c r="AK538" i="3"/>
  <c r="AK534" i="3"/>
  <c r="AK530" i="3"/>
  <c r="AK526" i="3"/>
  <c r="AK522" i="3"/>
  <c r="AK518" i="3"/>
  <c r="AK514" i="3"/>
  <c r="AK510" i="3"/>
  <c r="AK506" i="3"/>
  <c r="G455" i="3"/>
  <c r="K455" i="3"/>
  <c r="O455" i="3"/>
  <c r="S455" i="3"/>
  <c r="W455" i="3"/>
  <c r="AA455" i="3"/>
  <c r="AE455" i="3"/>
  <c r="AI455" i="3"/>
  <c r="H456" i="3"/>
  <c r="L456" i="3"/>
  <c r="P456" i="3"/>
  <c r="T456" i="3"/>
  <c r="AB456" i="3"/>
  <c r="AF456" i="3"/>
  <c r="AJ456" i="3"/>
  <c r="E457" i="3"/>
  <c r="I457" i="3"/>
  <c r="M457" i="3"/>
  <c r="Q457" i="3"/>
  <c r="U457" i="3"/>
  <c r="AC457" i="3"/>
  <c r="AG457" i="3"/>
  <c r="AK457" i="3"/>
  <c r="F458" i="3"/>
  <c r="J458" i="3"/>
  <c r="N458" i="3"/>
  <c r="R458" i="3"/>
  <c r="V458" i="3"/>
  <c r="AD458" i="3"/>
  <c r="AH458" i="3"/>
  <c r="G459" i="3"/>
  <c r="K459" i="3"/>
  <c r="O459" i="3"/>
  <c r="S459" i="3"/>
  <c r="W459" i="3"/>
  <c r="AA459" i="3"/>
  <c r="AE459" i="3"/>
  <c r="AI459" i="3"/>
  <c r="H460" i="3"/>
  <c r="L460" i="3"/>
  <c r="P460" i="3"/>
  <c r="T460" i="3"/>
  <c r="AB460" i="3"/>
  <c r="AF460" i="3"/>
  <c r="AJ460" i="3"/>
  <c r="E461" i="3"/>
  <c r="I461" i="3"/>
  <c r="M461" i="3"/>
  <c r="Q461" i="3"/>
  <c r="U461" i="3"/>
  <c r="AC461" i="3"/>
  <c r="AG461" i="3"/>
  <c r="AK461" i="3"/>
  <c r="F462" i="3"/>
  <c r="J462" i="3"/>
  <c r="N462" i="3"/>
  <c r="R462" i="3"/>
  <c r="V462" i="3"/>
  <c r="AD462" i="3"/>
  <c r="AH462" i="3"/>
  <c r="G463" i="3"/>
  <c r="K463" i="3"/>
  <c r="O463" i="3"/>
  <c r="S463" i="3"/>
  <c r="W463" i="3"/>
  <c r="AA463" i="3"/>
  <c r="AE463" i="3"/>
  <c r="AI463" i="3"/>
  <c r="H464" i="3"/>
  <c r="L464" i="3"/>
  <c r="P464" i="3"/>
  <c r="T464" i="3"/>
  <c r="AB464" i="3"/>
  <c r="AF464" i="3"/>
  <c r="AJ464" i="3"/>
  <c r="E465" i="3"/>
  <c r="I465" i="3"/>
  <c r="M465" i="3"/>
  <c r="Q465" i="3"/>
  <c r="U465" i="3"/>
  <c r="AC465" i="3"/>
  <c r="AG465" i="3"/>
  <c r="AK465" i="3"/>
  <c r="F466" i="3"/>
  <c r="J466" i="3"/>
  <c r="N466" i="3"/>
  <c r="R466" i="3"/>
  <c r="V466" i="3"/>
  <c r="AD466" i="3"/>
  <c r="AH466" i="3"/>
  <c r="G467" i="3"/>
  <c r="K467" i="3"/>
  <c r="O467" i="3"/>
  <c r="S467" i="3"/>
  <c r="W467" i="3"/>
  <c r="AA467" i="3"/>
  <c r="AE467" i="3"/>
  <c r="AI467" i="3"/>
  <c r="H468" i="3"/>
  <c r="L468" i="3"/>
  <c r="P468" i="3"/>
  <c r="T468" i="3"/>
  <c r="AB468" i="3"/>
  <c r="AF468" i="3"/>
  <c r="AJ468" i="3"/>
  <c r="E469" i="3"/>
  <c r="I469" i="3"/>
  <c r="M469" i="3"/>
  <c r="Q469" i="3"/>
  <c r="U469" i="3"/>
  <c r="AC469" i="3"/>
  <c r="AG469" i="3"/>
  <c r="AK469" i="3"/>
  <c r="F470" i="3"/>
  <c r="J470" i="3"/>
  <c r="N470" i="3"/>
  <c r="R470" i="3"/>
  <c r="V470" i="3"/>
  <c r="AD470" i="3"/>
  <c r="AH470" i="3"/>
  <c r="G471" i="3"/>
  <c r="K471" i="3"/>
  <c r="O471" i="3"/>
  <c r="S471" i="3"/>
  <c r="W471" i="3"/>
  <c r="AA471" i="3"/>
  <c r="AE471" i="3"/>
  <c r="AI471" i="3"/>
  <c r="H472" i="3"/>
  <c r="L472" i="3"/>
  <c r="P472" i="3"/>
  <c r="T472" i="3"/>
  <c r="AB472" i="3"/>
  <c r="AF472" i="3"/>
  <c r="AJ472" i="3"/>
  <c r="E473" i="3"/>
  <c r="I473" i="3"/>
  <c r="M473" i="3"/>
  <c r="Q473" i="3"/>
  <c r="U473" i="3"/>
  <c r="AC473" i="3"/>
  <c r="AG473" i="3"/>
  <c r="AK473" i="3"/>
  <c r="F474" i="3"/>
  <c r="J474" i="3"/>
  <c r="N474" i="3"/>
  <c r="R474" i="3"/>
  <c r="V474" i="3"/>
  <c r="AD474" i="3"/>
  <c r="AH474" i="3"/>
  <c r="G475" i="3"/>
  <c r="K475" i="3"/>
  <c r="O475" i="3"/>
  <c r="S475" i="3"/>
  <c r="W475" i="3"/>
  <c r="AA475" i="3"/>
  <c r="AE475" i="3"/>
  <c r="AI475" i="3"/>
  <c r="H476" i="3"/>
  <c r="L476" i="3"/>
  <c r="P476" i="3"/>
  <c r="T476" i="3"/>
  <c r="AB476" i="3"/>
  <c r="AF476" i="3"/>
  <c r="AJ476" i="3"/>
  <c r="E477" i="3"/>
  <c r="I477" i="3"/>
  <c r="M477" i="3"/>
  <c r="Q477" i="3"/>
  <c r="U477" i="3"/>
  <c r="AC477" i="3"/>
  <c r="AG477" i="3"/>
  <c r="AK477" i="3"/>
  <c r="F478" i="3"/>
  <c r="J478" i="3"/>
  <c r="N478" i="3"/>
  <c r="R478" i="3"/>
  <c r="V478" i="3"/>
  <c r="AD478" i="3"/>
  <c r="AH478" i="3"/>
  <c r="G479" i="3"/>
  <c r="K479" i="3"/>
  <c r="O479" i="3"/>
  <c r="S479" i="3"/>
  <c r="W479" i="3"/>
  <c r="AA479" i="3"/>
  <c r="AE479" i="3"/>
  <c r="AI479" i="3"/>
  <c r="H480" i="3"/>
  <c r="L480" i="3"/>
  <c r="P480" i="3"/>
  <c r="T480" i="3"/>
  <c r="AB480" i="3"/>
  <c r="AF480" i="3"/>
  <c r="AJ480" i="3"/>
  <c r="E481" i="3"/>
  <c r="I481" i="3"/>
  <c r="M481" i="3"/>
  <c r="Q481" i="3"/>
  <c r="U481" i="3"/>
  <c r="AC481" i="3"/>
  <c r="AG481" i="3"/>
  <c r="AK481" i="3"/>
  <c r="F482" i="3"/>
  <c r="J482" i="3"/>
  <c r="N482" i="3"/>
  <c r="R482" i="3"/>
  <c r="V482" i="3"/>
  <c r="AD482" i="3"/>
  <c r="AH482" i="3"/>
  <c r="G483" i="3"/>
  <c r="K483" i="3"/>
  <c r="O483" i="3"/>
  <c r="S483" i="3"/>
  <c r="W483" i="3"/>
  <c r="AA483" i="3"/>
  <c r="AE483" i="3"/>
  <c r="AI483" i="3"/>
  <c r="H484" i="3"/>
  <c r="L484" i="3"/>
  <c r="P484" i="3"/>
  <c r="T484" i="3"/>
  <c r="AB484" i="3"/>
  <c r="AF484" i="3"/>
  <c r="AJ484" i="3"/>
  <c r="E485" i="3"/>
  <c r="I485" i="3"/>
  <c r="M485" i="3"/>
  <c r="Q485" i="3"/>
  <c r="U485" i="3"/>
  <c r="AC485" i="3"/>
  <c r="AG485" i="3"/>
  <c r="AK485" i="3"/>
  <c r="F486" i="3"/>
  <c r="J486" i="3"/>
  <c r="N486" i="3"/>
  <c r="R486" i="3"/>
  <c r="V486" i="3"/>
  <c r="AD486" i="3"/>
  <c r="AH486" i="3"/>
  <c r="G487" i="3"/>
  <c r="K487" i="3"/>
  <c r="O487" i="3"/>
  <c r="S487" i="3"/>
  <c r="W487" i="3"/>
  <c r="AA487" i="3"/>
  <c r="AE487" i="3"/>
  <c r="AI487" i="3"/>
  <c r="H488" i="3"/>
  <c r="L488" i="3"/>
  <c r="P488" i="3"/>
  <c r="T488" i="3"/>
  <c r="AB488" i="3"/>
  <c r="AF488" i="3"/>
  <c r="AJ488" i="3"/>
  <c r="E489" i="3"/>
  <c r="I489" i="3"/>
  <c r="M489" i="3"/>
  <c r="Q489" i="3"/>
  <c r="U489" i="3"/>
  <c r="AC489" i="3"/>
  <c r="AG489" i="3"/>
  <c r="AK489" i="3"/>
  <c r="F490" i="3"/>
  <c r="J490" i="3"/>
  <c r="N490" i="3"/>
  <c r="R490" i="3"/>
  <c r="V490" i="3"/>
  <c r="AD490" i="3"/>
  <c r="AH490" i="3"/>
  <c r="G491" i="3"/>
  <c r="K491" i="3"/>
  <c r="O491" i="3"/>
  <c r="S491" i="3"/>
  <c r="W491" i="3"/>
  <c r="AA491" i="3"/>
  <c r="AE491" i="3"/>
  <c r="AI491" i="3"/>
  <c r="H492" i="3"/>
  <c r="L492" i="3"/>
  <c r="P492" i="3"/>
  <c r="T492" i="3"/>
  <c r="AB492" i="3"/>
  <c r="AF492" i="3"/>
  <c r="AJ492" i="3"/>
  <c r="E493" i="3"/>
  <c r="I493" i="3"/>
  <c r="M493" i="3"/>
  <c r="Q493" i="3"/>
  <c r="U493" i="3"/>
  <c r="AC493" i="3"/>
  <c r="AG493" i="3"/>
  <c r="AK493" i="3"/>
  <c r="F494" i="3"/>
  <c r="J494" i="3"/>
  <c r="N494" i="3"/>
  <c r="R494" i="3"/>
  <c r="V494" i="3"/>
  <c r="AD494" i="3"/>
  <c r="AH494" i="3"/>
  <c r="G495" i="3"/>
  <c r="K495" i="3"/>
  <c r="O495" i="3"/>
  <c r="S495" i="3"/>
  <c r="W495" i="3"/>
  <c r="AA495" i="3"/>
  <c r="AE495" i="3"/>
  <c r="AI495" i="3"/>
  <c r="H496" i="3"/>
  <c r="L496" i="3"/>
  <c r="P496" i="3"/>
  <c r="T496" i="3"/>
  <c r="AB496" i="3"/>
  <c r="AF496" i="3"/>
  <c r="AJ496" i="3"/>
  <c r="E497" i="3"/>
  <c r="I497" i="3"/>
  <c r="M497" i="3"/>
  <c r="Q497" i="3"/>
  <c r="U497" i="3"/>
  <c r="AC497" i="3"/>
  <c r="AG497" i="3"/>
  <c r="AK497" i="3"/>
  <c r="F498" i="3"/>
  <c r="J498" i="3"/>
  <c r="N498" i="3"/>
  <c r="R498" i="3"/>
  <c r="V498" i="3"/>
  <c r="AD498" i="3"/>
  <c r="AH498" i="3"/>
  <c r="G499" i="3"/>
  <c r="K499" i="3"/>
  <c r="O499" i="3"/>
  <c r="S499" i="3"/>
  <c r="W499" i="3"/>
  <c r="AA499" i="3"/>
  <c r="AE499" i="3"/>
  <c r="AI499" i="3"/>
  <c r="E501" i="3"/>
  <c r="I501" i="3"/>
  <c r="M501" i="3"/>
  <c r="Q501" i="3"/>
  <c r="U501" i="3"/>
  <c r="AC501" i="3"/>
  <c r="AG501" i="3"/>
  <c r="AK501" i="3"/>
  <c r="F502" i="3"/>
  <c r="J502" i="3"/>
  <c r="N502" i="3"/>
  <c r="R502" i="3"/>
  <c r="V502" i="3"/>
  <c r="AD502" i="3"/>
  <c r="AH502" i="3"/>
  <c r="G503" i="3"/>
  <c r="K503" i="3"/>
  <c r="O503" i="3"/>
  <c r="S503" i="3"/>
  <c r="W503" i="3"/>
  <c r="AA503" i="3"/>
  <c r="AE503" i="3"/>
  <c r="AI503" i="3"/>
  <c r="H896" i="3"/>
  <c r="H892" i="3"/>
  <c r="H888" i="3"/>
  <c r="H884" i="3"/>
  <c r="H880" i="3"/>
  <c r="H876" i="3"/>
  <c r="H872" i="3"/>
  <c r="H895" i="3"/>
  <c r="H891" i="3"/>
  <c r="H887" i="3"/>
  <c r="H883" i="3"/>
  <c r="H879" i="3"/>
  <c r="H875" i="3"/>
  <c r="H871" i="3"/>
  <c r="H894" i="3"/>
  <c r="H890" i="3"/>
  <c r="H886" i="3"/>
  <c r="H882" i="3"/>
  <c r="H878" i="3"/>
  <c r="H874" i="3"/>
  <c r="H893" i="3"/>
  <c r="H889" i="3"/>
  <c r="H885" i="3"/>
  <c r="H881" i="3"/>
  <c r="H877" i="3"/>
  <c r="H873" i="3"/>
  <c r="H868" i="3"/>
  <c r="H864" i="3"/>
  <c r="H860" i="3"/>
  <c r="H869" i="3"/>
  <c r="H867" i="3"/>
  <c r="H863" i="3"/>
  <c r="H859" i="3"/>
  <c r="H855" i="3"/>
  <c r="H851" i="3"/>
  <c r="H866" i="3"/>
  <c r="H862" i="3"/>
  <c r="H858" i="3"/>
  <c r="H854" i="3"/>
  <c r="H850" i="3"/>
  <c r="H846" i="3"/>
  <c r="H870" i="3"/>
  <c r="H865" i="3"/>
  <c r="H861" i="3"/>
  <c r="H857" i="3"/>
  <c r="H853" i="3"/>
  <c r="H849" i="3"/>
  <c r="H845" i="3"/>
  <c r="H856" i="3"/>
  <c r="H843" i="3"/>
  <c r="H840" i="3"/>
  <c r="H836" i="3"/>
  <c r="H832" i="3"/>
  <c r="H828" i="3"/>
  <c r="H824" i="3"/>
  <c r="H820" i="3"/>
  <c r="H816" i="3"/>
  <c r="H812" i="3"/>
  <c r="H808" i="3"/>
  <c r="H804" i="3"/>
  <c r="H800" i="3"/>
  <c r="H796" i="3"/>
  <c r="H852" i="3"/>
  <c r="H848" i="3"/>
  <c r="H839" i="3"/>
  <c r="H835" i="3"/>
  <c r="H831" i="3"/>
  <c r="H827" i="3"/>
  <c r="H823" i="3"/>
  <c r="H819" i="3"/>
  <c r="H815" i="3"/>
  <c r="H811" i="3"/>
  <c r="H807" i="3"/>
  <c r="H803" i="3"/>
  <c r="H799" i="3"/>
  <c r="H847" i="3"/>
  <c r="H842" i="3"/>
  <c r="H838" i="3"/>
  <c r="H834" i="3"/>
  <c r="H830" i="3"/>
  <c r="H826" i="3"/>
  <c r="H822" i="3"/>
  <c r="H818" i="3"/>
  <c r="H814" i="3"/>
  <c r="H810" i="3"/>
  <c r="H806" i="3"/>
  <c r="H802" i="3"/>
  <c r="H844" i="3"/>
  <c r="H841" i="3"/>
  <c r="H837" i="3"/>
  <c r="H833" i="3"/>
  <c r="H829" i="3"/>
  <c r="H825" i="3"/>
  <c r="H821" i="3"/>
  <c r="H817" i="3"/>
  <c r="H813" i="3"/>
  <c r="H809" i="3"/>
  <c r="H805" i="3"/>
  <c r="H801" i="3"/>
  <c r="H797" i="3"/>
  <c r="H792" i="3"/>
  <c r="H788" i="3"/>
  <c r="H784" i="3"/>
  <c r="H780" i="3"/>
  <c r="H776" i="3"/>
  <c r="H772" i="3"/>
  <c r="H768" i="3"/>
  <c r="H764" i="3"/>
  <c r="H760" i="3"/>
  <c r="H756" i="3"/>
  <c r="H752" i="3"/>
  <c r="H748" i="3"/>
  <c r="H798" i="3"/>
  <c r="H795" i="3"/>
  <c r="H791" i="3"/>
  <c r="H787" i="3"/>
  <c r="H783" i="3"/>
  <c r="H779" i="3"/>
  <c r="H775" i="3"/>
  <c r="H771" i="3"/>
  <c r="H767" i="3"/>
  <c r="H763" i="3"/>
  <c r="H759" i="3"/>
  <c r="H755" i="3"/>
  <c r="H751" i="3"/>
  <c r="H747" i="3"/>
  <c r="H794" i="3"/>
  <c r="H790" i="3"/>
  <c r="H786" i="3"/>
  <c r="H782" i="3"/>
  <c r="H778" i="3"/>
  <c r="H774" i="3"/>
  <c r="H770" i="3"/>
  <c r="H766" i="3"/>
  <c r="H762" i="3"/>
  <c r="H758" i="3"/>
  <c r="H754" i="3"/>
  <c r="H750" i="3"/>
  <c r="H746" i="3"/>
  <c r="H785" i="3"/>
  <c r="H769" i="3"/>
  <c r="H753" i="3"/>
  <c r="H742" i="3"/>
  <c r="H738" i="3"/>
  <c r="H734" i="3"/>
  <c r="H730" i="3"/>
  <c r="H726" i="3"/>
  <c r="H722" i="3"/>
  <c r="H718" i="3"/>
  <c r="H714" i="3"/>
  <c r="H710" i="3"/>
  <c r="H706" i="3"/>
  <c r="H781" i="3"/>
  <c r="H765" i="3"/>
  <c r="H749" i="3"/>
  <c r="H745" i="3"/>
  <c r="H741" i="3"/>
  <c r="H737" i="3"/>
  <c r="H733" i="3"/>
  <c r="H729" i="3"/>
  <c r="H725" i="3"/>
  <c r="H793" i="3"/>
  <c r="H777" i="3"/>
  <c r="H761" i="3"/>
  <c r="H744" i="3"/>
  <c r="H740" i="3"/>
  <c r="H736" i="3"/>
  <c r="H732" i="3"/>
  <c r="H728" i="3"/>
  <c r="H724" i="3"/>
  <c r="H720" i="3"/>
  <c r="H716" i="3"/>
  <c r="H712" i="3"/>
  <c r="H708" i="3"/>
  <c r="H789" i="3"/>
  <c r="H773" i="3"/>
  <c r="H757" i="3"/>
  <c r="H743" i="3"/>
  <c r="H739" i="3"/>
  <c r="H735" i="3"/>
  <c r="H731" i="3"/>
  <c r="H727" i="3"/>
  <c r="H723" i="3"/>
  <c r="H719" i="3"/>
  <c r="H715" i="3"/>
  <c r="H711" i="3"/>
  <c r="H707" i="3"/>
  <c r="H713" i="3"/>
  <c r="H704" i="3"/>
  <c r="H700" i="3"/>
  <c r="H696" i="3"/>
  <c r="H692" i="3"/>
  <c r="H688" i="3"/>
  <c r="H684" i="3"/>
  <c r="H680" i="3"/>
  <c r="H676" i="3"/>
  <c r="H672" i="3"/>
  <c r="H668" i="3"/>
  <c r="H664" i="3"/>
  <c r="H660" i="3"/>
  <c r="H656" i="3"/>
  <c r="H652" i="3"/>
  <c r="H648" i="3"/>
  <c r="H644" i="3"/>
  <c r="H640" i="3"/>
  <c r="H636" i="3"/>
  <c r="H632" i="3"/>
  <c r="H628" i="3"/>
  <c r="H624" i="3"/>
  <c r="H709" i="3"/>
  <c r="H703" i="3"/>
  <c r="H699" i="3"/>
  <c r="H695" i="3"/>
  <c r="H691" i="3"/>
  <c r="H687" i="3"/>
  <c r="H683" i="3"/>
  <c r="H679" i="3"/>
  <c r="H675" i="3"/>
  <c r="H671" i="3"/>
  <c r="H667" i="3"/>
  <c r="H663" i="3"/>
  <c r="H659" i="3"/>
  <c r="H655" i="3"/>
  <c r="H651" i="3"/>
  <c r="H647" i="3"/>
  <c r="H643" i="3"/>
  <c r="H639" i="3"/>
  <c r="H635" i="3"/>
  <c r="H631" i="3"/>
  <c r="H627" i="3"/>
  <c r="H623" i="3"/>
  <c r="H619" i="3"/>
  <c r="H615" i="3"/>
  <c r="H611" i="3"/>
  <c r="H607" i="3"/>
  <c r="H721" i="3"/>
  <c r="H702" i="3"/>
  <c r="H698" i="3"/>
  <c r="H694" i="3"/>
  <c r="H690" i="3"/>
  <c r="H686" i="3"/>
  <c r="H682" i="3"/>
  <c r="H678" i="3"/>
  <c r="H674" i="3"/>
  <c r="H670" i="3"/>
  <c r="H666" i="3"/>
  <c r="H662" i="3"/>
  <c r="H658" i="3"/>
  <c r="H654" i="3"/>
  <c r="H650" i="3"/>
  <c r="H646" i="3"/>
  <c r="H642" i="3"/>
  <c r="H638" i="3"/>
  <c r="H634" i="3"/>
  <c r="H630" i="3"/>
  <c r="H626" i="3"/>
  <c r="H622" i="3"/>
  <c r="H618" i="3"/>
  <c r="H614" i="3"/>
  <c r="H610" i="3"/>
  <c r="H606" i="3"/>
  <c r="H717" i="3"/>
  <c r="H705" i="3"/>
  <c r="H701" i="3"/>
  <c r="H697" i="3"/>
  <c r="H693" i="3"/>
  <c r="H689" i="3"/>
  <c r="H685" i="3"/>
  <c r="H681" i="3"/>
  <c r="H677" i="3"/>
  <c r="H673" i="3"/>
  <c r="H669" i="3"/>
  <c r="H665" i="3"/>
  <c r="H661" i="3"/>
  <c r="H657" i="3"/>
  <c r="H653" i="3"/>
  <c r="H649" i="3"/>
  <c r="H645" i="3"/>
  <c r="H641" i="3"/>
  <c r="H637" i="3"/>
  <c r="H633" i="3"/>
  <c r="H629" i="3"/>
  <c r="H625" i="3"/>
  <c r="H621" i="3"/>
  <c r="H617" i="3"/>
  <c r="H613" i="3"/>
  <c r="H609" i="3"/>
  <c r="H605" i="3"/>
  <c r="H616" i="3"/>
  <c r="H604" i="3"/>
  <c r="H600" i="3"/>
  <c r="H596" i="3"/>
  <c r="H592" i="3"/>
  <c r="H588" i="3"/>
  <c r="H584" i="3"/>
  <c r="H580" i="3"/>
  <c r="H576" i="3"/>
  <c r="H572" i="3"/>
  <c r="H568" i="3"/>
  <c r="H564" i="3"/>
  <c r="H560" i="3"/>
  <c r="H556" i="3"/>
  <c r="H552" i="3"/>
  <c r="H548" i="3"/>
  <c r="H544" i="3"/>
  <c r="H540" i="3"/>
  <c r="H536" i="3"/>
  <c r="H532" i="3"/>
  <c r="H528" i="3"/>
  <c r="H524" i="3"/>
  <c r="H520" i="3"/>
  <c r="H516" i="3"/>
  <c r="H512" i="3"/>
  <c r="H508" i="3"/>
  <c r="H504" i="3"/>
  <c r="H612" i="3"/>
  <c r="H603" i="3"/>
  <c r="H599" i="3"/>
  <c r="H595" i="3"/>
  <c r="H591" i="3"/>
  <c r="H587" i="3"/>
  <c r="H583" i="3"/>
  <c r="H579" i="3"/>
  <c r="H575" i="3"/>
  <c r="H571" i="3"/>
  <c r="H567" i="3"/>
  <c r="H563" i="3"/>
  <c r="H559" i="3"/>
  <c r="H555" i="3"/>
  <c r="H551" i="3"/>
  <c r="H547" i="3"/>
  <c r="H543" i="3"/>
  <c r="H539" i="3"/>
  <c r="H535" i="3"/>
  <c r="H531" i="3"/>
  <c r="H527" i="3"/>
  <c r="H523" i="3"/>
  <c r="H519" i="3"/>
  <c r="H515" i="3"/>
  <c r="H511" i="3"/>
  <c r="H507" i="3"/>
  <c r="H608" i="3"/>
  <c r="H602" i="3"/>
  <c r="H598" i="3"/>
  <c r="H594" i="3"/>
  <c r="H590" i="3"/>
  <c r="H586" i="3"/>
  <c r="H582" i="3"/>
  <c r="H578" i="3"/>
  <c r="H574" i="3"/>
  <c r="H570" i="3"/>
  <c r="H566" i="3"/>
  <c r="H562" i="3"/>
  <c r="H558" i="3"/>
  <c r="H554" i="3"/>
  <c r="H550" i="3"/>
  <c r="H546" i="3"/>
  <c r="H542" i="3"/>
  <c r="H538" i="3"/>
  <c r="H534" i="3"/>
  <c r="H530" i="3"/>
  <c r="H526" i="3"/>
  <c r="H522" i="3"/>
  <c r="H518" i="3"/>
  <c r="H514" i="3"/>
  <c r="H510" i="3"/>
  <c r="H506" i="3"/>
  <c r="H620" i="3"/>
  <c r="H601" i="3"/>
  <c r="H597" i="3"/>
  <c r="H593" i="3"/>
  <c r="H589" i="3"/>
  <c r="H585" i="3"/>
  <c r="H581" i="3"/>
  <c r="H577" i="3"/>
  <c r="H573" i="3"/>
  <c r="H569" i="3"/>
  <c r="H565" i="3"/>
  <c r="H561" i="3"/>
  <c r="H557" i="3"/>
  <c r="H553" i="3"/>
  <c r="H549" i="3"/>
  <c r="H545" i="3"/>
  <c r="H541" i="3"/>
  <c r="H537" i="3"/>
  <c r="H533" i="3"/>
  <c r="H529" i="3"/>
  <c r="H525" i="3"/>
  <c r="H521" i="3"/>
  <c r="H517" i="3"/>
  <c r="H513" i="3"/>
  <c r="H509" i="3"/>
  <c r="H505" i="3"/>
  <c r="L896" i="3"/>
  <c r="L895" i="3"/>
  <c r="L892" i="3"/>
  <c r="L888" i="3"/>
  <c r="L884" i="3"/>
  <c r="L880" i="3"/>
  <c r="L876" i="3"/>
  <c r="L872" i="3"/>
  <c r="L891" i="3"/>
  <c r="L887" i="3"/>
  <c r="L883" i="3"/>
  <c r="L879" i="3"/>
  <c r="L875" i="3"/>
  <c r="L871" i="3"/>
  <c r="L894" i="3"/>
  <c r="L890" i="3"/>
  <c r="L886" i="3"/>
  <c r="L882" i="3"/>
  <c r="L878" i="3"/>
  <c r="L874" i="3"/>
  <c r="L893" i="3"/>
  <c r="L889" i="3"/>
  <c r="L885" i="3"/>
  <c r="L881" i="3"/>
  <c r="L877" i="3"/>
  <c r="L873" i="3"/>
  <c r="L869" i="3"/>
  <c r="L870" i="3"/>
  <c r="L868" i="3"/>
  <c r="L864" i="3"/>
  <c r="L860" i="3"/>
  <c r="L867" i="3"/>
  <c r="L863" i="3"/>
  <c r="L859" i="3"/>
  <c r="L855" i="3"/>
  <c r="L851" i="3"/>
  <c r="L866" i="3"/>
  <c r="L862" i="3"/>
  <c r="L858" i="3"/>
  <c r="L854" i="3"/>
  <c r="L850" i="3"/>
  <c r="L846" i="3"/>
  <c r="L865" i="3"/>
  <c r="L861" i="3"/>
  <c r="L857" i="3"/>
  <c r="L853" i="3"/>
  <c r="L849" i="3"/>
  <c r="L845" i="3"/>
  <c r="L847" i="3"/>
  <c r="L840" i="3"/>
  <c r="L836" i="3"/>
  <c r="L832" i="3"/>
  <c r="L828" i="3"/>
  <c r="L824" i="3"/>
  <c r="L820" i="3"/>
  <c r="L816" i="3"/>
  <c r="L812" i="3"/>
  <c r="L808" i="3"/>
  <c r="L804" i="3"/>
  <c r="L800" i="3"/>
  <c r="L796" i="3"/>
  <c r="L856" i="3"/>
  <c r="L844" i="3"/>
  <c r="L839" i="3"/>
  <c r="L835" i="3"/>
  <c r="L831" i="3"/>
  <c r="L827" i="3"/>
  <c r="L823" i="3"/>
  <c r="L819" i="3"/>
  <c r="L815" i="3"/>
  <c r="L811" i="3"/>
  <c r="L807" i="3"/>
  <c r="L803" i="3"/>
  <c r="L799" i="3"/>
  <c r="L852" i="3"/>
  <c r="L843" i="3"/>
  <c r="L842" i="3"/>
  <c r="L838" i="3"/>
  <c r="L834" i="3"/>
  <c r="L830" i="3"/>
  <c r="L826" i="3"/>
  <c r="L822" i="3"/>
  <c r="L818" i="3"/>
  <c r="L814" i="3"/>
  <c r="L810" i="3"/>
  <c r="L806" i="3"/>
  <c r="L802" i="3"/>
  <c r="L848" i="3"/>
  <c r="L841" i="3"/>
  <c r="L837" i="3"/>
  <c r="L833" i="3"/>
  <c r="L829" i="3"/>
  <c r="L825" i="3"/>
  <c r="L821" i="3"/>
  <c r="L817" i="3"/>
  <c r="L813" i="3"/>
  <c r="L809" i="3"/>
  <c r="L805" i="3"/>
  <c r="L801" i="3"/>
  <c r="L797" i="3"/>
  <c r="L792" i="3"/>
  <c r="L788" i="3"/>
  <c r="L784" i="3"/>
  <c r="L780" i="3"/>
  <c r="L776" i="3"/>
  <c r="L772" i="3"/>
  <c r="L768" i="3"/>
  <c r="L764" i="3"/>
  <c r="L760" i="3"/>
  <c r="L756" i="3"/>
  <c r="L752" i="3"/>
  <c r="L748" i="3"/>
  <c r="L795" i="3"/>
  <c r="L791" i="3"/>
  <c r="L787" i="3"/>
  <c r="L783" i="3"/>
  <c r="L779" i="3"/>
  <c r="L775" i="3"/>
  <c r="L771" i="3"/>
  <c r="L767" i="3"/>
  <c r="L763" i="3"/>
  <c r="L759" i="3"/>
  <c r="L755" i="3"/>
  <c r="L751" i="3"/>
  <c r="L747" i="3"/>
  <c r="L798" i="3"/>
  <c r="L794" i="3"/>
  <c r="L790" i="3"/>
  <c r="L786" i="3"/>
  <c r="L782" i="3"/>
  <c r="L778" i="3"/>
  <c r="L774" i="3"/>
  <c r="L770" i="3"/>
  <c r="L766" i="3"/>
  <c r="L762" i="3"/>
  <c r="L758" i="3"/>
  <c r="L754" i="3"/>
  <c r="L750" i="3"/>
  <c r="L746" i="3"/>
  <c r="L789" i="3"/>
  <c r="L773" i="3"/>
  <c r="L757" i="3"/>
  <c r="L742" i="3"/>
  <c r="L738" i="3"/>
  <c r="L734" i="3"/>
  <c r="L730" i="3"/>
  <c r="L726" i="3"/>
  <c r="L722" i="3"/>
  <c r="L718" i="3"/>
  <c r="L714" i="3"/>
  <c r="L710" i="3"/>
  <c r="L706" i="3"/>
  <c r="L785" i="3"/>
  <c r="L769" i="3"/>
  <c r="L753" i="3"/>
  <c r="L741" i="3"/>
  <c r="L737" i="3"/>
  <c r="L733" i="3"/>
  <c r="L729" i="3"/>
  <c r="L725" i="3"/>
  <c r="L781" i="3"/>
  <c r="L765" i="3"/>
  <c r="L749" i="3"/>
  <c r="L744" i="3"/>
  <c r="L740" i="3"/>
  <c r="L736" i="3"/>
  <c r="L732" i="3"/>
  <c r="L728" i="3"/>
  <c r="L724" i="3"/>
  <c r="L720" i="3"/>
  <c r="L716" i="3"/>
  <c r="L712" i="3"/>
  <c r="L708" i="3"/>
  <c r="L793" i="3"/>
  <c r="L777" i="3"/>
  <c r="L761" i="3"/>
  <c r="L745" i="3"/>
  <c r="L743" i="3"/>
  <c r="L739" i="3"/>
  <c r="L735" i="3"/>
  <c r="L731" i="3"/>
  <c r="L727" i="3"/>
  <c r="L723" i="3"/>
  <c r="L719" i="3"/>
  <c r="L715" i="3"/>
  <c r="L711" i="3"/>
  <c r="L707" i="3"/>
  <c r="L717" i="3"/>
  <c r="L704" i="3"/>
  <c r="L700" i="3"/>
  <c r="L696" i="3"/>
  <c r="L692" i="3"/>
  <c r="L688" i="3"/>
  <c r="L684" i="3"/>
  <c r="L680" i="3"/>
  <c r="L676" i="3"/>
  <c r="L672" i="3"/>
  <c r="L668" i="3"/>
  <c r="L664" i="3"/>
  <c r="L660" i="3"/>
  <c r="L656" i="3"/>
  <c r="L652" i="3"/>
  <c r="L648" i="3"/>
  <c r="L644" i="3"/>
  <c r="L640" i="3"/>
  <c r="L636" i="3"/>
  <c r="L632" i="3"/>
  <c r="L628" i="3"/>
  <c r="L624" i="3"/>
  <c r="L713" i="3"/>
  <c r="L703" i="3"/>
  <c r="L699" i="3"/>
  <c r="L695" i="3"/>
  <c r="L691" i="3"/>
  <c r="L687" i="3"/>
  <c r="L683" i="3"/>
  <c r="L679" i="3"/>
  <c r="L675" i="3"/>
  <c r="L671" i="3"/>
  <c r="L667" i="3"/>
  <c r="L663" i="3"/>
  <c r="L659" i="3"/>
  <c r="L655" i="3"/>
  <c r="L651" i="3"/>
  <c r="L647" i="3"/>
  <c r="L643" i="3"/>
  <c r="L639" i="3"/>
  <c r="L635" i="3"/>
  <c r="L631" i="3"/>
  <c r="L627" i="3"/>
  <c r="L623" i="3"/>
  <c r="L619" i="3"/>
  <c r="L615" i="3"/>
  <c r="L611" i="3"/>
  <c r="L607" i="3"/>
  <c r="L709" i="3"/>
  <c r="L702" i="3"/>
  <c r="L698" i="3"/>
  <c r="L694" i="3"/>
  <c r="L690" i="3"/>
  <c r="L686" i="3"/>
  <c r="L682" i="3"/>
  <c r="L678" i="3"/>
  <c r="L674" i="3"/>
  <c r="L670" i="3"/>
  <c r="L666" i="3"/>
  <c r="L662" i="3"/>
  <c r="L658" i="3"/>
  <c r="L654" i="3"/>
  <c r="L650" i="3"/>
  <c r="L646" i="3"/>
  <c r="L642" i="3"/>
  <c r="L638" i="3"/>
  <c r="L634" i="3"/>
  <c r="L630" i="3"/>
  <c r="L626" i="3"/>
  <c r="L622" i="3"/>
  <c r="L618" i="3"/>
  <c r="L614" i="3"/>
  <c r="L610" i="3"/>
  <c r="L606" i="3"/>
  <c r="L721" i="3"/>
  <c r="L705" i="3"/>
  <c r="L701" i="3"/>
  <c r="L697" i="3"/>
  <c r="L693" i="3"/>
  <c r="L689" i="3"/>
  <c r="L685" i="3"/>
  <c r="L681" i="3"/>
  <c r="L677" i="3"/>
  <c r="L673" i="3"/>
  <c r="L669" i="3"/>
  <c r="L665" i="3"/>
  <c r="L661" i="3"/>
  <c r="L657" i="3"/>
  <c r="L653" i="3"/>
  <c r="L649" i="3"/>
  <c r="L645" i="3"/>
  <c r="L641" i="3"/>
  <c r="L637" i="3"/>
  <c r="L633" i="3"/>
  <c r="L629" i="3"/>
  <c r="L625" i="3"/>
  <c r="L621" i="3"/>
  <c r="L617" i="3"/>
  <c r="L613" i="3"/>
  <c r="L609" i="3"/>
  <c r="L605" i="3"/>
  <c r="L620" i="3"/>
  <c r="L604" i="3"/>
  <c r="L600" i="3"/>
  <c r="L596" i="3"/>
  <c r="L592" i="3"/>
  <c r="L588" i="3"/>
  <c r="L584" i="3"/>
  <c r="L580" i="3"/>
  <c r="L576" i="3"/>
  <c r="L572" i="3"/>
  <c r="L568" i="3"/>
  <c r="L564" i="3"/>
  <c r="L560" i="3"/>
  <c r="L556" i="3"/>
  <c r="L552" i="3"/>
  <c r="L548" i="3"/>
  <c r="L544" i="3"/>
  <c r="L540" i="3"/>
  <c r="L536" i="3"/>
  <c r="L532" i="3"/>
  <c r="L528" i="3"/>
  <c r="L524" i="3"/>
  <c r="L520" i="3"/>
  <c r="L516" i="3"/>
  <c r="L512" i="3"/>
  <c r="L508" i="3"/>
  <c r="L504" i="3"/>
  <c r="L616" i="3"/>
  <c r="L603" i="3"/>
  <c r="L599" i="3"/>
  <c r="L595" i="3"/>
  <c r="L591" i="3"/>
  <c r="L587" i="3"/>
  <c r="L583" i="3"/>
  <c r="L579" i="3"/>
  <c r="L575" i="3"/>
  <c r="L571" i="3"/>
  <c r="L567" i="3"/>
  <c r="L563" i="3"/>
  <c r="L559" i="3"/>
  <c r="L555" i="3"/>
  <c r="L551" i="3"/>
  <c r="L547" i="3"/>
  <c r="L543" i="3"/>
  <c r="L539" i="3"/>
  <c r="L535" i="3"/>
  <c r="L531" i="3"/>
  <c r="L527" i="3"/>
  <c r="L523" i="3"/>
  <c r="L519" i="3"/>
  <c r="L515" i="3"/>
  <c r="L511" i="3"/>
  <c r="L507" i="3"/>
  <c r="L612" i="3"/>
  <c r="L602" i="3"/>
  <c r="L598" i="3"/>
  <c r="L594" i="3"/>
  <c r="L590" i="3"/>
  <c r="L586" i="3"/>
  <c r="L582" i="3"/>
  <c r="L578" i="3"/>
  <c r="L574" i="3"/>
  <c r="L570" i="3"/>
  <c r="L566" i="3"/>
  <c r="L562" i="3"/>
  <c r="L558" i="3"/>
  <c r="L554" i="3"/>
  <c r="L550" i="3"/>
  <c r="L546" i="3"/>
  <c r="L542" i="3"/>
  <c r="L538" i="3"/>
  <c r="L534" i="3"/>
  <c r="L530" i="3"/>
  <c r="L526" i="3"/>
  <c r="L522" i="3"/>
  <c r="L518" i="3"/>
  <c r="L514" i="3"/>
  <c r="L510" i="3"/>
  <c r="L506" i="3"/>
  <c r="L608" i="3"/>
  <c r="L601" i="3"/>
  <c r="L597" i="3"/>
  <c r="L593" i="3"/>
  <c r="L589" i="3"/>
  <c r="L585" i="3"/>
  <c r="L581" i="3"/>
  <c r="L577" i="3"/>
  <c r="L573" i="3"/>
  <c r="L569" i="3"/>
  <c r="L565" i="3"/>
  <c r="L561" i="3"/>
  <c r="L557" i="3"/>
  <c r="L553" i="3"/>
  <c r="L549" i="3"/>
  <c r="L545" i="3"/>
  <c r="L541" i="3"/>
  <c r="L537" i="3"/>
  <c r="L533" i="3"/>
  <c r="L529" i="3"/>
  <c r="L525" i="3"/>
  <c r="L521" i="3"/>
  <c r="L517" i="3"/>
  <c r="L513" i="3"/>
  <c r="L509" i="3"/>
  <c r="L505" i="3"/>
  <c r="P896" i="3"/>
  <c r="P892" i="3"/>
  <c r="P888" i="3"/>
  <c r="P884" i="3"/>
  <c r="P880" i="3"/>
  <c r="P876" i="3"/>
  <c r="P872" i="3"/>
  <c r="P891" i="3"/>
  <c r="P887" i="3"/>
  <c r="P883" i="3"/>
  <c r="P879" i="3"/>
  <c r="P875" i="3"/>
  <c r="P871" i="3"/>
  <c r="P895" i="3"/>
  <c r="P894" i="3"/>
  <c r="P890" i="3"/>
  <c r="P886" i="3"/>
  <c r="P882" i="3"/>
  <c r="P878" i="3"/>
  <c r="P874" i="3"/>
  <c r="P870" i="3"/>
  <c r="P893" i="3"/>
  <c r="P889" i="3"/>
  <c r="P885" i="3"/>
  <c r="P881" i="3"/>
  <c r="P877" i="3"/>
  <c r="P873" i="3"/>
  <c r="P869" i="3"/>
  <c r="P868" i="3"/>
  <c r="P864" i="3"/>
  <c r="P860" i="3"/>
  <c r="P867" i="3"/>
  <c r="P863" i="3"/>
  <c r="P859" i="3"/>
  <c r="P855" i="3"/>
  <c r="P851" i="3"/>
  <c r="P866" i="3"/>
  <c r="P862" i="3"/>
  <c r="P858" i="3"/>
  <c r="P854" i="3"/>
  <c r="P850" i="3"/>
  <c r="P846" i="3"/>
  <c r="P865" i="3"/>
  <c r="P861" i="3"/>
  <c r="P857" i="3"/>
  <c r="P853" i="3"/>
  <c r="P849" i="3"/>
  <c r="P845" i="3"/>
  <c r="P843" i="3"/>
  <c r="P840" i="3"/>
  <c r="P836" i="3"/>
  <c r="P832" i="3"/>
  <c r="P828" i="3"/>
  <c r="P824" i="3"/>
  <c r="P820" i="3"/>
  <c r="P816" i="3"/>
  <c r="P812" i="3"/>
  <c r="P808" i="3"/>
  <c r="P804" i="3"/>
  <c r="P800" i="3"/>
  <c r="P796" i="3"/>
  <c r="P848" i="3"/>
  <c r="P839" i="3"/>
  <c r="P835" i="3"/>
  <c r="P831" i="3"/>
  <c r="P827" i="3"/>
  <c r="P823" i="3"/>
  <c r="P819" i="3"/>
  <c r="P815" i="3"/>
  <c r="P811" i="3"/>
  <c r="P807" i="3"/>
  <c r="P803" i="3"/>
  <c r="P799" i="3"/>
  <c r="P856" i="3"/>
  <c r="P847" i="3"/>
  <c r="P842" i="3"/>
  <c r="P838" i="3"/>
  <c r="P834" i="3"/>
  <c r="P830" i="3"/>
  <c r="P826" i="3"/>
  <c r="P822" i="3"/>
  <c r="P818" i="3"/>
  <c r="P814" i="3"/>
  <c r="P810" i="3"/>
  <c r="P806" i="3"/>
  <c r="P802" i="3"/>
  <c r="P852" i="3"/>
  <c r="P844" i="3"/>
  <c r="P841" i="3"/>
  <c r="P837" i="3"/>
  <c r="P833" i="3"/>
  <c r="P829" i="3"/>
  <c r="P825" i="3"/>
  <c r="P821" i="3"/>
  <c r="P817" i="3"/>
  <c r="P813" i="3"/>
  <c r="P809" i="3"/>
  <c r="P805" i="3"/>
  <c r="P801" i="3"/>
  <c r="P797" i="3"/>
  <c r="P792" i="3"/>
  <c r="P788" i="3"/>
  <c r="P784" i="3"/>
  <c r="P780" i="3"/>
  <c r="P776" i="3"/>
  <c r="P772" i="3"/>
  <c r="P768" i="3"/>
  <c r="P764" i="3"/>
  <c r="P760" i="3"/>
  <c r="P756" i="3"/>
  <c r="P752" i="3"/>
  <c r="P748" i="3"/>
  <c r="P795" i="3"/>
  <c r="P791" i="3"/>
  <c r="P787" i="3"/>
  <c r="P783" i="3"/>
  <c r="P779" i="3"/>
  <c r="P775" i="3"/>
  <c r="P771" i="3"/>
  <c r="P767" i="3"/>
  <c r="P763" i="3"/>
  <c r="P759" i="3"/>
  <c r="P755" i="3"/>
  <c r="P751" i="3"/>
  <c r="P747" i="3"/>
  <c r="P794" i="3"/>
  <c r="P790" i="3"/>
  <c r="P786" i="3"/>
  <c r="P782" i="3"/>
  <c r="P778" i="3"/>
  <c r="P774" i="3"/>
  <c r="P770" i="3"/>
  <c r="P766" i="3"/>
  <c r="P762" i="3"/>
  <c r="P758" i="3"/>
  <c r="P754" i="3"/>
  <c r="P750" i="3"/>
  <c r="P746" i="3"/>
  <c r="P793" i="3"/>
  <c r="P777" i="3"/>
  <c r="P761" i="3"/>
  <c r="P742" i="3"/>
  <c r="P738" i="3"/>
  <c r="P734" i="3"/>
  <c r="P730" i="3"/>
  <c r="P726" i="3"/>
  <c r="P722" i="3"/>
  <c r="P718" i="3"/>
  <c r="P714" i="3"/>
  <c r="P710" i="3"/>
  <c r="P706" i="3"/>
  <c r="P789" i="3"/>
  <c r="P773" i="3"/>
  <c r="P757" i="3"/>
  <c r="P745" i="3"/>
  <c r="P741" i="3"/>
  <c r="P737" i="3"/>
  <c r="P733" i="3"/>
  <c r="P729" i="3"/>
  <c r="P725" i="3"/>
  <c r="P798" i="3"/>
  <c r="P785" i="3"/>
  <c r="P769" i="3"/>
  <c r="P753" i="3"/>
  <c r="P744" i="3"/>
  <c r="P740" i="3"/>
  <c r="P736" i="3"/>
  <c r="P732" i="3"/>
  <c r="P728" i="3"/>
  <c r="P724" i="3"/>
  <c r="P720" i="3"/>
  <c r="P716" i="3"/>
  <c r="P712" i="3"/>
  <c r="P708" i="3"/>
  <c r="P781" i="3"/>
  <c r="P765" i="3"/>
  <c r="P749" i="3"/>
  <c r="P743" i="3"/>
  <c r="P739" i="3"/>
  <c r="P735" i="3"/>
  <c r="P731" i="3"/>
  <c r="P727" i="3"/>
  <c r="P723" i="3"/>
  <c r="P719" i="3"/>
  <c r="P715" i="3"/>
  <c r="P711" i="3"/>
  <c r="P707" i="3"/>
  <c r="P721" i="3"/>
  <c r="P704" i="3"/>
  <c r="P700" i="3"/>
  <c r="P696" i="3"/>
  <c r="P692" i="3"/>
  <c r="P688" i="3"/>
  <c r="P684" i="3"/>
  <c r="P680" i="3"/>
  <c r="P676" i="3"/>
  <c r="P672" i="3"/>
  <c r="P668" i="3"/>
  <c r="P664" i="3"/>
  <c r="P660" i="3"/>
  <c r="P656" i="3"/>
  <c r="P652" i="3"/>
  <c r="P648" i="3"/>
  <c r="P644" i="3"/>
  <c r="P640" i="3"/>
  <c r="P636" i="3"/>
  <c r="P632" i="3"/>
  <c r="P628" i="3"/>
  <c r="P624" i="3"/>
  <c r="P717" i="3"/>
  <c r="P703" i="3"/>
  <c r="P699" i="3"/>
  <c r="P695" i="3"/>
  <c r="P691" i="3"/>
  <c r="P687" i="3"/>
  <c r="P683" i="3"/>
  <c r="P679" i="3"/>
  <c r="P675" i="3"/>
  <c r="P671" i="3"/>
  <c r="P667" i="3"/>
  <c r="P663" i="3"/>
  <c r="P659" i="3"/>
  <c r="P655" i="3"/>
  <c r="P651" i="3"/>
  <c r="P647" i="3"/>
  <c r="P643" i="3"/>
  <c r="P639" i="3"/>
  <c r="P635" i="3"/>
  <c r="P631" i="3"/>
  <c r="P627" i="3"/>
  <c r="P623" i="3"/>
  <c r="P619" i="3"/>
  <c r="P615" i="3"/>
  <c r="P611" i="3"/>
  <c r="P607" i="3"/>
  <c r="P713" i="3"/>
  <c r="P702" i="3"/>
  <c r="P698" i="3"/>
  <c r="P694" i="3"/>
  <c r="P690" i="3"/>
  <c r="P686" i="3"/>
  <c r="P682" i="3"/>
  <c r="P678" i="3"/>
  <c r="P674" i="3"/>
  <c r="P670" i="3"/>
  <c r="P666" i="3"/>
  <c r="P662" i="3"/>
  <c r="P658" i="3"/>
  <c r="P654" i="3"/>
  <c r="P650" i="3"/>
  <c r="P646" i="3"/>
  <c r="P642" i="3"/>
  <c r="P638" i="3"/>
  <c r="P634" i="3"/>
  <c r="P630" i="3"/>
  <c r="P626" i="3"/>
  <c r="P622" i="3"/>
  <c r="P618" i="3"/>
  <c r="P614" i="3"/>
  <c r="P610" i="3"/>
  <c r="P606" i="3"/>
  <c r="P709" i="3"/>
  <c r="P705" i="3"/>
  <c r="P701" i="3"/>
  <c r="P697" i="3"/>
  <c r="P693" i="3"/>
  <c r="P689" i="3"/>
  <c r="P685" i="3"/>
  <c r="P681" i="3"/>
  <c r="P677" i="3"/>
  <c r="P673" i="3"/>
  <c r="P669" i="3"/>
  <c r="P665" i="3"/>
  <c r="P661" i="3"/>
  <c r="P657" i="3"/>
  <c r="P653" i="3"/>
  <c r="P649" i="3"/>
  <c r="P645" i="3"/>
  <c r="P641" i="3"/>
  <c r="P637" i="3"/>
  <c r="P633" i="3"/>
  <c r="P629" i="3"/>
  <c r="P625" i="3"/>
  <c r="P621" i="3"/>
  <c r="P617" i="3"/>
  <c r="P613" i="3"/>
  <c r="P609" i="3"/>
  <c r="P605" i="3"/>
  <c r="P608" i="3"/>
  <c r="P604" i="3"/>
  <c r="P600" i="3"/>
  <c r="P596" i="3"/>
  <c r="P592" i="3"/>
  <c r="P588" i="3"/>
  <c r="P584" i="3"/>
  <c r="P580" i="3"/>
  <c r="P576" i="3"/>
  <c r="P572" i="3"/>
  <c r="P568" i="3"/>
  <c r="P564" i="3"/>
  <c r="P560" i="3"/>
  <c r="P556" i="3"/>
  <c r="P552" i="3"/>
  <c r="P548" i="3"/>
  <c r="P544" i="3"/>
  <c r="P540" i="3"/>
  <c r="P536" i="3"/>
  <c r="P532" i="3"/>
  <c r="P528" i="3"/>
  <c r="P524" i="3"/>
  <c r="P520" i="3"/>
  <c r="P516" i="3"/>
  <c r="P512" i="3"/>
  <c r="P508" i="3"/>
  <c r="P504" i="3"/>
  <c r="P620" i="3"/>
  <c r="P603" i="3"/>
  <c r="P599" i="3"/>
  <c r="P595" i="3"/>
  <c r="P591" i="3"/>
  <c r="P587" i="3"/>
  <c r="P583" i="3"/>
  <c r="P579" i="3"/>
  <c r="P575" i="3"/>
  <c r="P571" i="3"/>
  <c r="P567" i="3"/>
  <c r="P563" i="3"/>
  <c r="P559" i="3"/>
  <c r="P555" i="3"/>
  <c r="P551" i="3"/>
  <c r="P547" i="3"/>
  <c r="P543" i="3"/>
  <c r="P539" i="3"/>
  <c r="P535" i="3"/>
  <c r="P531" i="3"/>
  <c r="P527" i="3"/>
  <c r="P523" i="3"/>
  <c r="P519" i="3"/>
  <c r="P515" i="3"/>
  <c r="P511" i="3"/>
  <c r="P507" i="3"/>
  <c r="P616" i="3"/>
  <c r="P602" i="3"/>
  <c r="P598" i="3"/>
  <c r="P594" i="3"/>
  <c r="P590" i="3"/>
  <c r="P586" i="3"/>
  <c r="P582" i="3"/>
  <c r="P578" i="3"/>
  <c r="P574" i="3"/>
  <c r="P570" i="3"/>
  <c r="P566" i="3"/>
  <c r="P562" i="3"/>
  <c r="P558" i="3"/>
  <c r="P554" i="3"/>
  <c r="P550" i="3"/>
  <c r="P546" i="3"/>
  <c r="P542" i="3"/>
  <c r="P538" i="3"/>
  <c r="P534" i="3"/>
  <c r="P530" i="3"/>
  <c r="P526" i="3"/>
  <c r="P522" i="3"/>
  <c r="P518" i="3"/>
  <c r="P514" i="3"/>
  <c r="P510" i="3"/>
  <c r="P506" i="3"/>
  <c r="P612" i="3"/>
  <c r="P601" i="3"/>
  <c r="P597" i="3"/>
  <c r="P593" i="3"/>
  <c r="P589" i="3"/>
  <c r="P585" i="3"/>
  <c r="P581" i="3"/>
  <c r="P577" i="3"/>
  <c r="P573" i="3"/>
  <c r="P569" i="3"/>
  <c r="P565" i="3"/>
  <c r="P561" i="3"/>
  <c r="P557" i="3"/>
  <c r="P553" i="3"/>
  <c r="P549" i="3"/>
  <c r="P545" i="3"/>
  <c r="P541" i="3"/>
  <c r="P537" i="3"/>
  <c r="P533" i="3"/>
  <c r="P529" i="3"/>
  <c r="P525" i="3"/>
  <c r="P521" i="3"/>
  <c r="P517" i="3"/>
  <c r="P513" i="3"/>
  <c r="P509" i="3"/>
  <c r="P505" i="3"/>
  <c r="T896" i="3"/>
  <c r="T895" i="3"/>
  <c r="T892" i="3"/>
  <c r="T888" i="3"/>
  <c r="T884" i="3"/>
  <c r="T880" i="3"/>
  <c r="T876" i="3"/>
  <c r="T872" i="3"/>
  <c r="T894" i="3"/>
  <c r="T891" i="3"/>
  <c r="T887" i="3"/>
  <c r="T883" i="3"/>
  <c r="T879" i="3"/>
  <c r="T875" i="3"/>
  <c r="T871" i="3"/>
  <c r="T890" i="3"/>
  <c r="T886" i="3"/>
  <c r="T882" i="3"/>
  <c r="T878" i="3"/>
  <c r="T874" i="3"/>
  <c r="T870" i="3"/>
  <c r="T893" i="3"/>
  <c r="T889" i="3"/>
  <c r="T885" i="3"/>
  <c r="T881" i="3"/>
  <c r="T877" i="3"/>
  <c r="T873" i="3"/>
  <c r="T869" i="3"/>
  <c r="T868" i="3"/>
  <c r="T864" i="3"/>
  <c r="T860" i="3"/>
  <c r="T867" i="3"/>
  <c r="T863" i="3"/>
  <c r="T859" i="3"/>
  <c r="T855" i="3"/>
  <c r="T851" i="3"/>
  <c r="T866" i="3"/>
  <c r="T862" i="3"/>
  <c r="T858" i="3"/>
  <c r="T854" i="3"/>
  <c r="T850" i="3"/>
  <c r="T846" i="3"/>
  <c r="T865" i="3"/>
  <c r="T861" i="3"/>
  <c r="T857" i="3"/>
  <c r="T853" i="3"/>
  <c r="T849" i="3"/>
  <c r="T845" i="3"/>
  <c r="T852" i="3"/>
  <c r="T847" i="3"/>
  <c r="T840" i="3"/>
  <c r="T836" i="3"/>
  <c r="T832" i="3"/>
  <c r="T828" i="3"/>
  <c r="T824" i="3"/>
  <c r="T820" i="3"/>
  <c r="T816" i="3"/>
  <c r="T812" i="3"/>
  <c r="T808" i="3"/>
  <c r="T804" i="3"/>
  <c r="T800" i="3"/>
  <c r="T796" i="3"/>
  <c r="T844" i="3"/>
  <c r="T839" i="3"/>
  <c r="T835" i="3"/>
  <c r="T831" i="3"/>
  <c r="T827" i="3"/>
  <c r="T823" i="3"/>
  <c r="T819" i="3"/>
  <c r="T815" i="3"/>
  <c r="T811" i="3"/>
  <c r="T807" i="3"/>
  <c r="T803" i="3"/>
  <c r="T799" i="3"/>
  <c r="T843" i="3"/>
  <c r="T842" i="3"/>
  <c r="T838" i="3"/>
  <c r="T834" i="3"/>
  <c r="T830" i="3"/>
  <c r="T826" i="3"/>
  <c r="T822" i="3"/>
  <c r="T818" i="3"/>
  <c r="T814" i="3"/>
  <c r="T810" i="3"/>
  <c r="T806" i="3"/>
  <c r="T802" i="3"/>
  <c r="T856" i="3"/>
  <c r="T848" i="3"/>
  <c r="T841" i="3"/>
  <c r="T837" i="3"/>
  <c r="T833" i="3"/>
  <c r="T829" i="3"/>
  <c r="T825" i="3"/>
  <c r="T821" i="3"/>
  <c r="T817" i="3"/>
  <c r="T813" i="3"/>
  <c r="T809" i="3"/>
  <c r="T805" i="3"/>
  <c r="T801" i="3"/>
  <c r="T797" i="3"/>
  <c r="T798" i="3"/>
  <c r="T792" i="3"/>
  <c r="T788" i="3"/>
  <c r="T784" i="3"/>
  <c r="T780" i="3"/>
  <c r="T776" i="3"/>
  <c r="T772" i="3"/>
  <c r="T768" i="3"/>
  <c r="T764" i="3"/>
  <c r="T760" i="3"/>
  <c r="T756" i="3"/>
  <c r="T752" i="3"/>
  <c r="T748" i="3"/>
  <c r="T795" i="3"/>
  <c r="T791" i="3"/>
  <c r="T787" i="3"/>
  <c r="T783" i="3"/>
  <c r="T779" i="3"/>
  <c r="T775" i="3"/>
  <c r="T771" i="3"/>
  <c r="T767" i="3"/>
  <c r="T763" i="3"/>
  <c r="T759" i="3"/>
  <c r="T755" i="3"/>
  <c r="T751" i="3"/>
  <c r="T747" i="3"/>
  <c r="T794" i="3"/>
  <c r="T790" i="3"/>
  <c r="T786" i="3"/>
  <c r="T782" i="3"/>
  <c r="T778" i="3"/>
  <c r="T774" i="3"/>
  <c r="T770" i="3"/>
  <c r="T766" i="3"/>
  <c r="T762" i="3"/>
  <c r="T758" i="3"/>
  <c r="T754" i="3"/>
  <c r="T750" i="3"/>
  <c r="T746" i="3"/>
  <c r="T781" i="3"/>
  <c r="T765" i="3"/>
  <c r="T749" i="3"/>
  <c r="T742" i="3"/>
  <c r="T738" i="3"/>
  <c r="T734" i="3"/>
  <c r="T730" i="3"/>
  <c r="T726" i="3"/>
  <c r="T722" i="3"/>
  <c r="T718" i="3"/>
  <c r="T714" i="3"/>
  <c r="T710" i="3"/>
  <c r="T706" i="3"/>
  <c r="T793" i="3"/>
  <c r="T777" i="3"/>
  <c r="T761" i="3"/>
  <c r="T741" i="3"/>
  <c r="T737" i="3"/>
  <c r="T733" i="3"/>
  <c r="T729" i="3"/>
  <c r="T725" i="3"/>
  <c r="T789" i="3"/>
  <c r="T773" i="3"/>
  <c r="T757" i="3"/>
  <c r="T744" i="3"/>
  <c r="T740" i="3"/>
  <c r="T736" i="3"/>
  <c r="T732" i="3"/>
  <c r="T728" i="3"/>
  <c r="T724" i="3"/>
  <c r="T720" i="3"/>
  <c r="T716" i="3"/>
  <c r="T712" i="3"/>
  <c r="T708" i="3"/>
  <c r="T785" i="3"/>
  <c r="T769" i="3"/>
  <c r="T753" i="3"/>
  <c r="T745" i="3"/>
  <c r="T743" i="3"/>
  <c r="T739" i="3"/>
  <c r="T735" i="3"/>
  <c r="T731" i="3"/>
  <c r="T727" i="3"/>
  <c r="T723" i="3"/>
  <c r="T719" i="3"/>
  <c r="T715" i="3"/>
  <c r="T711" i="3"/>
  <c r="T707" i="3"/>
  <c r="T709" i="3"/>
  <c r="T704" i="3"/>
  <c r="T700" i="3"/>
  <c r="T696" i="3"/>
  <c r="T692" i="3"/>
  <c r="T688" i="3"/>
  <c r="T684" i="3"/>
  <c r="T680" i="3"/>
  <c r="T676" i="3"/>
  <c r="T672" i="3"/>
  <c r="T668" i="3"/>
  <c r="T664" i="3"/>
  <c r="T660" i="3"/>
  <c r="T656" i="3"/>
  <c r="T652" i="3"/>
  <c r="T648" i="3"/>
  <c r="T644" i="3"/>
  <c r="T640" i="3"/>
  <c r="T636" i="3"/>
  <c r="T632" i="3"/>
  <c r="T628" i="3"/>
  <c r="T624" i="3"/>
  <c r="T721"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717" i="3"/>
  <c r="T702" i="3"/>
  <c r="T698" i="3"/>
  <c r="T694" i="3"/>
  <c r="T690" i="3"/>
  <c r="T686" i="3"/>
  <c r="T682" i="3"/>
  <c r="T678" i="3"/>
  <c r="T674" i="3"/>
  <c r="T670" i="3"/>
  <c r="T666" i="3"/>
  <c r="T662" i="3"/>
  <c r="T658" i="3"/>
  <c r="T654" i="3"/>
  <c r="T650" i="3"/>
  <c r="T646" i="3"/>
  <c r="T642" i="3"/>
  <c r="T638" i="3"/>
  <c r="T634" i="3"/>
  <c r="T630" i="3"/>
  <c r="T626" i="3"/>
  <c r="T622" i="3"/>
  <c r="T618" i="3"/>
  <c r="T614" i="3"/>
  <c r="T610" i="3"/>
  <c r="T606" i="3"/>
  <c r="T713" i="3"/>
  <c r="T705" i="3"/>
  <c r="T701" i="3"/>
  <c r="T697" i="3"/>
  <c r="T693" i="3"/>
  <c r="T689" i="3"/>
  <c r="T685" i="3"/>
  <c r="T681" i="3"/>
  <c r="T677" i="3"/>
  <c r="T673" i="3"/>
  <c r="T669" i="3"/>
  <c r="T665" i="3"/>
  <c r="T661" i="3"/>
  <c r="T657" i="3"/>
  <c r="T653" i="3"/>
  <c r="T649" i="3"/>
  <c r="T645" i="3"/>
  <c r="T641" i="3"/>
  <c r="T637" i="3"/>
  <c r="T633" i="3"/>
  <c r="T629" i="3"/>
  <c r="T625" i="3"/>
  <c r="T621" i="3"/>
  <c r="T617" i="3"/>
  <c r="T613" i="3"/>
  <c r="T609" i="3"/>
  <c r="T605" i="3"/>
  <c r="T612" i="3"/>
  <c r="T604" i="3"/>
  <c r="T600" i="3"/>
  <c r="T596" i="3"/>
  <c r="T592" i="3"/>
  <c r="T588" i="3"/>
  <c r="T584" i="3"/>
  <c r="T580" i="3"/>
  <c r="T576" i="3"/>
  <c r="T572" i="3"/>
  <c r="T568" i="3"/>
  <c r="T564" i="3"/>
  <c r="T560" i="3"/>
  <c r="T556" i="3"/>
  <c r="T552" i="3"/>
  <c r="T548" i="3"/>
  <c r="T544" i="3"/>
  <c r="T540" i="3"/>
  <c r="T536" i="3"/>
  <c r="T532" i="3"/>
  <c r="T528" i="3"/>
  <c r="T524" i="3"/>
  <c r="T520" i="3"/>
  <c r="T516" i="3"/>
  <c r="T512" i="3"/>
  <c r="T508" i="3"/>
  <c r="T504" i="3"/>
  <c r="T608" i="3"/>
  <c r="T603" i="3"/>
  <c r="T599" i="3"/>
  <c r="T595" i="3"/>
  <c r="T591" i="3"/>
  <c r="T587" i="3"/>
  <c r="T583" i="3"/>
  <c r="T579" i="3"/>
  <c r="T575" i="3"/>
  <c r="T571" i="3"/>
  <c r="T567" i="3"/>
  <c r="T563" i="3"/>
  <c r="T559" i="3"/>
  <c r="T555" i="3"/>
  <c r="T551" i="3"/>
  <c r="T547" i="3"/>
  <c r="T543" i="3"/>
  <c r="T539" i="3"/>
  <c r="T535" i="3"/>
  <c r="T531" i="3"/>
  <c r="T527" i="3"/>
  <c r="T523" i="3"/>
  <c r="T519" i="3"/>
  <c r="T515" i="3"/>
  <c r="T511" i="3"/>
  <c r="T507" i="3"/>
  <c r="T620" i="3"/>
  <c r="T602" i="3"/>
  <c r="T598" i="3"/>
  <c r="T594" i="3"/>
  <c r="T590" i="3"/>
  <c r="T586" i="3"/>
  <c r="T582" i="3"/>
  <c r="T578" i="3"/>
  <c r="T574" i="3"/>
  <c r="T570" i="3"/>
  <c r="T566" i="3"/>
  <c r="T562" i="3"/>
  <c r="T558" i="3"/>
  <c r="T554" i="3"/>
  <c r="T550" i="3"/>
  <c r="T546" i="3"/>
  <c r="T542" i="3"/>
  <c r="T538" i="3"/>
  <c r="T534" i="3"/>
  <c r="T530" i="3"/>
  <c r="T526" i="3"/>
  <c r="T522" i="3"/>
  <c r="T518" i="3"/>
  <c r="T514" i="3"/>
  <c r="T510" i="3"/>
  <c r="T506" i="3"/>
  <c r="T616" i="3"/>
  <c r="T601" i="3"/>
  <c r="T597" i="3"/>
  <c r="T593" i="3"/>
  <c r="T589" i="3"/>
  <c r="T585" i="3"/>
  <c r="T581" i="3"/>
  <c r="T577" i="3"/>
  <c r="T573" i="3"/>
  <c r="T569" i="3"/>
  <c r="T565" i="3"/>
  <c r="T561" i="3"/>
  <c r="T557" i="3"/>
  <c r="T553" i="3"/>
  <c r="T549" i="3"/>
  <c r="T545" i="3"/>
  <c r="T541" i="3"/>
  <c r="T537" i="3"/>
  <c r="T533" i="3"/>
  <c r="T529" i="3"/>
  <c r="T525" i="3"/>
  <c r="T521" i="3"/>
  <c r="T517" i="3"/>
  <c r="T513" i="3"/>
  <c r="T509" i="3"/>
  <c r="T505" i="3"/>
  <c r="AB896" i="3"/>
  <c r="AB895" i="3"/>
  <c r="AB892" i="3"/>
  <c r="AB888" i="3"/>
  <c r="AB884" i="3"/>
  <c r="AB880" i="3"/>
  <c r="AB876" i="3"/>
  <c r="AB872" i="3"/>
  <c r="AB891" i="3"/>
  <c r="AB887" i="3"/>
  <c r="AB883" i="3"/>
  <c r="AB879" i="3"/>
  <c r="AB875" i="3"/>
  <c r="AB871" i="3"/>
  <c r="AB890" i="3"/>
  <c r="AB886" i="3"/>
  <c r="AB882" i="3"/>
  <c r="AB878" i="3"/>
  <c r="AB874" i="3"/>
  <c r="AB870" i="3"/>
  <c r="AB894" i="3"/>
  <c r="AB893" i="3"/>
  <c r="AB889" i="3"/>
  <c r="AB885" i="3"/>
  <c r="AB881" i="3"/>
  <c r="AB877" i="3"/>
  <c r="AB873" i="3"/>
  <c r="AB869" i="3"/>
  <c r="AB868" i="3"/>
  <c r="AB864" i="3"/>
  <c r="AB860" i="3"/>
  <c r="AB867" i="3"/>
  <c r="AB863" i="3"/>
  <c r="AB859" i="3"/>
  <c r="AB855" i="3"/>
  <c r="AB851" i="3"/>
  <c r="AB866" i="3"/>
  <c r="AB862" i="3"/>
  <c r="AB858" i="3"/>
  <c r="AB854" i="3"/>
  <c r="AB850" i="3"/>
  <c r="AB846" i="3"/>
  <c r="AB865" i="3"/>
  <c r="AB861" i="3"/>
  <c r="AB857" i="3"/>
  <c r="AB853" i="3"/>
  <c r="AB849" i="3"/>
  <c r="AB845" i="3"/>
  <c r="AB847" i="3"/>
  <c r="AB840" i="3"/>
  <c r="AB836" i="3"/>
  <c r="AB832" i="3"/>
  <c r="AB828" i="3"/>
  <c r="AB824" i="3"/>
  <c r="AB820" i="3"/>
  <c r="AB816" i="3"/>
  <c r="AB812" i="3"/>
  <c r="AB808" i="3"/>
  <c r="AB804" i="3"/>
  <c r="AB800" i="3"/>
  <c r="AB796" i="3"/>
  <c r="AB856" i="3"/>
  <c r="AB844" i="3"/>
  <c r="AB839" i="3"/>
  <c r="AB835" i="3"/>
  <c r="AB831" i="3"/>
  <c r="AB827" i="3"/>
  <c r="AB823" i="3"/>
  <c r="AB819" i="3"/>
  <c r="AB815" i="3"/>
  <c r="AB811" i="3"/>
  <c r="AB807" i="3"/>
  <c r="AB803" i="3"/>
  <c r="AB799" i="3"/>
  <c r="AB852" i="3"/>
  <c r="AB843" i="3"/>
  <c r="AB842" i="3"/>
  <c r="AB838" i="3"/>
  <c r="AB834" i="3"/>
  <c r="AB830" i="3"/>
  <c r="AB826" i="3"/>
  <c r="AB822" i="3"/>
  <c r="AB818" i="3"/>
  <c r="AB814" i="3"/>
  <c r="AB810" i="3"/>
  <c r="AB806" i="3"/>
  <c r="AB802" i="3"/>
  <c r="AB848" i="3"/>
  <c r="AB841" i="3"/>
  <c r="AB837" i="3"/>
  <c r="AB833" i="3"/>
  <c r="AB829" i="3"/>
  <c r="AB825" i="3"/>
  <c r="AB821" i="3"/>
  <c r="AB817" i="3"/>
  <c r="AB813" i="3"/>
  <c r="AB809" i="3"/>
  <c r="AB805" i="3"/>
  <c r="AB801" i="3"/>
  <c r="AB797" i="3"/>
  <c r="AB792" i="3"/>
  <c r="AB788" i="3"/>
  <c r="AB784" i="3"/>
  <c r="AB780" i="3"/>
  <c r="AB776" i="3"/>
  <c r="AB772" i="3"/>
  <c r="AB768" i="3"/>
  <c r="AB764" i="3"/>
  <c r="AB760" i="3"/>
  <c r="AB756" i="3"/>
  <c r="AB752" i="3"/>
  <c r="AB748" i="3"/>
  <c r="AB795" i="3"/>
  <c r="AB791" i="3"/>
  <c r="AB787" i="3"/>
  <c r="AB783" i="3"/>
  <c r="AB779" i="3"/>
  <c r="AB775" i="3"/>
  <c r="AB771" i="3"/>
  <c r="AB767" i="3"/>
  <c r="AB763" i="3"/>
  <c r="AB759" i="3"/>
  <c r="AB755" i="3"/>
  <c r="AB751" i="3"/>
  <c r="AB747" i="3"/>
  <c r="AB798" i="3"/>
  <c r="AB794" i="3"/>
  <c r="AB790" i="3"/>
  <c r="AB786" i="3"/>
  <c r="AB782" i="3"/>
  <c r="AB778" i="3"/>
  <c r="AB774" i="3"/>
  <c r="AB770" i="3"/>
  <c r="AB766" i="3"/>
  <c r="AB762" i="3"/>
  <c r="AB758" i="3"/>
  <c r="AB754" i="3"/>
  <c r="AB750" i="3"/>
  <c r="AB746" i="3"/>
  <c r="AB789" i="3"/>
  <c r="AB773" i="3"/>
  <c r="AB757" i="3"/>
  <c r="AB744" i="3"/>
  <c r="AB742" i="3"/>
  <c r="AB738" i="3"/>
  <c r="AB734" i="3"/>
  <c r="AB730" i="3"/>
  <c r="AB726" i="3"/>
  <c r="AB722" i="3"/>
  <c r="AB718" i="3"/>
  <c r="AB714" i="3"/>
  <c r="AB710" i="3"/>
  <c r="AB706" i="3"/>
  <c r="AB785" i="3"/>
  <c r="AB769" i="3"/>
  <c r="AB753" i="3"/>
  <c r="AB741" i="3"/>
  <c r="AB737" i="3"/>
  <c r="AB733" i="3"/>
  <c r="AB729" i="3"/>
  <c r="AB725" i="3"/>
  <c r="AB781" i="3"/>
  <c r="AB765" i="3"/>
  <c r="AB749" i="3"/>
  <c r="AB740" i="3"/>
  <c r="AB736" i="3"/>
  <c r="AB732" i="3"/>
  <c r="AB728" i="3"/>
  <c r="AB724" i="3"/>
  <c r="AB720" i="3"/>
  <c r="AB716" i="3"/>
  <c r="AB712" i="3"/>
  <c r="AB708" i="3"/>
  <c r="AB793" i="3"/>
  <c r="AB777" i="3"/>
  <c r="AB761" i="3"/>
  <c r="AB745" i="3"/>
  <c r="AB743" i="3"/>
  <c r="AB739" i="3"/>
  <c r="AB735" i="3"/>
  <c r="AB731" i="3"/>
  <c r="AB727" i="3"/>
  <c r="AB723" i="3"/>
  <c r="AB719" i="3"/>
  <c r="AB715" i="3"/>
  <c r="AB711" i="3"/>
  <c r="AB707" i="3"/>
  <c r="AB717" i="3"/>
  <c r="AB704" i="3"/>
  <c r="AB700" i="3"/>
  <c r="AB696" i="3"/>
  <c r="AB692" i="3"/>
  <c r="AB688" i="3"/>
  <c r="AB684" i="3"/>
  <c r="AB680" i="3"/>
  <c r="AB676" i="3"/>
  <c r="AB672" i="3"/>
  <c r="AB668" i="3"/>
  <c r="AB664" i="3"/>
  <c r="AB660" i="3"/>
  <c r="AB656" i="3"/>
  <c r="AB652" i="3"/>
  <c r="AB648" i="3"/>
  <c r="AB644" i="3"/>
  <c r="AB640" i="3"/>
  <c r="AB636" i="3"/>
  <c r="AB632" i="3"/>
  <c r="AB628" i="3"/>
  <c r="AB624" i="3"/>
  <c r="AB713" i="3"/>
  <c r="AB703" i="3"/>
  <c r="AB699" i="3"/>
  <c r="AB695" i="3"/>
  <c r="AB691" i="3"/>
  <c r="AB687" i="3"/>
  <c r="AB683" i="3"/>
  <c r="AB679" i="3"/>
  <c r="AB675" i="3"/>
  <c r="AB671" i="3"/>
  <c r="AB667" i="3"/>
  <c r="AB663" i="3"/>
  <c r="AB659" i="3"/>
  <c r="AB655" i="3"/>
  <c r="AB651" i="3"/>
  <c r="AB647" i="3"/>
  <c r="AB643" i="3"/>
  <c r="AB639" i="3"/>
  <c r="AB635" i="3"/>
  <c r="AB631" i="3"/>
  <c r="AB627" i="3"/>
  <c r="AB623" i="3"/>
  <c r="AB619" i="3"/>
  <c r="AB615" i="3"/>
  <c r="AB611" i="3"/>
  <c r="AB607" i="3"/>
  <c r="AB709" i="3"/>
  <c r="AB702" i="3"/>
  <c r="AB698" i="3"/>
  <c r="AB694" i="3"/>
  <c r="AB690" i="3"/>
  <c r="AB686" i="3"/>
  <c r="AB682" i="3"/>
  <c r="AB678" i="3"/>
  <c r="AB674" i="3"/>
  <c r="AB670" i="3"/>
  <c r="AB666" i="3"/>
  <c r="AB662" i="3"/>
  <c r="AB658" i="3"/>
  <c r="AB654" i="3"/>
  <c r="AB650" i="3"/>
  <c r="AB646" i="3"/>
  <c r="AB642" i="3"/>
  <c r="AB638" i="3"/>
  <c r="AB634" i="3"/>
  <c r="AB630" i="3"/>
  <c r="AB626" i="3"/>
  <c r="AB622" i="3"/>
  <c r="AB618" i="3"/>
  <c r="AB614" i="3"/>
  <c r="AB610" i="3"/>
  <c r="AB606" i="3"/>
  <c r="AB721" i="3"/>
  <c r="AB705" i="3"/>
  <c r="AB701" i="3"/>
  <c r="AB697" i="3"/>
  <c r="AB693" i="3"/>
  <c r="AB689" i="3"/>
  <c r="AB685" i="3"/>
  <c r="AB681" i="3"/>
  <c r="AB677" i="3"/>
  <c r="AB673" i="3"/>
  <c r="AB669" i="3"/>
  <c r="AB665" i="3"/>
  <c r="AB661" i="3"/>
  <c r="AB657" i="3"/>
  <c r="AB653" i="3"/>
  <c r="AB649" i="3"/>
  <c r="AB645" i="3"/>
  <c r="AB641" i="3"/>
  <c r="AB637" i="3"/>
  <c r="AB633" i="3"/>
  <c r="AB629" i="3"/>
  <c r="AB625" i="3"/>
  <c r="AB621" i="3"/>
  <c r="AB617" i="3"/>
  <c r="AB613" i="3"/>
  <c r="AB609" i="3"/>
  <c r="AB605" i="3"/>
  <c r="AB620" i="3"/>
  <c r="AB604" i="3"/>
  <c r="AB600" i="3"/>
  <c r="AB596" i="3"/>
  <c r="AB592" i="3"/>
  <c r="AB588" i="3"/>
  <c r="AB584" i="3"/>
  <c r="AB580" i="3"/>
  <c r="AB576" i="3"/>
  <c r="AB572" i="3"/>
  <c r="AB568" i="3"/>
  <c r="AB564" i="3"/>
  <c r="AB560" i="3"/>
  <c r="AB556" i="3"/>
  <c r="AB552" i="3"/>
  <c r="AB548" i="3"/>
  <c r="AB544" i="3"/>
  <c r="AB540" i="3"/>
  <c r="AB536" i="3"/>
  <c r="AB532" i="3"/>
  <c r="AB528" i="3"/>
  <c r="AB524" i="3"/>
  <c r="AB520" i="3"/>
  <c r="AB516" i="3"/>
  <c r="AB512" i="3"/>
  <c r="AB508" i="3"/>
  <c r="AB504" i="3"/>
  <c r="AB616" i="3"/>
  <c r="AB603" i="3"/>
  <c r="AB599" i="3"/>
  <c r="AB595" i="3"/>
  <c r="AB591" i="3"/>
  <c r="AB587" i="3"/>
  <c r="AB583" i="3"/>
  <c r="AB579" i="3"/>
  <c r="AB575" i="3"/>
  <c r="AB571" i="3"/>
  <c r="AB567" i="3"/>
  <c r="AB563" i="3"/>
  <c r="AB559" i="3"/>
  <c r="AB555" i="3"/>
  <c r="AB551" i="3"/>
  <c r="AB547" i="3"/>
  <c r="AB543" i="3"/>
  <c r="AB539" i="3"/>
  <c r="AB535" i="3"/>
  <c r="AB531" i="3"/>
  <c r="AB527" i="3"/>
  <c r="AB523" i="3"/>
  <c r="AB519" i="3"/>
  <c r="AB515" i="3"/>
  <c r="AB511" i="3"/>
  <c r="AB507" i="3"/>
  <c r="AB612" i="3"/>
  <c r="AB602" i="3"/>
  <c r="AB598" i="3"/>
  <c r="AB594" i="3"/>
  <c r="AB590" i="3"/>
  <c r="AB586" i="3"/>
  <c r="AB582" i="3"/>
  <c r="AB578" i="3"/>
  <c r="AB574" i="3"/>
  <c r="AB570" i="3"/>
  <c r="AB566" i="3"/>
  <c r="AB562" i="3"/>
  <c r="AB558" i="3"/>
  <c r="AB554" i="3"/>
  <c r="AB550" i="3"/>
  <c r="AB546" i="3"/>
  <c r="AB542" i="3"/>
  <c r="AB538" i="3"/>
  <c r="AB534" i="3"/>
  <c r="AB530" i="3"/>
  <c r="AB526" i="3"/>
  <c r="AB522" i="3"/>
  <c r="AB518" i="3"/>
  <c r="AB514" i="3"/>
  <c r="AB510" i="3"/>
  <c r="AB506" i="3"/>
  <c r="AB608" i="3"/>
  <c r="AB601" i="3"/>
  <c r="AB597" i="3"/>
  <c r="AB593" i="3"/>
  <c r="AB589" i="3"/>
  <c r="AB585" i="3"/>
  <c r="AB581" i="3"/>
  <c r="AB577" i="3"/>
  <c r="AB573" i="3"/>
  <c r="AB569" i="3"/>
  <c r="AB565" i="3"/>
  <c r="AB561" i="3"/>
  <c r="AB557" i="3"/>
  <c r="AB553" i="3"/>
  <c r="AB549" i="3"/>
  <c r="AB545" i="3"/>
  <c r="AB541" i="3"/>
  <c r="AB537" i="3"/>
  <c r="AB533" i="3"/>
  <c r="AB529" i="3"/>
  <c r="AB525" i="3"/>
  <c r="AB521" i="3"/>
  <c r="AB517" i="3"/>
  <c r="AB513" i="3"/>
  <c r="AB509" i="3"/>
  <c r="AB505" i="3"/>
  <c r="AF896" i="3"/>
  <c r="AF892" i="3"/>
  <c r="AF888" i="3"/>
  <c r="AF884" i="3"/>
  <c r="AF880" i="3"/>
  <c r="AF876" i="3"/>
  <c r="AF872" i="3"/>
  <c r="AF891" i="3"/>
  <c r="AF887" i="3"/>
  <c r="AF883" i="3"/>
  <c r="AF879" i="3"/>
  <c r="AF875" i="3"/>
  <c r="AF871" i="3"/>
  <c r="AF895" i="3"/>
  <c r="AF894" i="3"/>
  <c r="AF890" i="3"/>
  <c r="AF886" i="3"/>
  <c r="AF882" i="3"/>
  <c r="AF878" i="3"/>
  <c r="AF874" i="3"/>
  <c r="AF870" i="3"/>
  <c r="AF893" i="3"/>
  <c r="AF889" i="3"/>
  <c r="AF885" i="3"/>
  <c r="AF881" i="3"/>
  <c r="AF877" i="3"/>
  <c r="AF873" i="3"/>
  <c r="AF869" i="3"/>
  <c r="AF868" i="3"/>
  <c r="AF864" i="3"/>
  <c r="AF860" i="3"/>
  <c r="AF867" i="3"/>
  <c r="AF863" i="3"/>
  <c r="AF859" i="3"/>
  <c r="AF855" i="3"/>
  <c r="AF851" i="3"/>
  <c r="AF866" i="3"/>
  <c r="AF862" i="3"/>
  <c r="AF858" i="3"/>
  <c r="AF854" i="3"/>
  <c r="AF850" i="3"/>
  <c r="AF846" i="3"/>
  <c r="AF865" i="3"/>
  <c r="AF861" i="3"/>
  <c r="AF857" i="3"/>
  <c r="AF853" i="3"/>
  <c r="AF849" i="3"/>
  <c r="AF845" i="3"/>
  <c r="AF843" i="3"/>
  <c r="AF840" i="3"/>
  <c r="AF836" i="3"/>
  <c r="AF832" i="3"/>
  <c r="AF828" i="3"/>
  <c r="AF824" i="3"/>
  <c r="AF820" i="3"/>
  <c r="AF816" i="3"/>
  <c r="AF812" i="3"/>
  <c r="AF808" i="3"/>
  <c r="AF804" i="3"/>
  <c r="AF800" i="3"/>
  <c r="AF796" i="3"/>
  <c r="AF848" i="3"/>
  <c r="AF839" i="3"/>
  <c r="AF835" i="3"/>
  <c r="AF831" i="3"/>
  <c r="AF827" i="3"/>
  <c r="AF823" i="3"/>
  <c r="AF819" i="3"/>
  <c r="AF815" i="3"/>
  <c r="AF811" i="3"/>
  <c r="AF807" i="3"/>
  <c r="AF803" i="3"/>
  <c r="AF799" i="3"/>
  <c r="AF856" i="3"/>
  <c r="AF847" i="3"/>
  <c r="AF842" i="3"/>
  <c r="AF838" i="3"/>
  <c r="AF834" i="3"/>
  <c r="AF830" i="3"/>
  <c r="AF826" i="3"/>
  <c r="AF822" i="3"/>
  <c r="AF818" i="3"/>
  <c r="AF814" i="3"/>
  <c r="AF810" i="3"/>
  <c r="AF806" i="3"/>
  <c r="AF802" i="3"/>
  <c r="AF852" i="3"/>
  <c r="AF844" i="3"/>
  <c r="AF841" i="3"/>
  <c r="AF837" i="3"/>
  <c r="AF833" i="3"/>
  <c r="AF829" i="3"/>
  <c r="AF825" i="3"/>
  <c r="AF821" i="3"/>
  <c r="AF817" i="3"/>
  <c r="AF813" i="3"/>
  <c r="AF809" i="3"/>
  <c r="AF805" i="3"/>
  <c r="AF801" i="3"/>
  <c r="AF797" i="3"/>
  <c r="AF795" i="3"/>
  <c r="AF792" i="3"/>
  <c r="AF788" i="3"/>
  <c r="AF784" i="3"/>
  <c r="AF780" i="3"/>
  <c r="AF776" i="3"/>
  <c r="AF772" i="3"/>
  <c r="AF768" i="3"/>
  <c r="AF764" i="3"/>
  <c r="AF760" i="3"/>
  <c r="AF756" i="3"/>
  <c r="AF752" i="3"/>
  <c r="AF748" i="3"/>
  <c r="AF791" i="3"/>
  <c r="AF787" i="3"/>
  <c r="AF783" i="3"/>
  <c r="AF779" i="3"/>
  <c r="AF775" i="3"/>
  <c r="AF771" i="3"/>
  <c r="AF767" i="3"/>
  <c r="AF763" i="3"/>
  <c r="AF759" i="3"/>
  <c r="AF755" i="3"/>
  <c r="AF751" i="3"/>
  <c r="AF747" i="3"/>
  <c r="AF794" i="3"/>
  <c r="AF790" i="3"/>
  <c r="AF786" i="3"/>
  <c r="AF782" i="3"/>
  <c r="AF778" i="3"/>
  <c r="AF774" i="3"/>
  <c r="AF770" i="3"/>
  <c r="AF766" i="3"/>
  <c r="AF762" i="3"/>
  <c r="AF758" i="3"/>
  <c r="AF754" i="3"/>
  <c r="AF750" i="3"/>
  <c r="AF746" i="3"/>
  <c r="AF793" i="3"/>
  <c r="AF777" i="3"/>
  <c r="AF761" i="3"/>
  <c r="AF742" i="3"/>
  <c r="AF738" i="3"/>
  <c r="AF734" i="3"/>
  <c r="AF730" i="3"/>
  <c r="AF726" i="3"/>
  <c r="AF722" i="3"/>
  <c r="AF718" i="3"/>
  <c r="AF714" i="3"/>
  <c r="AF710" i="3"/>
  <c r="AF706" i="3"/>
  <c r="AF789" i="3"/>
  <c r="AF773" i="3"/>
  <c r="AF757" i="3"/>
  <c r="AF745" i="3"/>
  <c r="AF741" i="3"/>
  <c r="AF737" i="3"/>
  <c r="AF733" i="3"/>
  <c r="AF729" i="3"/>
  <c r="AF725" i="3"/>
  <c r="AF785" i="3"/>
  <c r="AF769" i="3"/>
  <c r="AF753" i="3"/>
  <c r="AF744" i="3"/>
  <c r="AF740" i="3"/>
  <c r="AF736" i="3"/>
  <c r="AF732" i="3"/>
  <c r="AF728" i="3"/>
  <c r="AF724" i="3"/>
  <c r="AF720" i="3"/>
  <c r="AF716" i="3"/>
  <c r="AF712" i="3"/>
  <c r="AF708" i="3"/>
  <c r="AF798" i="3"/>
  <c r="AF781" i="3"/>
  <c r="AF765" i="3"/>
  <c r="AF749" i="3"/>
  <c r="AF743" i="3"/>
  <c r="AF739" i="3"/>
  <c r="AF735" i="3"/>
  <c r="AF731" i="3"/>
  <c r="AF727" i="3"/>
  <c r="AF723" i="3"/>
  <c r="AF719" i="3"/>
  <c r="AF715" i="3"/>
  <c r="AF711" i="3"/>
  <c r="AF707" i="3"/>
  <c r="AF721" i="3"/>
  <c r="AF704" i="3"/>
  <c r="AF700" i="3"/>
  <c r="AF696" i="3"/>
  <c r="AF692" i="3"/>
  <c r="AF688" i="3"/>
  <c r="AF684" i="3"/>
  <c r="AF680" i="3"/>
  <c r="AF676" i="3"/>
  <c r="AF672" i="3"/>
  <c r="AF668" i="3"/>
  <c r="AF664" i="3"/>
  <c r="AF660" i="3"/>
  <c r="AF656" i="3"/>
  <c r="AF652" i="3"/>
  <c r="AF648" i="3"/>
  <c r="AF644" i="3"/>
  <c r="AF640" i="3"/>
  <c r="AF636" i="3"/>
  <c r="AF632" i="3"/>
  <c r="AF628" i="3"/>
  <c r="AF624" i="3"/>
  <c r="AF620" i="3"/>
  <c r="AF717" i="3"/>
  <c r="AF703" i="3"/>
  <c r="AF699" i="3"/>
  <c r="AF695" i="3"/>
  <c r="AF691" i="3"/>
  <c r="AF687" i="3"/>
  <c r="AF683" i="3"/>
  <c r="AF679" i="3"/>
  <c r="AF675" i="3"/>
  <c r="AF671" i="3"/>
  <c r="AF667" i="3"/>
  <c r="AF663" i="3"/>
  <c r="AF659" i="3"/>
  <c r="AF655" i="3"/>
  <c r="AF651" i="3"/>
  <c r="AF647" i="3"/>
  <c r="AF643" i="3"/>
  <c r="AF639" i="3"/>
  <c r="AF635" i="3"/>
  <c r="AF631" i="3"/>
  <c r="AF627" i="3"/>
  <c r="AF623" i="3"/>
  <c r="AF619" i="3"/>
  <c r="AF615" i="3"/>
  <c r="AF611" i="3"/>
  <c r="AF607" i="3"/>
  <c r="AF713" i="3"/>
  <c r="AF702" i="3"/>
  <c r="AF698" i="3"/>
  <c r="AF694" i="3"/>
  <c r="AF690" i="3"/>
  <c r="AF686" i="3"/>
  <c r="AF682" i="3"/>
  <c r="AF678" i="3"/>
  <c r="AF674" i="3"/>
  <c r="AF670" i="3"/>
  <c r="AF666" i="3"/>
  <c r="AF662" i="3"/>
  <c r="AF658" i="3"/>
  <c r="AF654" i="3"/>
  <c r="AF650" i="3"/>
  <c r="AF646" i="3"/>
  <c r="AF642" i="3"/>
  <c r="AF638" i="3"/>
  <c r="AF634" i="3"/>
  <c r="AF630" i="3"/>
  <c r="AF626" i="3"/>
  <c r="AF622" i="3"/>
  <c r="AF618" i="3"/>
  <c r="AF614" i="3"/>
  <c r="AF610" i="3"/>
  <c r="AF606" i="3"/>
  <c r="AF709" i="3"/>
  <c r="AF705" i="3"/>
  <c r="AF701" i="3"/>
  <c r="AF697" i="3"/>
  <c r="AF693" i="3"/>
  <c r="AF689" i="3"/>
  <c r="AF685" i="3"/>
  <c r="AF681" i="3"/>
  <c r="AF677" i="3"/>
  <c r="AF673" i="3"/>
  <c r="AF669" i="3"/>
  <c r="AF665" i="3"/>
  <c r="AF661" i="3"/>
  <c r="AF657" i="3"/>
  <c r="AF653" i="3"/>
  <c r="AF649" i="3"/>
  <c r="AF645" i="3"/>
  <c r="AF641" i="3"/>
  <c r="AF637" i="3"/>
  <c r="AF633" i="3"/>
  <c r="AF629" i="3"/>
  <c r="AF625" i="3"/>
  <c r="AF621" i="3"/>
  <c r="AF617" i="3"/>
  <c r="AF613" i="3"/>
  <c r="AF609" i="3"/>
  <c r="AF605" i="3"/>
  <c r="AF608" i="3"/>
  <c r="AF604" i="3"/>
  <c r="AF600" i="3"/>
  <c r="AF596" i="3"/>
  <c r="AF592" i="3"/>
  <c r="AF588" i="3"/>
  <c r="AF584" i="3"/>
  <c r="AF580" i="3"/>
  <c r="AF576" i="3"/>
  <c r="AF572" i="3"/>
  <c r="AF568" i="3"/>
  <c r="AF564" i="3"/>
  <c r="AF560" i="3"/>
  <c r="AF556" i="3"/>
  <c r="AF552" i="3"/>
  <c r="AF548" i="3"/>
  <c r="AF544" i="3"/>
  <c r="AF540" i="3"/>
  <c r="AF536" i="3"/>
  <c r="AF532" i="3"/>
  <c r="AF528" i="3"/>
  <c r="AF524" i="3"/>
  <c r="AF520" i="3"/>
  <c r="AF516" i="3"/>
  <c r="AF512" i="3"/>
  <c r="AF508" i="3"/>
  <c r="AF504" i="3"/>
  <c r="AF603" i="3"/>
  <c r="AF599" i="3"/>
  <c r="AF595" i="3"/>
  <c r="AF591" i="3"/>
  <c r="AF587" i="3"/>
  <c r="AF583" i="3"/>
  <c r="AF579" i="3"/>
  <c r="AF575" i="3"/>
  <c r="AF571" i="3"/>
  <c r="AF567" i="3"/>
  <c r="AF563" i="3"/>
  <c r="AF559" i="3"/>
  <c r="AF555" i="3"/>
  <c r="AF551" i="3"/>
  <c r="AF547" i="3"/>
  <c r="AF543" i="3"/>
  <c r="AF539" i="3"/>
  <c r="AF535" i="3"/>
  <c r="AF531" i="3"/>
  <c r="AF527" i="3"/>
  <c r="AF523" i="3"/>
  <c r="AF519" i="3"/>
  <c r="AF515" i="3"/>
  <c r="AF511" i="3"/>
  <c r="AF507" i="3"/>
  <c r="AF616" i="3"/>
  <c r="AF602" i="3"/>
  <c r="AF598" i="3"/>
  <c r="AF594" i="3"/>
  <c r="AF590" i="3"/>
  <c r="AF586" i="3"/>
  <c r="AF582" i="3"/>
  <c r="AF578" i="3"/>
  <c r="AF574" i="3"/>
  <c r="AF570" i="3"/>
  <c r="AF566" i="3"/>
  <c r="AF562" i="3"/>
  <c r="AF558" i="3"/>
  <c r="AF554" i="3"/>
  <c r="AF550" i="3"/>
  <c r="AF546" i="3"/>
  <c r="AF542" i="3"/>
  <c r="AF538" i="3"/>
  <c r="AF534" i="3"/>
  <c r="AF530" i="3"/>
  <c r="AF526" i="3"/>
  <c r="AF522" i="3"/>
  <c r="AF518" i="3"/>
  <c r="AF514" i="3"/>
  <c r="AF510" i="3"/>
  <c r="AF506" i="3"/>
  <c r="AF612" i="3"/>
  <c r="AF601" i="3"/>
  <c r="AF597" i="3"/>
  <c r="AF593" i="3"/>
  <c r="AF589" i="3"/>
  <c r="AF585" i="3"/>
  <c r="AF581" i="3"/>
  <c r="AF577" i="3"/>
  <c r="AF573" i="3"/>
  <c r="AF569" i="3"/>
  <c r="AF565" i="3"/>
  <c r="AF561" i="3"/>
  <c r="AF557" i="3"/>
  <c r="AF553" i="3"/>
  <c r="AF549" i="3"/>
  <c r="AF545" i="3"/>
  <c r="AF541" i="3"/>
  <c r="AF537" i="3"/>
  <c r="AF533" i="3"/>
  <c r="AF529" i="3"/>
  <c r="AF525" i="3"/>
  <c r="AF521" i="3"/>
  <c r="AF517" i="3"/>
  <c r="AF513" i="3"/>
  <c r="AF509" i="3"/>
  <c r="AF505" i="3"/>
  <c r="AJ896" i="3"/>
  <c r="AJ895" i="3"/>
  <c r="AJ892" i="3"/>
  <c r="AJ888" i="3"/>
  <c r="AJ884" i="3"/>
  <c r="AJ880" i="3"/>
  <c r="AJ876" i="3"/>
  <c r="AJ872" i="3"/>
  <c r="AJ894" i="3"/>
  <c r="AJ891" i="3"/>
  <c r="AJ887" i="3"/>
  <c r="AJ883" i="3"/>
  <c r="AJ879" i="3"/>
  <c r="AJ875" i="3"/>
  <c r="AJ871" i="3"/>
  <c r="AJ890" i="3"/>
  <c r="AJ886" i="3"/>
  <c r="AJ882" i="3"/>
  <c r="AJ878" i="3"/>
  <c r="AJ874" i="3"/>
  <c r="AJ870" i="3"/>
  <c r="AJ893" i="3"/>
  <c r="AJ889" i="3"/>
  <c r="AJ885" i="3"/>
  <c r="AJ881" i="3"/>
  <c r="AJ877" i="3"/>
  <c r="AJ873" i="3"/>
  <c r="AJ869" i="3"/>
  <c r="AJ868" i="3"/>
  <c r="AJ864" i="3"/>
  <c r="AJ860" i="3"/>
  <c r="AJ867" i="3"/>
  <c r="AJ863" i="3"/>
  <c r="AJ859" i="3"/>
  <c r="AJ855" i="3"/>
  <c r="AJ851" i="3"/>
  <c r="AJ866" i="3"/>
  <c r="AJ862" i="3"/>
  <c r="AJ858" i="3"/>
  <c r="AJ854" i="3"/>
  <c r="AJ850" i="3"/>
  <c r="AJ846" i="3"/>
  <c r="AJ865" i="3"/>
  <c r="AJ861" i="3"/>
  <c r="AJ857" i="3"/>
  <c r="AJ853" i="3"/>
  <c r="AJ849" i="3"/>
  <c r="AJ845" i="3"/>
  <c r="AJ852" i="3"/>
  <c r="AJ847" i="3"/>
  <c r="AJ840" i="3"/>
  <c r="AJ836" i="3"/>
  <c r="AJ832" i="3"/>
  <c r="AJ828" i="3"/>
  <c r="AJ824" i="3"/>
  <c r="AJ820" i="3"/>
  <c r="AJ816" i="3"/>
  <c r="AJ812" i="3"/>
  <c r="AJ808" i="3"/>
  <c r="AJ804" i="3"/>
  <c r="AJ800" i="3"/>
  <c r="AJ796" i="3"/>
  <c r="AJ844" i="3"/>
  <c r="AJ839" i="3"/>
  <c r="AJ835" i="3"/>
  <c r="AJ831" i="3"/>
  <c r="AJ827" i="3"/>
  <c r="AJ823" i="3"/>
  <c r="AJ819" i="3"/>
  <c r="AJ815" i="3"/>
  <c r="AJ811" i="3"/>
  <c r="AJ807" i="3"/>
  <c r="AJ803" i="3"/>
  <c r="AJ799" i="3"/>
  <c r="AJ843" i="3"/>
  <c r="AJ842" i="3"/>
  <c r="AJ838" i="3"/>
  <c r="AJ834" i="3"/>
  <c r="AJ830" i="3"/>
  <c r="AJ826" i="3"/>
  <c r="AJ822" i="3"/>
  <c r="AJ818" i="3"/>
  <c r="AJ814" i="3"/>
  <c r="AJ810" i="3"/>
  <c r="AJ806" i="3"/>
  <c r="AJ802" i="3"/>
  <c r="AJ856" i="3"/>
  <c r="AJ848" i="3"/>
  <c r="AJ841" i="3"/>
  <c r="AJ837" i="3"/>
  <c r="AJ833" i="3"/>
  <c r="AJ829" i="3"/>
  <c r="AJ825" i="3"/>
  <c r="AJ821" i="3"/>
  <c r="AJ817" i="3"/>
  <c r="AJ813" i="3"/>
  <c r="AJ809" i="3"/>
  <c r="AJ805" i="3"/>
  <c r="AJ801" i="3"/>
  <c r="AJ797" i="3"/>
  <c r="AJ798" i="3"/>
  <c r="AJ792" i="3"/>
  <c r="AJ788" i="3"/>
  <c r="AJ784" i="3"/>
  <c r="AJ780" i="3"/>
  <c r="AJ776" i="3"/>
  <c r="AJ772" i="3"/>
  <c r="AJ768" i="3"/>
  <c r="AJ764" i="3"/>
  <c r="AJ760" i="3"/>
  <c r="AJ756" i="3"/>
  <c r="AJ752" i="3"/>
  <c r="AJ748" i="3"/>
  <c r="AJ791" i="3"/>
  <c r="AJ787" i="3"/>
  <c r="AJ783" i="3"/>
  <c r="AJ779" i="3"/>
  <c r="AJ775" i="3"/>
  <c r="AJ771" i="3"/>
  <c r="AJ767" i="3"/>
  <c r="AJ763" i="3"/>
  <c r="AJ759" i="3"/>
  <c r="AJ755" i="3"/>
  <c r="AJ751" i="3"/>
  <c r="AJ747" i="3"/>
  <c r="AJ795" i="3"/>
  <c r="AJ794" i="3"/>
  <c r="AJ790" i="3"/>
  <c r="AJ786" i="3"/>
  <c r="AJ782" i="3"/>
  <c r="AJ778" i="3"/>
  <c r="AJ774" i="3"/>
  <c r="AJ770" i="3"/>
  <c r="AJ766" i="3"/>
  <c r="AJ762" i="3"/>
  <c r="AJ758" i="3"/>
  <c r="AJ754" i="3"/>
  <c r="AJ750" i="3"/>
  <c r="AJ746" i="3"/>
  <c r="AJ781" i="3"/>
  <c r="AJ765" i="3"/>
  <c r="AJ749" i="3"/>
  <c r="AJ744" i="3"/>
  <c r="AJ742" i="3"/>
  <c r="AJ738" i="3"/>
  <c r="AJ734" i="3"/>
  <c r="AJ730" i="3"/>
  <c r="AJ726" i="3"/>
  <c r="AJ722" i="3"/>
  <c r="AJ718" i="3"/>
  <c r="AJ714" i="3"/>
  <c r="AJ710" i="3"/>
  <c r="AJ706" i="3"/>
  <c r="AJ793" i="3"/>
  <c r="AJ777" i="3"/>
  <c r="AJ761" i="3"/>
  <c r="AJ741" i="3"/>
  <c r="AJ737" i="3"/>
  <c r="AJ733" i="3"/>
  <c r="AJ729" i="3"/>
  <c r="AJ725" i="3"/>
  <c r="AJ789" i="3"/>
  <c r="AJ773" i="3"/>
  <c r="AJ757" i="3"/>
  <c r="AJ740" i="3"/>
  <c r="AJ736" i="3"/>
  <c r="AJ732" i="3"/>
  <c r="AJ728" i="3"/>
  <c r="AJ724" i="3"/>
  <c r="AJ720" i="3"/>
  <c r="AJ716" i="3"/>
  <c r="AJ712" i="3"/>
  <c r="AJ708" i="3"/>
  <c r="AJ785" i="3"/>
  <c r="AJ769" i="3"/>
  <c r="AJ753" i="3"/>
  <c r="AJ745" i="3"/>
  <c r="AJ743" i="3"/>
  <c r="AJ739" i="3"/>
  <c r="AJ735" i="3"/>
  <c r="AJ731" i="3"/>
  <c r="AJ727" i="3"/>
  <c r="AJ723" i="3"/>
  <c r="AJ719" i="3"/>
  <c r="AJ715" i="3"/>
  <c r="AJ711" i="3"/>
  <c r="AJ707" i="3"/>
  <c r="AJ709" i="3"/>
  <c r="AJ704" i="3"/>
  <c r="AJ700" i="3"/>
  <c r="AJ696" i="3"/>
  <c r="AJ692" i="3"/>
  <c r="AJ688" i="3"/>
  <c r="AJ684" i="3"/>
  <c r="AJ680" i="3"/>
  <c r="AJ676" i="3"/>
  <c r="AJ672" i="3"/>
  <c r="AJ668" i="3"/>
  <c r="AJ664" i="3"/>
  <c r="AJ660" i="3"/>
  <c r="AJ656" i="3"/>
  <c r="AJ652" i="3"/>
  <c r="AJ648" i="3"/>
  <c r="AJ644" i="3"/>
  <c r="AJ640" i="3"/>
  <c r="AJ636" i="3"/>
  <c r="AJ632" i="3"/>
  <c r="AJ628" i="3"/>
  <c r="AJ624" i="3"/>
  <c r="AJ620" i="3"/>
  <c r="AJ721" i="3"/>
  <c r="AJ703" i="3"/>
  <c r="AJ699" i="3"/>
  <c r="AJ695" i="3"/>
  <c r="AJ691" i="3"/>
  <c r="AJ687" i="3"/>
  <c r="AJ683" i="3"/>
  <c r="AJ679" i="3"/>
  <c r="AJ675" i="3"/>
  <c r="AJ671" i="3"/>
  <c r="AJ667" i="3"/>
  <c r="AJ663" i="3"/>
  <c r="AJ659" i="3"/>
  <c r="AJ655" i="3"/>
  <c r="AJ651" i="3"/>
  <c r="AJ647" i="3"/>
  <c r="AJ643" i="3"/>
  <c r="AJ639" i="3"/>
  <c r="AJ635" i="3"/>
  <c r="AJ631" i="3"/>
  <c r="AJ627" i="3"/>
  <c r="AJ623" i="3"/>
  <c r="AJ619" i="3"/>
  <c r="AJ615" i="3"/>
  <c r="AJ611" i="3"/>
  <c r="AJ607" i="3"/>
  <c r="AJ717" i="3"/>
  <c r="AJ702" i="3"/>
  <c r="AJ698" i="3"/>
  <c r="AJ694" i="3"/>
  <c r="AJ690" i="3"/>
  <c r="AJ686" i="3"/>
  <c r="AJ682" i="3"/>
  <c r="AJ678" i="3"/>
  <c r="AJ674" i="3"/>
  <c r="AJ670" i="3"/>
  <c r="AJ666" i="3"/>
  <c r="AJ662" i="3"/>
  <c r="AJ658" i="3"/>
  <c r="AJ654" i="3"/>
  <c r="AJ650" i="3"/>
  <c r="AJ646" i="3"/>
  <c r="AJ642" i="3"/>
  <c r="AJ638" i="3"/>
  <c r="AJ634" i="3"/>
  <c r="AJ630" i="3"/>
  <c r="AJ626" i="3"/>
  <c r="AJ622" i="3"/>
  <c r="AJ618" i="3"/>
  <c r="AJ614" i="3"/>
  <c r="AJ610" i="3"/>
  <c r="AJ606" i="3"/>
  <c r="AJ713" i="3"/>
  <c r="AJ705" i="3"/>
  <c r="AJ701" i="3"/>
  <c r="AJ697" i="3"/>
  <c r="AJ693" i="3"/>
  <c r="AJ689" i="3"/>
  <c r="AJ685" i="3"/>
  <c r="AJ681" i="3"/>
  <c r="AJ677" i="3"/>
  <c r="AJ673" i="3"/>
  <c r="AJ669" i="3"/>
  <c r="AJ665" i="3"/>
  <c r="AJ661" i="3"/>
  <c r="AJ657" i="3"/>
  <c r="AJ653" i="3"/>
  <c r="AJ649" i="3"/>
  <c r="AJ645" i="3"/>
  <c r="AJ641" i="3"/>
  <c r="AJ637" i="3"/>
  <c r="AJ633" i="3"/>
  <c r="AJ629" i="3"/>
  <c r="AJ625" i="3"/>
  <c r="AJ621" i="3"/>
  <c r="AJ617" i="3"/>
  <c r="AJ613" i="3"/>
  <c r="AJ609" i="3"/>
  <c r="AJ605" i="3"/>
  <c r="AJ612" i="3"/>
  <c r="AJ604" i="3"/>
  <c r="AJ600" i="3"/>
  <c r="AJ596" i="3"/>
  <c r="AJ592" i="3"/>
  <c r="AJ588" i="3"/>
  <c r="AJ584" i="3"/>
  <c r="AJ580" i="3"/>
  <c r="AJ576" i="3"/>
  <c r="AJ572" i="3"/>
  <c r="AJ568" i="3"/>
  <c r="AJ564" i="3"/>
  <c r="AJ560" i="3"/>
  <c r="AJ556" i="3"/>
  <c r="AJ552" i="3"/>
  <c r="AJ548" i="3"/>
  <c r="AJ544" i="3"/>
  <c r="AJ540" i="3"/>
  <c r="AJ536" i="3"/>
  <c r="AJ532" i="3"/>
  <c r="AJ528" i="3"/>
  <c r="AJ524" i="3"/>
  <c r="AJ520" i="3"/>
  <c r="AJ516" i="3"/>
  <c r="AJ512" i="3"/>
  <c r="AJ508" i="3"/>
  <c r="AJ504" i="3"/>
  <c r="AJ608" i="3"/>
  <c r="AJ603" i="3"/>
  <c r="AJ599" i="3"/>
  <c r="AJ595" i="3"/>
  <c r="AJ591" i="3"/>
  <c r="AJ587" i="3"/>
  <c r="AJ583" i="3"/>
  <c r="AJ579" i="3"/>
  <c r="AJ575" i="3"/>
  <c r="AJ571" i="3"/>
  <c r="AJ567" i="3"/>
  <c r="AJ563" i="3"/>
  <c r="AJ559" i="3"/>
  <c r="AJ555" i="3"/>
  <c r="AJ551" i="3"/>
  <c r="AJ547" i="3"/>
  <c r="AJ543" i="3"/>
  <c r="AJ539" i="3"/>
  <c r="AJ535" i="3"/>
  <c r="AJ531" i="3"/>
  <c r="AJ527" i="3"/>
  <c r="AJ523" i="3"/>
  <c r="AJ519" i="3"/>
  <c r="AJ515" i="3"/>
  <c r="AJ511" i="3"/>
  <c r="AJ507" i="3"/>
  <c r="AJ602" i="3"/>
  <c r="AJ598" i="3"/>
  <c r="AJ594" i="3"/>
  <c r="AJ590" i="3"/>
  <c r="AJ586" i="3"/>
  <c r="AJ582" i="3"/>
  <c r="AJ578" i="3"/>
  <c r="AJ574" i="3"/>
  <c r="AJ570" i="3"/>
  <c r="AJ566" i="3"/>
  <c r="AJ562" i="3"/>
  <c r="AJ558" i="3"/>
  <c r="AJ554" i="3"/>
  <c r="AJ550" i="3"/>
  <c r="AJ546" i="3"/>
  <c r="AJ542" i="3"/>
  <c r="AJ538" i="3"/>
  <c r="AJ534" i="3"/>
  <c r="AJ530" i="3"/>
  <c r="AJ526" i="3"/>
  <c r="AJ522" i="3"/>
  <c r="AJ518" i="3"/>
  <c r="AJ514" i="3"/>
  <c r="AJ510" i="3"/>
  <c r="AJ506" i="3"/>
  <c r="AJ616" i="3"/>
  <c r="AJ601" i="3"/>
  <c r="AJ597" i="3"/>
  <c r="AJ593" i="3"/>
  <c r="AJ589" i="3"/>
  <c r="AJ585" i="3"/>
  <c r="AJ581" i="3"/>
  <c r="AJ577" i="3"/>
  <c r="AJ573" i="3"/>
  <c r="AJ569" i="3"/>
  <c r="AJ565" i="3"/>
  <c r="AJ561" i="3"/>
  <c r="AJ557" i="3"/>
  <c r="AJ553" i="3"/>
  <c r="AJ549" i="3"/>
  <c r="AJ545" i="3"/>
  <c r="AJ541" i="3"/>
  <c r="AJ537" i="3"/>
  <c r="AJ533" i="3"/>
  <c r="AJ529" i="3"/>
  <c r="AJ525" i="3"/>
  <c r="AJ521" i="3"/>
  <c r="AJ517" i="3"/>
  <c r="AJ513" i="3"/>
  <c r="AJ509" i="3"/>
  <c r="AJ505" i="3"/>
  <c r="F455" i="3"/>
  <c r="J455" i="3"/>
  <c r="N455" i="3"/>
  <c r="R455" i="3"/>
  <c r="V455" i="3"/>
  <c r="AD455" i="3"/>
  <c r="AH455" i="3"/>
  <c r="G456" i="3"/>
  <c r="K456" i="3"/>
  <c r="O456" i="3"/>
  <c r="S456" i="3"/>
  <c r="W456" i="3"/>
  <c r="AA456" i="3"/>
  <c r="AE456" i="3"/>
  <c r="AI456" i="3"/>
  <c r="H457" i="3"/>
  <c r="L457" i="3"/>
  <c r="P457" i="3"/>
  <c r="T457" i="3"/>
  <c r="AB457" i="3"/>
  <c r="AF457" i="3"/>
  <c r="AJ457" i="3"/>
  <c r="E458" i="3"/>
  <c r="I458" i="3"/>
  <c r="M458" i="3"/>
  <c r="Q458" i="3"/>
  <c r="U458" i="3"/>
  <c r="AC458" i="3"/>
  <c r="AG458" i="3"/>
  <c r="AK458" i="3"/>
  <c r="F459" i="3"/>
  <c r="J459" i="3"/>
  <c r="N459" i="3"/>
  <c r="R459" i="3"/>
  <c r="V459" i="3"/>
  <c r="AD459" i="3"/>
  <c r="AH459" i="3"/>
  <c r="G460" i="3"/>
  <c r="K460" i="3"/>
  <c r="O460" i="3"/>
  <c r="S460" i="3"/>
  <c r="W460" i="3"/>
  <c r="AA460" i="3"/>
  <c r="AE460" i="3"/>
  <c r="AI460" i="3"/>
  <c r="H461" i="3"/>
  <c r="L461" i="3"/>
  <c r="P461" i="3"/>
  <c r="T461" i="3"/>
  <c r="AB461" i="3"/>
  <c r="AF461" i="3"/>
  <c r="AJ461" i="3"/>
  <c r="E462" i="3"/>
  <c r="I462" i="3"/>
  <c r="M462" i="3"/>
  <c r="Q462" i="3"/>
  <c r="U462" i="3"/>
  <c r="AC462" i="3"/>
  <c r="AG462" i="3"/>
  <c r="AK462" i="3"/>
  <c r="F463" i="3"/>
  <c r="J463" i="3"/>
  <c r="N463" i="3"/>
  <c r="R463" i="3"/>
  <c r="V463" i="3"/>
  <c r="AD463" i="3"/>
  <c r="AH463" i="3"/>
  <c r="G464" i="3"/>
  <c r="K464" i="3"/>
  <c r="O464" i="3"/>
  <c r="S464" i="3"/>
  <c r="W464" i="3"/>
  <c r="AA464" i="3"/>
  <c r="AE464" i="3"/>
  <c r="AI464" i="3"/>
  <c r="H465" i="3"/>
  <c r="L465" i="3"/>
  <c r="P465" i="3"/>
  <c r="T465" i="3"/>
  <c r="AB465" i="3"/>
  <c r="AF465" i="3"/>
  <c r="AJ465" i="3"/>
  <c r="E466" i="3"/>
  <c r="I466" i="3"/>
  <c r="M466" i="3"/>
  <c r="Q466" i="3"/>
  <c r="U466" i="3"/>
  <c r="AC466" i="3"/>
  <c r="AG466" i="3"/>
  <c r="AK466" i="3"/>
  <c r="F467" i="3"/>
  <c r="J467" i="3"/>
  <c r="N467" i="3"/>
  <c r="R467" i="3"/>
  <c r="V467" i="3"/>
  <c r="AD467" i="3"/>
  <c r="AH467" i="3"/>
  <c r="G468" i="3"/>
  <c r="K468" i="3"/>
  <c r="O468" i="3"/>
  <c r="S468" i="3"/>
  <c r="W468" i="3"/>
  <c r="AA468" i="3"/>
  <c r="AE468" i="3"/>
  <c r="AI468" i="3"/>
  <c r="H469" i="3"/>
  <c r="L469" i="3"/>
  <c r="P469" i="3"/>
  <c r="T469" i="3"/>
  <c r="AB469" i="3"/>
  <c r="AF469" i="3"/>
  <c r="AJ469" i="3"/>
  <c r="E470" i="3"/>
  <c r="I470" i="3"/>
  <c r="M470" i="3"/>
  <c r="Q470" i="3"/>
  <c r="U470" i="3"/>
  <c r="AC470" i="3"/>
  <c r="AG470" i="3"/>
  <c r="AK470" i="3"/>
  <c r="F471" i="3"/>
  <c r="J471" i="3"/>
  <c r="N471" i="3"/>
  <c r="R471" i="3"/>
  <c r="V471" i="3"/>
  <c r="AD471" i="3"/>
  <c r="AH471" i="3"/>
  <c r="G472" i="3"/>
  <c r="K472" i="3"/>
  <c r="O472" i="3"/>
  <c r="S472" i="3"/>
  <c r="W472" i="3"/>
  <c r="AA472" i="3"/>
  <c r="AE472" i="3"/>
  <c r="AI472" i="3"/>
  <c r="H473" i="3"/>
  <c r="L473" i="3"/>
  <c r="P473" i="3"/>
  <c r="T473" i="3"/>
  <c r="AB473" i="3"/>
  <c r="AF473" i="3"/>
  <c r="AJ473" i="3"/>
  <c r="E474" i="3"/>
  <c r="I474" i="3"/>
  <c r="M474" i="3"/>
  <c r="Q474" i="3"/>
  <c r="U474" i="3"/>
  <c r="AC474" i="3"/>
  <c r="AG474" i="3"/>
  <c r="AK474" i="3"/>
  <c r="F475" i="3"/>
  <c r="J475" i="3"/>
  <c r="N475" i="3"/>
  <c r="R475" i="3"/>
  <c r="V475" i="3"/>
  <c r="AD475" i="3"/>
  <c r="AH475" i="3"/>
  <c r="G476" i="3"/>
  <c r="K476" i="3"/>
  <c r="O476" i="3"/>
  <c r="S476" i="3"/>
  <c r="W476" i="3"/>
  <c r="AA476" i="3"/>
  <c r="AE476" i="3"/>
  <c r="AI476" i="3"/>
  <c r="H477" i="3"/>
  <c r="L477" i="3"/>
  <c r="P477" i="3"/>
  <c r="T477" i="3"/>
  <c r="AB477" i="3"/>
  <c r="AF477" i="3"/>
  <c r="AJ477" i="3"/>
  <c r="E478" i="3"/>
  <c r="I478" i="3"/>
  <c r="M478" i="3"/>
  <c r="Q478" i="3"/>
  <c r="U478" i="3"/>
  <c r="AC478" i="3"/>
  <c r="AG478" i="3"/>
  <c r="AK478" i="3"/>
  <c r="F479" i="3"/>
  <c r="J479" i="3"/>
  <c r="N479" i="3"/>
  <c r="R479" i="3"/>
  <c r="V479" i="3"/>
  <c r="AD479" i="3"/>
  <c r="AH479" i="3"/>
  <c r="G480" i="3"/>
  <c r="K480" i="3"/>
  <c r="O480" i="3"/>
  <c r="S480" i="3"/>
  <c r="W480" i="3"/>
  <c r="AA480" i="3"/>
  <c r="AE480" i="3"/>
  <c r="AI480" i="3"/>
  <c r="H481" i="3"/>
  <c r="L481" i="3"/>
  <c r="P481" i="3"/>
  <c r="T481" i="3"/>
  <c r="AB481" i="3"/>
  <c r="AF481" i="3"/>
  <c r="AJ481" i="3"/>
  <c r="E482" i="3"/>
  <c r="I482" i="3"/>
  <c r="M482" i="3"/>
  <c r="Q482" i="3"/>
  <c r="U482" i="3"/>
  <c r="AC482" i="3"/>
  <c r="AG482" i="3"/>
  <c r="AK482" i="3"/>
  <c r="F483" i="3"/>
  <c r="J483" i="3"/>
  <c r="N483" i="3"/>
  <c r="R483" i="3"/>
  <c r="V483" i="3"/>
  <c r="AD483" i="3"/>
  <c r="AH483" i="3"/>
  <c r="G484" i="3"/>
  <c r="K484" i="3"/>
  <c r="O484" i="3"/>
  <c r="S484" i="3"/>
  <c r="W484" i="3"/>
  <c r="AA484" i="3"/>
  <c r="AE484" i="3"/>
  <c r="AI484" i="3"/>
  <c r="H485" i="3"/>
  <c r="L485" i="3"/>
  <c r="P485" i="3"/>
  <c r="T485" i="3"/>
  <c r="AB485" i="3"/>
  <c r="AF485" i="3"/>
  <c r="AJ485" i="3"/>
  <c r="E486" i="3"/>
  <c r="I486" i="3"/>
  <c r="M486" i="3"/>
  <c r="Q486" i="3"/>
  <c r="U486" i="3"/>
  <c r="AC486" i="3"/>
  <c r="AG486" i="3"/>
  <c r="AK486" i="3"/>
  <c r="F487" i="3"/>
  <c r="J487" i="3"/>
  <c r="N487" i="3"/>
  <c r="R487" i="3"/>
  <c r="V487" i="3"/>
  <c r="AD487" i="3"/>
  <c r="AH487" i="3"/>
  <c r="G488" i="3"/>
  <c r="K488" i="3"/>
  <c r="O488" i="3"/>
  <c r="S488" i="3"/>
  <c r="W488" i="3"/>
  <c r="AA488" i="3"/>
  <c r="AE488" i="3"/>
  <c r="AI488" i="3"/>
  <c r="H489" i="3"/>
  <c r="L489" i="3"/>
  <c r="P489" i="3"/>
  <c r="T489" i="3"/>
  <c r="AB489" i="3"/>
  <c r="AF489" i="3"/>
  <c r="AJ489" i="3"/>
  <c r="E490" i="3"/>
  <c r="I490" i="3"/>
  <c r="M490" i="3"/>
  <c r="Q490" i="3"/>
  <c r="U490" i="3"/>
  <c r="AC490" i="3"/>
  <c r="AG490" i="3"/>
  <c r="AK490" i="3"/>
  <c r="F491" i="3"/>
  <c r="J491" i="3"/>
  <c r="N491" i="3"/>
  <c r="R491" i="3"/>
  <c r="V491" i="3"/>
  <c r="AD491" i="3"/>
  <c r="AH491" i="3"/>
  <c r="G492" i="3"/>
  <c r="K492" i="3"/>
  <c r="O492" i="3"/>
  <c r="S492" i="3"/>
  <c r="W492" i="3"/>
  <c r="AA492" i="3"/>
  <c r="AE492" i="3"/>
  <c r="AI492" i="3"/>
  <c r="H493" i="3"/>
  <c r="L493" i="3"/>
  <c r="P493" i="3"/>
  <c r="T493" i="3"/>
  <c r="AB493" i="3"/>
  <c r="AF493" i="3"/>
  <c r="AJ493" i="3"/>
  <c r="E494" i="3"/>
  <c r="I494" i="3"/>
  <c r="M494" i="3"/>
  <c r="Q494" i="3"/>
  <c r="U494" i="3"/>
  <c r="AC494" i="3"/>
  <c r="AG494" i="3"/>
  <c r="AK494" i="3"/>
  <c r="F495" i="3"/>
  <c r="J495" i="3"/>
  <c r="N495" i="3"/>
  <c r="R495" i="3"/>
  <c r="V495" i="3"/>
  <c r="AD495" i="3"/>
  <c r="AH495" i="3"/>
  <c r="G496" i="3"/>
  <c r="K496" i="3"/>
  <c r="O496" i="3"/>
  <c r="S496" i="3"/>
  <c r="W496" i="3"/>
  <c r="AA496" i="3"/>
  <c r="AE496" i="3"/>
  <c r="AI496" i="3"/>
  <c r="H497" i="3"/>
  <c r="L497" i="3"/>
  <c r="P497" i="3"/>
  <c r="T497" i="3"/>
  <c r="AB497" i="3"/>
  <c r="AF497" i="3"/>
  <c r="AJ497" i="3"/>
  <c r="E498" i="3"/>
  <c r="I498" i="3"/>
  <c r="M498" i="3"/>
  <c r="Q498" i="3"/>
  <c r="U498" i="3"/>
  <c r="AC498" i="3"/>
  <c r="AG498" i="3"/>
  <c r="AK498" i="3"/>
  <c r="F499" i="3"/>
  <c r="J499" i="3"/>
  <c r="N499" i="3"/>
  <c r="R499" i="3"/>
  <c r="V499" i="3"/>
  <c r="AD499" i="3"/>
  <c r="AH499" i="3"/>
  <c r="G500" i="3"/>
  <c r="K500" i="3"/>
  <c r="O500" i="3"/>
  <c r="S500" i="3"/>
  <c r="W500" i="3"/>
  <c r="AA500" i="3"/>
  <c r="AE500" i="3"/>
  <c r="AI500" i="3"/>
  <c r="H501" i="3"/>
  <c r="L501" i="3"/>
  <c r="P501" i="3"/>
  <c r="T501" i="3"/>
  <c r="AB501" i="3"/>
  <c r="AF501" i="3"/>
  <c r="AJ501" i="3"/>
  <c r="E502" i="3"/>
  <c r="I502" i="3"/>
  <c r="M502" i="3"/>
  <c r="Q502" i="3"/>
  <c r="U502" i="3"/>
  <c r="AC502" i="3"/>
  <c r="AG502" i="3"/>
  <c r="AK502" i="3"/>
  <c r="F503" i="3"/>
  <c r="J503" i="3"/>
  <c r="N503" i="3"/>
  <c r="R503" i="3"/>
  <c r="V503" i="3"/>
  <c r="AD503" i="3"/>
  <c r="AH503" i="3"/>
  <c r="G504" i="3"/>
  <c r="AL500" i="3" l="1"/>
  <c r="AN500" i="3" s="1"/>
  <c r="AL501" i="3"/>
  <c r="AN501" i="3" s="1"/>
  <c r="AL493" i="3"/>
  <c r="AN493" i="3" s="1"/>
  <c r="AL485" i="3"/>
  <c r="AN485" i="3" s="1"/>
  <c r="AL477" i="3"/>
  <c r="AN477" i="3" s="1"/>
  <c r="AL469" i="3"/>
  <c r="AN469" i="3" s="1"/>
  <c r="AL461" i="3"/>
  <c r="AN461" i="3" s="1"/>
  <c r="AL509" i="3"/>
  <c r="AN509" i="3" s="1"/>
  <c r="AL525" i="3"/>
  <c r="AN525" i="3" s="1"/>
  <c r="AL541" i="3"/>
  <c r="AN541" i="3" s="1"/>
  <c r="AL557" i="3"/>
  <c r="AN557" i="3" s="1"/>
  <c r="AL573" i="3"/>
  <c r="AN573" i="3" s="1"/>
  <c r="AL589" i="3"/>
  <c r="AN589" i="3" s="1"/>
  <c r="AL616" i="3"/>
  <c r="AN616" i="3" s="1"/>
  <c r="AL518" i="3"/>
  <c r="AN518" i="3" s="1"/>
  <c r="AL534" i="3"/>
  <c r="AN534" i="3" s="1"/>
  <c r="AL550" i="3"/>
  <c r="AN550" i="3" s="1"/>
  <c r="AL566" i="3"/>
  <c r="AN566" i="3" s="1"/>
  <c r="AL582" i="3"/>
  <c r="AN582" i="3" s="1"/>
  <c r="AL598" i="3"/>
  <c r="AN598" i="3" s="1"/>
  <c r="AL511" i="3"/>
  <c r="AN511" i="3" s="1"/>
  <c r="AL527" i="3"/>
  <c r="AN527" i="3" s="1"/>
  <c r="AL543" i="3"/>
  <c r="AN543" i="3" s="1"/>
  <c r="AL559" i="3"/>
  <c r="AN559" i="3" s="1"/>
  <c r="AL575" i="3"/>
  <c r="AN575" i="3" s="1"/>
  <c r="AL591" i="3"/>
  <c r="AN591" i="3" s="1"/>
  <c r="AL608" i="3"/>
  <c r="AN608" i="3" s="1"/>
  <c r="AL516" i="3"/>
  <c r="AN516" i="3" s="1"/>
  <c r="AL532" i="3"/>
  <c r="AN532" i="3" s="1"/>
  <c r="AL548" i="3"/>
  <c r="AN548" i="3" s="1"/>
  <c r="AL564" i="3"/>
  <c r="AN564" i="3" s="1"/>
  <c r="AL580" i="3"/>
  <c r="AN580" i="3" s="1"/>
  <c r="AL596" i="3"/>
  <c r="AN596" i="3" s="1"/>
  <c r="AL605" i="3"/>
  <c r="AN605" i="3" s="1"/>
  <c r="AL621" i="3"/>
  <c r="AN621" i="3" s="1"/>
  <c r="AL637" i="3"/>
  <c r="AN637" i="3" s="1"/>
  <c r="AL653" i="3"/>
  <c r="AN653" i="3" s="1"/>
  <c r="AL669" i="3"/>
  <c r="AN669" i="3" s="1"/>
  <c r="AL685" i="3"/>
  <c r="AN685" i="3" s="1"/>
  <c r="AL701" i="3"/>
  <c r="AN701" i="3" s="1"/>
  <c r="AL610" i="3"/>
  <c r="AN610" i="3" s="1"/>
  <c r="AL626" i="3"/>
  <c r="AN626" i="3" s="1"/>
  <c r="AL642" i="3"/>
  <c r="AN642" i="3" s="1"/>
  <c r="AL658" i="3"/>
  <c r="AN658" i="3" s="1"/>
  <c r="AL674" i="3"/>
  <c r="AN674" i="3" s="1"/>
  <c r="AL690" i="3"/>
  <c r="AN690" i="3" s="1"/>
  <c r="AL717" i="3"/>
  <c r="AN717" i="3" s="1"/>
  <c r="AL619" i="3"/>
  <c r="AN619" i="3" s="1"/>
  <c r="AL635" i="3"/>
  <c r="AN635" i="3" s="1"/>
  <c r="AL651" i="3"/>
  <c r="AN651" i="3" s="1"/>
  <c r="AL667" i="3"/>
  <c r="AN667" i="3" s="1"/>
  <c r="AL683" i="3"/>
  <c r="AN683" i="3" s="1"/>
  <c r="AL699" i="3"/>
  <c r="AN699" i="3" s="1"/>
  <c r="AL628" i="3"/>
  <c r="AN628" i="3" s="1"/>
  <c r="AL644" i="3"/>
  <c r="AN644" i="3" s="1"/>
  <c r="AL660" i="3"/>
  <c r="AN660" i="3" s="1"/>
  <c r="AL676" i="3"/>
  <c r="AN676" i="3" s="1"/>
  <c r="AL692" i="3"/>
  <c r="AN692" i="3" s="1"/>
  <c r="AL709" i="3"/>
  <c r="AN709" i="3" s="1"/>
  <c r="AL719" i="3"/>
  <c r="AN719" i="3" s="1"/>
  <c r="AL735" i="3"/>
  <c r="AN735" i="3" s="1"/>
  <c r="AL753" i="3"/>
  <c r="AN753" i="3" s="1"/>
  <c r="AL712" i="3"/>
  <c r="AN712" i="3" s="1"/>
  <c r="AL728" i="3"/>
  <c r="AN728" i="3" s="1"/>
  <c r="AL744" i="3"/>
  <c r="AN744" i="3" s="1"/>
  <c r="AL725" i="3"/>
  <c r="AN725" i="3" s="1"/>
  <c r="AL741" i="3"/>
  <c r="AN741" i="3" s="1"/>
  <c r="AL706" i="3"/>
  <c r="AN706" i="3" s="1"/>
  <c r="AL722" i="3"/>
  <c r="AN722" i="3" s="1"/>
  <c r="AL738" i="3"/>
  <c r="AN738" i="3" s="1"/>
  <c r="AL781" i="3"/>
  <c r="AN781" i="3" s="1"/>
  <c r="AL758" i="3"/>
  <c r="AN758" i="3" s="1"/>
  <c r="AL774" i="3"/>
  <c r="AN774" i="3" s="1"/>
  <c r="AL790" i="3"/>
  <c r="AN790" i="3" s="1"/>
  <c r="AL755" i="3"/>
  <c r="AN755" i="3" s="1"/>
  <c r="AL771" i="3"/>
  <c r="AN771" i="3" s="1"/>
  <c r="AL787" i="3"/>
  <c r="AN787" i="3" s="1"/>
  <c r="AL752" i="3"/>
  <c r="AN752" i="3" s="1"/>
  <c r="AL768" i="3"/>
  <c r="AN768" i="3" s="1"/>
  <c r="AL784" i="3"/>
  <c r="AN784" i="3" s="1"/>
  <c r="AL797" i="3"/>
  <c r="AN797" i="3" s="1"/>
  <c r="AL813" i="3"/>
  <c r="AN813" i="3" s="1"/>
  <c r="AL829" i="3"/>
  <c r="AN829" i="3" s="1"/>
  <c r="AL848" i="3"/>
  <c r="AN848" i="3" s="1"/>
  <c r="AL810" i="3"/>
  <c r="AN810" i="3" s="1"/>
  <c r="AL826" i="3"/>
  <c r="AN826" i="3" s="1"/>
  <c r="AL842" i="3"/>
  <c r="AN842" i="3" s="1"/>
  <c r="AL811" i="3"/>
  <c r="AN811" i="3" s="1"/>
  <c r="AL827" i="3"/>
  <c r="AN827" i="3" s="1"/>
  <c r="AL843" i="3"/>
  <c r="AN843" i="3" s="1"/>
  <c r="AL804" i="3"/>
  <c r="AN804" i="3" s="1"/>
  <c r="AL820" i="3"/>
  <c r="AN820" i="3" s="1"/>
  <c r="AL836" i="3"/>
  <c r="AN836" i="3" s="1"/>
  <c r="AL845" i="3"/>
  <c r="AN845" i="3" s="1"/>
  <c r="AL861" i="3"/>
  <c r="AN861" i="3" s="1"/>
  <c r="AL854" i="3"/>
  <c r="AN854" i="3" s="1"/>
  <c r="AL869" i="3"/>
  <c r="AN869" i="3" s="1"/>
  <c r="AL859" i="3"/>
  <c r="AN859" i="3" s="1"/>
  <c r="AL864" i="3"/>
  <c r="AN864" i="3" s="1"/>
  <c r="AL881" i="3"/>
  <c r="AN881" i="3" s="1"/>
  <c r="AL874" i="3"/>
  <c r="AN874" i="3" s="1"/>
  <c r="AL890" i="3"/>
  <c r="AN890" i="3" s="1"/>
  <c r="AL875" i="3"/>
  <c r="AN875" i="3" s="1"/>
  <c r="AL891" i="3"/>
  <c r="AN891" i="3" s="1"/>
  <c r="AL884" i="3"/>
  <c r="AN884" i="3" s="1"/>
  <c r="AL492" i="3"/>
  <c r="AN492" i="3" s="1"/>
  <c r="AL484" i="3"/>
  <c r="AN484" i="3" s="1"/>
  <c r="AL476" i="3"/>
  <c r="AN476" i="3" s="1"/>
  <c r="AL468" i="3"/>
  <c r="AN468" i="3" s="1"/>
  <c r="AL460" i="3"/>
  <c r="AN460" i="3" s="1"/>
  <c r="AL503" i="3"/>
  <c r="AN503" i="3" s="1"/>
  <c r="AL505" i="3"/>
  <c r="AN505" i="3" s="1"/>
  <c r="AL521" i="3"/>
  <c r="AN521" i="3" s="1"/>
  <c r="AL537" i="3"/>
  <c r="AN537" i="3" s="1"/>
  <c r="AL553" i="3"/>
  <c r="AN553" i="3" s="1"/>
  <c r="AL569" i="3"/>
  <c r="AN569" i="3" s="1"/>
  <c r="AL585" i="3"/>
  <c r="AN585" i="3" s="1"/>
  <c r="AL601" i="3"/>
  <c r="AN601" i="3" s="1"/>
  <c r="AL514" i="3"/>
  <c r="AN514" i="3" s="1"/>
  <c r="AL530" i="3"/>
  <c r="AN530" i="3" s="1"/>
  <c r="AL546" i="3"/>
  <c r="AN546" i="3" s="1"/>
  <c r="AL562" i="3"/>
  <c r="AN562" i="3" s="1"/>
  <c r="AL578" i="3"/>
  <c r="AN578" i="3" s="1"/>
  <c r="AL594" i="3"/>
  <c r="AN594" i="3" s="1"/>
  <c r="AL507" i="3"/>
  <c r="AN507" i="3" s="1"/>
  <c r="AL523" i="3"/>
  <c r="AN523" i="3" s="1"/>
  <c r="AL539" i="3"/>
  <c r="AN539" i="3" s="1"/>
  <c r="AL555" i="3"/>
  <c r="AN555" i="3" s="1"/>
  <c r="AL571" i="3"/>
  <c r="AN571" i="3" s="1"/>
  <c r="AL587" i="3"/>
  <c r="AN587" i="3" s="1"/>
  <c r="AL603" i="3"/>
  <c r="AN603" i="3" s="1"/>
  <c r="AL512" i="3"/>
  <c r="AN512" i="3" s="1"/>
  <c r="AL528" i="3"/>
  <c r="AN528" i="3" s="1"/>
  <c r="AL544" i="3"/>
  <c r="AN544" i="3" s="1"/>
  <c r="AL560" i="3"/>
  <c r="AN560" i="3" s="1"/>
  <c r="AL576" i="3"/>
  <c r="AN576" i="3" s="1"/>
  <c r="AL592" i="3"/>
  <c r="AN592" i="3" s="1"/>
  <c r="AL612" i="3"/>
  <c r="AN612" i="3" s="1"/>
  <c r="AL617" i="3"/>
  <c r="AN617" i="3" s="1"/>
  <c r="AL633" i="3"/>
  <c r="AN633" i="3" s="1"/>
  <c r="AL649" i="3"/>
  <c r="AN649" i="3" s="1"/>
  <c r="AL665" i="3"/>
  <c r="AN665" i="3" s="1"/>
  <c r="AL681" i="3"/>
  <c r="AN681" i="3" s="1"/>
  <c r="AL697" i="3"/>
  <c r="AN697" i="3" s="1"/>
  <c r="AL606" i="3"/>
  <c r="AN606" i="3" s="1"/>
  <c r="AL622" i="3"/>
  <c r="AN622" i="3" s="1"/>
  <c r="AL638" i="3"/>
  <c r="AN638" i="3" s="1"/>
  <c r="AL654" i="3"/>
  <c r="AN654" i="3" s="1"/>
  <c r="AL670" i="3"/>
  <c r="AN670" i="3" s="1"/>
  <c r="AL686" i="3"/>
  <c r="AN686" i="3" s="1"/>
  <c r="AL702" i="3"/>
  <c r="AN702" i="3" s="1"/>
  <c r="AL615" i="3"/>
  <c r="AN615" i="3" s="1"/>
  <c r="AL631" i="3"/>
  <c r="AN631" i="3" s="1"/>
  <c r="AL647" i="3"/>
  <c r="AN647" i="3" s="1"/>
  <c r="AL663" i="3"/>
  <c r="AN663" i="3" s="1"/>
  <c r="AL679" i="3"/>
  <c r="AN679" i="3" s="1"/>
  <c r="AL695" i="3"/>
  <c r="AN695" i="3" s="1"/>
  <c r="AL624" i="3"/>
  <c r="AN624" i="3" s="1"/>
  <c r="AL640" i="3"/>
  <c r="AN640" i="3" s="1"/>
  <c r="AL656" i="3"/>
  <c r="AN656" i="3" s="1"/>
  <c r="AL672" i="3"/>
  <c r="AN672" i="3" s="1"/>
  <c r="AL688" i="3"/>
  <c r="AN688" i="3" s="1"/>
  <c r="AL704" i="3"/>
  <c r="AN704" i="3" s="1"/>
  <c r="AL715" i="3"/>
  <c r="AN715" i="3" s="1"/>
  <c r="AL731" i="3"/>
  <c r="AN731" i="3" s="1"/>
  <c r="AL745" i="3"/>
  <c r="AN745" i="3" s="1"/>
  <c r="AL708" i="3"/>
  <c r="AN708" i="3" s="1"/>
  <c r="AL724" i="3"/>
  <c r="AN724" i="3" s="1"/>
  <c r="AL740" i="3"/>
  <c r="AN740" i="3" s="1"/>
  <c r="AL789" i="3"/>
  <c r="AN789" i="3" s="1"/>
  <c r="AL737" i="3"/>
  <c r="AN737" i="3" s="1"/>
  <c r="AL793" i="3"/>
  <c r="AN793" i="3" s="1"/>
  <c r="AL718" i="3"/>
  <c r="AN718" i="3" s="1"/>
  <c r="AL734" i="3"/>
  <c r="AN734" i="3" s="1"/>
  <c r="AL765" i="3"/>
  <c r="AN765" i="3" s="1"/>
  <c r="AL754" i="3"/>
  <c r="AN754" i="3" s="1"/>
  <c r="AL770" i="3"/>
  <c r="AN770" i="3" s="1"/>
  <c r="AL786" i="3"/>
  <c r="AN786" i="3" s="1"/>
  <c r="AL751" i="3"/>
  <c r="AN751" i="3" s="1"/>
  <c r="AL767" i="3"/>
  <c r="AN767" i="3" s="1"/>
  <c r="AL783" i="3"/>
  <c r="AN783" i="3" s="1"/>
  <c r="AL748" i="3"/>
  <c r="AN748" i="3" s="1"/>
  <c r="AL764" i="3"/>
  <c r="AN764" i="3" s="1"/>
  <c r="AL780" i="3"/>
  <c r="AN780" i="3" s="1"/>
  <c r="AL798" i="3"/>
  <c r="AN798" i="3" s="1"/>
  <c r="AL809" i="3"/>
  <c r="AN809" i="3" s="1"/>
  <c r="AL825" i="3"/>
  <c r="AN825" i="3" s="1"/>
  <c r="AL841" i="3"/>
  <c r="AN841" i="3" s="1"/>
  <c r="AL806" i="3"/>
  <c r="AN806" i="3" s="1"/>
  <c r="AL822" i="3"/>
  <c r="AN822" i="3" s="1"/>
  <c r="AL838" i="3"/>
  <c r="AN838" i="3" s="1"/>
  <c r="AL807" i="3"/>
  <c r="AN807" i="3" s="1"/>
  <c r="AL823" i="3"/>
  <c r="AN823" i="3" s="1"/>
  <c r="AL839" i="3"/>
  <c r="AN839" i="3" s="1"/>
  <c r="AL800" i="3"/>
  <c r="AN800" i="3" s="1"/>
  <c r="AL816" i="3"/>
  <c r="AN816" i="3" s="1"/>
  <c r="AL832" i="3"/>
  <c r="AN832" i="3" s="1"/>
  <c r="AL852" i="3"/>
  <c r="AN852" i="3" s="1"/>
  <c r="AL857" i="3"/>
  <c r="AN857" i="3" s="1"/>
  <c r="AL850" i="3"/>
  <c r="AN850" i="3" s="1"/>
  <c r="AL866" i="3"/>
  <c r="AN866" i="3" s="1"/>
  <c r="AL855" i="3"/>
  <c r="AN855" i="3" s="1"/>
  <c r="AL860" i="3"/>
  <c r="AN860" i="3" s="1"/>
  <c r="AL877" i="3"/>
  <c r="AN877" i="3" s="1"/>
  <c r="AL893" i="3"/>
  <c r="AN893" i="3" s="1"/>
  <c r="AL886" i="3"/>
  <c r="AN886" i="3" s="1"/>
  <c r="AL871" i="3"/>
  <c r="AN871" i="3" s="1"/>
  <c r="AL887" i="3"/>
  <c r="AN887" i="3" s="1"/>
  <c r="AL880" i="3"/>
  <c r="AN880" i="3" s="1"/>
  <c r="AL896" i="3"/>
  <c r="AN896" i="3" s="1"/>
  <c r="AL495" i="3"/>
  <c r="AN495" i="3" s="1"/>
  <c r="AL487" i="3"/>
  <c r="AN487" i="3" s="1"/>
  <c r="AL479" i="3"/>
  <c r="AN479" i="3" s="1"/>
  <c r="AL471" i="3"/>
  <c r="AN471" i="3" s="1"/>
  <c r="AL463" i="3"/>
  <c r="AN463" i="3" s="1"/>
  <c r="AL455" i="3"/>
  <c r="AN455" i="3" s="1"/>
  <c r="AL498" i="3"/>
  <c r="AN498" i="3" s="1"/>
  <c r="AL490" i="3"/>
  <c r="AN490" i="3" s="1"/>
  <c r="AL482" i="3"/>
  <c r="AN482" i="3" s="1"/>
  <c r="AL474" i="3"/>
  <c r="AN474" i="3" s="1"/>
  <c r="AL466" i="3"/>
  <c r="AN466" i="3" s="1"/>
  <c r="AL458" i="3"/>
  <c r="AN458" i="3" s="1"/>
  <c r="AL497" i="3"/>
  <c r="AN497" i="3" s="1"/>
  <c r="AL489" i="3"/>
  <c r="AN489" i="3" s="1"/>
  <c r="AL481" i="3"/>
  <c r="AN481" i="3" s="1"/>
  <c r="AL473" i="3"/>
  <c r="AN473" i="3" s="1"/>
  <c r="AL465" i="3"/>
  <c r="AN465" i="3" s="1"/>
  <c r="AL457" i="3"/>
  <c r="AN457" i="3" s="1"/>
  <c r="AL517" i="3"/>
  <c r="AN517" i="3" s="1"/>
  <c r="AL533" i="3"/>
  <c r="AN533" i="3" s="1"/>
  <c r="AL549" i="3"/>
  <c r="AN549" i="3" s="1"/>
  <c r="AL565" i="3"/>
  <c r="AN565" i="3" s="1"/>
  <c r="AL581" i="3"/>
  <c r="AN581" i="3" s="1"/>
  <c r="AL597" i="3"/>
  <c r="AN597" i="3" s="1"/>
  <c r="AL510" i="3"/>
  <c r="AN510" i="3" s="1"/>
  <c r="AL526" i="3"/>
  <c r="AN526" i="3" s="1"/>
  <c r="AL542" i="3"/>
  <c r="AN542" i="3" s="1"/>
  <c r="AL558" i="3"/>
  <c r="AN558" i="3" s="1"/>
  <c r="AL574" i="3"/>
  <c r="AN574" i="3" s="1"/>
  <c r="AL590" i="3"/>
  <c r="AN590" i="3" s="1"/>
  <c r="AL620" i="3"/>
  <c r="AN620" i="3" s="1"/>
  <c r="AL519" i="3"/>
  <c r="AN519" i="3" s="1"/>
  <c r="AL535" i="3"/>
  <c r="AN535" i="3" s="1"/>
  <c r="AL551" i="3"/>
  <c r="AN551" i="3" s="1"/>
  <c r="AL567" i="3"/>
  <c r="AN567" i="3" s="1"/>
  <c r="AL583" i="3"/>
  <c r="AN583" i="3" s="1"/>
  <c r="AL599" i="3"/>
  <c r="AN599" i="3" s="1"/>
  <c r="AL508" i="3"/>
  <c r="AN508" i="3" s="1"/>
  <c r="AL524" i="3"/>
  <c r="AN524" i="3" s="1"/>
  <c r="AL540" i="3"/>
  <c r="AN540" i="3" s="1"/>
  <c r="AL556" i="3"/>
  <c r="AN556" i="3" s="1"/>
  <c r="AL572" i="3"/>
  <c r="AN572" i="3" s="1"/>
  <c r="AL588" i="3"/>
  <c r="AN588" i="3" s="1"/>
  <c r="AL604" i="3"/>
  <c r="AN604" i="3" s="1"/>
  <c r="AL613" i="3"/>
  <c r="AN613" i="3" s="1"/>
  <c r="AL629" i="3"/>
  <c r="AN629" i="3" s="1"/>
  <c r="AL645" i="3"/>
  <c r="AN645" i="3" s="1"/>
  <c r="AL661" i="3"/>
  <c r="AN661" i="3" s="1"/>
  <c r="AL677" i="3"/>
  <c r="AN677" i="3" s="1"/>
  <c r="AL693" i="3"/>
  <c r="AN693" i="3" s="1"/>
  <c r="AL713" i="3"/>
  <c r="AN713" i="3" s="1"/>
  <c r="AL618" i="3"/>
  <c r="AN618" i="3" s="1"/>
  <c r="AL634" i="3"/>
  <c r="AN634" i="3" s="1"/>
  <c r="AL650" i="3"/>
  <c r="AN650" i="3" s="1"/>
  <c r="AL666" i="3"/>
  <c r="AN666" i="3" s="1"/>
  <c r="AL682" i="3"/>
  <c r="AN682" i="3" s="1"/>
  <c r="AL698" i="3"/>
  <c r="AN698" i="3" s="1"/>
  <c r="AL611" i="3"/>
  <c r="AN611" i="3" s="1"/>
  <c r="AL627" i="3"/>
  <c r="AN627" i="3" s="1"/>
  <c r="AL643" i="3"/>
  <c r="AN643" i="3" s="1"/>
  <c r="AL659" i="3"/>
  <c r="AN659" i="3" s="1"/>
  <c r="AL675" i="3"/>
  <c r="AN675" i="3" s="1"/>
  <c r="AL691" i="3"/>
  <c r="AN691" i="3" s="1"/>
  <c r="AL721" i="3"/>
  <c r="AN721" i="3" s="1"/>
  <c r="AL636" i="3"/>
  <c r="AN636" i="3" s="1"/>
  <c r="AL652" i="3"/>
  <c r="AN652" i="3" s="1"/>
  <c r="AL668" i="3"/>
  <c r="AN668" i="3" s="1"/>
  <c r="AL684" i="3"/>
  <c r="AN684" i="3" s="1"/>
  <c r="AL700" i="3"/>
  <c r="AN700" i="3" s="1"/>
  <c r="AL711" i="3"/>
  <c r="AN711" i="3" s="1"/>
  <c r="AL727" i="3"/>
  <c r="AN727" i="3" s="1"/>
  <c r="AL743" i="3"/>
  <c r="AN743" i="3" s="1"/>
  <c r="AL785" i="3"/>
  <c r="AN785" i="3" s="1"/>
  <c r="AL720" i="3"/>
  <c r="AN720" i="3" s="1"/>
  <c r="AL736" i="3"/>
  <c r="AN736" i="3" s="1"/>
  <c r="AL773" i="3"/>
  <c r="AN773" i="3" s="1"/>
  <c r="AL733" i="3"/>
  <c r="AN733" i="3" s="1"/>
  <c r="AL777" i="3"/>
  <c r="AN777" i="3" s="1"/>
  <c r="AL714" i="3"/>
  <c r="AN714" i="3" s="1"/>
  <c r="AL730" i="3"/>
  <c r="AN730" i="3" s="1"/>
  <c r="AL749" i="3"/>
  <c r="AN749" i="3" s="1"/>
  <c r="AL750" i="3"/>
  <c r="AN750" i="3" s="1"/>
  <c r="AL766" i="3"/>
  <c r="AN766" i="3" s="1"/>
  <c r="AL782" i="3"/>
  <c r="AN782" i="3" s="1"/>
  <c r="AL747" i="3"/>
  <c r="AN747" i="3" s="1"/>
  <c r="AL763" i="3"/>
  <c r="AN763" i="3" s="1"/>
  <c r="AL779" i="3"/>
  <c r="AN779" i="3" s="1"/>
  <c r="AL795" i="3"/>
  <c r="AN795" i="3" s="1"/>
  <c r="AL760" i="3"/>
  <c r="AN760" i="3" s="1"/>
  <c r="AL776" i="3"/>
  <c r="AN776" i="3" s="1"/>
  <c r="AL792" i="3"/>
  <c r="AN792" i="3" s="1"/>
  <c r="AL805" i="3"/>
  <c r="AN805" i="3" s="1"/>
  <c r="AL821" i="3"/>
  <c r="AN821" i="3" s="1"/>
  <c r="AL837" i="3"/>
  <c r="AN837" i="3" s="1"/>
  <c r="AL802" i="3"/>
  <c r="AN802" i="3" s="1"/>
  <c r="AL818" i="3"/>
  <c r="AN818" i="3" s="1"/>
  <c r="AL834" i="3"/>
  <c r="AN834" i="3" s="1"/>
  <c r="AL803" i="3"/>
  <c r="AN803" i="3" s="1"/>
  <c r="AL819" i="3"/>
  <c r="AN819" i="3" s="1"/>
  <c r="AL835" i="3"/>
  <c r="AN835" i="3" s="1"/>
  <c r="AL796" i="3"/>
  <c r="AN796" i="3" s="1"/>
  <c r="AL812" i="3"/>
  <c r="AN812" i="3" s="1"/>
  <c r="AL828" i="3"/>
  <c r="AN828" i="3" s="1"/>
  <c r="AL847" i="3"/>
  <c r="AN847" i="3" s="1"/>
  <c r="AL853" i="3"/>
  <c r="AN853" i="3" s="1"/>
  <c r="AL846" i="3"/>
  <c r="AN846" i="3" s="1"/>
  <c r="AL862" i="3"/>
  <c r="AN862" i="3" s="1"/>
  <c r="AL851" i="3"/>
  <c r="AN851" i="3" s="1"/>
  <c r="AL867" i="3"/>
  <c r="AN867" i="3" s="1"/>
  <c r="AL873" i="3"/>
  <c r="AN873" i="3" s="1"/>
  <c r="AL889" i="3"/>
  <c r="AN889" i="3" s="1"/>
  <c r="AL882" i="3"/>
  <c r="AN882" i="3" s="1"/>
  <c r="AL895" i="3"/>
  <c r="AN895" i="3" s="1"/>
  <c r="AL883" i="3"/>
  <c r="AN883" i="3" s="1"/>
  <c r="AL876" i="3"/>
  <c r="AN876" i="3" s="1"/>
  <c r="AL892" i="3"/>
  <c r="AN892" i="3" s="1"/>
  <c r="AL496" i="3"/>
  <c r="AN496" i="3" s="1"/>
  <c r="AL488" i="3"/>
  <c r="AN488" i="3" s="1"/>
  <c r="AL480" i="3"/>
  <c r="AN480" i="3" s="1"/>
  <c r="AL472" i="3"/>
  <c r="AN472" i="3" s="1"/>
  <c r="AL464" i="3"/>
  <c r="AN464" i="3" s="1"/>
  <c r="AL456" i="3"/>
  <c r="AN456" i="3" s="1"/>
  <c r="AL513" i="3"/>
  <c r="AN513" i="3" s="1"/>
  <c r="AL529" i="3"/>
  <c r="AN529" i="3" s="1"/>
  <c r="AL545" i="3"/>
  <c r="AN545" i="3" s="1"/>
  <c r="AL561" i="3"/>
  <c r="AN561" i="3" s="1"/>
  <c r="AL577" i="3"/>
  <c r="AN577" i="3" s="1"/>
  <c r="AL593" i="3"/>
  <c r="AN593" i="3" s="1"/>
  <c r="AL506" i="3"/>
  <c r="AN506" i="3" s="1"/>
  <c r="AL522" i="3"/>
  <c r="AN522" i="3" s="1"/>
  <c r="AL538" i="3"/>
  <c r="AN538" i="3" s="1"/>
  <c r="AL554" i="3"/>
  <c r="AN554" i="3" s="1"/>
  <c r="AL570" i="3"/>
  <c r="AN570" i="3" s="1"/>
  <c r="AL586" i="3"/>
  <c r="AN586" i="3" s="1"/>
  <c r="AL602" i="3"/>
  <c r="AN602" i="3" s="1"/>
  <c r="AL515" i="3"/>
  <c r="AN515" i="3" s="1"/>
  <c r="AL531" i="3"/>
  <c r="AN531" i="3" s="1"/>
  <c r="AL547" i="3"/>
  <c r="AN547" i="3" s="1"/>
  <c r="AL563" i="3"/>
  <c r="AN563" i="3" s="1"/>
  <c r="AL579" i="3"/>
  <c r="AN579" i="3" s="1"/>
  <c r="AL595" i="3"/>
  <c r="AN595" i="3" s="1"/>
  <c r="AL504" i="3"/>
  <c r="AN504" i="3" s="1"/>
  <c r="AL520" i="3"/>
  <c r="AN520" i="3" s="1"/>
  <c r="AL536" i="3"/>
  <c r="AN536" i="3" s="1"/>
  <c r="AL552" i="3"/>
  <c r="AN552" i="3" s="1"/>
  <c r="AL568" i="3"/>
  <c r="AN568" i="3" s="1"/>
  <c r="AL584" i="3"/>
  <c r="AN584" i="3" s="1"/>
  <c r="AL600" i="3"/>
  <c r="AN600" i="3" s="1"/>
  <c r="AL609" i="3"/>
  <c r="AN609" i="3" s="1"/>
  <c r="AL625" i="3"/>
  <c r="AN625" i="3" s="1"/>
  <c r="AL641" i="3"/>
  <c r="AN641" i="3" s="1"/>
  <c r="AL657" i="3"/>
  <c r="AN657" i="3" s="1"/>
  <c r="AL673" i="3"/>
  <c r="AN673" i="3" s="1"/>
  <c r="AL689" i="3"/>
  <c r="AN689" i="3" s="1"/>
  <c r="AL705" i="3"/>
  <c r="AN705" i="3" s="1"/>
  <c r="AL614" i="3"/>
  <c r="AN614" i="3" s="1"/>
  <c r="AL630" i="3"/>
  <c r="AN630" i="3" s="1"/>
  <c r="AL646" i="3"/>
  <c r="AN646" i="3" s="1"/>
  <c r="AL662" i="3"/>
  <c r="AN662" i="3" s="1"/>
  <c r="AL678" i="3"/>
  <c r="AN678" i="3" s="1"/>
  <c r="AL694" i="3"/>
  <c r="AN694" i="3" s="1"/>
  <c r="AL607" i="3"/>
  <c r="AN607" i="3" s="1"/>
  <c r="AL623" i="3"/>
  <c r="AN623" i="3" s="1"/>
  <c r="AL639" i="3"/>
  <c r="AN639" i="3" s="1"/>
  <c r="AL655" i="3"/>
  <c r="AN655" i="3" s="1"/>
  <c r="AL671" i="3"/>
  <c r="AN671" i="3" s="1"/>
  <c r="AL687" i="3"/>
  <c r="AN687" i="3" s="1"/>
  <c r="AL703" i="3"/>
  <c r="AN703" i="3" s="1"/>
  <c r="AL632" i="3"/>
  <c r="AN632" i="3" s="1"/>
  <c r="AL648" i="3"/>
  <c r="AN648" i="3" s="1"/>
  <c r="AL664" i="3"/>
  <c r="AN664" i="3" s="1"/>
  <c r="AL680" i="3"/>
  <c r="AN680" i="3" s="1"/>
  <c r="AL696" i="3"/>
  <c r="AN696" i="3" s="1"/>
  <c r="AL707" i="3"/>
  <c r="AN707" i="3" s="1"/>
  <c r="AL723" i="3"/>
  <c r="AN723" i="3" s="1"/>
  <c r="AL739" i="3"/>
  <c r="AN739" i="3" s="1"/>
  <c r="AL769" i="3"/>
  <c r="AN769" i="3" s="1"/>
  <c r="AL716" i="3"/>
  <c r="AN716" i="3" s="1"/>
  <c r="AL732" i="3"/>
  <c r="AN732" i="3" s="1"/>
  <c r="AL757" i="3"/>
  <c r="AN757" i="3" s="1"/>
  <c r="AL729" i="3"/>
  <c r="AN729" i="3" s="1"/>
  <c r="AL761" i="3"/>
  <c r="AN761" i="3" s="1"/>
  <c r="AL710" i="3"/>
  <c r="AN710" i="3" s="1"/>
  <c r="AL726" i="3"/>
  <c r="AN726" i="3" s="1"/>
  <c r="AL742" i="3"/>
  <c r="AN742" i="3" s="1"/>
  <c r="AL746" i="3"/>
  <c r="AN746" i="3" s="1"/>
  <c r="AL762" i="3"/>
  <c r="AN762" i="3" s="1"/>
  <c r="AL778" i="3"/>
  <c r="AN778" i="3" s="1"/>
  <c r="AL794" i="3"/>
  <c r="AN794" i="3" s="1"/>
  <c r="AL759" i="3"/>
  <c r="AN759" i="3" s="1"/>
  <c r="AL775" i="3"/>
  <c r="AN775" i="3" s="1"/>
  <c r="AL791" i="3"/>
  <c r="AN791" i="3" s="1"/>
  <c r="AL756" i="3"/>
  <c r="AN756" i="3" s="1"/>
  <c r="AL772" i="3"/>
  <c r="AN772" i="3" s="1"/>
  <c r="AL788" i="3"/>
  <c r="AN788" i="3" s="1"/>
  <c r="AL801" i="3"/>
  <c r="AN801" i="3" s="1"/>
  <c r="AL817" i="3"/>
  <c r="AN817" i="3" s="1"/>
  <c r="AL833" i="3"/>
  <c r="AN833" i="3" s="1"/>
  <c r="AL856" i="3"/>
  <c r="AN856" i="3" s="1"/>
  <c r="AL814" i="3"/>
  <c r="AN814" i="3" s="1"/>
  <c r="AL830" i="3"/>
  <c r="AN830" i="3" s="1"/>
  <c r="AL799" i="3"/>
  <c r="AN799" i="3" s="1"/>
  <c r="AL815" i="3"/>
  <c r="AN815" i="3" s="1"/>
  <c r="AL831" i="3"/>
  <c r="AN831" i="3" s="1"/>
  <c r="AL844" i="3"/>
  <c r="AN844" i="3" s="1"/>
  <c r="AL808" i="3"/>
  <c r="AN808" i="3" s="1"/>
  <c r="AL824" i="3"/>
  <c r="AN824" i="3" s="1"/>
  <c r="AL840" i="3"/>
  <c r="AN840" i="3" s="1"/>
  <c r="AL849" i="3"/>
  <c r="AN849" i="3" s="1"/>
  <c r="AL865" i="3"/>
  <c r="AN865" i="3" s="1"/>
  <c r="AL858" i="3"/>
  <c r="AN858" i="3" s="1"/>
  <c r="AL870" i="3"/>
  <c r="AN870" i="3" s="1"/>
  <c r="AL863" i="3"/>
  <c r="AN863" i="3" s="1"/>
  <c r="AL868" i="3"/>
  <c r="AN868" i="3" s="1"/>
  <c r="AL885" i="3"/>
  <c r="AN885" i="3" s="1"/>
  <c r="AL878" i="3"/>
  <c r="AN878" i="3" s="1"/>
  <c r="AL894" i="3"/>
  <c r="AN894" i="3" s="1"/>
  <c r="AL879" i="3"/>
  <c r="AN879" i="3" s="1"/>
  <c r="AL872" i="3"/>
  <c r="AN872" i="3" s="1"/>
  <c r="AL888" i="3"/>
  <c r="AN888" i="3" s="1"/>
  <c r="AL499" i="3"/>
  <c r="AN499" i="3" s="1"/>
  <c r="AL491" i="3"/>
  <c r="AN491" i="3" s="1"/>
  <c r="AL483" i="3"/>
  <c r="AN483" i="3" s="1"/>
  <c r="AL475" i="3"/>
  <c r="AN475" i="3" s="1"/>
  <c r="AL467" i="3"/>
  <c r="AN467" i="3" s="1"/>
  <c r="AL459" i="3"/>
  <c r="AN459" i="3" s="1"/>
  <c r="AL502" i="3"/>
  <c r="AN502" i="3" s="1"/>
  <c r="AL494" i="3"/>
  <c r="AN494" i="3" s="1"/>
  <c r="AL486" i="3"/>
  <c r="AN486" i="3" s="1"/>
  <c r="AL478" i="3"/>
  <c r="AN478" i="3" s="1"/>
  <c r="AL470" i="3"/>
  <c r="AN470" i="3" s="1"/>
  <c r="AL462" i="3"/>
  <c r="AN462" i="3" s="1"/>
  <c r="AO478" i="3" l="1"/>
  <c r="AO459" i="3"/>
  <c r="AO500" i="3"/>
  <c r="AO868" i="3"/>
  <c r="AO833" i="3"/>
  <c r="AO746" i="3"/>
  <c r="AO625" i="3"/>
  <c r="AO470" i="3"/>
  <c r="AO502" i="3"/>
  <c r="AO483" i="3"/>
  <c r="AO872" i="3"/>
  <c r="AO885" i="3"/>
  <c r="AO858" i="3"/>
  <c r="AO824" i="3"/>
  <c r="AO815" i="3"/>
  <c r="AO856" i="3"/>
  <c r="AO788" i="3"/>
  <c r="AO775" i="3"/>
  <c r="AO762" i="3"/>
  <c r="AO710" i="3"/>
  <c r="AO732" i="3"/>
  <c r="AO723" i="3"/>
  <c r="AO664" i="3"/>
  <c r="AO687" i="3"/>
  <c r="AO623" i="3"/>
  <c r="AO662" i="3"/>
  <c r="AO705" i="3"/>
  <c r="AO641" i="3"/>
  <c r="AO584" i="3"/>
  <c r="AO520" i="3"/>
  <c r="AO563" i="3"/>
  <c r="AO602" i="3"/>
  <c r="AO538" i="3"/>
  <c r="AO577" i="3"/>
  <c r="AO513" i="3"/>
  <c r="AO480" i="3"/>
  <c r="AO876" i="3"/>
  <c r="AO889" i="3"/>
  <c r="AO862" i="3"/>
  <c r="AO828" i="3"/>
  <c r="AO819" i="3"/>
  <c r="AO802" i="3"/>
  <c r="AO792" i="3"/>
  <c r="AO779" i="3"/>
  <c r="AO766" i="3"/>
  <c r="AO714" i="3"/>
  <c r="AO736" i="3"/>
  <c r="AO727" i="3"/>
  <c r="AO668" i="3"/>
  <c r="AO691" i="3"/>
  <c r="AO627" i="3"/>
  <c r="AO666" i="3"/>
  <c r="AO713" i="3"/>
  <c r="AO645" i="3"/>
  <c r="AO588" i="3"/>
  <c r="AO524" i="3"/>
  <c r="AO567" i="3"/>
  <c r="AO620" i="3"/>
  <c r="AO542" i="3"/>
  <c r="AO581" i="3"/>
  <c r="AO517" i="3"/>
  <c r="AO481" i="3"/>
  <c r="AO466" i="3"/>
  <c r="AO498" i="3"/>
  <c r="AO479" i="3"/>
  <c r="AO880" i="3"/>
  <c r="AO893" i="3"/>
  <c r="AO866" i="3"/>
  <c r="AO832" i="3"/>
  <c r="AO823" i="3"/>
  <c r="AO806" i="3"/>
  <c r="AO798" i="3"/>
  <c r="AO783" i="3"/>
  <c r="AO770" i="3"/>
  <c r="AO718" i="3"/>
  <c r="AO740" i="3"/>
  <c r="AO731" i="3"/>
  <c r="AO672" i="3"/>
  <c r="AO695" i="3"/>
  <c r="AO631" i="3"/>
  <c r="AO670" i="3"/>
  <c r="AO606" i="3"/>
  <c r="AO649" i="3"/>
  <c r="AO592" i="3"/>
  <c r="AO528" i="3"/>
  <c r="AO571" i="3"/>
  <c r="AO507" i="3"/>
  <c r="AO546" i="3"/>
  <c r="AO585" i="3"/>
  <c r="AO521" i="3"/>
  <c r="AO468" i="3"/>
  <c r="AO884" i="3"/>
  <c r="AO874" i="3"/>
  <c r="AO869" i="3"/>
  <c r="AO836" i="3"/>
  <c r="AO827" i="3"/>
  <c r="AO810" i="3"/>
  <c r="AO797" i="3"/>
  <c r="AO787" i="3"/>
  <c r="AO774" i="3"/>
  <c r="AO722" i="3"/>
  <c r="AO744" i="3"/>
  <c r="AO735" i="3"/>
  <c r="AO676" i="3"/>
  <c r="AO699" i="3"/>
  <c r="AO635" i="3"/>
  <c r="AO674" i="3"/>
  <c r="AO610" i="3"/>
  <c r="AO653" i="3"/>
  <c r="AO596" i="3"/>
  <c r="AO532" i="3"/>
  <c r="AO575" i="3"/>
  <c r="AO511" i="3"/>
  <c r="AO550" i="3"/>
  <c r="AO589" i="3"/>
  <c r="AO525" i="3"/>
  <c r="AO477" i="3"/>
  <c r="AO865" i="3"/>
  <c r="AO772" i="3"/>
  <c r="AO671" i="3"/>
  <c r="AO462" i="3"/>
  <c r="AO494" i="3"/>
  <c r="AO475" i="3"/>
  <c r="AO888" i="3"/>
  <c r="AO878" i="3"/>
  <c r="AO870" i="3"/>
  <c r="AO840" i="3"/>
  <c r="AO831" i="3"/>
  <c r="AO814" i="3"/>
  <c r="AO801" i="3"/>
  <c r="AO791" i="3"/>
  <c r="AO778" i="3"/>
  <c r="AO726" i="3"/>
  <c r="AO757" i="3"/>
  <c r="AO739" i="3"/>
  <c r="AO680" i="3"/>
  <c r="AO703" i="3"/>
  <c r="AO639" i="3"/>
  <c r="AO678" i="3"/>
  <c r="AO614" i="3"/>
  <c r="AO657" i="3"/>
  <c r="AO600" i="3"/>
  <c r="AO536" i="3"/>
  <c r="AO579" i="3"/>
  <c r="AO515" i="3"/>
  <c r="AO554" i="3"/>
  <c r="AO593" i="3"/>
  <c r="AO529" i="3"/>
  <c r="AO472" i="3"/>
  <c r="AO892" i="3"/>
  <c r="AO882" i="3"/>
  <c r="AO851" i="3"/>
  <c r="AO847" i="3"/>
  <c r="AO835" i="3"/>
  <c r="AO818" i="3"/>
  <c r="AO805" i="3"/>
  <c r="AO795" i="3"/>
  <c r="AO782" i="3"/>
  <c r="AO730" i="3"/>
  <c r="AO773" i="3"/>
  <c r="AO743" i="3"/>
  <c r="AO684" i="3"/>
  <c r="AO721" i="3"/>
  <c r="AO643" i="3"/>
  <c r="AO682" i="3"/>
  <c r="AO618" i="3"/>
  <c r="AO661" i="3"/>
  <c r="AO604" i="3"/>
  <c r="AO540" i="3"/>
  <c r="AO583" i="3"/>
  <c r="AO519" i="3"/>
  <c r="AO558" i="3"/>
  <c r="AO597" i="3"/>
  <c r="AO533" i="3"/>
  <c r="AO473" i="3"/>
  <c r="AO458" i="3"/>
  <c r="AO490" i="3"/>
  <c r="AO471" i="3"/>
  <c r="AO896" i="3"/>
  <c r="AO886" i="3"/>
  <c r="AO855" i="3"/>
  <c r="AO852" i="3"/>
  <c r="AO839" i="3"/>
  <c r="AO822" i="3"/>
  <c r="AO809" i="3"/>
  <c r="AO748" i="3"/>
  <c r="AO786" i="3"/>
  <c r="AO734" i="3"/>
  <c r="AO789" i="3"/>
  <c r="AO745" i="3"/>
  <c r="AO688" i="3"/>
  <c r="AO624" i="3"/>
  <c r="AO647" i="3"/>
  <c r="AO686" i="3"/>
  <c r="AO622" i="3"/>
  <c r="AO665" i="3"/>
  <c r="AO612" i="3"/>
  <c r="AO544" i="3"/>
  <c r="AO587" i="3"/>
  <c r="AO523" i="3"/>
  <c r="AO562" i="3"/>
  <c r="AO601" i="3"/>
  <c r="AO537" i="3"/>
  <c r="AO460" i="3"/>
  <c r="AO492" i="3"/>
  <c r="AO890" i="3"/>
  <c r="AO859" i="3"/>
  <c r="AO845" i="3"/>
  <c r="AO843" i="3"/>
  <c r="AO826" i="3"/>
  <c r="AO813" i="3"/>
  <c r="AO752" i="3"/>
  <c r="AO790" i="3"/>
  <c r="AO738" i="3"/>
  <c r="AO725" i="3"/>
  <c r="AO753" i="3"/>
  <c r="AO692" i="3"/>
  <c r="AO628" i="3"/>
  <c r="AO651" i="3"/>
  <c r="AO690" i="3"/>
  <c r="AO626" i="3"/>
  <c r="AO669" i="3"/>
  <c r="AO605" i="3"/>
  <c r="AO548" i="3"/>
  <c r="AO591" i="3"/>
  <c r="AO527" i="3"/>
  <c r="AO566" i="3"/>
  <c r="AO616" i="3"/>
  <c r="AO541" i="3"/>
  <c r="AO469" i="3"/>
  <c r="AO501" i="3"/>
  <c r="AO491" i="3"/>
  <c r="AO808" i="3"/>
  <c r="AO646" i="3"/>
  <c r="AO486" i="3"/>
  <c r="AO467" i="3"/>
  <c r="AO499" i="3"/>
  <c r="AO894" i="3"/>
  <c r="AO863" i="3"/>
  <c r="AO849" i="3"/>
  <c r="AO844" i="3"/>
  <c r="AO830" i="3"/>
  <c r="AO817" i="3"/>
  <c r="AO756" i="3"/>
  <c r="AO794" i="3"/>
  <c r="AO742" i="3"/>
  <c r="AO729" i="3"/>
  <c r="AO769" i="3"/>
  <c r="AO696" i="3"/>
  <c r="AO632" i="3"/>
  <c r="AO655" i="3"/>
  <c r="AO694" i="3"/>
  <c r="AO630" i="3"/>
  <c r="AO673" i="3"/>
  <c r="AO609" i="3"/>
  <c r="AO552" i="3"/>
  <c r="AO595" i="3"/>
  <c r="AO531" i="3"/>
  <c r="AO570" i="3"/>
  <c r="AO506" i="3"/>
  <c r="AO545" i="3"/>
  <c r="AO464" i="3"/>
  <c r="AO496" i="3"/>
  <c r="AO895" i="3"/>
  <c r="AO867" i="3"/>
  <c r="AO853" i="3"/>
  <c r="AO796" i="3"/>
  <c r="AO834" i="3"/>
  <c r="AO821" i="3"/>
  <c r="AO760" i="3"/>
  <c r="AO747" i="3"/>
  <c r="AO749" i="3"/>
  <c r="AO733" i="3"/>
  <c r="AO785" i="3"/>
  <c r="AO700" i="3"/>
  <c r="AO636" i="3"/>
  <c r="AO659" i="3"/>
  <c r="AO698" i="3"/>
  <c r="AO634" i="3"/>
  <c r="AO677" i="3"/>
  <c r="AO613" i="3"/>
  <c r="AO556" i="3"/>
  <c r="AO599" i="3"/>
  <c r="AO535" i="3"/>
  <c r="AO574" i="3"/>
  <c r="AO510" i="3"/>
  <c r="AO549" i="3"/>
  <c r="AO465" i="3"/>
  <c r="AO497" i="3"/>
  <c r="AO482" i="3"/>
  <c r="AO463" i="3"/>
  <c r="AO495" i="3"/>
  <c r="AO871" i="3"/>
  <c r="AO860" i="3"/>
  <c r="AO857" i="3"/>
  <c r="AO800" i="3"/>
  <c r="AO838" i="3"/>
  <c r="AO825" i="3"/>
  <c r="AO764" i="3"/>
  <c r="AO751" i="3"/>
  <c r="AO765" i="3"/>
  <c r="AO737" i="3"/>
  <c r="AO708" i="3"/>
  <c r="AO704" i="3"/>
  <c r="AO640" i="3"/>
  <c r="AO663" i="3"/>
  <c r="AO702" i="3"/>
  <c r="AO638" i="3"/>
  <c r="AO681" i="3"/>
  <c r="AO617" i="3"/>
  <c r="AO560" i="3"/>
  <c r="AO603" i="3"/>
  <c r="AO539" i="3"/>
  <c r="AO578" i="3"/>
  <c r="AO514" i="3"/>
  <c r="AO553" i="3"/>
  <c r="AO503" i="3"/>
  <c r="AO484" i="3"/>
  <c r="AO875" i="3"/>
  <c r="AO864" i="3"/>
  <c r="AO861" i="3"/>
  <c r="AO804" i="3"/>
  <c r="AO842" i="3"/>
  <c r="AO829" i="3"/>
  <c r="AO768" i="3"/>
  <c r="AO755" i="3"/>
  <c r="AO781" i="3"/>
  <c r="AO741" i="3"/>
  <c r="AO712" i="3"/>
  <c r="AO709" i="3"/>
  <c r="AO644" i="3"/>
  <c r="AO667" i="3"/>
  <c r="AO717" i="3"/>
  <c r="AO642" i="3"/>
  <c r="AO685" i="3"/>
  <c r="AO621" i="3"/>
  <c r="AO564" i="3"/>
  <c r="AO608" i="3"/>
  <c r="AO543" i="3"/>
  <c r="AO582" i="3"/>
  <c r="AO518" i="3"/>
  <c r="AO557" i="3"/>
  <c r="AO461" i="3"/>
  <c r="AO493" i="3"/>
  <c r="AO879" i="3"/>
  <c r="AO799" i="3"/>
  <c r="AO759" i="3"/>
  <c r="AO761" i="3"/>
  <c r="AO716" i="3"/>
  <c r="AO707" i="3"/>
  <c r="AO648" i="3"/>
  <c r="AO607" i="3"/>
  <c r="AO689" i="3"/>
  <c r="AO568" i="3"/>
  <c r="AO504" i="3"/>
  <c r="AO547" i="3"/>
  <c r="AO586" i="3"/>
  <c r="AO522" i="3"/>
  <c r="AO561" i="3"/>
  <c r="AO456" i="3"/>
  <c r="AO488" i="3"/>
  <c r="AO883" i="3"/>
  <c r="AO873" i="3"/>
  <c r="AO846" i="3"/>
  <c r="AO812" i="3"/>
  <c r="AO803" i="3"/>
  <c r="AO837" i="3"/>
  <c r="AO776" i="3"/>
  <c r="AO763" i="3"/>
  <c r="AO750" i="3"/>
  <c r="AO777" i="3"/>
  <c r="AO720" i="3"/>
  <c r="AO711" i="3"/>
  <c r="AO652" i="3"/>
  <c r="AO675" i="3"/>
  <c r="AO611" i="3"/>
  <c r="AO650" i="3"/>
  <c r="AO693" i="3"/>
  <c r="AO629" i="3"/>
  <c r="AO572" i="3"/>
  <c r="AO508" i="3"/>
  <c r="AO551" i="3"/>
  <c r="AO590" i="3"/>
  <c r="AO526" i="3"/>
  <c r="AO565" i="3"/>
  <c r="AO457" i="3"/>
  <c r="AO489" i="3"/>
  <c r="AO474" i="3"/>
  <c r="AO455" i="3"/>
  <c r="AO487" i="3"/>
  <c r="AO887" i="3"/>
  <c r="AO877" i="3"/>
  <c r="AO850" i="3"/>
  <c r="AO816" i="3"/>
  <c r="AO807" i="3"/>
  <c r="AO841" i="3"/>
  <c r="AO780" i="3"/>
  <c r="AO767" i="3"/>
  <c r="AO754" i="3"/>
  <c r="AO793" i="3"/>
  <c r="AO724" i="3"/>
  <c r="AO715" i="3"/>
  <c r="AO656" i="3"/>
  <c r="AO679" i="3"/>
  <c r="AO615" i="3"/>
  <c r="AO654" i="3"/>
  <c r="AO697" i="3"/>
  <c r="AO633" i="3"/>
  <c r="AO576" i="3"/>
  <c r="AO512" i="3"/>
  <c r="AO555" i="3"/>
  <c r="AO594" i="3"/>
  <c r="AO530" i="3"/>
  <c r="AO569" i="3"/>
  <c r="AO505" i="3"/>
  <c r="AO476" i="3"/>
  <c r="AO891" i="3"/>
  <c r="AO881" i="3"/>
  <c r="AO854" i="3"/>
  <c r="AO820" i="3"/>
  <c r="AO811" i="3"/>
  <c r="AO848" i="3"/>
  <c r="AO784" i="3"/>
  <c r="AO771" i="3"/>
  <c r="AO758" i="3"/>
  <c r="AO706" i="3"/>
  <c r="AO728" i="3"/>
  <c r="AO719" i="3"/>
  <c r="AO660" i="3"/>
  <c r="AO683" i="3"/>
  <c r="AO619" i="3"/>
  <c r="AO658" i="3"/>
  <c r="AO701" i="3"/>
  <c r="AO637" i="3"/>
  <c r="AO580" i="3"/>
  <c r="AO516" i="3"/>
  <c r="AO559" i="3"/>
  <c r="AO598" i="3"/>
  <c r="AO534" i="3"/>
  <c r="AO573" i="3"/>
  <c r="AO509" i="3"/>
  <c r="AO485" i="3"/>
  <c r="AQ894" i="3" l="1"/>
  <c r="I447" i="4" s="1"/>
  <c r="AP896" i="3"/>
  <c r="H449" i="4" s="1"/>
  <c r="AQ896" i="3"/>
  <c r="I449" i="4" s="1"/>
  <c r="AQ895" i="3"/>
  <c r="I448" i="4" s="1"/>
  <c r="AP893" i="3"/>
  <c r="H446" i="4" s="1"/>
  <c r="AQ890" i="3"/>
  <c r="I443" i="4" s="1"/>
  <c r="AP889" i="3"/>
  <c r="H442" i="4" s="1"/>
  <c r="AQ886" i="3"/>
  <c r="I439" i="4" s="1"/>
  <c r="AP885" i="3"/>
  <c r="H438" i="4" s="1"/>
  <c r="AQ882" i="3"/>
  <c r="I435" i="4" s="1"/>
  <c r="AP881" i="3"/>
  <c r="H434" i="4" s="1"/>
  <c r="AQ878" i="3"/>
  <c r="I431" i="4" s="1"/>
  <c r="AP877" i="3"/>
  <c r="H430" i="4" s="1"/>
  <c r="AQ874" i="3"/>
  <c r="I427" i="4" s="1"/>
  <c r="AP873" i="3"/>
  <c r="H426" i="4" s="1"/>
  <c r="AQ870" i="3"/>
  <c r="I423" i="4" s="1"/>
  <c r="AP869" i="3"/>
  <c r="H422" i="4" s="1"/>
  <c r="AP894" i="3"/>
  <c r="H447" i="4" s="1"/>
  <c r="AQ893" i="3"/>
  <c r="I446" i="4" s="1"/>
  <c r="AP892" i="3"/>
  <c r="H445" i="4" s="1"/>
  <c r="AQ889" i="3"/>
  <c r="I442" i="4" s="1"/>
  <c r="AP888" i="3"/>
  <c r="H441" i="4" s="1"/>
  <c r="AQ885" i="3"/>
  <c r="I438" i="4" s="1"/>
  <c r="AP884" i="3"/>
  <c r="H437" i="4" s="1"/>
  <c r="AQ881" i="3"/>
  <c r="I434" i="4" s="1"/>
  <c r="AP880" i="3"/>
  <c r="H433" i="4" s="1"/>
  <c r="AQ877" i="3"/>
  <c r="I430" i="4" s="1"/>
  <c r="AP876" i="3"/>
  <c r="H429" i="4" s="1"/>
  <c r="AQ873" i="3"/>
  <c r="I426" i="4" s="1"/>
  <c r="AP872" i="3"/>
  <c r="H425" i="4" s="1"/>
  <c r="AQ869" i="3"/>
  <c r="I422" i="4" s="1"/>
  <c r="AP895" i="3"/>
  <c r="H448" i="4" s="1"/>
  <c r="AQ892" i="3"/>
  <c r="I445" i="4" s="1"/>
  <c r="AP891" i="3"/>
  <c r="H444" i="4" s="1"/>
  <c r="AQ888" i="3"/>
  <c r="I441" i="4" s="1"/>
  <c r="AP887" i="3"/>
  <c r="H440" i="4" s="1"/>
  <c r="AQ884" i="3"/>
  <c r="I437" i="4" s="1"/>
  <c r="AP883" i="3"/>
  <c r="H436" i="4" s="1"/>
  <c r="AQ880" i="3"/>
  <c r="I433" i="4" s="1"/>
  <c r="AP879" i="3"/>
  <c r="H432" i="4" s="1"/>
  <c r="AQ876" i="3"/>
  <c r="I429" i="4" s="1"/>
  <c r="AP875" i="3"/>
  <c r="H428" i="4" s="1"/>
  <c r="AQ872" i="3"/>
  <c r="I425" i="4" s="1"/>
  <c r="AP871" i="3"/>
  <c r="H424" i="4" s="1"/>
  <c r="AQ891" i="3"/>
  <c r="I444" i="4" s="1"/>
  <c r="AP890" i="3"/>
  <c r="H443" i="4" s="1"/>
  <c r="AQ887" i="3"/>
  <c r="I440" i="4" s="1"/>
  <c r="AP886" i="3"/>
  <c r="H439" i="4" s="1"/>
  <c r="AQ883" i="3"/>
  <c r="I436" i="4" s="1"/>
  <c r="AP882" i="3"/>
  <c r="H435" i="4" s="1"/>
  <c r="AQ879" i="3"/>
  <c r="I432" i="4" s="1"/>
  <c r="AP878" i="3"/>
  <c r="H431" i="4" s="1"/>
  <c r="AQ875" i="3"/>
  <c r="I428" i="4" s="1"/>
  <c r="AP874" i="3"/>
  <c r="H427" i="4" s="1"/>
  <c r="AQ871" i="3"/>
  <c r="I424" i="4" s="1"/>
  <c r="AP870" i="3"/>
  <c r="H423" i="4" s="1"/>
  <c r="AP868" i="3"/>
  <c r="H421" i="4" s="1"/>
  <c r="AQ866" i="3"/>
  <c r="I419" i="4" s="1"/>
  <c r="AP865" i="3"/>
  <c r="H418" i="4" s="1"/>
  <c r="AQ862" i="3"/>
  <c r="I415" i="4" s="1"/>
  <c r="AP861" i="3"/>
  <c r="H414" i="4" s="1"/>
  <c r="AQ858" i="3"/>
  <c r="I411" i="4" s="1"/>
  <c r="AP857" i="3"/>
  <c r="H410" i="4" s="1"/>
  <c r="AQ868" i="3"/>
  <c r="I421" i="4" s="1"/>
  <c r="AQ865" i="3"/>
  <c r="I418" i="4" s="1"/>
  <c r="AP864" i="3"/>
  <c r="H417" i="4" s="1"/>
  <c r="AQ861" i="3"/>
  <c r="I414" i="4" s="1"/>
  <c r="AP860" i="3"/>
  <c r="H413" i="4" s="1"/>
  <c r="AQ857" i="3"/>
  <c r="I410" i="4" s="1"/>
  <c r="AP856" i="3"/>
  <c r="H409" i="4" s="1"/>
  <c r="AQ853" i="3"/>
  <c r="I406" i="4" s="1"/>
  <c r="AP852" i="3"/>
  <c r="H405" i="4" s="1"/>
  <c r="AQ849" i="3"/>
  <c r="I402" i="4" s="1"/>
  <c r="AP867" i="3"/>
  <c r="H420" i="4" s="1"/>
  <c r="AQ864" i="3"/>
  <c r="I417" i="4" s="1"/>
  <c r="AP863" i="3"/>
  <c r="H416" i="4" s="1"/>
  <c r="AQ860" i="3"/>
  <c r="I413" i="4" s="1"/>
  <c r="AP859" i="3"/>
  <c r="H412" i="4" s="1"/>
  <c r="AQ856" i="3"/>
  <c r="I409" i="4" s="1"/>
  <c r="AP855" i="3"/>
  <c r="H408" i="4" s="1"/>
  <c r="AQ852" i="3"/>
  <c r="I405" i="4" s="1"/>
  <c r="AP851" i="3"/>
  <c r="H404" i="4" s="1"/>
  <c r="AQ848" i="3"/>
  <c r="I401" i="4" s="1"/>
  <c r="AP847" i="3"/>
  <c r="H400" i="4" s="1"/>
  <c r="AQ844" i="3"/>
  <c r="I397" i="4" s="1"/>
  <c r="AP843" i="3"/>
  <c r="H396" i="4" s="1"/>
  <c r="AQ867" i="3"/>
  <c r="I420" i="4" s="1"/>
  <c r="AP866" i="3"/>
  <c r="H419" i="4" s="1"/>
  <c r="AQ863" i="3"/>
  <c r="I416" i="4" s="1"/>
  <c r="AP862" i="3"/>
  <c r="H415" i="4" s="1"/>
  <c r="AQ859" i="3"/>
  <c r="I412" i="4" s="1"/>
  <c r="AP858" i="3"/>
  <c r="H411" i="4" s="1"/>
  <c r="AQ855" i="3"/>
  <c r="I408" i="4" s="1"/>
  <c r="AP854" i="3"/>
  <c r="H407" i="4" s="1"/>
  <c r="AQ851" i="3"/>
  <c r="I404" i="4" s="1"/>
  <c r="AP850" i="3"/>
  <c r="H403" i="4" s="1"/>
  <c r="AQ847" i="3"/>
  <c r="I400" i="4" s="1"/>
  <c r="AP846" i="3"/>
  <c r="H399" i="4" s="1"/>
  <c r="AQ843" i="3"/>
  <c r="I396" i="4" s="1"/>
  <c r="AP849" i="3"/>
  <c r="H402" i="4" s="1"/>
  <c r="AQ845" i="3"/>
  <c r="I398" i="4" s="1"/>
  <c r="AP844" i="3"/>
  <c r="H397" i="4" s="1"/>
  <c r="AQ842" i="3"/>
  <c r="I395" i="4" s="1"/>
  <c r="AP841" i="3"/>
  <c r="H394" i="4" s="1"/>
  <c r="AQ838" i="3"/>
  <c r="I391" i="4" s="1"/>
  <c r="AP837" i="3"/>
  <c r="H390" i="4" s="1"/>
  <c r="AQ834" i="3"/>
  <c r="I387" i="4" s="1"/>
  <c r="AP833" i="3"/>
  <c r="H386" i="4" s="1"/>
  <c r="AQ830" i="3"/>
  <c r="I383" i="4" s="1"/>
  <c r="AP829" i="3"/>
  <c r="H382" i="4" s="1"/>
  <c r="AQ826" i="3"/>
  <c r="I379" i="4" s="1"/>
  <c r="AP825" i="3"/>
  <c r="H378" i="4" s="1"/>
  <c r="AQ822" i="3"/>
  <c r="I375" i="4" s="1"/>
  <c r="AP821" i="3"/>
  <c r="H374" i="4" s="1"/>
  <c r="AQ818" i="3"/>
  <c r="I371" i="4" s="1"/>
  <c r="AP817" i="3"/>
  <c r="H370" i="4" s="1"/>
  <c r="AQ814" i="3"/>
  <c r="I367" i="4" s="1"/>
  <c r="AP813" i="3"/>
  <c r="H366" i="4" s="1"/>
  <c r="AQ810" i="3"/>
  <c r="I363" i="4" s="1"/>
  <c r="AP809" i="3"/>
  <c r="H362" i="4" s="1"/>
  <c r="AQ806" i="3"/>
  <c r="I359" i="4" s="1"/>
  <c r="AP805" i="3"/>
  <c r="H358" i="4" s="1"/>
  <c r="AQ802" i="3"/>
  <c r="I355" i="4" s="1"/>
  <c r="AP801" i="3"/>
  <c r="H354" i="4" s="1"/>
  <c r="AQ798" i="3"/>
  <c r="I351" i="4" s="1"/>
  <c r="AP797" i="3"/>
  <c r="H350" i="4" s="1"/>
  <c r="AQ854" i="3"/>
  <c r="I407" i="4" s="1"/>
  <c r="AQ841" i="3"/>
  <c r="I394" i="4" s="1"/>
  <c r="AP840" i="3"/>
  <c r="H393" i="4" s="1"/>
  <c r="AQ837" i="3"/>
  <c r="I390" i="4" s="1"/>
  <c r="AP836" i="3"/>
  <c r="H389" i="4" s="1"/>
  <c r="AQ833" i="3"/>
  <c r="I386" i="4" s="1"/>
  <c r="AP832" i="3"/>
  <c r="H385" i="4" s="1"/>
  <c r="AQ829" i="3"/>
  <c r="I382" i="4" s="1"/>
  <c r="AP828" i="3"/>
  <c r="H381" i="4" s="1"/>
  <c r="AQ825" i="3"/>
  <c r="I378" i="4" s="1"/>
  <c r="AP824" i="3"/>
  <c r="H377" i="4" s="1"/>
  <c r="AQ821" i="3"/>
  <c r="I374" i="4" s="1"/>
  <c r="AP820" i="3"/>
  <c r="H373" i="4" s="1"/>
  <c r="AQ817" i="3"/>
  <c r="I370" i="4" s="1"/>
  <c r="AP816" i="3"/>
  <c r="H369" i="4" s="1"/>
  <c r="AQ813" i="3"/>
  <c r="I366" i="4" s="1"/>
  <c r="AP812" i="3"/>
  <c r="H365" i="4" s="1"/>
  <c r="AQ809" i="3"/>
  <c r="I362" i="4" s="1"/>
  <c r="AP808" i="3"/>
  <c r="H361" i="4" s="1"/>
  <c r="AQ805" i="3"/>
  <c r="I358" i="4" s="1"/>
  <c r="AP804" i="3"/>
  <c r="H357" i="4" s="1"/>
  <c r="AQ801" i="3"/>
  <c r="I354" i="4" s="1"/>
  <c r="AP800" i="3"/>
  <c r="H353" i="4" s="1"/>
  <c r="AQ797" i="3"/>
  <c r="I350" i="4" s="1"/>
  <c r="AP796" i="3"/>
  <c r="H349" i="4" s="1"/>
  <c r="AQ850" i="3"/>
  <c r="I403" i="4" s="1"/>
  <c r="AP848" i="3"/>
  <c r="H401" i="4" s="1"/>
  <c r="AQ840" i="3"/>
  <c r="I393" i="4" s="1"/>
  <c r="AP839" i="3"/>
  <c r="H392" i="4" s="1"/>
  <c r="AQ836" i="3"/>
  <c r="I389" i="4" s="1"/>
  <c r="AP835" i="3"/>
  <c r="H388" i="4" s="1"/>
  <c r="AQ832" i="3"/>
  <c r="I385" i="4" s="1"/>
  <c r="AP831" i="3"/>
  <c r="H384" i="4" s="1"/>
  <c r="AQ828" i="3"/>
  <c r="I381" i="4" s="1"/>
  <c r="AP827" i="3"/>
  <c r="H380" i="4" s="1"/>
  <c r="AQ824" i="3"/>
  <c r="I377" i="4" s="1"/>
  <c r="AP823" i="3"/>
  <c r="H376" i="4" s="1"/>
  <c r="AQ820" i="3"/>
  <c r="I373" i="4" s="1"/>
  <c r="AP819" i="3"/>
  <c r="H372" i="4" s="1"/>
  <c r="AQ816" i="3"/>
  <c r="I369" i="4" s="1"/>
  <c r="AP815" i="3"/>
  <c r="H368" i="4" s="1"/>
  <c r="AQ812" i="3"/>
  <c r="I365" i="4" s="1"/>
  <c r="AP811" i="3"/>
  <c r="H364" i="4" s="1"/>
  <c r="AQ808" i="3"/>
  <c r="I361" i="4" s="1"/>
  <c r="AP807" i="3"/>
  <c r="H360" i="4" s="1"/>
  <c r="AQ804" i="3"/>
  <c r="I357" i="4" s="1"/>
  <c r="AP803" i="3"/>
  <c r="H356" i="4" s="1"/>
  <c r="AQ800" i="3"/>
  <c r="I353" i="4" s="1"/>
  <c r="AP853" i="3"/>
  <c r="H406" i="4" s="1"/>
  <c r="AQ846" i="3"/>
  <c r="I399" i="4" s="1"/>
  <c r="AP845" i="3"/>
  <c r="H398" i="4" s="1"/>
  <c r="AP842" i="3"/>
  <c r="H395" i="4" s="1"/>
  <c r="AQ839" i="3"/>
  <c r="I392" i="4" s="1"/>
  <c r="AP838" i="3"/>
  <c r="H391" i="4" s="1"/>
  <c r="AQ835" i="3"/>
  <c r="I388" i="4" s="1"/>
  <c r="AP834" i="3"/>
  <c r="H387" i="4" s="1"/>
  <c r="AQ831" i="3"/>
  <c r="I384" i="4" s="1"/>
  <c r="AP830" i="3"/>
  <c r="H383" i="4" s="1"/>
  <c r="AQ827" i="3"/>
  <c r="I380" i="4" s="1"/>
  <c r="AP826" i="3"/>
  <c r="H379" i="4" s="1"/>
  <c r="AQ823" i="3"/>
  <c r="I376" i="4" s="1"/>
  <c r="AP822" i="3"/>
  <c r="H375" i="4" s="1"/>
  <c r="AQ819" i="3"/>
  <c r="I372" i="4" s="1"/>
  <c r="AP818" i="3"/>
  <c r="H371" i="4" s="1"/>
  <c r="AQ815" i="3"/>
  <c r="I368" i="4" s="1"/>
  <c r="AP814" i="3"/>
  <c r="H367" i="4" s="1"/>
  <c r="AQ811" i="3"/>
  <c r="I364" i="4" s="1"/>
  <c r="AP810" i="3"/>
  <c r="H363" i="4" s="1"/>
  <c r="AQ807" i="3"/>
  <c r="I360" i="4" s="1"/>
  <c r="AP806" i="3"/>
  <c r="H359" i="4" s="1"/>
  <c r="AQ803" i="3"/>
  <c r="I356" i="4" s="1"/>
  <c r="AP802" i="3"/>
  <c r="H355" i="4" s="1"/>
  <c r="AQ799" i="3"/>
  <c r="I352" i="4" s="1"/>
  <c r="AP798" i="3"/>
  <c r="H351" i="4" s="1"/>
  <c r="AQ795" i="3"/>
  <c r="I348" i="4" s="1"/>
  <c r="AP795" i="3"/>
  <c r="H348" i="4" s="1"/>
  <c r="AQ794" i="3"/>
  <c r="I347" i="4" s="1"/>
  <c r="AP793" i="3"/>
  <c r="H346" i="4" s="1"/>
  <c r="AQ790" i="3"/>
  <c r="I343" i="4" s="1"/>
  <c r="AP789" i="3"/>
  <c r="H342" i="4" s="1"/>
  <c r="AQ786" i="3"/>
  <c r="I339" i="4" s="1"/>
  <c r="AP785" i="3"/>
  <c r="H338" i="4" s="1"/>
  <c r="AQ782" i="3"/>
  <c r="I335" i="4" s="1"/>
  <c r="AP781" i="3"/>
  <c r="H334" i="4" s="1"/>
  <c r="AQ778" i="3"/>
  <c r="I331" i="4" s="1"/>
  <c r="AP777" i="3"/>
  <c r="H330" i="4" s="1"/>
  <c r="AQ774" i="3"/>
  <c r="I327" i="4" s="1"/>
  <c r="AP773" i="3"/>
  <c r="H326" i="4" s="1"/>
  <c r="AQ770" i="3"/>
  <c r="I323" i="4" s="1"/>
  <c r="AP769" i="3"/>
  <c r="H322" i="4" s="1"/>
  <c r="AQ766" i="3"/>
  <c r="I319" i="4" s="1"/>
  <c r="AP765" i="3"/>
  <c r="H318" i="4" s="1"/>
  <c r="AQ762" i="3"/>
  <c r="I315" i="4" s="1"/>
  <c r="AP761" i="3"/>
  <c r="H314" i="4" s="1"/>
  <c r="AQ758" i="3"/>
  <c r="I311" i="4" s="1"/>
  <c r="AP757" i="3"/>
  <c r="H310" i="4" s="1"/>
  <c r="AQ754" i="3"/>
  <c r="I307" i="4" s="1"/>
  <c r="AP753" i="3"/>
  <c r="H306" i="4" s="1"/>
  <c r="AQ750" i="3"/>
  <c r="I303" i="4" s="1"/>
  <c r="AP749" i="3"/>
  <c r="H302" i="4" s="1"/>
  <c r="AQ793" i="3"/>
  <c r="I346" i="4" s="1"/>
  <c r="AP792" i="3"/>
  <c r="H345" i="4" s="1"/>
  <c r="AQ789" i="3"/>
  <c r="I342" i="4" s="1"/>
  <c r="AP788" i="3"/>
  <c r="H341" i="4" s="1"/>
  <c r="AQ785" i="3"/>
  <c r="I338" i="4" s="1"/>
  <c r="AP784" i="3"/>
  <c r="H337" i="4" s="1"/>
  <c r="AQ781" i="3"/>
  <c r="I334" i="4" s="1"/>
  <c r="AP780" i="3"/>
  <c r="H333" i="4" s="1"/>
  <c r="AQ777" i="3"/>
  <c r="I330" i="4" s="1"/>
  <c r="AP776" i="3"/>
  <c r="H329" i="4" s="1"/>
  <c r="AQ773" i="3"/>
  <c r="I326" i="4" s="1"/>
  <c r="AP772" i="3"/>
  <c r="H325" i="4" s="1"/>
  <c r="AQ769" i="3"/>
  <c r="I322" i="4" s="1"/>
  <c r="AP768" i="3"/>
  <c r="H321" i="4" s="1"/>
  <c r="AQ765" i="3"/>
  <c r="I318" i="4" s="1"/>
  <c r="AP764" i="3"/>
  <c r="H317" i="4" s="1"/>
  <c r="AQ761" i="3"/>
  <c r="I314" i="4" s="1"/>
  <c r="AP760" i="3"/>
  <c r="H313" i="4" s="1"/>
  <c r="AQ757" i="3"/>
  <c r="I310" i="4" s="1"/>
  <c r="AP756" i="3"/>
  <c r="H309" i="4" s="1"/>
  <c r="AQ753" i="3"/>
  <c r="I306" i="4" s="1"/>
  <c r="AP752" i="3"/>
  <c r="H305" i="4" s="1"/>
  <c r="AQ749" i="3"/>
  <c r="I302" i="4" s="1"/>
  <c r="AP748" i="3"/>
  <c r="H301" i="4" s="1"/>
  <c r="AQ745" i="3"/>
  <c r="I298" i="4" s="1"/>
  <c r="AP744" i="3"/>
  <c r="H297" i="4" s="1"/>
  <c r="AQ796" i="3"/>
  <c r="I349" i="4" s="1"/>
  <c r="AQ792" i="3"/>
  <c r="I345" i="4" s="1"/>
  <c r="AP791" i="3"/>
  <c r="H344" i="4" s="1"/>
  <c r="AQ788" i="3"/>
  <c r="I341" i="4" s="1"/>
  <c r="AP787" i="3"/>
  <c r="H340" i="4" s="1"/>
  <c r="AQ784" i="3"/>
  <c r="I337" i="4" s="1"/>
  <c r="AP783" i="3"/>
  <c r="H336" i="4" s="1"/>
  <c r="AQ780" i="3"/>
  <c r="I333" i="4" s="1"/>
  <c r="AP779" i="3"/>
  <c r="H332" i="4" s="1"/>
  <c r="AQ776" i="3"/>
  <c r="I329" i="4" s="1"/>
  <c r="AP775" i="3"/>
  <c r="H328" i="4" s="1"/>
  <c r="AQ772" i="3"/>
  <c r="I325" i="4" s="1"/>
  <c r="AP771" i="3"/>
  <c r="H324" i="4" s="1"/>
  <c r="AQ768" i="3"/>
  <c r="I321" i="4" s="1"/>
  <c r="AP767" i="3"/>
  <c r="H320" i="4" s="1"/>
  <c r="AQ764" i="3"/>
  <c r="I317" i="4" s="1"/>
  <c r="AP763" i="3"/>
  <c r="H316" i="4" s="1"/>
  <c r="AQ760" i="3"/>
  <c r="I313" i="4" s="1"/>
  <c r="AP759" i="3"/>
  <c r="H312" i="4" s="1"/>
  <c r="AQ756" i="3"/>
  <c r="I309" i="4" s="1"/>
  <c r="AP755" i="3"/>
  <c r="H308" i="4" s="1"/>
  <c r="AQ752" i="3"/>
  <c r="I305" i="4" s="1"/>
  <c r="AP751" i="3"/>
  <c r="H304" i="4" s="1"/>
  <c r="AQ748" i="3"/>
  <c r="I301" i="4" s="1"/>
  <c r="AP747" i="3"/>
  <c r="H300" i="4" s="1"/>
  <c r="AQ744" i="3"/>
  <c r="I297" i="4" s="1"/>
  <c r="AP794" i="3"/>
  <c r="H347" i="4" s="1"/>
  <c r="AQ787" i="3"/>
  <c r="I340" i="4" s="1"/>
  <c r="AP778" i="3"/>
  <c r="H331" i="4" s="1"/>
  <c r="AQ771" i="3"/>
  <c r="I324" i="4" s="1"/>
  <c r="AP762" i="3"/>
  <c r="H315" i="4" s="1"/>
  <c r="AQ755" i="3"/>
  <c r="I308" i="4" s="1"/>
  <c r="AP743" i="3"/>
  <c r="H296" i="4" s="1"/>
  <c r="AQ740" i="3"/>
  <c r="I293" i="4" s="1"/>
  <c r="AP739" i="3"/>
  <c r="H292" i="4" s="1"/>
  <c r="AQ736" i="3"/>
  <c r="I289" i="4" s="1"/>
  <c r="AP735" i="3"/>
  <c r="H288" i="4" s="1"/>
  <c r="AQ732" i="3"/>
  <c r="I285" i="4" s="1"/>
  <c r="AP731" i="3"/>
  <c r="H284" i="4" s="1"/>
  <c r="AQ728" i="3"/>
  <c r="I281" i="4" s="1"/>
  <c r="AP727" i="3"/>
  <c r="H280" i="4" s="1"/>
  <c r="AQ724" i="3"/>
  <c r="I277" i="4" s="1"/>
  <c r="AP723" i="3"/>
  <c r="H276" i="4" s="1"/>
  <c r="AQ720" i="3"/>
  <c r="I273" i="4" s="1"/>
  <c r="AP719" i="3"/>
  <c r="H272" i="4" s="1"/>
  <c r="AQ716" i="3"/>
  <c r="I269" i="4" s="1"/>
  <c r="AP715" i="3"/>
  <c r="H268" i="4" s="1"/>
  <c r="AQ712" i="3"/>
  <c r="I265" i="4" s="1"/>
  <c r="AP711" i="3"/>
  <c r="H264" i="4" s="1"/>
  <c r="AQ708" i="3"/>
  <c r="I261" i="4" s="1"/>
  <c r="AP707" i="3"/>
  <c r="H260" i="4" s="1"/>
  <c r="AP790" i="3"/>
  <c r="H343" i="4" s="1"/>
  <c r="AQ783" i="3"/>
  <c r="I336" i="4" s="1"/>
  <c r="AP774" i="3"/>
  <c r="H327" i="4" s="1"/>
  <c r="AQ767" i="3"/>
  <c r="I320" i="4" s="1"/>
  <c r="AP758" i="3"/>
  <c r="H311" i="4" s="1"/>
  <c r="AQ751" i="3"/>
  <c r="I304" i="4" s="1"/>
  <c r="AP746" i="3"/>
  <c r="H299" i="4" s="1"/>
  <c r="AQ743" i="3"/>
  <c r="I296" i="4" s="1"/>
  <c r="AP742" i="3"/>
  <c r="H295" i="4" s="1"/>
  <c r="AQ739" i="3"/>
  <c r="I292" i="4" s="1"/>
  <c r="AP738" i="3"/>
  <c r="H291" i="4" s="1"/>
  <c r="AQ735" i="3"/>
  <c r="I288" i="4" s="1"/>
  <c r="AP734" i="3"/>
  <c r="H287" i="4" s="1"/>
  <c r="AQ731" i="3"/>
  <c r="I284" i="4" s="1"/>
  <c r="AP730" i="3"/>
  <c r="H283" i="4" s="1"/>
  <c r="AQ727" i="3"/>
  <c r="I280" i="4" s="1"/>
  <c r="AP726" i="3"/>
  <c r="H279" i="4" s="1"/>
  <c r="AQ723" i="3"/>
  <c r="I276" i="4" s="1"/>
  <c r="AP722" i="3"/>
  <c r="H275" i="4" s="1"/>
  <c r="AP799" i="3"/>
  <c r="H352" i="4" s="1"/>
  <c r="AP786" i="3"/>
  <c r="H339" i="4" s="1"/>
  <c r="AQ779" i="3"/>
  <c r="I332" i="4" s="1"/>
  <c r="AP770" i="3"/>
  <c r="H323" i="4" s="1"/>
  <c r="AQ763" i="3"/>
  <c r="I316" i="4" s="1"/>
  <c r="AP754" i="3"/>
  <c r="H307" i="4" s="1"/>
  <c r="AQ747" i="3"/>
  <c r="I300" i="4" s="1"/>
  <c r="AQ746" i="3"/>
  <c r="I299" i="4" s="1"/>
  <c r="AP745" i="3"/>
  <c r="H298" i="4" s="1"/>
  <c r="AQ742" i="3"/>
  <c r="I295" i="4" s="1"/>
  <c r="AP741" i="3"/>
  <c r="H294" i="4" s="1"/>
  <c r="AQ738" i="3"/>
  <c r="I291" i="4" s="1"/>
  <c r="AP737" i="3"/>
  <c r="H290" i="4" s="1"/>
  <c r="AQ734" i="3"/>
  <c r="I287" i="4" s="1"/>
  <c r="AP733" i="3"/>
  <c r="H286" i="4" s="1"/>
  <c r="AQ730" i="3"/>
  <c r="I283" i="4" s="1"/>
  <c r="AP729" i="3"/>
  <c r="H282" i="4" s="1"/>
  <c r="AQ726" i="3"/>
  <c r="I279" i="4" s="1"/>
  <c r="AP725" i="3"/>
  <c r="H278" i="4" s="1"/>
  <c r="AQ722" i="3"/>
  <c r="I275" i="4" s="1"/>
  <c r="AP721" i="3"/>
  <c r="H274" i="4" s="1"/>
  <c r="AQ718" i="3"/>
  <c r="I271" i="4" s="1"/>
  <c r="AP717" i="3"/>
  <c r="H270" i="4" s="1"/>
  <c r="AQ714" i="3"/>
  <c r="I267" i="4" s="1"/>
  <c r="AP713" i="3"/>
  <c r="H266" i="4" s="1"/>
  <c r="AQ710" i="3"/>
  <c r="I263" i="4" s="1"/>
  <c r="AP709" i="3"/>
  <c r="H262" i="4" s="1"/>
  <c r="AQ706" i="3"/>
  <c r="I259" i="4" s="1"/>
  <c r="AP705" i="3"/>
  <c r="H258" i="4" s="1"/>
  <c r="AQ791" i="3"/>
  <c r="I344" i="4" s="1"/>
  <c r="AP782" i="3"/>
  <c r="H335" i="4" s="1"/>
  <c r="AQ775" i="3"/>
  <c r="I328" i="4" s="1"/>
  <c r="AP766" i="3"/>
  <c r="H319" i="4" s="1"/>
  <c r="AQ759" i="3"/>
  <c r="I312" i="4" s="1"/>
  <c r="AP750" i="3"/>
  <c r="H303" i="4" s="1"/>
  <c r="AQ741" i="3"/>
  <c r="I294" i="4" s="1"/>
  <c r="AP740" i="3"/>
  <c r="H293" i="4" s="1"/>
  <c r="AQ737" i="3"/>
  <c r="I290" i="4" s="1"/>
  <c r="AP736" i="3"/>
  <c r="H289" i="4" s="1"/>
  <c r="AQ733" i="3"/>
  <c r="I286" i="4" s="1"/>
  <c r="AP732" i="3"/>
  <c r="H285" i="4" s="1"/>
  <c r="AQ729" i="3"/>
  <c r="I282" i="4" s="1"/>
  <c r="AP728" i="3"/>
  <c r="H281" i="4" s="1"/>
  <c r="AQ725" i="3"/>
  <c r="I278" i="4" s="1"/>
  <c r="AP724" i="3"/>
  <c r="H277" i="4" s="1"/>
  <c r="AQ721" i="3"/>
  <c r="I274" i="4" s="1"/>
  <c r="AP720" i="3"/>
  <c r="H273" i="4" s="1"/>
  <c r="AQ717" i="3"/>
  <c r="I270" i="4" s="1"/>
  <c r="AP716" i="3"/>
  <c r="H269" i="4" s="1"/>
  <c r="AQ713" i="3"/>
  <c r="I266" i="4" s="1"/>
  <c r="AP712" i="3"/>
  <c r="H265" i="4" s="1"/>
  <c r="AQ709" i="3"/>
  <c r="I262" i="4" s="1"/>
  <c r="AP708" i="3"/>
  <c r="H261" i="4" s="1"/>
  <c r="AQ705" i="3"/>
  <c r="I258" i="4" s="1"/>
  <c r="AQ715" i="3"/>
  <c r="I268" i="4" s="1"/>
  <c r="AP706" i="3"/>
  <c r="H259" i="4" s="1"/>
  <c r="AQ702" i="3"/>
  <c r="I255" i="4" s="1"/>
  <c r="AP701" i="3"/>
  <c r="H254" i="4" s="1"/>
  <c r="AQ698" i="3"/>
  <c r="I251" i="4" s="1"/>
  <c r="AP697" i="3"/>
  <c r="H250" i="4" s="1"/>
  <c r="AQ694" i="3"/>
  <c r="I247" i="4" s="1"/>
  <c r="AP693" i="3"/>
  <c r="H246" i="4" s="1"/>
  <c r="AQ690" i="3"/>
  <c r="I243" i="4" s="1"/>
  <c r="AP689" i="3"/>
  <c r="H242" i="4" s="1"/>
  <c r="AQ686" i="3"/>
  <c r="I239" i="4" s="1"/>
  <c r="AP685" i="3"/>
  <c r="H238" i="4" s="1"/>
  <c r="AQ682" i="3"/>
  <c r="I235" i="4" s="1"/>
  <c r="AP681" i="3"/>
  <c r="H234" i="4" s="1"/>
  <c r="AQ678" i="3"/>
  <c r="I231" i="4" s="1"/>
  <c r="AP677" i="3"/>
  <c r="H230" i="4" s="1"/>
  <c r="AQ674" i="3"/>
  <c r="I227" i="4" s="1"/>
  <c r="AP673" i="3"/>
  <c r="H226" i="4" s="1"/>
  <c r="AQ670" i="3"/>
  <c r="I223" i="4" s="1"/>
  <c r="AP669" i="3"/>
  <c r="H222" i="4" s="1"/>
  <c r="AQ666" i="3"/>
  <c r="I219" i="4" s="1"/>
  <c r="AP665" i="3"/>
  <c r="H218" i="4" s="1"/>
  <c r="AQ662" i="3"/>
  <c r="I215" i="4" s="1"/>
  <c r="AP661" i="3"/>
  <c r="H214" i="4" s="1"/>
  <c r="AQ658" i="3"/>
  <c r="I211" i="4" s="1"/>
  <c r="AP657" i="3"/>
  <c r="H210" i="4" s="1"/>
  <c r="AQ654" i="3"/>
  <c r="I207" i="4" s="1"/>
  <c r="AP653" i="3"/>
  <c r="H206" i="4" s="1"/>
  <c r="AQ650" i="3"/>
  <c r="I203" i="4" s="1"/>
  <c r="AP649" i="3"/>
  <c r="H202" i="4" s="1"/>
  <c r="AQ646" i="3"/>
  <c r="I199" i="4" s="1"/>
  <c r="AP645" i="3"/>
  <c r="H198" i="4" s="1"/>
  <c r="AQ642" i="3"/>
  <c r="I195" i="4" s="1"/>
  <c r="AP641" i="3"/>
  <c r="H194" i="4" s="1"/>
  <c r="AQ638" i="3"/>
  <c r="I191" i="4" s="1"/>
  <c r="AP637" i="3"/>
  <c r="H190" i="4" s="1"/>
  <c r="AQ634" i="3"/>
  <c r="I187" i="4" s="1"/>
  <c r="AP633" i="3"/>
  <c r="H186" i="4" s="1"/>
  <c r="AQ630" i="3"/>
  <c r="I183" i="4" s="1"/>
  <c r="AP629" i="3"/>
  <c r="H182" i="4" s="1"/>
  <c r="AQ626" i="3"/>
  <c r="I179" i="4" s="1"/>
  <c r="AP625" i="3"/>
  <c r="H178" i="4" s="1"/>
  <c r="AQ622" i="3"/>
  <c r="I175" i="4" s="1"/>
  <c r="AP621" i="3"/>
  <c r="H174" i="4" s="1"/>
  <c r="AP718" i="3"/>
  <c r="H271" i="4" s="1"/>
  <c r="AQ711" i="3"/>
  <c r="I264" i="4" s="1"/>
  <c r="AP704" i="3"/>
  <c r="H257" i="4" s="1"/>
  <c r="AQ701" i="3"/>
  <c r="I254" i="4" s="1"/>
  <c r="AP700" i="3"/>
  <c r="H253" i="4" s="1"/>
  <c r="AQ697" i="3"/>
  <c r="I250" i="4" s="1"/>
  <c r="AP696" i="3"/>
  <c r="H249" i="4" s="1"/>
  <c r="AQ693" i="3"/>
  <c r="I246" i="4" s="1"/>
  <c r="AP692" i="3"/>
  <c r="H245" i="4" s="1"/>
  <c r="AQ689" i="3"/>
  <c r="I242" i="4" s="1"/>
  <c r="AP688" i="3"/>
  <c r="H241" i="4" s="1"/>
  <c r="AQ685" i="3"/>
  <c r="I238" i="4" s="1"/>
  <c r="AP684" i="3"/>
  <c r="H237" i="4" s="1"/>
  <c r="AQ681" i="3"/>
  <c r="I234" i="4" s="1"/>
  <c r="AP680" i="3"/>
  <c r="H233" i="4" s="1"/>
  <c r="AQ677" i="3"/>
  <c r="I230" i="4" s="1"/>
  <c r="AP676" i="3"/>
  <c r="H229" i="4" s="1"/>
  <c r="AQ673" i="3"/>
  <c r="I226" i="4" s="1"/>
  <c r="AP672" i="3"/>
  <c r="H225" i="4" s="1"/>
  <c r="AQ669" i="3"/>
  <c r="I222" i="4" s="1"/>
  <c r="AP668" i="3"/>
  <c r="H221" i="4" s="1"/>
  <c r="AQ665" i="3"/>
  <c r="I218" i="4" s="1"/>
  <c r="AP664" i="3"/>
  <c r="H217" i="4" s="1"/>
  <c r="AQ661" i="3"/>
  <c r="I214" i="4" s="1"/>
  <c r="AP660" i="3"/>
  <c r="H213" i="4" s="1"/>
  <c r="AQ657" i="3"/>
  <c r="I210" i="4" s="1"/>
  <c r="AP656" i="3"/>
  <c r="H209" i="4" s="1"/>
  <c r="AQ653" i="3"/>
  <c r="I206" i="4" s="1"/>
  <c r="AP652" i="3"/>
  <c r="H205" i="4" s="1"/>
  <c r="AQ649" i="3"/>
  <c r="I202" i="4" s="1"/>
  <c r="AP648" i="3"/>
  <c r="H201" i="4" s="1"/>
  <c r="AQ645" i="3"/>
  <c r="I198" i="4" s="1"/>
  <c r="AP644" i="3"/>
  <c r="H197" i="4" s="1"/>
  <c r="AQ641" i="3"/>
  <c r="I194" i="4" s="1"/>
  <c r="AP640" i="3"/>
  <c r="H193" i="4" s="1"/>
  <c r="AQ637" i="3"/>
  <c r="I190" i="4" s="1"/>
  <c r="AP636" i="3"/>
  <c r="H189" i="4" s="1"/>
  <c r="AQ633" i="3"/>
  <c r="I186" i="4" s="1"/>
  <c r="AP632" i="3"/>
  <c r="H185" i="4" s="1"/>
  <c r="AQ629" i="3"/>
  <c r="I182" i="4" s="1"/>
  <c r="AP628" i="3"/>
  <c r="H181" i="4" s="1"/>
  <c r="AQ625" i="3"/>
  <c r="I178" i="4" s="1"/>
  <c r="AP624" i="3"/>
  <c r="H177" i="4" s="1"/>
  <c r="AQ621" i="3"/>
  <c r="I174" i="4" s="1"/>
  <c r="AP620" i="3"/>
  <c r="H173" i="4" s="1"/>
  <c r="AQ617" i="3"/>
  <c r="I170" i="4" s="1"/>
  <c r="AP616" i="3"/>
  <c r="H169" i="4" s="1"/>
  <c r="AQ613" i="3"/>
  <c r="I166" i="4" s="1"/>
  <c r="AP612" i="3"/>
  <c r="H165" i="4" s="1"/>
  <c r="AQ609" i="3"/>
  <c r="I162" i="4" s="1"/>
  <c r="AP608" i="3"/>
  <c r="H161" i="4" s="1"/>
  <c r="AQ605" i="3"/>
  <c r="I158" i="4" s="1"/>
  <c r="AP714" i="3"/>
  <c r="H267" i="4" s="1"/>
  <c r="AQ707" i="3"/>
  <c r="I260" i="4" s="1"/>
  <c r="AQ704" i="3"/>
  <c r="I257" i="4" s="1"/>
  <c r="AP703" i="3"/>
  <c r="H256" i="4" s="1"/>
  <c r="AQ700" i="3"/>
  <c r="I253" i="4" s="1"/>
  <c r="AP699" i="3"/>
  <c r="H252" i="4" s="1"/>
  <c r="AQ696" i="3"/>
  <c r="I249" i="4" s="1"/>
  <c r="AP695" i="3"/>
  <c r="H248" i="4" s="1"/>
  <c r="AQ692" i="3"/>
  <c r="I245" i="4" s="1"/>
  <c r="AP691" i="3"/>
  <c r="H244" i="4" s="1"/>
  <c r="AQ688" i="3"/>
  <c r="I241" i="4" s="1"/>
  <c r="AP687" i="3"/>
  <c r="H240" i="4" s="1"/>
  <c r="AQ684" i="3"/>
  <c r="I237" i="4" s="1"/>
  <c r="AP683" i="3"/>
  <c r="H236" i="4" s="1"/>
  <c r="AQ680" i="3"/>
  <c r="I233" i="4" s="1"/>
  <c r="AP679" i="3"/>
  <c r="H232" i="4" s="1"/>
  <c r="AQ676" i="3"/>
  <c r="I229" i="4" s="1"/>
  <c r="AP675" i="3"/>
  <c r="H228" i="4" s="1"/>
  <c r="AQ672" i="3"/>
  <c r="I225" i="4" s="1"/>
  <c r="AP671" i="3"/>
  <c r="H224" i="4" s="1"/>
  <c r="AQ668" i="3"/>
  <c r="I221" i="4" s="1"/>
  <c r="AP667" i="3"/>
  <c r="H220" i="4" s="1"/>
  <c r="AQ664" i="3"/>
  <c r="I217" i="4" s="1"/>
  <c r="AP663" i="3"/>
  <c r="H216" i="4" s="1"/>
  <c r="AQ660" i="3"/>
  <c r="I213" i="4" s="1"/>
  <c r="AP659" i="3"/>
  <c r="H212" i="4" s="1"/>
  <c r="AQ656" i="3"/>
  <c r="I209" i="4" s="1"/>
  <c r="AP655" i="3"/>
  <c r="H208" i="4" s="1"/>
  <c r="AQ652" i="3"/>
  <c r="I205" i="4" s="1"/>
  <c r="AP651" i="3"/>
  <c r="H204" i="4" s="1"/>
  <c r="AQ648" i="3"/>
  <c r="I201" i="4" s="1"/>
  <c r="AP647" i="3"/>
  <c r="H200" i="4" s="1"/>
  <c r="AQ644" i="3"/>
  <c r="I197" i="4" s="1"/>
  <c r="AP643" i="3"/>
  <c r="H196" i="4" s="1"/>
  <c r="AQ640" i="3"/>
  <c r="I193" i="4" s="1"/>
  <c r="AP639" i="3"/>
  <c r="H192" i="4" s="1"/>
  <c r="AQ636" i="3"/>
  <c r="I189" i="4" s="1"/>
  <c r="AP635" i="3"/>
  <c r="H188" i="4" s="1"/>
  <c r="AQ632" i="3"/>
  <c r="I185" i="4" s="1"/>
  <c r="AP631" i="3"/>
  <c r="H184" i="4" s="1"/>
  <c r="AQ628" i="3"/>
  <c r="I181" i="4" s="1"/>
  <c r="AP627" i="3"/>
  <c r="H180" i="4" s="1"/>
  <c r="AQ624" i="3"/>
  <c r="I177" i="4" s="1"/>
  <c r="AP623" i="3"/>
  <c r="H176" i="4" s="1"/>
  <c r="AQ620" i="3"/>
  <c r="I173" i="4" s="1"/>
  <c r="AP619" i="3"/>
  <c r="H172" i="4" s="1"/>
  <c r="AQ616" i="3"/>
  <c r="I169" i="4" s="1"/>
  <c r="AP615" i="3"/>
  <c r="H168" i="4" s="1"/>
  <c r="AQ612" i="3"/>
  <c r="I165" i="4" s="1"/>
  <c r="AP611" i="3"/>
  <c r="H164" i="4" s="1"/>
  <c r="AQ608" i="3"/>
  <c r="I161" i="4" s="1"/>
  <c r="AP607" i="3"/>
  <c r="H160" i="4" s="1"/>
  <c r="AQ604" i="3"/>
  <c r="I157" i="4" s="1"/>
  <c r="AQ719" i="3"/>
  <c r="I272" i="4" s="1"/>
  <c r="AP710" i="3"/>
  <c r="H263" i="4" s="1"/>
  <c r="AQ703" i="3"/>
  <c r="I256" i="4" s="1"/>
  <c r="AP702" i="3"/>
  <c r="H255" i="4" s="1"/>
  <c r="AQ699" i="3"/>
  <c r="I252" i="4" s="1"/>
  <c r="AP698" i="3"/>
  <c r="H251" i="4" s="1"/>
  <c r="AQ695" i="3"/>
  <c r="I248" i="4" s="1"/>
  <c r="AP694" i="3"/>
  <c r="H247" i="4" s="1"/>
  <c r="AQ691" i="3"/>
  <c r="I244" i="4" s="1"/>
  <c r="AP690" i="3"/>
  <c r="H243" i="4" s="1"/>
  <c r="AQ687" i="3"/>
  <c r="I240" i="4" s="1"/>
  <c r="AP686" i="3"/>
  <c r="H239" i="4" s="1"/>
  <c r="AQ683" i="3"/>
  <c r="I236" i="4" s="1"/>
  <c r="AP682" i="3"/>
  <c r="H235" i="4" s="1"/>
  <c r="AQ679" i="3"/>
  <c r="I232" i="4" s="1"/>
  <c r="AP678" i="3"/>
  <c r="H231" i="4" s="1"/>
  <c r="AQ675" i="3"/>
  <c r="I228" i="4" s="1"/>
  <c r="AP674" i="3"/>
  <c r="H227" i="4" s="1"/>
  <c r="AQ671" i="3"/>
  <c r="I224" i="4" s="1"/>
  <c r="AP670" i="3"/>
  <c r="H223" i="4" s="1"/>
  <c r="AQ667" i="3"/>
  <c r="I220" i="4" s="1"/>
  <c r="AP666" i="3"/>
  <c r="H219" i="4" s="1"/>
  <c r="AQ663" i="3"/>
  <c r="I216" i="4" s="1"/>
  <c r="AP662" i="3"/>
  <c r="H215" i="4" s="1"/>
  <c r="AQ659" i="3"/>
  <c r="I212" i="4" s="1"/>
  <c r="AP658" i="3"/>
  <c r="H211" i="4" s="1"/>
  <c r="AQ655" i="3"/>
  <c r="I208" i="4" s="1"/>
  <c r="AP654" i="3"/>
  <c r="H207" i="4" s="1"/>
  <c r="AQ651" i="3"/>
  <c r="I204" i="4" s="1"/>
  <c r="AP650" i="3"/>
  <c r="H203" i="4" s="1"/>
  <c r="AQ647" i="3"/>
  <c r="I200" i="4" s="1"/>
  <c r="AP646" i="3"/>
  <c r="H199" i="4" s="1"/>
  <c r="AQ643" i="3"/>
  <c r="I196" i="4" s="1"/>
  <c r="AP642" i="3"/>
  <c r="H195" i="4" s="1"/>
  <c r="AQ639" i="3"/>
  <c r="I192" i="4" s="1"/>
  <c r="AP638" i="3"/>
  <c r="H191" i="4" s="1"/>
  <c r="AQ635" i="3"/>
  <c r="I188" i="4" s="1"/>
  <c r="AP634" i="3"/>
  <c r="H187" i="4" s="1"/>
  <c r="AQ631" i="3"/>
  <c r="I184" i="4" s="1"/>
  <c r="AP630" i="3"/>
  <c r="H183" i="4" s="1"/>
  <c r="AQ627" i="3"/>
  <c r="I180" i="4" s="1"/>
  <c r="AP626" i="3"/>
  <c r="H179" i="4" s="1"/>
  <c r="AQ623" i="3"/>
  <c r="I176" i="4" s="1"/>
  <c r="AP622" i="3"/>
  <c r="H175" i="4" s="1"/>
  <c r="AQ619" i="3"/>
  <c r="I172" i="4" s="1"/>
  <c r="AP618" i="3"/>
  <c r="H171" i="4" s="1"/>
  <c r="AQ615" i="3"/>
  <c r="I168" i="4" s="1"/>
  <c r="AP614" i="3"/>
  <c r="H167" i="4" s="1"/>
  <c r="AQ611" i="3"/>
  <c r="I164" i="4" s="1"/>
  <c r="AP610" i="3"/>
  <c r="H163" i="4" s="1"/>
  <c r="AQ607" i="3"/>
  <c r="I160" i="4" s="1"/>
  <c r="AP606" i="3"/>
  <c r="H159" i="4" s="1"/>
  <c r="AQ618" i="3"/>
  <c r="I171" i="4" s="1"/>
  <c r="AP609" i="3"/>
  <c r="H162" i="4" s="1"/>
  <c r="AQ602" i="3"/>
  <c r="I155" i="4" s="1"/>
  <c r="AP601" i="3"/>
  <c r="H154" i="4" s="1"/>
  <c r="AQ598" i="3"/>
  <c r="I151" i="4" s="1"/>
  <c r="AP597" i="3"/>
  <c r="H150" i="4" s="1"/>
  <c r="AQ594" i="3"/>
  <c r="I147" i="4" s="1"/>
  <c r="AP593" i="3"/>
  <c r="H146" i="4" s="1"/>
  <c r="AQ590" i="3"/>
  <c r="I143" i="4" s="1"/>
  <c r="AP589" i="3"/>
  <c r="H142" i="4" s="1"/>
  <c r="AQ586" i="3"/>
  <c r="I139" i="4" s="1"/>
  <c r="AP585" i="3"/>
  <c r="H138" i="4" s="1"/>
  <c r="AQ582" i="3"/>
  <c r="I135" i="4" s="1"/>
  <c r="AP581" i="3"/>
  <c r="H134" i="4" s="1"/>
  <c r="AQ578" i="3"/>
  <c r="I131" i="4" s="1"/>
  <c r="AP577" i="3"/>
  <c r="H130" i="4" s="1"/>
  <c r="AQ574" i="3"/>
  <c r="I127" i="4" s="1"/>
  <c r="AP573" i="3"/>
  <c r="H126" i="4" s="1"/>
  <c r="AQ570" i="3"/>
  <c r="I123" i="4" s="1"/>
  <c r="AP569" i="3"/>
  <c r="H122" i="4" s="1"/>
  <c r="AQ566" i="3"/>
  <c r="I119" i="4" s="1"/>
  <c r="AP565" i="3"/>
  <c r="H118" i="4" s="1"/>
  <c r="AQ562" i="3"/>
  <c r="I115" i="4" s="1"/>
  <c r="AP561" i="3"/>
  <c r="H114" i="4" s="1"/>
  <c r="AQ558" i="3"/>
  <c r="I111" i="4" s="1"/>
  <c r="AP557" i="3"/>
  <c r="H110" i="4" s="1"/>
  <c r="AQ554" i="3"/>
  <c r="I107" i="4" s="1"/>
  <c r="AP553" i="3"/>
  <c r="H106" i="4" s="1"/>
  <c r="AQ550" i="3"/>
  <c r="I103" i="4" s="1"/>
  <c r="AP549" i="3"/>
  <c r="H102" i="4" s="1"/>
  <c r="AQ546" i="3"/>
  <c r="I99" i="4" s="1"/>
  <c r="AP545" i="3"/>
  <c r="H98" i="4" s="1"/>
  <c r="AQ542" i="3"/>
  <c r="I95" i="4" s="1"/>
  <c r="AP541" i="3"/>
  <c r="H94" i="4" s="1"/>
  <c r="AQ538" i="3"/>
  <c r="I91" i="4" s="1"/>
  <c r="AP537" i="3"/>
  <c r="H90" i="4" s="1"/>
  <c r="AQ534" i="3"/>
  <c r="I87" i="4" s="1"/>
  <c r="AP533" i="3"/>
  <c r="H86" i="4" s="1"/>
  <c r="AQ530" i="3"/>
  <c r="I83" i="4" s="1"/>
  <c r="AP529" i="3"/>
  <c r="H82" i="4" s="1"/>
  <c r="AQ526" i="3"/>
  <c r="I79" i="4" s="1"/>
  <c r="AP525" i="3"/>
  <c r="H78" i="4" s="1"/>
  <c r="AQ522" i="3"/>
  <c r="I75" i="4" s="1"/>
  <c r="AP521" i="3"/>
  <c r="H74" i="4" s="1"/>
  <c r="AQ518" i="3"/>
  <c r="I71" i="4" s="1"/>
  <c r="AP517" i="3"/>
  <c r="H70" i="4" s="1"/>
  <c r="AQ514" i="3"/>
  <c r="I67" i="4" s="1"/>
  <c r="AP513" i="3"/>
  <c r="H66" i="4" s="1"/>
  <c r="AQ510" i="3"/>
  <c r="I63" i="4" s="1"/>
  <c r="AP509" i="3"/>
  <c r="H62" i="4" s="1"/>
  <c r="AQ506" i="3"/>
  <c r="I59" i="4" s="1"/>
  <c r="AP505" i="3"/>
  <c r="H58" i="4" s="1"/>
  <c r="AQ614" i="3"/>
  <c r="I167" i="4" s="1"/>
  <c r="AP605" i="3"/>
  <c r="H158" i="4" s="1"/>
  <c r="AP604" i="3"/>
  <c r="H157" i="4" s="1"/>
  <c r="AQ601" i="3"/>
  <c r="I154" i="4" s="1"/>
  <c r="AP600" i="3"/>
  <c r="H153" i="4" s="1"/>
  <c r="AQ597" i="3"/>
  <c r="I150" i="4" s="1"/>
  <c r="AP596" i="3"/>
  <c r="H149" i="4" s="1"/>
  <c r="AQ593" i="3"/>
  <c r="I146" i="4" s="1"/>
  <c r="AP592" i="3"/>
  <c r="H145" i="4" s="1"/>
  <c r="AQ589" i="3"/>
  <c r="I142" i="4" s="1"/>
  <c r="AP588" i="3"/>
  <c r="H141" i="4" s="1"/>
  <c r="AQ585" i="3"/>
  <c r="I138" i="4" s="1"/>
  <c r="AP584" i="3"/>
  <c r="H137" i="4" s="1"/>
  <c r="AQ581" i="3"/>
  <c r="I134" i="4" s="1"/>
  <c r="AP580" i="3"/>
  <c r="H133" i="4" s="1"/>
  <c r="AQ577" i="3"/>
  <c r="I130" i="4" s="1"/>
  <c r="AP576" i="3"/>
  <c r="H129" i="4" s="1"/>
  <c r="AQ573" i="3"/>
  <c r="I126" i="4" s="1"/>
  <c r="AP572" i="3"/>
  <c r="H125" i="4" s="1"/>
  <c r="AQ569" i="3"/>
  <c r="I122" i="4" s="1"/>
  <c r="AP568" i="3"/>
  <c r="H121" i="4" s="1"/>
  <c r="AQ565" i="3"/>
  <c r="I118" i="4" s="1"/>
  <c r="AP564" i="3"/>
  <c r="H117" i="4" s="1"/>
  <c r="AQ561" i="3"/>
  <c r="I114" i="4" s="1"/>
  <c r="AP560" i="3"/>
  <c r="H113" i="4" s="1"/>
  <c r="AQ557" i="3"/>
  <c r="I110" i="4" s="1"/>
  <c r="AP556" i="3"/>
  <c r="H109" i="4" s="1"/>
  <c r="AQ553" i="3"/>
  <c r="I106" i="4" s="1"/>
  <c r="AP552" i="3"/>
  <c r="H105" i="4" s="1"/>
  <c r="AQ549" i="3"/>
  <c r="I102" i="4" s="1"/>
  <c r="AP548" i="3"/>
  <c r="H101" i="4" s="1"/>
  <c r="AQ545" i="3"/>
  <c r="I98" i="4" s="1"/>
  <c r="AP544" i="3"/>
  <c r="H97" i="4" s="1"/>
  <c r="AQ541" i="3"/>
  <c r="I94" i="4" s="1"/>
  <c r="AP540" i="3"/>
  <c r="H93" i="4" s="1"/>
  <c r="AQ537" i="3"/>
  <c r="I90" i="4" s="1"/>
  <c r="AP536" i="3"/>
  <c r="H89" i="4" s="1"/>
  <c r="AQ533" i="3"/>
  <c r="I86" i="4" s="1"/>
  <c r="AP532" i="3"/>
  <c r="H85" i="4" s="1"/>
  <c r="AQ529" i="3"/>
  <c r="I82" i="4" s="1"/>
  <c r="AP528" i="3"/>
  <c r="H81" i="4" s="1"/>
  <c r="AQ525" i="3"/>
  <c r="I78" i="4" s="1"/>
  <c r="AP524" i="3"/>
  <c r="H77" i="4" s="1"/>
  <c r="AQ521" i="3"/>
  <c r="I74" i="4" s="1"/>
  <c r="AP520" i="3"/>
  <c r="H73" i="4" s="1"/>
  <c r="AQ517" i="3"/>
  <c r="I70" i="4" s="1"/>
  <c r="AP516" i="3"/>
  <c r="H69" i="4" s="1"/>
  <c r="AQ513" i="3"/>
  <c r="I66" i="4" s="1"/>
  <c r="AP512" i="3"/>
  <c r="H65" i="4" s="1"/>
  <c r="AQ509" i="3"/>
  <c r="I62" i="4" s="1"/>
  <c r="AP508" i="3"/>
  <c r="H61" i="4" s="1"/>
  <c r="AQ505" i="3"/>
  <c r="I58" i="4" s="1"/>
  <c r="AP504" i="3"/>
  <c r="H57" i="4" s="1"/>
  <c r="AP617" i="3"/>
  <c r="H170" i="4" s="1"/>
  <c r="AQ610" i="3"/>
  <c r="I163" i="4" s="1"/>
  <c r="AP603" i="3"/>
  <c r="H156" i="4" s="1"/>
  <c r="AQ600" i="3"/>
  <c r="I153" i="4" s="1"/>
  <c r="AP599" i="3"/>
  <c r="H152" i="4" s="1"/>
  <c r="AQ596" i="3"/>
  <c r="I149" i="4" s="1"/>
  <c r="AP595" i="3"/>
  <c r="H148" i="4" s="1"/>
  <c r="AQ592" i="3"/>
  <c r="I145" i="4" s="1"/>
  <c r="AP591" i="3"/>
  <c r="H144" i="4" s="1"/>
  <c r="AQ588" i="3"/>
  <c r="I141" i="4" s="1"/>
  <c r="AP587" i="3"/>
  <c r="H140" i="4" s="1"/>
  <c r="AQ584" i="3"/>
  <c r="I137" i="4" s="1"/>
  <c r="AP583" i="3"/>
  <c r="H136" i="4" s="1"/>
  <c r="AQ580" i="3"/>
  <c r="I133" i="4" s="1"/>
  <c r="AP579" i="3"/>
  <c r="H132" i="4" s="1"/>
  <c r="AQ576" i="3"/>
  <c r="I129" i="4" s="1"/>
  <c r="AP575" i="3"/>
  <c r="H128" i="4" s="1"/>
  <c r="AQ572" i="3"/>
  <c r="I125" i="4" s="1"/>
  <c r="AP571" i="3"/>
  <c r="H124" i="4" s="1"/>
  <c r="AQ568" i="3"/>
  <c r="I121" i="4" s="1"/>
  <c r="AP567" i="3"/>
  <c r="H120" i="4" s="1"/>
  <c r="AQ564" i="3"/>
  <c r="I117" i="4" s="1"/>
  <c r="AP563" i="3"/>
  <c r="H116" i="4" s="1"/>
  <c r="AQ560" i="3"/>
  <c r="I113" i="4" s="1"/>
  <c r="AP559" i="3"/>
  <c r="H112" i="4" s="1"/>
  <c r="AQ556" i="3"/>
  <c r="I109" i="4" s="1"/>
  <c r="AP555" i="3"/>
  <c r="H108" i="4" s="1"/>
  <c r="AQ552" i="3"/>
  <c r="I105" i="4" s="1"/>
  <c r="AP551" i="3"/>
  <c r="H104" i="4" s="1"/>
  <c r="AQ548" i="3"/>
  <c r="I101" i="4" s="1"/>
  <c r="AP547" i="3"/>
  <c r="H100" i="4" s="1"/>
  <c r="AQ544" i="3"/>
  <c r="I97" i="4" s="1"/>
  <c r="AP543" i="3"/>
  <c r="H96" i="4" s="1"/>
  <c r="AQ540" i="3"/>
  <c r="I93" i="4" s="1"/>
  <c r="AP539" i="3"/>
  <c r="H92" i="4" s="1"/>
  <c r="AQ536" i="3"/>
  <c r="I89" i="4" s="1"/>
  <c r="AP535" i="3"/>
  <c r="H88" i="4" s="1"/>
  <c r="AQ532" i="3"/>
  <c r="I85" i="4" s="1"/>
  <c r="AP531" i="3"/>
  <c r="H84" i="4" s="1"/>
  <c r="AQ528" i="3"/>
  <c r="I81" i="4" s="1"/>
  <c r="AP527" i="3"/>
  <c r="H80" i="4" s="1"/>
  <c r="AQ524" i="3"/>
  <c r="I77" i="4" s="1"/>
  <c r="AP523" i="3"/>
  <c r="H76" i="4" s="1"/>
  <c r="AQ520" i="3"/>
  <c r="I73" i="4" s="1"/>
  <c r="AP519" i="3"/>
  <c r="H72" i="4" s="1"/>
  <c r="AQ516" i="3"/>
  <c r="I69" i="4" s="1"/>
  <c r="AP515" i="3"/>
  <c r="H68" i="4" s="1"/>
  <c r="AQ512" i="3"/>
  <c r="I65" i="4" s="1"/>
  <c r="AP511" i="3"/>
  <c r="H64" i="4" s="1"/>
  <c r="AQ508" i="3"/>
  <c r="I61" i="4" s="1"/>
  <c r="AP507" i="3"/>
  <c r="H60" i="4" s="1"/>
  <c r="AQ504" i="3"/>
  <c r="I57" i="4" s="1"/>
  <c r="AP503" i="3"/>
  <c r="H56" i="4" s="1"/>
  <c r="AP613" i="3"/>
  <c r="H166" i="4" s="1"/>
  <c r="AQ606" i="3"/>
  <c r="I159" i="4" s="1"/>
  <c r="AQ603" i="3"/>
  <c r="I156" i="4" s="1"/>
  <c r="AP602" i="3"/>
  <c r="H155" i="4" s="1"/>
  <c r="AQ599" i="3"/>
  <c r="I152" i="4" s="1"/>
  <c r="AP598" i="3"/>
  <c r="H151" i="4" s="1"/>
  <c r="AQ595" i="3"/>
  <c r="I148" i="4" s="1"/>
  <c r="AP594" i="3"/>
  <c r="H147" i="4" s="1"/>
  <c r="AQ591" i="3"/>
  <c r="I144" i="4" s="1"/>
  <c r="AP590" i="3"/>
  <c r="H143" i="4" s="1"/>
  <c r="AQ587" i="3"/>
  <c r="I140" i="4" s="1"/>
  <c r="AP586" i="3"/>
  <c r="H139" i="4" s="1"/>
  <c r="AQ583" i="3"/>
  <c r="I136" i="4" s="1"/>
  <c r="AP582" i="3"/>
  <c r="H135" i="4" s="1"/>
  <c r="AQ579" i="3"/>
  <c r="I132" i="4" s="1"/>
  <c r="AP578" i="3"/>
  <c r="H131" i="4" s="1"/>
  <c r="AQ575" i="3"/>
  <c r="I128" i="4" s="1"/>
  <c r="AP574" i="3"/>
  <c r="H127" i="4" s="1"/>
  <c r="AQ571" i="3"/>
  <c r="I124" i="4" s="1"/>
  <c r="AP570" i="3"/>
  <c r="H123" i="4" s="1"/>
  <c r="AQ567" i="3"/>
  <c r="I120" i="4" s="1"/>
  <c r="AP566" i="3"/>
  <c r="H119" i="4" s="1"/>
  <c r="AQ563" i="3"/>
  <c r="I116" i="4" s="1"/>
  <c r="AP562" i="3"/>
  <c r="H115" i="4" s="1"/>
  <c r="AQ559" i="3"/>
  <c r="I112" i="4" s="1"/>
  <c r="AP558" i="3"/>
  <c r="H111" i="4" s="1"/>
  <c r="AQ555" i="3"/>
  <c r="I108" i="4" s="1"/>
  <c r="AP554" i="3"/>
  <c r="H107" i="4" s="1"/>
  <c r="AQ551" i="3"/>
  <c r="I104" i="4" s="1"/>
  <c r="AP550" i="3"/>
  <c r="H103" i="4" s="1"/>
  <c r="AQ547" i="3"/>
  <c r="I100" i="4" s="1"/>
  <c r="AP546" i="3"/>
  <c r="H99" i="4" s="1"/>
  <c r="AQ543" i="3"/>
  <c r="I96" i="4" s="1"/>
  <c r="AP542" i="3"/>
  <c r="H95" i="4" s="1"/>
  <c r="AQ539" i="3"/>
  <c r="I92" i="4" s="1"/>
  <c r="AP538" i="3"/>
  <c r="H91" i="4" s="1"/>
  <c r="AQ535" i="3"/>
  <c r="I88" i="4" s="1"/>
  <c r="AP534" i="3"/>
  <c r="H87" i="4" s="1"/>
  <c r="AQ531" i="3"/>
  <c r="I84" i="4" s="1"/>
  <c r="AP530" i="3"/>
  <c r="H83" i="4" s="1"/>
  <c r="AQ527" i="3"/>
  <c r="I80" i="4" s="1"/>
  <c r="AP526" i="3"/>
  <c r="H79" i="4" s="1"/>
  <c r="AQ523" i="3"/>
  <c r="I76" i="4" s="1"/>
  <c r="AP522" i="3"/>
  <c r="H75" i="4" s="1"/>
  <c r="AQ519" i="3"/>
  <c r="I72" i="4" s="1"/>
  <c r="AP518" i="3"/>
  <c r="H71" i="4" s="1"/>
  <c r="AQ515" i="3"/>
  <c r="I68" i="4" s="1"/>
  <c r="AP514" i="3"/>
  <c r="H67" i="4" s="1"/>
  <c r="AQ511" i="3"/>
  <c r="I64" i="4" s="1"/>
  <c r="AP510" i="3"/>
  <c r="H63" i="4" s="1"/>
  <c r="AQ507" i="3"/>
  <c r="I60" i="4" s="1"/>
  <c r="AP506" i="3"/>
  <c r="H59" i="4" s="1"/>
  <c r="AP502" i="3"/>
  <c r="H55" i="4" s="1"/>
  <c r="AQ499" i="3"/>
  <c r="I52" i="4" s="1"/>
  <c r="AP498" i="3"/>
  <c r="H51" i="4" s="1"/>
  <c r="AQ495" i="3"/>
  <c r="I48" i="4" s="1"/>
  <c r="AP494" i="3"/>
  <c r="H47" i="4" s="1"/>
  <c r="AQ491" i="3"/>
  <c r="I44" i="4" s="1"/>
  <c r="AP490" i="3"/>
  <c r="H43" i="4" s="1"/>
  <c r="AQ487" i="3"/>
  <c r="I40" i="4" s="1"/>
  <c r="AP486" i="3"/>
  <c r="H39" i="4" s="1"/>
  <c r="AQ483" i="3"/>
  <c r="I36" i="4" s="1"/>
  <c r="AP482" i="3"/>
  <c r="H35" i="4" s="1"/>
  <c r="AQ479" i="3"/>
  <c r="I32" i="4" s="1"/>
  <c r="AP478" i="3"/>
  <c r="H31" i="4" s="1"/>
  <c r="AQ475" i="3"/>
  <c r="I28" i="4" s="1"/>
  <c r="AP474" i="3"/>
  <c r="H27" i="4" s="1"/>
  <c r="AQ471" i="3"/>
  <c r="I24" i="4" s="1"/>
  <c r="AP470" i="3"/>
  <c r="H23" i="4" s="1"/>
  <c r="AQ467" i="3"/>
  <c r="I20" i="4" s="1"/>
  <c r="AP466" i="3"/>
  <c r="H19" i="4" s="1"/>
  <c r="AQ463" i="3"/>
  <c r="I16" i="4" s="1"/>
  <c r="AP462" i="3"/>
  <c r="H15" i="4" s="1"/>
  <c r="AQ459" i="3"/>
  <c r="I12" i="4" s="1"/>
  <c r="AP458" i="3"/>
  <c r="H11" i="4" s="1"/>
  <c r="AQ455" i="3"/>
  <c r="I8" i="4" s="1"/>
  <c r="AQ502" i="3"/>
  <c r="I55" i="4" s="1"/>
  <c r="AP501" i="3"/>
  <c r="H54" i="4" s="1"/>
  <c r="AQ498" i="3"/>
  <c r="I51" i="4" s="1"/>
  <c r="AP497" i="3"/>
  <c r="H50" i="4" s="1"/>
  <c r="AQ494" i="3"/>
  <c r="I47" i="4" s="1"/>
  <c r="AP493" i="3"/>
  <c r="H46" i="4" s="1"/>
  <c r="AQ490" i="3"/>
  <c r="I43" i="4" s="1"/>
  <c r="AP489" i="3"/>
  <c r="H42" i="4" s="1"/>
  <c r="AQ486" i="3"/>
  <c r="I39" i="4" s="1"/>
  <c r="AP485" i="3"/>
  <c r="H38" i="4" s="1"/>
  <c r="AQ482" i="3"/>
  <c r="I35" i="4" s="1"/>
  <c r="AP481" i="3"/>
  <c r="H34" i="4" s="1"/>
  <c r="AQ478" i="3"/>
  <c r="I31" i="4" s="1"/>
  <c r="AP477" i="3"/>
  <c r="H30" i="4" s="1"/>
  <c r="AQ474" i="3"/>
  <c r="I27" i="4" s="1"/>
  <c r="AP473" i="3"/>
  <c r="H26" i="4" s="1"/>
  <c r="AQ470" i="3"/>
  <c r="I23" i="4" s="1"/>
  <c r="AP469" i="3"/>
  <c r="H22" i="4" s="1"/>
  <c r="AQ466" i="3"/>
  <c r="I19" i="4" s="1"/>
  <c r="AP465" i="3"/>
  <c r="H18" i="4" s="1"/>
  <c r="AQ462" i="3"/>
  <c r="I15" i="4" s="1"/>
  <c r="AP461" i="3"/>
  <c r="H14" i="4" s="1"/>
  <c r="AQ458" i="3"/>
  <c r="I11" i="4" s="1"/>
  <c r="AP457" i="3"/>
  <c r="H10" i="4" s="1"/>
  <c r="AQ501" i="3"/>
  <c r="I54" i="4" s="1"/>
  <c r="AP500" i="3"/>
  <c r="H53" i="4" s="1"/>
  <c r="AQ497" i="3"/>
  <c r="I50" i="4" s="1"/>
  <c r="AP496" i="3"/>
  <c r="H49" i="4" s="1"/>
  <c r="AQ493" i="3"/>
  <c r="I46" i="4" s="1"/>
  <c r="AP492" i="3"/>
  <c r="H45" i="4" s="1"/>
  <c r="AQ489" i="3"/>
  <c r="I42" i="4" s="1"/>
  <c r="AP488" i="3"/>
  <c r="H41" i="4" s="1"/>
  <c r="AQ485" i="3"/>
  <c r="I38" i="4" s="1"/>
  <c r="AP484" i="3"/>
  <c r="H37" i="4" s="1"/>
  <c r="AQ481" i="3"/>
  <c r="I34" i="4" s="1"/>
  <c r="AP480" i="3"/>
  <c r="H33" i="4" s="1"/>
  <c r="AQ477" i="3"/>
  <c r="I30" i="4" s="1"/>
  <c r="AP476" i="3"/>
  <c r="H29" i="4" s="1"/>
  <c r="AQ473" i="3"/>
  <c r="I26" i="4" s="1"/>
  <c r="AP472" i="3"/>
  <c r="H25" i="4" s="1"/>
  <c r="AQ469" i="3"/>
  <c r="I22" i="4" s="1"/>
  <c r="AP468" i="3"/>
  <c r="H21" i="4" s="1"/>
  <c r="AQ465" i="3"/>
  <c r="I18" i="4" s="1"/>
  <c r="AP464" i="3"/>
  <c r="H17" i="4" s="1"/>
  <c r="AQ461" i="3"/>
  <c r="I14" i="4" s="1"/>
  <c r="AP460" i="3"/>
  <c r="H13" i="4" s="1"/>
  <c r="AQ457" i="3"/>
  <c r="I10" i="4" s="1"/>
  <c r="AP456" i="3"/>
  <c r="H9" i="4" s="1"/>
  <c r="AQ503" i="3"/>
  <c r="I56" i="4" s="1"/>
  <c r="AQ500" i="3"/>
  <c r="I53" i="4" s="1"/>
  <c r="AP499" i="3"/>
  <c r="H52" i="4" s="1"/>
  <c r="AQ496" i="3"/>
  <c r="I49" i="4" s="1"/>
  <c r="AP495" i="3"/>
  <c r="H48" i="4" s="1"/>
  <c r="AQ492" i="3"/>
  <c r="I45" i="4" s="1"/>
  <c r="AP491" i="3"/>
  <c r="H44" i="4" s="1"/>
  <c r="AQ488" i="3"/>
  <c r="I41" i="4" s="1"/>
  <c r="AP487" i="3"/>
  <c r="H40" i="4" s="1"/>
  <c r="AQ484" i="3"/>
  <c r="I37" i="4" s="1"/>
  <c r="AP483" i="3"/>
  <c r="H36" i="4" s="1"/>
  <c r="AQ480" i="3"/>
  <c r="I33" i="4" s="1"/>
  <c r="AP479" i="3"/>
  <c r="H32" i="4" s="1"/>
  <c r="AQ476" i="3"/>
  <c r="I29" i="4" s="1"/>
  <c r="AP475" i="3"/>
  <c r="H28" i="4" s="1"/>
  <c r="AQ472" i="3"/>
  <c r="I25" i="4" s="1"/>
  <c r="AP471" i="3"/>
  <c r="H24" i="4" s="1"/>
  <c r="AQ468" i="3"/>
  <c r="I21" i="4" s="1"/>
  <c r="AP467" i="3"/>
  <c r="H20" i="4" s="1"/>
  <c r="AQ464" i="3"/>
  <c r="I17" i="4" s="1"/>
  <c r="AP463" i="3"/>
  <c r="H16" i="4" s="1"/>
  <c r="AQ460" i="3"/>
  <c r="I13" i="4" s="1"/>
  <c r="AP459" i="3"/>
  <c r="H12" i="4" s="1"/>
  <c r="AQ456" i="3"/>
  <c r="I9" i="4" s="1"/>
  <c r="AP455" i="3"/>
  <c r="H8" i="4" s="1"/>
  <c r="S448" i="1" l="1"/>
  <c r="T448" i="1"/>
  <c r="U448" i="1"/>
  <c r="V448" i="1"/>
  <c r="W448" i="1"/>
  <c r="X448" i="1"/>
  <c r="Y448" i="1"/>
  <c r="Z448" i="1"/>
  <c r="AA448" i="1"/>
  <c r="AB448" i="1"/>
  <c r="AC448" i="1"/>
  <c r="AD448" i="1"/>
  <c r="AE448" i="1"/>
  <c r="AF448" i="1"/>
  <c r="AG448" i="1"/>
  <c r="AH448" i="1"/>
  <c r="AJ448" i="1"/>
  <c r="AK448" i="1"/>
  <c r="S449" i="1"/>
  <c r="T449" i="1"/>
  <c r="U449" i="1"/>
  <c r="V449" i="1"/>
  <c r="W449" i="1"/>
  <c r="X449" i="1"/>
  <c r="Y449" i="1"/>
  <c r="Z449" i="1"/>
  <c r="AA449" i="1"/>
  <c r="AB449" i="1"/>
  <c r="AC449" i="1"/>
  <c r="AD449" i="1"/>
  <c r="AE449" i="1"/>
  <c r="AF449" i="1"/>
  <c r="AG449" i="1"/>
  <c r="AH449" i="1"/>
  <c r="AJ449" i="1"/>
  <c r="AK449" i="1"/>
  <c r="M448" i="1"/>
  <c r="N448" i="1"/>
  <c r="O448" i="1"/>
  <c r="P448" i="1"/>
  <c r="Q448" i="1"/>
  <c r="R448" i="1"/>
  <c r="M449" i="1"/>
  <c r="N449" i="1"/>
  <c r="O449" i="1"/>
  <c r="P449" i="1"/>
  <c r="Q449" i="1"/>
  <c r="R449" i="1"/>
  <c r="L449" i="1"/>
  <c r="L448" i="1"/>
  <c r="E41" i="2" l="1"/>
  <c r="D41" i="2" s="1"/>
  <c r="AK1" i="1" s="1"/>
  <c r="E40" i="2"/>
  <c r="D40" i="2" s="1"/>
  <c r="AJ1" i="1" s="1"/>
  <c r="E39" i="2"/>
  <c r="D39" i="2" s="1"/>
  <c r="AI1" i="1" s="1"/>
  <c r="E38" i="2"/>
  <c r="D38" i="2" s="1"/>
  <c r="AH1" i="1" s="1"/>
  <c r="E37" i="2"/>
  <c r="E36" i="2"/>
  <c r="E35" i="2"/>
  <c r="D35" i="2" s="1"/>
  <c r="AE1" i="1" s="1"/>
  <c r="E34" i="2"/>
  <c r="D34" i="2" s="1"/>
  <c r="AD1" i="1" s="1"/>
  <c r="E33" i="2"/>
  <c r="D33" i="2" s="1"/>
  <c r="AC1" i="1" s="1"/>
  <c r="E32" i="2"/>
  <c r="D32" i="2" s="1"/>
  <c r="AB1" i="1" s="1"/>
  <c r="E31" i="2"/>
  <c r="D31" i="2" s="1"/>
  <c r="AA1" i="1" s="1"/>
  <c r="E30" i="2"/>
  <c r="D30" i="2" s="1"/>
  <c r="Z1" i="1" s="1"/>
  <c r="E29" i="2"/>
  <c r="D29" i="2" s="1"/>
  <c r="Y1" i="1" s="1"/>
  <c r="E28" i="2"/>
  <c r="E27" i="2"/>
  <c r="D27" i="2" s="1"/>
  <c r="W1" i="1" s="1"/>
  <c r="E26" i="2"/>
  <c r="D26" i="2" s="1"/>
  <c r="V1" i="1" s="1"/>
  <c r="E25" i="2"/>
  <c r="D25" i="2" s="1"/>
  <c r="U1" i="1" s="1"/>
  <c r="E24" i="2"/>
  <c r="D24" i="2" s="1"/>
  <c r="T1" i="1" s="1"/>
  <c r="E23" i="2"/>
  <c r="D23" i="2" s="1"/>
  <c r="S1" i="1" s="1"/>
  <c r="E22" i="2"/>
  <c r="D22" i="2" s="1"/>
  <c r="R1" i="1" s="1"/>
  <c r="E21" i="2"/>
  <c r="E20" i="2"/>
  <c r="D20" i="2" s="1"/>
  <c r="P1" i="1" s="1"/>
  <c r="E19" i="2"/>
  <c r="D19" i="2" s="1"/>
  <c r="O1" i="1" s="1"/>
  <c r="E18" i="2"/>
  <c r="D18" i="2" s="1"/>
  <c r="N1" i="1" s="1"/>
  <c r="E17" i="2"/>
  <c r="D17" i="2" s="1"/>
  <c r="M1" i="1" s="1"/>
  <c r="E16" i="2"/>
  <c r="D16" i="2" s="1"/>
  <c r="L1" i="1" s="1"/>
  <c r="E15" i="2"/>
  <c r="D15" i="2" s="1"/>
  <c r="K1" i="1" s="1"/>
  <c r="E14" i="2"/>
  <c r="D14" i="2" s="1"/>
  <c r="J1" i="1" s="1"/>
  <c r="E13" i="2"/>
  <c r="D13" i="2" s="1"/>
  <c r="I1" i="1" s="1"/>
  <c r="E12" i="2"/>
  <c r="D12" i="2" s="1"/>
  <c r="H1" i="1" s="1"/>
  <c r="E11" i="2"/>
  <c r="D11" i="2" s="1"/>
  <c r="G1" i="1" s="1"/>
  <c r="E10" i="2"/>
  <c r="D10" i="2" s="1"/>
  <c r="F1" i="1" s="1"/>
  <c r="E9" i="2"/>
  <c r="D9" i="2" s="1"/>
  <c r="E1" i="1" s="1"/>
  <c r="E8" i="2"/>
  <c r="D8" i="2" s="1"/>
  <c r="H5" i="2"/>
  <c r="D21" i="2"/>
  <c r="Q1" i="1" s="1"/>
  <c r="D28" i="2"/>
  <c r="X1" i="1" s="1"/>
  <c r="D36" i="2"/>
  <c r="AF1" i="1" s="1"/>
  <c r="D37" i="2"/>
  <c r="AG1" i="1" s="1"/>
  <c r="C452" i="1"/>
  <c r="D452" i="1"/>
  <c r="E452" i="1"/>
  <c r="F452" i="1"/>
  <c r="G452" i="1"/>
  <c r="H452" i="1"/>
  <c r="I452" i="1"/>
  <c r="J452" i="1"/>
  <c r="K452" i="1"/>
  <c r="L452" i="1"/>
  <c r="M452" i="1"/>
  <c r="N452" i="1"/>
  <c r="O452" i="1"/>
  <c r="P452" i="1"/>
  <c r="Q452" i="1"/>
  <c r="R452" i="1"/>
  <c r="S452" i="1"/>
  <c r="T452" i="1"/>
  <c r="U452" i="1"/>
  <c r="V452" i="1"/>
  <c r="W452" i="1"/>
  <c r="X452" i="1"/>
  <c r="Y452" i="1"/>
  <c r="Z452" i="1"/>
  <c r="AA452" i="1"/>
  <c r="AB452" i="1"/>
  <c r="AC452" i="1"/>
  <c r="AD452" i="1"/>
  <c r="AE452" i="1"/>
  <c r="AF452" i="1"/>
  <c r="AG452" i="1"/>
  <c r="AH452" i="1"/>
  <c r="AI452" i="1"/>
  <c r="AJ452" i="1"/>
  <c r="AK452" i="1"/>
  <c r="E448" i="1"/>
  <c r="F448" i="1"/>
  <c r="G448" i="1"/>
  <c r="H448" i="1"/>
  <c r="I448" i="1"/>
  <c r="J448" i="1"/>
  <c r="K448" i="1"/>
  <c r="E449" i="1"/>
  <c r="F449" i="1"/>
  <c r="G449" i="1"/>
  <c r="H449" i="1"/>
  <c r="I449" i="1"/>
  <c r="J449" i="1"/>
  <c r="K449" i="1"/>
  <c r="D449" i="1"/>
  <c r="D448" i="1"/>
  <c r="R455" i="1" l="1"/>
  <c r="N455" i="1"/>
  <c r="D1" i="1"/>
  <c r="D483" i="1" s="1"/>
  <c r="AK455" i="1"/>
  <c r="AC455" i="1"/>
  <c r="U455" i="1"/>
  <c r="E455" i="1"/>
  <c r="M455" i="1"/>
  <c r="AG455" i="1"/>
  <c r="Y455" i="1"/>
  <c r="Q455" i="1"/>
  <c r="I455" i="1"/>
  <c r="D457" i="1"/>
  <c r="D472" i="1"/>
  <c r="D469" i="1"/>
  <c r="O455" i="1"/>
  <c r="AE455" i="1"/>
  <c r="D470" i="1"/>
  <c r="H459" i="1"/>
  <c r="H456" i="1"/>
  <c r="H461" i="1"/>
  <c r="H463" i="1"/>
  <c r="H465" i="1"/>
  <c r="H467" i="1"/>
  <c r="H469" i="1"/>
  <c r="H471" i="1"/>
  <c r="H473" i="1"/>
  <c r="H475" i="1"/>
  <c r="H477" i="1"/>
  <c r="H479" i="1"/>
  <c r="H481" i="1"/>
  <c r="H483" i="1"/>
  <c r="H485" i="1"/>
  <c r="H458" i="1"/>
  <c r="H457" i="1"/>
  <c r="H460" i="1"/>
  <c r="H462" i="1"/>
  <c r="H464" i="1"/>
  <c r="H466" i="1"/>
  <c r="H468" i="1"/>
  <c r="H470" i="1"/>
  <c r="H472" i="1"/>
  <c r="H474" i="1"/>
  <c r="H476" i="1"/>
  <c r="H478" i="1"/>
  <c r="H480" i="1"/>
  <c r="H482" i="1"/>
  <c r="H484" i="1"/>
  <c r="AA457" i="1"/>
  <c r="AA460" i="1"/>
  <c r="AA462" i="1"/>
  <c r="AA464" i="1"/>
  <c r="AA466" i="1"/>
  <c r="AA468" i="1"/>
  <c r="AA470" i="1"/>
  <c r="AA472" i="1"/>
  <c r="AA474" i="1"/>
  <c r="AA476" i="1"/>
  <c r="AA478" i="1"/>
  <c r="AA480" i="1"/>
  <c r="AA482" i="1"/>
  <c r="AA484" i="1"/>
  <c r="AA459" i="1"/>
  <c r="AA456" i="1"/>
  <c r="AA461" i="1"/>
  <c r="AA463" i="1"/>
  <c r="AA465" i="1"/>
  <c r="AA467" i="1"/>
  <c r="AA469" i="1"/>
  <c r="AA471" i="1"/>
  <c r="AA473" i="1"/>
  <c r="AA475" i="1"/>
  <c r="AA477" i="1"/>
  <c r="AA479" i="1"/>
  <c r="AA481" i="1"/>
  <c r="AA483" i="1"/>
  <c r="AA485" i="1"/>
  <c r="AA458" i="1"/>
  <c r="T459" i="1"/>
  <c r="T456" i="1"/>
  <c r="T461" i="1"/>
  <c r="T463" i="1"/>
  <c r="T465" i="1"/>
  <c r="T467" i="1"/>
  <c r="T469" i="1"/>
  <c r="T471" i="1"/>
  <c r="T473" i="1"/>
  <c r="T475" i="1"/>
  <c r="T477" i="1"/>
  <c r="T479" i="1"/>
  <c r="T481" i="1"/>
  <c r="T483" i="1"/>
  <c r="T485" i="1"/>
  <c r="T458" i="1"/>
  <c r="T457" i="1"/>
  <c r="T460" i="1"/>
  <c r="T462" i="1"/>
  <c r="T464" i="1"/>
  <c r="T466" i="1"/>
  <c r="T468" i="1"/>
  <c r="T470" i="1"/>
  <c r="T472" i="1"/>
  <c r="T474" i="1"/>
  <c r="T476" i="1"/>
  <c r="T478" i="1"/>
  <c r="T480" i="1"/>
  <c r="T482" i="1"/>
  <c r="T484" i="1"/>
  <c r="L459" i="1"/>
  <c r="L456" i="1"/>
  <c r="L461" i="1"/>
  <c r="L463" i="1"/>
  <c r="L465" i="1"/>
  <c r="L467" i="1"/>
  <c r="L469" i="1"/>
  <c r="L471" i="1"/>
  <c r="L473" i="1"/>
  <c r="L475" i="1"/>
  <c r="L477" i="1"/>
  <c r="L479" i="1"/>
  <c r="L481" i="1"/>
  <c r="L483" i="1"/>
  <c r="L485" i="1"/>
  <c r="L458" i="1"/>
  <c r="L457" i="1"/>
  <c r="L460" i="1"/>
  <c r="L462" i="1"/>
  <c r="L464" i="1"/>
  <c r="L466" i="1"/>
  <c r="L468" i="1"/>
  <c r="L470" i="1"/>
  <c r="L472" i="1"/>
  <c r="L474" i="1"/>
  <c r="L476" i="1"/>
  <c r="L478" i="1"/>
  <c r="L480" i="1"/>
  <c r="L482" i="1"/>
  <c r="L484" i="1"/>
  <c r="S457" i="1"/>
  <c r="S460" i="1"/>
  <c r="S462" i="1"/>
  <c r="S464" i="1"/>
  <c r="S466" i="1"/>
  <c r="S468" i="1"/>
  <c r="S470" i="1"/>
  <c r="S472" i="1"/>
  <c r="S474" i="1"/>
  <c r="S476" i="1"/>
  <c r="S478" i="1"/>
  <c r="S480" i="1"/>
  <c r="S482" i="1"/>
  <c r="S484" i="1"/>
  <c r="S459" i="1"/>
  <c r="S456" i="1"/>
  <c r="S461" i="1"/>
  <c r="S463" i="1"/>
  <c r="S465" i="1"/>
  <c r="S467" i="1"/>
  <c r="S469" i="1"/>
  <c r="S471" i="1"/>
  <c r="S473" i="1"/>
  <c r="S475" i="1"/>
  <c r="S477" i="1"/>
  <c r="S479" i="1"/>
  <c r="S481" i="1"/>
  <c r="S483" i="1"/>
  <c r="S485" i="1"/>
  <c r="S458" i="1"/>
  <c r="K457" i="1"/>
  <c r="K460" i="1"/>
  <c r="K462" i="1"/>
  <c r="K464" i="1"/>
  <c r="K466" i="1"/>
  <c r="K468" i="1"/>
  <c r="K470" i="1"/>
  <c r="K472" i="1"/>
  <c r="K474" i="1"/>
  <c r="K476" i="1"/>
  <c r="K478" i="1"/>
  <c r="K480" i="1"/>
  <c r="K482" i="1"/>
  <c r="K484" i="1"/>
  <c r="K459" i="1"/>
  <c r="K456" i="1"/>
  <c r="K461" i="1"/>
  <c r="K463" i="1"/>
  <c r="K465" i="1"/>
  <c r="K467" i="1"/>
  <c r="K469" i="1"/>
  <c r="K471" i="1"/>
  <c r="K473" i="1"/>
  <c r="K475" i="1"/>
  <c r="K477" i="1"/>
  <c r="K479" i="1"/>
  <c r="K481" i="1"/>
  <c r="K483" i="1"/>
  <c r="K485" i="1"/>
  <c r="K458" i="1"/>
  <c r="U456" i="1"/>
  <c r="U461" i="1"/>
  <c r="U463" i="1"/>
  <c r="U465" i="1"/>
  <c r="U467" i="1"/>
  <c r="U469" i="1"/>
  <c r="U471" i="1"/>
  <c r="U473" i="1"/>
  <c r="U475" i="1"/>
  <c r="U477" i="1"/>
  <c r="U479" i="1"/>
  <c r="U481" i="1"/>
  <c r="U483" i="1"/>
  <c r="U485" i="1"/>
  <c r="U458" i="1"/>
  <c r="U457" i="1"/>
  <c r="U460" i="1"/>
  <c r="U462" i="1"/>
  <c r="U464" i="1"/>
  <c r="U466" i="1"/>
  <c r="U468" i="1"/>
  <c r="U470" i="1"/>
  <c r="U472" i="1"/>
  <c r="U474" i="1"/>
  <c r="U476" i="1"/>
  <c r="U478" i="1"/>
  <c r="U480" i="1"/>
  <c r="U482" i="1"/>
  <c r="U484" i="1"/>
  <c r="U459" i="1"/>
  <c r="Y456" i="1"/>
  <c r="Y461" i="1"/>
  <c r="Y463" i="1"/>
  <c r="Y465" i="1"/>
  <c r="Y467" i="1"/>
  <c r="Y469" i="1"/>
  <c r="Y471" i="1"/>
  <c r="Y473" i="1"/>
  <c r="Y475" i="1"/>
  <c r="Y477" i="1"/>
  <c r="Y479" i="1"/>
  <c r="Y481" i="1"/>
  <c r="Y483" i="1"/>
  <c r="Y485" i="1"/>
  <c r="Y458" i="1"/>
  <c r="Y457" i="1"/>
  <c r="Y460" i="1"/>
  <c r="Y462" i="1"/>
  <c r="Y464" i="1"/>
  <c r="Y466" i="1"/>
  <c r="Y468" i="1"/>
  <c r="Y470" i="1"/>
  <c r="Y472" i="1"/>
  <c r="Y474" i="1"/>
  <c r="Y476" i="1"/>
  <c r="Y478" i="1"/>
  <c r="Y480" i="1"/>
  <c r="Y482" i="1"/>
  <c r="Y484" i="1"/>
  <c r="Y459" i="1"/>
  <c r="AC456" i="1"/>
  <c r="AC461" i="1"/>
  <c r="AC463" i="1"/>
  <c r="AC465" i="1"/>
  <c r="AC467" i="1"/>
  <c r="AC469" i="1"/>
  <c r="AC471" i="1"/>
  <c r="AC473" i="1"/>
  <c r="AC475" i="1"/>
  <c r="AC477" i="1"/>
  <c r="AC479" i="1"/>
  <c r="AC481" i="1"/>
  <c r="AC483" i="1"/>
  <c r="AC485" i="1"/>
  <c r="AC458" i="1"/>
  <c r="AC457" i="1"/>
  <c r="AC460" i="1"/>
  <c r="AC462" i="1"/>
  <c r="AC464" i="1"/>
  <c r="AC466" i="1"/>
  <c r="AC468" i="1"/>
  <c r="AC470" i="1"/>
  <c r="AC472" i="1"/>
  <c r="AC474" i="1"/>
  <c r="AC476" i="1"/>
  <c r="AC478" i="1"/>
  <c r="AC480" i="1"/>
  <c r="AC482" i="1"/>
  <c r="AC484" i="1"/>
  <c r="AC459" i="1"/>
  <c r="AG456" i="1"/>
  <c r="AG461" i="1"/>
  <c r="AG463" i="1"/>
  <c r="AG465" i="1"/>
  <c r="AG467" i="1"/>
  <c r="AG469" i="1"/>
  <c r="AG471" i="1"/>
  <c r="AG473" i="1"/>
  <c r="AG475" i="1"/>
  <c r="AG477" i="1"/>
  <c r="AG479" i="1"/>
  <c r="AG481" i="1"/>
  <c r="AG483" i="1"/>
  <c r="AG485" i="1"/>
  <c r="AG458" i="1"/>
  <c r="AG457" i="1"/>
  <c r="AG460" i="1"/>
  <c r="AG462" i="1"/>
  <c r="AG464" i="1"/>
  <c r="AG466" i="1"/>
  <c r="AG468" i="1"/>
  <c r="AG470" i="1"/>
  <c r="AG472" i="1"/>
  <c r="AG474" i="1"/>
  <c r="AG476" i="1"/>
  <c r="AG478" i="1"/>
  <c r="AG480" i="1"/>
  <c r="AG482" i="1"/>
  <c r="AG484" i="1"/>
  <c r="AG459" i="1"/>
  <c r="AK456" i="1"/>
  <c r="AK461" i="1"/>
  <c r="AK463" i="1"/>
  <c r="AK465" i="1"/>
  <c r="AK467" i="1"/>
  <c r="AK469" i="1"/>
  <c r="AK471" i="1"/>
  <c r="AK473" i="1"/>
  <c r="AK475" i="1"/>
  <c r="AK477" i="1"/>
  <c r="AK479" i="1"/>
  <c r="AK481" i="1"/>
  <c r="AK483" i="1"/>
  <c r="AK485" i="1"/>
  <c r="AK458" i="1"/>
  <c r="AK457" i="1"/>
  <c r="AK460" i="1"/>
  <c r="AK462" i="1"/>
  <c r="AK464" i="1"/>
  <c r="AK466" i="1"/>
  <c r="AK468" i="1"/>
  <c r="AK470" i="1"/>
  <c r="AK472" i="1"/>
  <c r="AK474" i="1"/>
  <c r="AK476" i="1"/>
  <c r="AK478" i="1"/>
  <c r="AK480" i="1"/>
  <c r="AK482" i="1"/>
  <c r="AK484" i="1"/>
  <c r="AK459" i="1"/>
  <c r="AA455" i="1"/>
  <c r="W455" i="1"/>
  <c r="S455" i="1"/>
  <c r="K455" i="1"/>
  <c r="G455" i="1"/>
  <c r="O457" i="1"/>
  <c r="O460" i="1"/>
  <c r="O462" i="1"/>
  <c r="O464" i="1"/>
  <c r="O466" i="1"/>
  <c r="O468" i="1"/>
  <c r="O470" i="1"/>
  <c r="O472" i="1"/>
  <c r="O474" i="1"/>
  <c r="O476" i="1"/>
  <c r="O478" i="1"/>
  <c r="O480" i="1"/>
  <c r="O482" i="1"/>
  <c r="O484" i="1"/>
  <c r="O459" i="1"/>
  <c r="O456" i="1"/>
  <c r="O461" i="1"/>
  <c r="O463" i="1"/>
  <c r="O465" i="1"/>
  <c r="O467" i="1"/>
  <c r="O469" i="1"/>
  <c r="O471" i="1"/>
  <c r="O473" i="1"/>
  <c r="O475" i="1"/>
  <c r="O477" i="1"/>
  <c r="O479" i="1"/>
  <c r="O481" i="1"/>
  <c r="O483" i="1"/>
  <c r="O485" i="1"/>
  <c r="O458" i="1"/>
  <c r="AE457" i="1"/>
  <c r="AE460" i="1"/>
  <c r="AE462" i="1"/>
  <c r="AE464" i="1"/>
  <c r="AE466" i="1"/>
  <c r="AE468" i="1"/>
  <c r="AE470" i="1"/>
  <c r="AE472" i="1"/>
  <c r="AE474" i="1"/>
  <c r="AE476" i="1"/>
  <c r="AE478" i="1"/>
  <c r="AE480" i="1"/>
  <c r="AE482" i="1"/>
  <c r="AE484" i="1"/>
  <c r="AE459" i="1"/>
  <c r="AE456" i="1"/>
  <c r="AE461" i="1"/>
  <c r="AE463" i="1"/>
  <c r="AE465" i="1"/>
  <c r="AE467" i="1"/>
  <c r="AE469" i="1"/>
  <c r="AE471" i="1"/>
  <c r="AE473" i="1"/>
  <c r="AE475" i="1"/>
  <c r="AE477" i="1"/>
  <c r="AE479" i="1"/>
  <c r="AE481" i="1"/>
  <c r="AE483" i="1"/>
  <c r="AE485" i="1"/>
  <c r="AE458" i="1"/>
  <c r="M456" i="1"/>
  <c r="M461" i="1"/>
  <c r="M463" i="1"/>
  <c r="M465" i="1"/>
  <c r="M467" i="1"/>
  <c r="M469" i="1"/>
  <c r="M471" i="1"/>
  <c r="M473" i="1"/>
  <c r="M475" i="1"/>
  <c r="M477" i="1"/>
  <c r="M479" i="1"/>
  <c r="M481" i="1"/>
  <c r="M483" i="1"/>
  <c r="M485" i="1"/>
  <c r="M458" i="1"/>
  <c r="M457" i="1"/>
  <c r="M460" i="1"/>
  <c r="M462" i="1"/>
  <c r="M464" i="1"/>
  <c r="M466" i="1"/>
  <c r="M468" i="1"/>
  <c r="M470" i="1"/>
  <c r="M472" i="1"/>
  <c r="M474" i="1"/>
  <c r="M476" i="1"/>
  <c r="M478" i="1"/>
  <c r="M480" i="1"/>
  <c r="M482" i="1"/>
  <c r="M484" i="1"/>
  <c r="M459" i="1"/>
  <c r="E456" i="1"/>
  <c r="E461" i="1"/>
  <c r="E463" i="1"/>
  <c r="E465" i="1"/>
  <c r="E467" i="1"/>
  <c r="E469" i="1"/>
  <c r="E471" i="1"/>
  <c r="E473" i="1"/>
  <c r="E475" i="1"/>
  <c r="E477" i="1"/>
  <c r="E479" i="1"/>
  <c r="E481" i="1"/>
  <c r="E483" i="1"/>
  <c r="E485" i="1"/>
  <c r="E458" i="1"/>
  <c r="E457" i="1"/>
  <c r="E460" i="1"/>
  <c r="E462" i="1"/>
  <c r="E464" i="1"/>
  <c r="E466" i="1"/>
  <c r="E468" i="1"/>
  <c r="E470" i="1"/>
  <c r="E472" i="1"/>
  <c r="E474" i="1"/>
  <c r="E476" i="1"/>
  <c r="E478" i="1"/>
  <c r="E480" i="1"/>
  <c r="E482" i="1"/>
  <c r="E484" i="1"/>
  <c r="E459" i="1"/>
  <c r="N458" i="1"/>
  <c r="N457" i="1"/>
  <c r="N460" i="1"/>
  <c r="N462" i="1"/>
  <c r="N464" i="1"/>
  <c r="N466" i="1"/>
  <c r="N468" i="1"/>
  <c r="N470" i="1"/>
  <c r="N472" i="1"/>
  <c r="N474" i="1"/>
  <c r="N476" i="1"/>
  <c r="N478" i="1"/>
  <c r="N480" i="1"/>
  <c r="N482" i="1"/>
  <c r="N484" i="1"/>
  <c r="N459" i="1"/>
  <c r="N456" i="1"/>
  <c r="N461" i="1"/>
  <c r="N463" i="1"/>
  <c r="N465" i="1"/>
  <c r="N467" i="1"/>
  <c r="N469" i="1"/>
  <c r="N471" i="1"/>
  <c r="N473" i="1"/>
  <c r="N475" i="1"/>
  <c r="N477" i="1"/>
  <c r="N479" i="1"/>
  <c r="N481" i="1"/>
  <c r="N483" i="1"/>
  <c r="N485" i="1"/>
  <c r="F458" i="1"/>
  <c r="F457" i="1"/>
  <c r="F460" i="1"/>
  <c r="F462" i="1"/>
  <c r="F464" i="1"/>
  <c r="F466" i="1"/>
  <c r="F468" i="1"/>
  <c r="F470" i="1"/>
  <c r="F472" i="1"/>
  <c r="F474" i="1"/>
  <c r="F476" i="1"/>
  <c r="F478" i="1"/>
  <c r="F480" i="1"/>
  <c r="F482" i="1"/>
  <c r="F484" i="1"/>
  <c r="F459" i="1"/>
  <c r="F456" i="1"/>
  <c r="F461" i="1"/>
  <c r="F463" i="1"/>
  <c r="F465" i="1"/>
  <c r="F467" i="1"/>
  <c r="F469" i="1"/>
  <c r="F471" i="1"/>
  <c r="F473" i="1"/>
  <c r="F475" i="1"/>
  <c r="F477" i="1"/>
  <c r="F479" i="1"/>
  <c r="F481" i="1"/>
  <c r="F483" i="1"/>
  <c r="F485" i="1"/>
  <c r="X459" i="1"/>
  <c r="X456" i="1"/>
  <c r="X461" i="1"/>
  <c r="X463" i="1"/>
  <c r="X465" i="1"/>
  <c r="X467" i="1"/>
  <c r="X469" i="1"/>
  <c r="X471" i="1"/>
  <c r="X473" i="1"/>
  <c r="X475" i="1"/>
  <c r="X477" i="1"/>
  <c r="X479" i="1"/>
  <c r="X481" i="1"/>
  <c r="X483" i="1"/>
  <c r="X485" i="1"/>
  <c r="X458" i="1"/>
  <c r="X457" i="1"/>
  <c r="X460" i="1"/>
  <c r="X462" i="1"/>
  <c r="X464" i="1"/>
  <c r="X466" i="1"/>
  <c r="X468" i="1"/>
  <c r="X470" i="1"/>
  <c r="X472" i="1"/>
  <c r="X474" i="1"/>
  <c r="X476" i="1"/>
  <c r="X478" i="1"/>
  <c r="X480" i="1"/>
  <c r="X482" i="1"/>
  <c r="X484" i="1"/>
  <c r="AB459" i="1"/>
  <c r="AB456" i="1"/>
  <c r="AB461" i="1"/>
  <c r="AB463" i="1"/>
  <c r="AB465" i="1"/>
  <c r="AB467" i="1"/>
  <c r="AB469" i="1"/>
  <c r="AB471" i="1"/>
  <c r="AB473" i="1"/>
  <c r="AB475" i="1"/>
  <c r="AB477" i="1"/>
  <c r="AB479" i="1"/>
  <c r="AB481" i="1"/>
  <c r="AB483" i="1"/>
  <c r="AB485" i="1"/>
  <c r="AB458" i="1"/>
  <c r="AB457" i="1"/>
  <c r="AB460" i="1"/>
  <c r="AB462" i="1"/>
  <c r="AB464" i="1"/>
  <c r="AB466" i="1"/>
  <c r="AB468" i="1"/>
  <c r="AB470" i="1"/>
  <c r="AB472" i="1"/>
  <c r="AB474" i="1"/>
  <c r="AB476" i="1"/>
  <c r="AB478" i="1"/>
  <c r="AB480" i="1"/>
  <c r="AB482" i="1"/>
  <c r="AB484" i="1"/>
  <c r="AF459" i="1"/>
  <c r="AF456" i="1"/>
  <c r="AF461" i="1"/>
  <c r="AF463" i="1"/>
  <c r="AF465" i="1"/>
  <c r="AF467" i="1"/>
  <c r="AF469" i="1"/>
  <c r="AF471" i="1"/>
  <c r="AF473" i="1"/>
  <c r="AF475" i="1"/>
  <c r="AF477" i="1"/>
  <c r="AF479" i="1"/>
  <c r="AF481" i="1"/>
  <c r="AF483" i="1"/>
  <c r="AF485" i="1"/>
  <c r="AF458" i="1"/>
  <c r="AF457" i="1"/>
  <c r="AF460" i="1"/>
  <c r="AF462" i="1"/>
  <c r="AF464" i="1"/>
  <c r="AF466" i="1"/>
  <c r="AF468" i="1"/>
  <c r="AF470" i="1"/>
  <c r="AF472" i="1"/>
  <c r="AF474" i="1"/>
  <c r="AF476" i="1"/>
  <c r="AF478" i="1"/>
  <c r="AF480" i="1"/>
  <c r="AF482" i="1"/>
  <c r="AF484" i="1"/>
  <c r="AJ459" i="1"/>
  <c r="AJ456" i="1"/>
  <c r="AJ461" i="1"/>
  <c r="AJ463" i="1"/>
  <c r="AJ465" i="1"/>
  <c r="AJ467" i="1"/>
  <c r="AJ469" i="1"/>
  <c r="AJ471" i="1"/>
  <c r="AJ473" i="1"/>
  <c r="AJ475" i="1"/>
  <c r="AJ477" i="1"/>
  <c r="AJ479" i="1"/>
  <c r="AJ481" i="1"/>
  <c r="AJ483" i="1"/>
  <c r="AJ485" i="1"/>
  <c r="AJ458" i="1"/>
  <c r="AJ457" i="1"/>
  <c r="AJ460" i="1"/>
  <c r="AJ462" i="1"/>
  <c r="AJ464" i="1"/>
  <c r="AJ466" i="1"/>
  <c r="AJ468" i="1"/>
  <c r="AJ470" i="1"/>
  <c r="AJ472" i="1"/>
  <c r="AJ474" i="1"/>
  <c r="AJ476" i="1"/>
  <c r="AJ478" i="1"/>
  <c r="AJ480" i="1"/>
  <c r="AJ482" i="1"/>
  <c r="AJ484" i="1"/>
  <c r="AJ455" i="1"/>
  <c r="AF455" i="1"/>
  <c r="AB455" i="1"/>
  <c r="X455" i="1"/>
  <c r="T455" i="1"/>
  <c r="P455" i="1"/>
  <c r="L455" i="1"/>
  <c r="H455" i="1"/>
  <c r="W457" i="1"/>
  <c r="W460" i="1"/>
  <c r="W462" i="1"/>
  <c r="W464" i="1"/>
  <c r="W466" i="1"/>
  <c r="W468" i="1"/>
  <c r="W470" i="1"/>
  <c r="W472" i="1"/>
  <c r="W474" i="1"/>
  <c r="W476" i="1"/>
  <c r="W478" i="1"/>
  <c r="W480" i="1"/>
  <c r="W482" i="1"/>
  <c r="W484" i="1"/>
  <c r="W459" i="1"/>
  <c r="W456" i="1"/>
  <c r="W461" i="1"/>
  <c r="W463" i="1"/>
  <c r="W465" i="1"/>
  <c r="W467" i="1"/>
  <c r="W469" i="1"/>
  <c r="W471" i="1"/>
  <c r="W473" i="1"/>
  <c r="W475" i="1"/>
  <c r="W477" i="1"/>
  <c r="W479" i="1"/>
  <c r="W481" i="1"/>
  <c r="W483" i="1"/>
  <c r="W485" i="1"/>
  <c r="W458" i="1"/>
  <c r="P459" i="1"/>
  <c r="P456" i="1"/>
  <c r="P461" i="1"/>
  <c r="P463" i="1"/>
  <c r="P465" i="1"/>
  <c r="P467" i="1"/>
  <c r="P469" i="1"/>
  <c r="P471" i="1"/>
  <c r="P473" i="1"/>
  <c r="P475" i="1"/>
  <c r="P477" i="1"/>
  <c r="P479" i="1"/>
  <c r="P481" i="1"/>
  <c r="P483" i="1"/>
  <c r="P485" i="1"/>
  <c r="P458" i="1"/>
  <c r="P457" i="1"/>
  <c r="P460" i="1"/>
  <c r="P462" i="1"/>
  <c r="P464" i="1"/>
  <c r="P466" i="1"/>
  <c r="P468" i="1"/>
  <c r="P470" i="1"/>
  <c r="P472" i="1"/>
  <c r="P474" i="1"/>
  <c r="P476" i="1"/>
  <c r="P478" i="1"/>
  <c r="P480" i="1"/>
  <c r="P482" i="1"/>
  <c r="P484" i="1"/>
  <c r="G457" i="1"/>
  <c r="G460" i="1"/>
  <c r="G462" i="1"/>
  <c r="G464" i="1"/>
  <c r="G466" i="1"/>
  <c r="G468" i="1"/>
  <c r="G470" i="1"/>
  <c r="G472" i="1"/>
  <c r="G474" i="1"/>
  <c r="G476" i="1"/>
  <c r="G478" i="1"/>
  <c r="G480" i="1"/>
  <c r="G482" i="1"/>
  <c r="G484" i="1"/>
  <c r="G459" i="1"/>
  <c r="G456" i="1"/>
  <c r="G461" i="1"/>
  <c r="G463" i="1"/>
  <c r="G465" i="1"/>
  <c r="G467" i="1"/>
  <c r="G469" i="1"/>
  <c r="G471" i="1"/>
  <c r="G473" i="1"/>
  <c r="G475" i="1"/>
  <c r="G477" i="1"/>
  <c r="G479" i="1"/>
  <c r="G481" i="1"/>
  <c r="G483" i="1"/>
  <c r="G485" i="1"/>
  <c r="G458" i="1"/>
  <c r="Q456" i="1"/>
  <c r="Q461" i="1"/>
  <c r="Q463" i="1"/>
  <c r="Q465" i="1"/>
  <c r="Q467" i="1"/>
  <c r="Q469" i="1"/>
  <c r="Q471" i="1"/>
  <c r="Q473" i="1"/>
  <c r="Q475" i="1"/>
  <c r="Q477" i="1"/>
  <c r="Q479" i="1"/>
  <c r="Q481" i="1"/>
  <c r="Q483" i="1"/>
  <c r="Q485" i="1"/>
  <c r="Q458" i="1"/>
  <c r="Q457" i="1"/>
  <c r="Q460" i="1"/>
  <c r="Q462" i="1"/>
  <c r="Q464" i="1"/>
  <c r="Q466" i="1"/>
  <c r="Q468" i="1"/>
  <c r="Q470" i="1"/>
  <c r="Q472" i="1"/>
  <c r="Q474" i="1"/>
  <c r="Q476" i="1"/>
  <c r="Q478" i="1"/>
  <c r="Q480" i="1"/>
  <c r="Q482" i="1"/>
  <c r="Q484" i="1"/>
  <c r="Q459" i="1"/>
  <c r="I456" i="1"/>
  <c r="I461" i="1"/>
  <c r="I463" i="1"/>
  <c r="I465" i="1"/>
  <c r="I467" i="1"/>
  <c r="I469" i="1"/>
  <c r="I471" i="1"/>
  <c r="I473" i="1"/>
  <c r="I475" i="1"/>
  <c r="I477" i="1"/>
  <c r="I479" i="1"/>
  <c r="I481" i="1"/>
  <c r="I483" i="1"/>
  <c r="I485" i="1"/>
  <c r="I458" i="1"/>
  <c r="I457" i="1"/>
  <c r="I460" i="1"/>
  <c r="I462" i="1"/>
  <c r="I464" i="1"/>
  <c r="I466" i="1"/>
  <c r="I468" i="1"/>
  <c r="I470" i="1"/>
  <c r="I472" i="1"/>
  <c r="I474" i="1"/>
  <c r="I476" i="1"/>
  <c r="I478" i="1"/>
  <c r="I480" i="1"/>
  <c r="I482" i="1"/>
  <c r="I484" i="1"/>
  <c r="I459" i="1"/>
  <c r="R458" i="1"/>
  <c r="R457" i="1"/>
  <c r="R460" i="1"/>
  <c r="R462" i="1"/>
  <c r="R464" i="1"/>
  <c r="R466" i="1"/>
  <c r="R468" i="1"/>
  <c r="R470" i="1"/>
  <c r="R472" i="1"/>
  <c r="R474" i="1"/>
  <c r="R476" i="1"/>
  <c r="R478" i="1"/>
  <c r="R480" i="1"/>
  <c r="R482" i="1"/>
  <c r="R484" i="1"/>
  <c r="R459" i="1"/>
  <c r="R456" i="1"/>
  <c r="R461" i="1"/>
  <c r="R463" i="1"/>
  <c r="R465" i="1"/>
  <c r="R467" i="1"/>
  <c r="R469" i="1"/>
  <c r="R471" i="1"/>
  <c r="R473" i="1"/>
  <c r="R475" i="1"/>
  <c r="R477" i="1"/>
  <c r="R479" i="1"/>
  <c r="R481" i="1"/>
  <c r="R483" i="1"/>
  <c r="R485" i="1"/>
  <c r="J458" i="1"/>
  <c r="J457" i="1"/>
  <c r="J460" i="1"/>
  <c r="J462" i="1"/>
  <c r="J464" i="1"/>
  <c r="J466" i="1"/>
  <c r="J468" i="1"/>
  <c r="J470" i="1"/>
  <c r="J472" i="1"/>
  <c r="J474" i="1"/>
  <c r="J476" i="1"/>
  <c r="J478" i="1"/>
  <c r="J480" i="1"/>
  <c r="J482" i="1"/>
  <c r="J484" i="1"/>
  <c r="J459" i="1"/>
  <c r="J456" i="1"/>
  <c r="J461" i="1"/>
  <c r="J463" i="1"/>
  <c r="J465" i="1"/>
  <c r="J467" i="1"/>
  <c r="J469" i="1"/>
  <c r="J471" i="1"/>
  <c r="J473" i="1"/>
  <c r="J475" i="1"/>
  <c r="J477" i="1"/>
  <c r="J479" i="1"/>
  <c r="J481" i="1"/>
  <c r="J483" i="1"/>
  <c r="J485" i="1"/>
  <c r="V458" i="1"/>
  <c r="V457" i="1"/>
  <c r="V460" i="1"/>
  <c r="V462" i="1"/>
  <c r="V464" i="1"/>
  <c r="V466" i="1"/>
  <c r="V468" i="1"/>
  <c r="V470" i="1"/>
  <c r="V472" i="1"/>
  <c r="V474" i="1"/>
  <c r="V476" i="1"/>
  <c r="V478" i="1"/>
  <c r="V480" i="1"/>
  <c r="V482" i="1"/>
  <c r="V484" i="1"/>
  <c r="V459" i="1"/>
  <c r="V456" i="1"/>
  <c r="V461" i="1"/>
  <c r="V463" i="1"/>
  <c r="V465" i="1"/>
  <c r="V467" i="1"/>
  <c r="V469" i="1"/>
  <c r="V471" i="1"/>
  <c r="V473" i="1"/>
  <c r="V475" i="1"/>
  <c r="V477" i="1"/>
  <c r="V479" i="1"/>
  <c r="V481" i="1"/>
  <c r="V483" i="1"/>
  <c r="V485" i="1"/>
  <c r="Z458" i="1"/>
  <c r="Z457" i="1"/>
  <c r="Z460" i="1"/>
  <c r="Z462" i="1"/>
  <c r="Z464" i="1"/>
  <c r="Z466" i="1"/>
  <c r="Z468" i="1"/>
  <c r="Z470" i="1"/>
  <c r="Z472" i="1"/>
  <c r="Z474" i="1"/>
  <c r="Z476" i="1"/>
  <c r="Z478" i="1"/>
  <c r="Z480" i="1"/>
  <c r="Z482" i="1"/>
  <c r="Z484" i="1"/>
  <c r="Z459" i="1"/>
  <c r="Z456" i="1"/>
  <c r="Z461" i="1"/>
  <c r="Z463" i="1"/>
  <c r="Z465" i="1"/>
  <c r="Z467" i="1"/>
  <c r="Z469" i="1"/>
  <c r="Z471" i="1"/>
  <c r="Z473" i="1"/>
  <c r="Z475" i="1"/>
  <c r="Z477" i="1"/>
  <c r="Z479" i="1"/>
  <c r="Z481" i="1"/>
  <c r="Z483" i="1"/>
  <c r="Z485" i="1"/>
  <c r="AD458" i="1"/>
  <c r="AD457" i="1"/>
  <c r="AD460" i="1"/>
  <c r="AD462" i="1"/>
  <c r="AD464" i="1"/>
  <c r="AD466" i="1"/>
  <c r="AD468" i="1"/>
  <c r="AD470" i="1"/>
  <c r="AD472" i="1"/>
  <c r="AD474" i="1"/>
  <c r="AD476" i="1"/>
  <c r="AD478" i="1"/>
  <c r="AD480" i="1"/>
  <c r="AD482" i="1"/>
  <c r="AD484" i="1"/>
  <c r="AD459" i="1"/>
  <c r="AD456" i="1"/>
  <c r="AD461" i="1"/>
  <c r="AD463" i="1"/>
  <c r="AD465" i="1"/>
  <c r="AD467" i="1"/>
  <c r="AD469" i="1"/>
  <c r="AD471" i="1"/>
  <c r="AD473" i="1"/>
  <c r="AD475" i="1"/>
  <c r="AD477" i="1"/>
  <c r="AD479" i="1"/>
  <c r="AD481" i="1"/>
  <c r="AD483" i="1"/>
  <c r="AD485" i="1"/>
  <c r="AH458" i="1"/>
  <c r="AH457" i="1"/>
  <c r="AH460" i="1"/>
  <c r="AH462" i="1"/>
  <c r="AH464" i="1"/>
  <c r="AH466" i="1"/>
  <c r="AH468" i="1"/>
  <c r="AH470" i="1"/>
  <c r="AH472" i="1"/>
  <c r="AH474" i="1"/>
  <c r="AH476" i="1"/>
  <c r="AH478" i="1"/>
  <c r="AH480" i="1"/>
  <c r="AH482" i="1"/>
  <c r="AH484" i="1"/>
  <c r="AH459" i="1"/>
  <c r="AH456" i="1"/>
  <c r="AH461" i="1"/>
  <c r="AH463" i="1"/>
  <c r="AH465" i="1"/>
  <c r="AH467" i="1"/>
  <c r="AH469" i="1"/>
  <c r="AH471" i="1"/>
  <c r="AH473" i="1"/>
  <c r="AH475" i="1"/>
  <c r="AH477" i="1"/>
  <c r="AH479" i="1"/>
  <c r="AH481" i="1"/>
  <c r="AH483" i="1"/>
  <c r="AH485" i="1"/>
  <c r="AH455" i="1"/>
  <c r="AD455" i="1"/>
  <c r="Z455" i="1"/>
  <c r="V455" i="1"/>
  <c r="J455" i="1"/>
  <c r="F455" i="1"/>
  <c r="D460" i="1"/>
  <c r="D458" i="1"/>
  <c r="D474" i="1" l="1"/>
  <c r="AL474" i="1" s="1"/>
  <c r="AN474" i="1" s="1"/>
  <c r="D473" i="1"/>
  <c r="AL473" i="1" s="1"/>
  <c r="AN473" i="1" s="1"/>
  <c r="D475" i="1"/>
  <c r="AL475" i="1" s="1"/>
  <c r="AN475" i="1" s="1"/>
  <c r="D456" i="1"/>
  <c r="D478" i="1"/>
  <c r="AL478" i="1" s="1"/>
  <c r="AN478" i="1" s="1"/>
  <c r="D461" i="1"/>
  <c r="AL461" i="1" s="1"/>
  <c r="AN461" i="1" s="1"/>
  <c r="D477" i="1"/>
  <c r="AL477" i="1" s="1"/>
  <c r="AN477" i="1" s="1"/>
  <c r="D459" i="1"/>
  <c r="AL459" i="1" s="1"/>
  <c r="AN459" i="1" s="1"/>
  <c r="D476" i="1"/>
  <c r="AL476" i="1" s="1"/>
  <c r="AN476" i="1" s="1"/>
  <c r="D463" i="1"/>
  <c r="AL463" i="1" s="1"/>
  <c r="AN463" i="1" s="1"/>
  <c r="D479" i="1"/>
  <c r="AL479" i="1" s="1"/>
  <c r="AN479" i="1" s="1"/>
  <c r="D485" i="1"/>
  <c r="AL485" i="1" s="1"/>
  <c r="AN485" i="1" s="1"/>
  <c r="D468" i="1"/>
  <c r="AL468" i="1" s="1"/>
  <c r="AN468" i="1" s="1"/>
  <c r="D484" i="1"/>
  <c r="AL484" i="1" s="1"/>
  <c r="AN484" i="1" s="1"/>
  <c r="D471" i="1"/>
  <c r="AL471" i="1" s="1"/>
  <c r="AN471" i="1" s="1"/>
  <c r="D466" i="1"/>
  <c r="AL466" i="1" s="1"/>
  <c r="AN466" i="1" s="1"/>
  <c r="D482" i="1"/>
  <c r="AL482" i="1" s="1"/>
  <c r="AN482" i="1" s="1"/>
  <c r="D465" i="1"/>
  <c r="AL465" i="1" s="1"/>
  <c r="AN465" i="1" s="1"/>
  <c r="D481" i="1"/>
  <c r="AL481" i="1" s="1"/>
  <c r="AN481" i="1" s="1"/>
  <c r="D464" i="1"/>
  <c r="AL464" i="1" s="1"/>
  <c r="AN464" i="1" s="1"/>
  <c r="D480" i="1"/>
  <c r="AL480" i="1" s="1"/>
  <c r="AN480" i="1" s="1"/>
  <c r="D467" i="1"/>
  <c r="AL467" i="1" s="1"/>
  <c r="AN467" i="1" s="1"/>
  <c r="D462" i="1"/>
  <c r="AL462" i="1" s="1"/>
  <c r="AN462" i="1" s="1"/>
  <c r="D455" i="1"/>
  <c r="AL455" i="1" s="1"/>
  <c r="AL460" i="1"/>
  <c r="AN460" i="1" s="1"/>
  <c r="AL458" i="1"/>
  <c r="AN458" i="1" s="1"/>
  <c r="AL483" i="1"/>
  <c r="AN483" i="1" s="1"/>
  <c r="AL456" i="1"/>
  <c r="AN456" i="1" s="1"/>
  <c r="AL470" i="1"/>
  <c r="AN470" i="1" s="1"/>
  <c r="AL457" i="1"/>
  <c r="AN457" i="1" s="1"/>
  <c r="AL472" i="1"/>
  <c r="AN472" i="1" s="1"/>
  <c r="AL469" i="1"/>
  <c r="AN469" i="1" s="1"/>
  <c r="AN455" i="1" l="1"/>
  <c r="AO455" i="1" s="1"/>
  <c r="AO472" i="1" l="1"/>
  <c r="AO459" i="1"/>
  <c r="AO474" i="1"/>
  <c r="AO473" i="1"/>
  <c r="AO476" i="1"/>
  <c r="AO477" i="1"/>
  <c r="AO469" i="1"/>
  <c r="AO484" i="1"/>
  <c r="AO458" i="1"/>
  <c r="AO471" i="1"/>
  <c r="AO470" i="1"/>
  <c r="AO485" i="1"/>
  <c r="AO480" i="1"/>
  <c r="AO483" i="1"/>
  <c r="AO468" i="1"/>
  <c r="AO481" i="1"/>
  <c r="AO479" i="1"/>
  <c r="AO460" i="1"/>
  <c r="AO465" i="1"/>
  <c r="AO482" i="1"/>
  <c r="AO462" i="1"/>
  <c r="AO478" i="1"/>
  <c r="AO464" i="1"/>
  <c r="AO457" i="1"/>
  <c r="AO467" i="1"/>
  <c r="AO466" i="1"/>
  <c r="AO456" i="1"/>
  <c r="AO463" i="1"/>
  <c r="AO475" i="1"/>
  <c r="AO461" i="1"/>
  <c r="AP457" i="1" l="1"/>
  <c r="H36" i="2" s="1"/>
  <c r="AQ477" i="1"/>
  <c r="I16" i="2" s="1"/>
  <c r="AQ476" i="1"/>
  <c r="I17" i="2" s="1"/>
  <c r="AQ482" i="1"/>
  <c r="I11" i="2" s="1"/>
  <c r="AP485" i="1"/>
  <c r="H8" i="2" s="1"/>
  <c r="AQ483" i="1"/>
  <c r="I10" i="2" s="1"/>
  <c r="AQ469" i="1"/>
  <c r="I24" i="2" s="1"/>
  <c r="AQ459" i="1"/>
  <c r="I34" i="2" s="1"/>
  <c r="AQ474" i="1"/>
  <c r="I19" i="2" s="1"/>
  <c r="AQ485" i="1"/>
  <c r="I8" i="2" s="1"/>
  <c r="AP484" i="1"/>
  <c r="H9" i="2" s="1"/>
  <c r="AQ461" i="1"/>
  <c r="I32" i="2" s="1"/>
  <c r="AP464" i="1"/>
  <c r="H29" i="2" s="1"/>
  <c r="AP474" i="1"/>
  <c r="H19" i="2" s="1"/>
  <c r="AP458" i="1"/>
  <c r="H35" i="2" s="1"/>
  <c r="AP483" i="1"/>
  <c r="H10" i="2" s="1"/>
  <c r="AP467" i="1"/>
  <c r="H26" i="2" s="1"/>
  <c r="AP468" i="1"/>
  <c r="H25" i="2" s="1"/>
  <c r="AP477" i="1"/>
  <c r="H16" i="2" s="1"/>
  <c r="AP461" i="1"/>
  <c r="H32" i="2" s="1"/>
  <c r="AQ481" i="1"/>
  <c r="I12" i="2" s="1"/>
  <c r="AQ471" i="1"/>
  <c r="I22" i="2" s="1"/>
  <c r="AQ462" i="1"/>
  <c r="I31" i="2" s="1"/>
  <c r="AQ456" i="1"/>
  <c r="I37" i="2" s="1"/>
  <c r="AQ478" i="1"/>
  <c r="I15" i="2" s="1"/>
  <c r="AQ484" i="1"/>
  <c r="I9" i="2" s="1"/>
  <c r="AQ466" i="1"/>
  <c r="I27" i="2" s="1"/>
  <c r="AQ480" i="1"/>
  <c r="I13" i="2" s="1"/>
  <c r="AP476" i="1"/>
  <c r="H17" i="2" s="1"/>
  <c r="AP478" i="1"/>
  <c r="H15" i="2" s="1"/>
  <c r="AP462" i="1"/>
  <c r="H31" i="2" s="1"/>
  <c r="AP460" i="1"/>
  <c r="H33" i="2" s="1"/>
  <c r="AP471" i="1"/>
  <c r="H22" i="2" s="1"/>
  <c r="AP480" i="1"/>
  <c r="H13" i="2" s="1"/>
  <c r="AP481" i="1"/>
  <c r="H12" i="2" s="1"/>
  <c r="AP465" i="1"/>
  <c r="H28" i="2" s="1"/>
  <c r="AP455" i="1"/>
  <c r="H38" i="2" s="1"/>
  <c r="AP470" i="1"/>
  <c r="H23" i="2" s="1"/>
  <c r="AQ475" i="1"/>
  <c r="I18" i="2" s="1"/>
  <c r="AQ460" i="1"/>
  <c r="I33" i="2" s="1"/>
  <c r="AQ455" i="1"/>
  <c r="I38" i="2" s="1"/>
  <c r="AQ472" i="1"/>
  <c r="I21" i="2" s="1"/>
  <c r="AQ473" i="1"/>
  <c r="I20" i="2" s="1"/>
  <c r="AQ470" i="1"/>
  <c r="I23" i="2" s="1"/>
  <c r="AQ465" i="1"/>
  <c r="I28" i="2" s="1"/>
  <c r="AQ457" i="1"/>
  <c r="I36" i="2" s="1"/>
  <c r="AQ467" i="1"/>
  <c r="I26" i="2" s="1"/>
  <c r="AQ463" i="1"/>
  <c r="I30" i="2" s="1"/>
  <c r="AQ458" i="1"/>
  <c r="I35" i="2" s="1"/>
  <c r="AQ468" i="1"/>
  <c r="I25" i="2" s="1"/>
  <c r="AQ479" i="1"/>
  <c r="I14" i="2" s="1"/>
  <c r="AQ464" i="1"/>
  <c r="I29" i="2" s="1"/>
  <c r="AP482" i="1"/>
  <c r="H11" i="2" s="1"/>
  <c r="AP466" i="1"/>
  <c r="H27" i="2" s="1"/>
  <c r="AP472" i="1"/>
  <c r="H21" i="2" s="1"/>
  <c r="AP475" i="1"/>
  <c r="H18" i="2" s="1"/>
  <c r="AP459" i="1"/>
  <c r="H34" i="2" s="1"/>
  <c r="AP469" i="1"/>
  <c r="H24" i="2" s="1"/>
  <c r="AP479" i="1"/>
  <c r="H14" i="2" s="1"/>
  <c r="AP463" i="1"/>
  <c r="H30" i="2" s="1"/>
  <c r="AP456" i="1"/>
  <c r="H37" i="2" s="1"/>
  <c r="AP473" i="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100-000001000000}">
      <text>
        <r>
          <rPr>
            <sz val="11"/>
            <color indexed="81"/>
            <rFont val="Garamond"/>
            <family val="1"/>
          </rPr>
          <t xml:space="preserve">The difference between conditions within the selected suburb and other metropolitan suburbs, is calculated as follows.
For the variables chosen from the table on the far left, the selected suburb (upper middle of this sheet) is compared with every other metropolitan suburb. The overall difference is calculated, standardized and presented in the 'Difference' column in this table.
Small numbers indicate close matches between the selected suburb and those listed in this table. Larger numbers, conversely, show that the suburbs have little in common in relation to the selected variable/s, with the selected suburb.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I7" authorId="0" shapeId="0" xr:uid="{00000000-0006-0000-0300-000001000000}">
      <text>
        <r>
          <rPr>
            <sz val="11"/>
            <color indexed="81"/>
            <rFont val="Garamond"/>
            <family val="1"/>
          </rPr>
          <t xml:space="preserve">The difference between condions within the selected suburb and other metropolitan suburbs, is calculated as follows.
For each of the variables chosen as the basis for comparing suburbs and finding a close match, the absolute value of the difference in this measure between the selected suburb and each other metroplitan suburb is determined and divided by the standard deviation for the values of that variable among the metropolitan suburbs. This value, for each of the variables selected as a basis of comparison, at left, is calculated, summed and presented in the 'Difference' column here.
As a result, small numbers indicate a relatively close match, overall, between the selected suburb, and those listed in this table. Larger numbers, on the other hand, signify that the suburbs have little in common in relation to the selected variable/s, with the selected suburb. </t>
        </r>
        <r>
          <rPr>
            <sz val="9"/>
            <color indexed="81"/>
            <rFont val="Tahoma"/>
            <family val="2"/>
          </rPr>
          <t xml:space="preserve">
</t>
        </r>
      </text>
    </comment>
  </commentList>
</comments>
</file>

<file path=xl/sharedStrings.xml><?xml version="1.0" encoding="utf-8"?>
<sst xmlns="http://schemas.openxmlformats.org/spreadsheetml/2006/main" count="2112" uniqueCount="638">
  <si>
    <t>Population</t>
  </si>
  <si>
    <t>Arabic</t>
  </si>
  <si>
    <t>Khmer</t>
  </si>
  <si>
    <t>Vietnamese</t>
  </si>
  <si>
    <t>% Limited Fluency</t>
  </si>
  <si>
    <t>Buddhism</t>
  </si>
  <si>
    <t>Hinduism</t>
  </si>
  <si>
    <t>Islam</t>
  </si>
  <si>
    <t>No Religion</t>
  </si>
  <si>
    <t>Early School Leaving Per cent of 20-24 yr olds</t>
  </si>
  <si>
    <t>% dwellings with internet</t>
  </si>
  <si>
    <t>% who volunteer</t>
  </si>
  <si>
    <t>Couple family with no children</t>
  </si>
  <si>
    <t>Couple family with children</t>
  </si>
  <si>
    <t>One parent family</t>
  </si>
  <si>
    <t>Rented</t>
  </si>
  <si>
    <t>Flat</t>
  </si>
  <si>
    <t>Manufacturing</t>
  </si>
  <si>
    <t>Professional, Scientific &amp; Tech.</t>
  </si>
  <si>
    <t>Number of automobiles per household</t>
  </si>
  <si>
    <t>Aberfeldie</t>
  </si>
  <si>
    <t>Airport West</t>
  </si>
  <si>
    <t>Albanvale</t>
  </si>
  <si>
    <t>Alphington</t>
  </si>
  <si>
    <t>Altona Meadows</t>
  </si>
  <si>
    <t>Altona North</t>
  </si>
  <si>
    <t>Ardeer</t>
  </si>
  <si>
    <t>Arthurs Creek</t>
  </si>
  <si>
    <t>Arthurs Seat</t>
  </si>
  <si>
    <t>Ascot Vale</t>
  </si>
  <si>
    <t>Ashburton</t>
  </si>
  <si>
    <t>Ashwood</t>
  </si>
  <si>
    <t>Aspendale</t>
  </si>
  <si>
    <t>Aspendale Gardens</t>
  </si>
  <si>
    <t>Attwood</t>
  </si>
  <si>
    <t>Avondale Heights</t>
  </si>
  <si>
    <t>Avonsleigh</t>
  </si>
  <si>
    <t>Badger Creek</t>
  </si>
  <si>
    <t>Balnarring</t>
  </si>
  <si>
    <t>Balnarring Beach</t>
  </si>
  <si>
    <t>Balwyn</t>
  </si>
  <si>
    <t>Balwyn North</t>
  </si>
  <si>
    <t>Bangholme</t>
  </si>
  <si>
    <t>Baxter</t>
  </si>
  <si>
    <t>Bayswater North</t>
  </si>
  <si>
    <t>Beaconsfield Upper</t>
  </si>
  <si>
    <t>Belgrave</t>
  </si>
  <si>
    <t>Belgrave Heights</t>
  </si>
  <si>
    <t>Belgrave South</t>
  </si>
  <si>
    <t>Bentleigh</t>
  </si>
  <si>
    <t>Bentleigh East</t>
  </si>
  <si>
    <t>Berwick</t>
  </si>
  <si>
    <t>Beveridge</t>
  </si>
  <si>
    <t>Bittern</t>
  </si>
  <si>
    <t>Blackburn</t>
  </si>
  <si>
    <t>Blackburn North</t>
  </si>
  <si>
    <t>Blackburn South</t>
  </si>
  <si>
    <t>Blairgowrie</t>
  </si>
  <si>
    <t>Blind Bight</t>
  </si>
  <si>
    <t>Bonbeach</t>
  </si>
  <si>
    <t>Boneo</t>
  </si>
  <si>
    <t>Boronia</t>
  </si>
  <si>
    <t>Box Hill North</t>
  </si>
  <si>
    <t>Box Hill South</t>
  </si>
  <si>
    <t>Braeside</t>
  </si>
  <si>
    <t>Braybrook</t>
  </si>
  <si>
    <t>Briar Hill</t>
  </si>
  <si>
    <t>Brighton East</t>
  </si>
  <si>
    <t>Brunswick East</t>
  </si>
  <si>
    <t>Brunswick West</t>
  </si>
  <si>
    <t>Bulleen</t>
  </si>
  <si>
    <t>Bunyip</t>
  </si>
  <si>
    <t>Burnley</t>
  </si>
  <si>
    <t>Burwood East</t>
  </si>
  <si>
    <t>Cairnlea</t>
  </si>
  <si>
    <t>Caldermeade</t>
  </si>
  <si>
    <t>Campbellfield</t>
  </si>
  <si>
    <t>Cannons Creek</t>
  </si>
  <si>
    <t>Cape Schanck</t>
  </si>
  <si>
    <t>Carlton North</t>
  </si>
  <si>
    <t>Carnegie</t>
  </si>
  <si>
    <t>Caroline Springs</t>
  </si>
  <si>
    <t>Carrum</t>
  </si>
  <si>
    <t>Carrum Downs</t>
  </si>
  <si>
    <t>Catani</t>
  </si>
  <si>
    <t>Caulfield</t>
  </si>
  <si>
    <t>Caulfield East</t>
  </si>
  <si>
    <t>Caulfield North</t>
  </si>
  <si>
    <t>Caulfield South</t>
  </si>
  <si>
    <t>Chadstone</t>
  </si>
  <si>
    <t>Chelsea</t>
  </si>
  <si>
    <t>Chelsea Heights</t>
  </si>
  <si>
    <t>Chirnside Park</t>
  </si>
  <si>
    <t>Chum Creek</t>
  </si>
  <si>
    <t>Clarinda</t>
  </si>
  <si>
    <t>Clayton</t>
  </si>
  <si>
    <t>Clayton South</t>
  </si>
  <si>
    <t>Clifton Hill</t>
  </si>
  <si>
    <t>Coburg</t>
  </si>
  <si>
    <t>Coburg North</t>
  </si>
  <si>
    <t>Cocoroc</t>
  </si>
  <si>
    <t>Coolaroo</t>
  </si>
  <si>
    <t>Cora Lynn</t>
  </si>
  <si>
    <t>Cottles Bridge</t>
  </si>
  <si>
    <t>Craigieburn</t>
  </si>
  <si>
    <t>Cranbourne</t>
  </si>
  <si>
    <t>Cranbourne East</t>
  </si>
  <si>
    <t>Cranbourne North</t>
  </si>
  <si>
    <t>Cranbourne West</t>
  </si>
  <si>
    <t>Crib Point</t>
  </si>
  <si>
    <t>Croydon Hills</t>
  </si>
  <si>
    <t>Croydon North</t>
  </si>
  <si>
    <t>Croydon South</t>
  </si>
  <si>
    <t>Dallas</t>
  </si>
  <si>
    <t>Dandenong</t>
  </si>
  <si>
    <t>Dandenong North</t>
  </si>
  <si>
    <t>Dandenong South</t>
  </si>
  <si>
    <t>Deer Park</t>
  </si>
  <si>
    <t>Delahey</t>
  </si>
  <si>
    <t>Derrimut</t>
  </si>
  <si>
    <t>Devon Meadows</t>
  </si>
  <si>
    <t>Diamond Creek</t>
  </si>
  <si>
    <t>Diggers Rest</t>
  </si>
  <si>
    <t>Dingley Village</t>
  </si>
  <si>
    <t>Dixons Creek</t>
  </si>
  <si>
    <t>Docklands</t>
  </si>
  <si>
    <t>Don Valley</t>
  </si>
  <si>
    <t>Doncaster</t>
  </si>
  <si>
    <t>Doncaster East</t>
  </si>
  <si>
    <t>Donvale</t>
  </si>
  <si>
    <t>Doreen</t>
  </si>
  <si>
    <t>Doveton</t>
  </si>
  <si>
    <t>Dromana</t>
  </si>
  <si>
    <t>Eaglemont</t>
  </si>
  <si>
    <t>East Melbourne</t>
  </si>
  <si>
    <t>Eden Park</t>
  </si>
  <si>
    <t>Edithvale</t>
  </si>
  <si>
    <t>Elsternwick</t>
  </si>
  <si>
    <t>Eltham North</t>
  </si>
  <si>
    <t>Elwood</t>
  </si>
  <si>
    <t>Endeavour Hills</t>
  </si>
  <si>
    <t>Essendon</t>
  </si>
  <si>
    <t>Essendon North</t>
  </si>
  <si>
    <t>Essendon West</t>
  </si>
  <si>
    <t>Eumemmerring</t>
  </si>
  <si>
    <t>Fawkner</t>
  </si>
  <si>
    <t>Ferntree Gully</t>
  </si>
  <si>
    <t>Ferny Creek</t>
  </si>
  <si>
    <t>Fitzroy North</t>
  </si>
  <si>
    <t>Flemington</t>
  </si>
  <si>
    <t>Footscray</t>
  </si>
  <si>
    <t>Frankston</t>
  </si>
  <si>
    <t>Frankston North</t>
  </si>
  <si>
    <t>Frankston South</t>
  </si>
  <si>
    <t>Gardenvale</t>
  </si>
  <si>
    <t>Garfield North</t>
  </si>
  <si>
    <t>Gembrook</t>
  </si>
  <si>
    <t>Gladstone Park</t>
  </si>
  <si>
    <t>Gladysdale</t>
  </si>
  <si>
    <t>Glen Huntly</t>
  </si>
  <si>
    <t>Glen Waverley</t>
  </si>
  <si>
    <t>Gowanbrae</t>
  </si>
  <si>
    <t>Greensborough</t>
  </si>
  <si>
    <t>Gruyere</t>
  </si>
  <si>
    <t>Guys Hill</t>
  </si>
  <si>
    <t>Hadfield</t>
  </si>
  <si>
    <t>Hallam</t>
  </si>
  <si>
    <t>Hampton East</t>
  </si>
  <si>
    <t>Hampton Park</t>
  </si>
  <si>
    <t>Harkaway</t>
  </si>
  <si>
    <t>Hawthorn East</t>
  </si>
  <si>
    <t>Healesville</t>
  </si>
  <si>
    <t>Heatherton</t>
  </si>
  <si>
    <t>Heathmont</t>
  </si>
  <si>
    <t>Heidelberg</t>
  </si>
  <si>
    <t>Heidelberg Heights</t>
  </si>
  <si>
    <t>Heidelberg West</t>
  </si>
  <si>
    <t>Highett</t>
  </si>
  <si>
    <t>Hmas Cerberus</t>
  </si>
  <si>
    <t>Hoddles Creek</t>
  </si>
  <si>
    <t>Hoppers Crossing</t>
  </si>
  <si>
    <t>Hughesdale</t>
  </si>
  <si>
    <t>Iona</t>
  </si>
  <si>
    <t>Ivanhoe East</t>
  </si>
  <si>
    <t>Jacana</t>
  </si>
  <si>
    <t>Junction Village</t>
  </si>
  <si>
    <t>Kallista</t>
  </si>
  <si>
    <t>Kalorama</t>
  </si>
  <si>
    <t>Kangaroo Ground</t>
  </si>
  <si>
    <t>Kealba</t>
  </si>
  <si>
    <t>Keilor</t>
  </si>
  <si>
    <t>Keilor Downs</t>
  </si>
  <si>
    <t>Keilor East</t>
  </si>
  <si>
    <t>Keilor Lodge</t>
  </si>
  <si>
    <t>Keilor North</t>
  </si>
  <si>
    <t>Keilor Park</t>
  </si>
  <si>
    <t>Kew East</t>
  </si>
  <si>
    <t>Keysborough</t>
  </si>
  <si>
    <t>Kilsyth</t>
  </si>
  <si>
    <t>Kilsyth South</t>
  </si>
  <si>
    <t>Kingsbury</t>
  </si>
  <si>
    <t>Kingsville</t>
  </si>
  <si>
    <t>Knoxfield</t>
  </si>
  <si>
    <t>Koo Wee Rup</t>
  </si>
  <si>
    <t>Kooyong</t>
  </si>
  <si>
    <t>Kurunjang</t>
  </si>
  <si>
    <t>Lalor</t>
  </si>
  <si>
    <t>Lang Lang</t>
  </si>
  <si>
    <t>Langwarrin</t>
  </si>
  <si>
    <t>Langwarrin South</t>
  </si>
  <si>
    <t>Launching Place</t>
  </si>
  <si>
    <t>Laverton North</t>
  </si>
  <si>
    <t>Lower Plenty</t>
  </si>
  <si>
    <t>Lynbrook</t>
  </si>
  <si>
    <t>Lysterfield</t>
  </si>
  <si>
    <t>Lysterfield South</t>
  </si>
  <si>
    <t>Maidstone</t>
  </si>
  <si>
    <t>Main Ridge</t>
  </si>
  <si>
    <t>Malvern East</t>
  </si>
  <si>
    <t>Maribyrnong</t>
  </si>
  <si>
    <t>Maryknoll</t>
  </si>
  <si>
    <t>McCrae</t>
  </si>
  <si>
    <t>McKinnon</t>
  </si>
  <si>
    <t>McMahons Creek</t>
  </si>
  <si>
    <t>Meadow Heights</t>
  </si>
  <si>
    <t>Melbourne</t>
  </si>
  <si>
    <t>Melton South</t>
  </si>
  <si>
    <t>Melton West</t>
  </si>
  <si>
    <t>Mentone</t>
  </si>
  <si>
    <t>Mernda</t>
  </si>
  <si>
    <t>Merricks North</t>
  </si>
  <si>
    <t>Mickleham</t>
  </si>
  <si>
    <t>Mill Park</t>
  </si>
  <si>
    <t>Millgrove</t>
  </si>
  <si>
    <t>Monbulk</t>
  </si>
  <si>
    <t>Mont Albert</t>
  </si>
  <si>
    <t>Mont Albert North</t>
  </si>
  <si>
    <t>Montmorency</t>
  </si>
  <si>
    <t>Moonee Ponds</t>
  </si>
  <si>
    <t>Moorabbin</t>
  </si>
  <si>
    <t>Moorooduc</t>
  </si>
  <si>
    <t>Mooroolbark</t>
  </si>
  <si>
    <t>Mordialloc</t>
  </si>
  <si>
    <t>Mount Cottrell</t>
  </si>
  <si>
    <t>Mount Dandenong</t>
  </si>
  <si>
    <t>Mount Eliza</t>
  </si>
  <si>
    <t>Mount Evelyn</t>
  </si>
  <si>
    <t>Mount Martha</t>
  </si>
  <si>
    <t>Mount Waverley</t>
  </si>
  <si>
    <t>Murrumbeena</t>
  </si>
  <si>
    <t>Nar Nar Goon</t>
  </si>
  <si>
    <t>Nar Nar Goon North</t>
  </si>
  <si>
    <t>Narre Warren</t>
  </si>
  <si>
    <t>Narre Warren North</t>
  </si>
  <si>
    <t>Narre Warren South</t>
  </si>
  <si>
    <t>Niddrie</t>
  </si>
  <si>
    <t>Noble Park</t>
  </si>
  <si>
    <t>Noble Park North</t>
  </si>
  <si>
    <t>North Melbourne</t>
  </si>
  <si>
    <t>North Warrandyte</t>
  </si>
  <si>
    <t>Northcote</t>
  </si>
  <si>
    <t>Notting Hill</t>
  </si>
  <si>
    <t>Nunawading</t>
  </si>
  <si>
    <t>Oak Park</t>
  </si>
  <si>
    <t>Oakleigh</t>
  </si>
  <si>
    <t>Oakleigh East</t>
  </si>
  <si>
    <t>Oakleigh South</t>
  </si>
  <si>
    <t>Officer</t>
  </si>
  <si>
    <t>Ormond</t>
  </si>
  <si>
    <t>Pakenham</t>
  </si>
  <si>
    <t>Pakenham Upper</t>
  </si>
  <si>
    <t>Park Orchards</t>
  </si>
  <si>
    <t>Parkdale</t>
  </si>
  <si>
    <t>Pascoe Vale</t>
  </si>
  <si>
    <t>Pascoe Vale South</t>
  </si>
  <si>
    <t>Patterson Lakes</t>
  </si>
  <si>
    <t>Pearcedale</t>
  </si>
  <si>
    <t>Point Cook</t>
  </si>
  <si>
    <t>Point Leo</t>
  </si>
  <si>
    <t>Port Melbourne</t>
  </si>
  <si>
    <t>Portsea</t>
  </si>
  <si>
    <t>Powelltown</t>
  </si>
  <si>
    <t>Prahran</t>
  </si>
  <si>
    <t>Princes Hill</t>
  </si>
  <si>
    <t>Ravenhall</t>
  </si>
  <si>
    <t>Red Hill South</t>
  </si>
  <si>
    <t>Research</t>
  </si>
  <si>
    <t>Ringwood East</t>
  </si>
  <si>
    <t>Ringwood North</t>
  </si>
  <si>
    <t>Ripponlea</t>
  </si>
  <si>
    <t>Rockbank</t>
  </si>
  <si>
    <t>Rosanna</t>
  </si>
  <si>
    <t>Rosebud</t>
  </si>
  <si>
    <t>Rosebud West</t>
  </si>
  <si>
    <t>Rowville</t>
  </si>
  <si>
    <t>Roxburgh Park</t>
  </si>
  <si>
    <t>Rye</t>
  </si>
  <si>
    <t>Scoresby</t>
  </si>
  <si>
    <t>Seabrook</t>
  </si>
  <si>
    <t>Seaholme</t>
  </si>
  <si>
    <t>Selby</t>
  </si>
  <si>
    <t>Seville East</t>
  </si>
  <si>
    <t>Sherbrooke</t>
  </si>
  <si>
    <t>Shoreham</t>
  </si>
  <si>
    <t>Somers</t>
  </si>
  <si>
    <t>South Kingsville</t>
  </si>
  <si>
    <t>South Melbourne</t>
  </si>
  <si>
    <t>South Morang</t>
  </si>
  <si>
    <t>South Yarra</t>
  </si>
  <si>
    <t>Southbank</t>
  </si>
  <si>
    <t>Spotswood</t>
  </si>
  <si>
    <t>Springvale South</t>
  </si>
  <si>
    <t>St Andrews Beach</t>
  </si>
  <si>
    <t>St Kilda East</t>
  </si>
  <si>
    <t>St Kilda West</t>
  </si>
  <si>
    <t>Strathmore Heights</t>
  </si>
  <si>
    <t>Sunbury</t>
  </si>
  <si>
    <t>Sunshine North</t>
  </si>
  <si>
    <t>Sunshine West</t>
  </si>
  <si>
    <t>Surrey Hills</t>
  </si>
  <si>
    <t>Tarneit</t>
  </si>
  <si>
    <t>Taylors Hill</t>
  </si>
  <si>
    <t>Taylors Lakes</t>
  </si>
  <si>
    <t>Tecoma</t>
  </si>
  <si>
    <t>Templestowe</t>
  </si>
  <si>
    <t>Templestowe Lower</t>
  </si>
  <si>
    <t>The Patch</t>
  </si>
  <si>
    <t>Thomastown</t>
  </si>
  <si>
    <t>Thornbury</t>
  </si>
  <si>
    <t>Tonimbuk</t>
  </si>
  <si>
    <t>Toolern Vale</t>
  </si>
  <si>
    <t>Tooradin</t>
  </si>
  <si>
    <t>Toorak</t>
  </si>
  <si>
    <t>Tootgarook</t>
  </si>
  <si>
    <t>Travancore</t>
  </si>
  <si>
    <t>Tremont</t>
  </si>
  <si>
    <t>Truganina</t>
  </si>
  <si>
    <t>Tullamarine</t>
  </si>
  <si>
    <t>Tyabb</t>
  </si>
  <si>
    <t>Tynong</t>
  </si>
  <si>
    <t>Upper Ferntree Gully</t>
  </si>
  <si>
    <t>Upwey</t>
  </si>
  <si>
    <t>Vermont</t>
  </si>
  <si>
    <t>Vermont South</t>
  </si>
  <si>
    <t>Viewbank</t>
  </si>
  <si>
    <t>Wandin East</t>
  </si>
  <si>
    <t>Wandin North</t>
  </si>
  <si>
    <t>Wantirna</t>
  </si>
  <si>
    <t>Wantirna South</t>
  </si>
  <si>
    <t>Warneet</t>
  </si>
  <si>
    <t>Warrandyte</t>
  </si>
  <si>
    <t>Warranwood</t>
  </si>
  <si>
    <t>Waterways</t>
  </si>
  <si>
    <t>Watsonia</t>
  </si>
  <si>
    <t>Watsonia North</t>
  </si>
  <si>
    <t>Wattle Glen</t>
  </si>
  <si>
    <t>Werribee</t>
  </si>
  <si>
    <t>Werribee South</t>
  </si>
  <si>
    <t>Wesburn</t>
  </si>
  <si>
    <t>West Footscray</t>
  </si>
  <si>
    <t>West Melbourne</t>
  </si>
  <si>
    <t>Westmeadows</t>
  </si>
  <si>
    <t>Wheelers Hill</t>
  </si>
  <si>
    <t>Whittlesea</t>
  </si>
  <si>
    <t>Wildwood</t>
  </si>
  <si>
    <t>Williamstown North</t>
  </si>
  <si>
    <t>Wollert</t>
  </si>
  <si>
    <t>Wonga Park</t>
  </si>
  <si>
    <t>Woori Yallock</t>
  </si>
  <si>
    <t>Wyndham Vale</t>
  </si>
  <si>
    <t>Yallambie</t>
  </si>
  <si>
    <t>Yarra Glen</t>
  </si>
  <si>
    <t>Yarra Junction</t>
  </si>
  <si>
    <t>Yarrambat</t>
  </si>
  <si>
    <t>Yarraville</t>
  </si>
  <si>
    <t>Yellingbo</t>
  </si>
  <si>
    <t>0-14</t>
  </si>
  <si>
    <t>15-24</t>
  </si>
  <si>
    <t>65+</t>
  </si>
  <si>
    <t>25-64</t>
  </si>
  <si>
    <t>Overseas born</t>
  </si>
  <si>
    <t>Arrived pas 18 months</t>
  </si>
  <si>
    <t>Chinese</t>
  </si>
  <si>
    <t>Disabled</t>
  </si>
  <si>
    <t>Rented from Govt</t>
  </si>
  <si>
    <t>Unemployed</t>
  </si>
  <si>
    <t>Managers &amp; professionals</t>
  </si>
  <si>
    <t>Machinery, Labourers &amp; Tradees</t>
  </si>
  <si>
    <t>Median Income</t>
  </si>
  <si>
    <t>Cycle, walk or public transport to work</t>
  </si>
  <si>
    <t>Abbotsford</t>
  </si>
  <si>
    <t>Albert Park</t>
  </si>
  <si>
    <t>Albion</t>
  </si>
  <si>
    <t>Altona</t>
  </si>
  <si>
    <t>Armadale</t>
  </si>
  <si>
    <t>Balaclava</t>
  </si>
  <si>
    <t>Balnarring - Bal</t>
  </si>
  <si>
    <t>Bayswater</t>
  </si>
  <si>
    <t>Beaconsfield</t>
  </si>
  <si>
    <t>Beaconsfield - Bal</t>
  </si>
  <si>
    <t>Beaumaris</t>
  </si>
  <si>
    <t>Belgrave South - Bal</t>
  </si>
  <si>
    <t>Bellfield (Greater Melbourne)</t>
  </si>
  <si>
    <t>Black Rock</t>
  </si>
  <si>
    <t>Box Hill</t>
  </si>
  <si>
    <t>Brighton</t>
  </si>
  <si>
    <t>Broadmeadows</t>
  </si>
  <si>
    <t>Brookfield</t>
  </si>
  <si>
    <t>Brooklyn</t>
  </si>
  <si>
    <t>Brunswick</t>
  </si>
  <si>
    <t>Bulla</t>
  </si>
  <si>
    <t>Bundoora</t>
  </si>
  <si>
    <t>Burnside</t>
  </si>
  <si>
    <t>Burwood</t>
  </si>
  <si>
    <t>Camberwell</t>
  </si>
  <si>
    <t>Canterbury</t>
  </si>
  <si>
    <t>Carlton</t>
  </si>
  <si>
    <t>Caroline Springs - Bal</t>
  </si>
  <si>
    <t>Cheltenham</t>
  </si>
  <si>
    <t>Christmas Hills</t>
  </si>
  <si>
    <t>Clyde</t>
  </si>
  <si>
    <t>Cockatoo</t>
  </si>
  <si>
    <t>Coldstream</t>
  </si>
  <si>
    <t>Collingwood</t>
  </si>
  <si>
    <t>Craigieburn - Bal</t>
  </si>
  <si>
    <t>Cranbourne East - Bal</t>
  </si>
  <si>
    <t>Cranbourne South - Bal</t>
  </si>
  <si>
    <t>Cranbourne West - Bal</t>
  </si>
  <si>
    <t>Cremorne</t>
  </si>
  <si>
    <t>Croydon</t>
  </si>
  <si>
    <t>Dandenong South - Bal</t>
  </si>
  <si>
    <t>East Warburton - Bal</t>
  </si>
  <si>
    <t>Eltham</t>
  </si>
  <si>
    <t>Emerald - Bal</t>
  </si>
  <si>
    <t>Epping</t>
  </si>
  <si>
    <t>Fairfield</t>
  </si>
  <si>
    <t>Fingal</t>
  </si>
  <si>
    <t>Fitzroy</t>
  </si>
  <si>
    <t>Flinders</t>
  </si>
  <si>
    <t>Forest Hill</t>
  </si>
  <si>
    <t>Garfield</t>
  </si>
  <si>
    <t>Glen Iris</t>
  </si>
  <si>
    <t>Glenroy</t>
  </si>
  <si>
    <t>Greenvale</t>
  </si>
  <si>
    <t>Greenvale - Bal</t>
  </si>
  <si>
    <t>Hampton</t>
  </si>
  <si>
    <t>Harkaway - Bal</t>
  </si>
  <si>
    <t>Hastings</t>
  </si>
  <si>
    <t>Hastings - Bal</t>
  </si>
  <si>
    <t>Hawthorn</t>
  </si>
  <si>
    <t>Hillside (Melton)</t>
  </si>
  <si>
    <t>HMAS Cerberus</t>
  </si>
  <si>
    <t>Huntingdale</t>
  </si>
  <si>
    <t>Hurstbridge - Bal</t>
  </si>
  <si>
    <t>Ivanhoe</t>
  </si>
  <si>
    <t>Kallista - Bal</t>
  </si>
  <si>
    <t>Kensington</t>
  </si>
  <si>
    <t>Kew</t>
  </si>
  <si>
    <t>Kings Park</t>
  </si>
  <si>
    <t>Laverton</t>
  </si>
  <si>
    <t>Laverton North - Bal</t>
  </si>
  <si>
    <t>Lilydale</t>
  </si>
  <si>
    <t>Lilydale - Bal</t>
  </si>
  <si>
    <t>Lyndhurst</t>
  </si>
  <si>
    <t>Lysterfield - Bal</t>
  </si>
  <si>
    <t>Macclesfield</t>
  </si>
  <si>
    <t>Macleod</t>
  </si>
  <si>
    <t>Malvern</t>
  </si>
  <si>
    <t>Melbourne Airport - Bal</t>
  </si>
  <si>
    <t>Melton</t>
  </si>
  <si>
    <t>Menzies Creek - Bal</t>
  </si>
  <si>
    <t>Merricks Beach</t>
  </si>
  <si>
    <t>Middle Park</t>
  </si>
  <si>
    <t>Mitcham</t>
  </si>
  <si>
    <t>Monbulk - Bal</t>
  </si>
  <si>
    <t>Montrose</t>
  </si>
  <si>
    <t>Mornington</t>
  </si>
  <si>
    <t>Mornington - Bal</t>
  </si>
  <si>
    <t>Mount Martha - Bal</t>
  </si>
  <si>
    <t>Mulgrave</t>
  </si>
  <si>
    <t>Narre Warren East - Bal</t>
  </si>
  <si>
    <t>Narre Warren North - Bal</t>
  </si>
  <si>
    <t>Newport</t>
  </si>
  <si>
    <t>North Warrandyte - Bal</t>
  </si>
  <si>
    <t>Officer - Bal</t>
  </si>
  <si>
    <t>Olinda</t>
  </si>
  <si>
    <t>Olinda - Bal</t>
  </si>
  <si>
    <t>Panton Hill - Bal</t>
  </si>
  <si>
    <t>Parkville</t>
  </si>
  <si>
    <t>Plenty</t>
  </si>
  <si>
    <t>Plenty - Bal</t>
  </si>
  <si>
    <t>Point Cook - Bal</t>
  </si>
  <si>
    <t>Preston</t>
  </si>
  <si>
    <t>Red Hill</t>
  </si>
  <si>
    <t>Reservoir</t>
  </si>
  <si>
    <t>Richmond</t>
  </si>
  <si>
    <t>Ringwood</t>
  </si>
  <si>
    <t>Rosebud West - Bal</t>
  </si>
  <si>
    <t>Safety Beach</t>
  </si>
  <si>
    <t>Saint Helena</t>
  </si>
  <si>
    <t>Sandringham</t>
  </si>
  <si>
    <t>Sassafras</t>
  </si>
  <si>
    <t>Seaford</t>
  </si>
  <si>
    <t>Seddon</t>
  </si>
  <si>
    <t>Selby - Bal</t>
  </si>
  <si>
    <t>Seville - Bal</t>
  </si>
  <si>
    <t>Sherbrooke - Bal</t>
  </si>
  <si>
    <t>Silvan - Bal</t>
  </si>
  <si>
    <t>Skye</t>
  </si>
  <si>
    <t>Somerton</t>
  </si>
  <si>
    <t>Somerville</t>
  </si>
  <si>
    <t>Somerville - Bal</t>
  </si>
  <si>
    <t>Sorrento</t>
  </si>
  <si>
    <t>Springvale</t>
  </si>
  <si>
    <t>St Albans</t>
  </si>
  <si>
    <t>St Andrews</t>
  </si>
  <si>
    <t>St Kilda</t>
  </si>
  <si>
    <t>Strathmore</t>
  </si>
  <si>
    <t>Sunshine</t>
  </si>
  <si>
    <t>Sydenham</t>
  </si>
  <si>
    <t>Tarneit - Bal</t>
  </si>
  <si>
    <t>The Basin</t>
  </si>
  <si>
    <t>The Patch - Bal</t>
  </si>
  <si>
    <t>Tottenham</t>
  </si>
  <si>
    <t>Truganina - Bal</t>
  </si>
  <si>
    <t>Wandin East - Bal</t>
  </si>
  <si>
    <t>Wandin North - Bal</t>
  </si>
  <si>
    <t>Warburton</t>
  </si>
  <si>
    <t>Warrandyte - Bal</t>
  </si>
  <si>
    <t>Warrandyte South - Bal</t>
  </si>
  <si>
    <t>Wattle Glen - Bal</t>
  </si>
  <si>
    <t>Williamstown</t>
  </si>
  <si>
    <t>Windsor</t>
  </si>
  <si>
    <t>Wonga Park - Bal</t>
  </si>
  <si>
    <t>Wyndham Vale - Bal</t>
  </si>
  <si>
    <t>Suburbs of Metropolitan Melbourne</t>
  </si>
  <si>
    <t>Sdev</t>
  </si>
  <si>
    <t>Mean</t>
  </si>
  <si>
    <t>Adj No</t>
  </si>
  <si>
    <t>Rank</t>
  </si>
  <si>
    <t>Suburb</t>
  </si>
  <si>
    <t>Variable</t>
  </si>
  <si>
    <t>% aged 0-14</t>
  </si>
  <si>
    <t>% aged 15-24</t>
  </si>
  <si>
    <t>% aged 25-64</t>
  </si>
  <si>
    <t>% aged 65+</t>
  </si>
  <si>
    <t>% Overseas born</t>
  </si>
  <si>
    <t>% who speak Arabic</t>
  </si>
  <si>
    <t>% with Limited Fluency in Spoken English</t>
  </si>
  <si>
    <t>% who follow Buddhism</t>
  </si>
  <si>
    <t>% who follow Hinduism</t>
  </si>
  <si>
    <t>% who follow Islam</t>
  </si>
  <si>
    <t>% who follow No Religion</t>
  </si>
  <si>
    <t>Early School Leaving: % of 20-24 yr olds</t>
  </si>
  <si>
    <t>% of Private Dwellings with Internet</t>
  </si>
  <si>
    <t>% Persons Disabled</t>
  </si>
  <si>
    <t>% Persons who volunteer</t>
  </si>
  <si>
    <t>Couple family with no children as % of families</t>
  </si>
  <si>
    <t>Couple family with children as % of families</t>
  </si>
  <si>
    <t>One parent family as % of families</t>
  </si>
  <si>
    <t>% Dwellings Rented</t>
  </si>
  <si>
    <t>% Dwellings Rented from Govt</t>
  </si>
  <si>
    <t>% Dwellings Flats</t>
  </si>
  <si>
    <t>Unemployment rate</t>
  </si>
  <si>
    <t>% Employed Residents in Manufacturing</t>
  </si>
  <si>
    <t>% Employed Residents in Professional, Scientific &amp; Tech Sectors</t>
  </si>
  <si>
    <t>% Employed Residents working as Managers &amp; professionals</t>
  </si>
  <si>
    <t>Average number of automobiles per household</t>
  </si>
  <si>
    <t>Median Weekly Gross Individual Income</t>
  </si>
  <si>
    <t>% Employed Residens who cycle, walk or public transport to work</t>
  </si>
  <si>
    <t>% Employed Residents working as Machinery, Labourers &amp; Trades</t>
  </si>
  <si>
    <t>% who speak Vietnamese</t>
  </si>
  <si>
    <t>% who speak Khmer</t>
  </si>
  <si>
    <t>% who speak Chinese</t>
  </si>
  <si>
    <t>% Arrived past 18 months</t>
  </si>
  <si>
    <t>Selection</t>
  </si>
  <si>
    <t>Difference</t>
  </si>
  <si>
    <t>Most similar suburbs</t>
  </si>
  <si>
    <t>Least similar suburbs</t>
  </si>
  <si>
    <r>
      <rPr>
        <sz val="13"/>
        <color theme="5" tint="-0.499984740745262"/>
        <rFont val="Wingdings 2"/>
        <family val="1"/>
        <charset val="2"/>
      </rPr>
      <t>u</t>
    </r>
    <r>
      <rPr>
        <b/>
        <sz val="13"/>
        <color theme="5" tint="-0.499984740745262"/>
        <rFont val="Garamond"/>
        <family val="1"/>
      </rPr>
      <t xml:space="preserve"> Select the characteristics for comparing suburbs</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</si>
  <si>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suburbs, below</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</si>
  <si>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suburb of interest</t>
    </r>
  </si>
  <si>
    <t xml:space="preserve">Banyule </t>
  </si>
  <si>
    <t xml:space="preserve">Bayside </t>
  </si>
  <si>
    <t xml:space="preserve">Boroondara </t>
  </si>
  <si>
    <t xml:space="preserve">Brimbank </t>
  </si>
  <si>
    <t xml:space="preserve">Cardinia </t>
  </si>
  <si>
    <t xml:space="preserve">Casey </t>
  </si>
  <si>
    <t xml:space="preserve">Darebin </t>
  </si>
  <si>
    <t xml:space="preserve">Frankston </t>
  </si>
  <si>
    <t xml:space="preserve">Glen Eira </t>
  </si>
  <si>
    <t xml:space="preserve">Greater Dandenong </t>
  </si>
  <si>
    <t xml:space="preserve">Hobsons Bay </t>
  </si>
  <si>
    <t xml:space="preserve">Hume </t>
  </si>
  <si>
    <t xml:space="preserve">Kingston </t>
  </si>
  <si>
    <t xml:space="preserve">Knox </t>
  </si>
  <si>
    <t xml:space="preserve">Manningham </t>
  </si>
  <si>
    <t xml:space="preserve">Maribyrnong </t>
  </si>
  <si>
    <t xml:space="preserve">Maroondah </t>
  </si>
  <si>
    <t xml:space="preserve">Melbourne </t>
  </si>
  <si>
    <t xml:space="preserve">Melton </t>
  </si>
  <si>
    <t xml:space="preserve">Monash </t>
  </si>
  <si>
    <t xml:space="preserve">Moonee Valley </t>
  </si>
  <si>
    <t xml:space="preserve">Moreland </t>
  </si>
  <si>
    <t xml:space="preserve">Mornington Peninsula </t>
  </si>
  <si>
    <t xml:space="preserve">Nillumbik </t>
  </si>
  <si>
    <t xml:space="preserve">Port Phillip </t>
  </si>
  <si>
    <t xml:space="preserve">Stonnington </t>
  </si>
  <si>
    <t xml:space="preserve">Whitehorse </t>
  </si>
  <si>
    <t xml:space="preserve">Whittlesea </t>
  </si>
  <si>
    <t xml:space="preserve">Wyndham </t>
  </si>
  <si>
    <t xml:space="preserve">Yarra </t>
  </si>
  <si>
    <t xml:space="preserve">Yarra Ranges </t>
  </si>
  <si>
    <t>Mornington Pen.</t>
  </si>
  <si>
    <r>
      <rPr>
        <sz val="13"/>
        <color theme="5" tint="-0.499984740745262"/>
        <rFont val="Wingdings 2"/>
        <family val="1"/>
        <charset val="2"/>
      </rPr>
      <t>u</t>
    </r>
    <r>
      <rPr>
        <b/>
        <sz val="13"/>
        <color theme="5" tint="-0.499984740745262"/>
        <rFont val="Garamond"/>
        <family val="1"/>
      </rPr>
      <t xml:space="preserve"> Select the characteristics for comparing LGAs</t>
    </r>
  </si>
  <si>
    <r>
      <rPr>
        <sz val="13"/>
        <color theme="5" tint="-0.499984740745262"/>
        <rFont val="Wingdings 2"/>
        <family val="1"/>
        <charset val="2"/>
      </rPr>
      <t>v</t>
    </r>
    <r>
      <rPr>
        <b/>
        <sz val="13"/>
        <color theme="5" tint="-0.499984740745262"/>
        <rFont val="Wingdings 2"/>
        <family val="1"/>
        <charset val="2"/>
      </rPr>
      <t xml:space="preserve"> </t>
    </r>
    <r>
      <rPr>
        <b/>
        <sz val="13"/>
        <color theme="5" tint="-0.499984740745262"/>
        <rFont val="Garamond"/>
        <family val="1"/>
      </rPr>
      <t>Select a municipality of interest</t>
    </r>
  </si>
  <si>
    <r>
      <rPr>
        <sz val="13"/>
        <color theme="5" tint="-0.499984740745262"/>
        <rFont val="Wingdings 2"/>
        <family val="1"/>
        <charset val="2"/>
      </rPr>
      <t>w</t>
    </r>
    <r>
      <rPr>
        <b/>
        <sz val="13"/>
        <color theme="5" tint="-0.499984740745262"/>
        <rFont val="Wingdings 2"/>
        <family val="1"/>
        <charset val="2"/>
      </rPr>
      <t xml:space="preserve"> </t>
    </r>
    <r>
      <rPr>
        <b/>
        <sz val="13"/>
        <color theme="5" tint="-0.499984740745262"/>
        <rFont val="Garamond"/>
        <family val="1"/>
      </rPr>
      <t>View the most and least similar municipalities, below</t>
    </r>
  </si>
  <si>
    <t>Most similar municipalities</t>
  </si>
  <si>
    <t>Least similar municipalities</t>
  </si>
  <si>
    <t>FINDING A MATCH FOR A MUNICIPALITY ON A SELECTION OF CHARACTERISTICS, 2016</t>
  </si>
  <si>
    <t>Bunyip North</t>
  </si>
  <si>
    <t>Clyde North</t>
  </si>
  <si>
    <t>Cranbourne South</t>
  </si>
  <si>
    <t>Essendon Fields</t>
  </si>
  <si>
    <t>Koo Wee Rup North</t>
  </si>
  <si>
    <t>Lang Lang East</t>
  </si>
  <si>
    <t>Merricks</t>
  </si>
  <si>
    <t>Narre Warren East</t>
  </si>
  <si>
    <t>Officer South</t>
  </si>
  <si>
    <t>Pakenham South</t>
  </si>
  <si>
    <t>Point Lonsdale</t>
  </si>
  <si>
    <t>Scarsdale</t>
  </si>
  <si>
    <t>Seville</t>
  </si>
  <si>
    <t>St Albans Park</t>
  </si>
  <si>
    <t>Tynong North</t>
  </si>
  <si>
    <t>Williams Landing</t>
  </si>
  <si>
    <t>Emerald</t>
  </si>
  <si>
    <t>FINDING A MATCH FOR A SUBURB ON A SELECTION OF CHARACTERISTICS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</si>
</sst>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 #,##0_-;_-* &quot;-&quot;??_-;_-@_-"/>
    <numFmt numFmtId="167" formatCode="#,##0.0"/>
  </numFmts>
  <fonts count="45" x14ac:knownFonts="1">
    <font>
      <sz val="10"/>
      <name val="Arial"/>
    </font>
    <font>
      <b/>
      <sz val="14"/>
      <name val="Arial"/>
      <family val="2"/>
    </font>
    <font>
      <sz val="8"/>
      <name val="Calibri"/>
      <family val="2"/>
      <scheme val="minor"/>
    </font>
    <font>
      <sz val="7"/>
      <name val="Calibri"/>
      <family val="2"/>
      <scheme val="minor"/>
    </font>
    <font>
      <b/>
      <sz val="10"/>
      <name val="Arial"/>
      <family val="2"/>
    </font>
    <font>
      <sz val="10"/>
      <name val="Arial"/>
      <family val="2"/>
    </font>
    <font>
      <sz val="7"/>
      <color theme="1"/>
      <name val="Calibri"/>
      <family val="2"/>
      <scheme val="minor"/>
    </font>
    <font>
      <b/>
      <sz val="7"/>
      <name val="Calibri"/>
      <family val="2"/>
      <scheme val="minor"/>
    </font>
    <font>
      <sz val="7"/>
      <name val="Arial"/>
      <family val="2"/>
    </font>
    <font>
      <sz val="6"/>
      <name val="Calibri"/>
      <family val="2"/>
      <scheme val="minor"/>
    </font>
    <font>
      <sz val="8"/>
      <color theme="1"/>
      <name val="Calibri"/>
      <family val="2"/>
      <scheme val="minor"/>
    </font>
    <font>
      <sz val="8"/>
      <name val="Arial"/>
      <family val="2"/>
    </font>
    <font>
      <b/>
      <sz val="12"/>
      <name val="Arial"/>
      <family val="2"/>
    </font>
    <font>
      <u/>
      <sz val="7"/>
      <color theme="10"/>
      <name val="Calibri"/>
      <family val="2"/>
      <scheme val="minor"/>
    </font>
    <font>
      <b/>
      <sz val="8"/>
      <name val="Arial"/>
      <family val="2"/>
    </font>
    <font>
      <sz val="10"/>
      <name val="Garamond"/>
      <family val="1"/>
    </font>
    <font>
      <sz val="11"/>
      <color rgb="FFFFFF00"/>
      <name val="Garamond"/>
      <family val="1"/>
    </font>
    <font>
      <sz val="9"/>
      <name val="Garamond"/>
      <family val="1"/>
    </font>
    <font>
      <b/>
      <sz val="11"/>
      <color theme="4" tint="-0.499984740745262"/>
      <name val="Garamond"/>
      <family val="1"/>
    </font>
    <font>
      <sz val="6"/>
      <name val="Garamond"/>
      <family val="1"/>
    </font>
    <font>
      <sz val="8"/>
      <name val="Garamond"/>
      <family val="1"/>
    </font>
    <font>
      <b/>
      <sz val="8"/>
      <name val="Garamond"/>
      <family val="1"/>
    </font>
    <font>
      <b/>
      <sz val="10"/>
      <color rgb="FF008000"/>
      <name val="Garamond"/>
      <family val="1"/>
    </font>
    <font>
      <b/>
      <sz val="10"/>
      <color theme="5" tint="-0.499984740745262"/>
      <name val="Garamond"/>
      <family val="1"/>
    </font>
    <font>
      <sz val="10"/>
      <color theme="0"/>
      <name val="Garamond"/>
      <family val="1"/>
    </font>
    <font>
      <sz val="6"/>
      <color theme="0"/>
      <name val="Garamond"/>
      <family val="1"/>
    </font>
    <font>
      <b/>
      <sz val="8"/>
      <color theme="0"/>
      <name val="Garamond"/>
      <family val="1"/>
    </font>
    <font>
      <sz val="8"/>
      <color theme="0"/>
      <name val="Garamond"/>
      <family val="1"/>
    </font>
    <font>
      <sz val="9"/>
      <color indexed="81"/>
      <name val="Tahoma"/>
      <family val="2"/>
    </font>
    <font>
      <sz val="11"/>
      <color indexed="81"/>
      <name val="Garamond"/>
      <family val="1"/>
    </font>
    <font>
      <b/>
      <sz val="14"/>
      <color rgb="FF006600"/>
      <name val="Garamond"/>
      <family val="1"/>
    </font>
    <font>
      <b/>
      <sz val="14"/>
      <color rgb="FFA50021"/>
      <name val="Garamond"/>
      <family val="1"/>
    </font>
    <font>
      <b/>
      <sz val="13"/>
      <color theme="5" tint="-0.499984740745262"/>
      <name val="Garamond"/>
      <family val="1"/>
    </font>
    <font>
      <sz val="13"/>
      <color theme="5" tint="-0.499984740745262"/>
      <name val="Wingdings 2"/>
      <family val="1"/>
      <charset val="2"/>
    </font>
    <font>
      <sz val="13"/>
      <name val="Garamond"/>
      <family val="1"/>
    </font>
    <font>
      <b/>
      <sz val="13"/>
      <color theme="5" tint="-0.499984740745262"/>
      <name val="Wingdings 2"/>
      <family val="1"/>
      <charset val="2"/>
    </font>
    <font>
      <sz val="13"/>
      <name val="Wingdings 2"/>
      <family val="1"/>
      <charset val="2"/>
    </font>
    <font>
      <sz val="6"/>
      <color theme="1"/>
      <name val="Garamond"/>
      <family val="1"/>
    </font>
    <font>
      <sz val="13"/>
      <color theme="1"/>
      <name val="Garamond"/>
      <family val="1"/>
    </font>
    <font>
      <b/>
      <sz val="8"/>
      <color theme="1"/>
      <name val="Garamond"/>
      <family val="1"/>
    </font>
    <font>
      <sz val="10"/>
      <color theme="1"/>
      <name val="Garamond"/>
      <family val="1"/>
    </font>
    <font>
      <sz val="8"/>
      <color theme="1"/>
      <name val="Garamond"/>
      <family val="1"/>
    </font>
    <font>
      <sz val="8"/>
      <color theme="4" tint="-0.499984740745262"/>
      <name val="Garamond"/>
      <family val="1"/>
    </font>
    <font>
      <sz val="18"/>
      <color rgb="FFFFFF00"/>
      <name val="Garamond"/>
      <family val="1"/>
    </font>
    <font>
      <sz val="20"/>
      <color rgb="FFFFFF00"/>
      <name val="Garamond"/>
      <family val="1"/>
    </font>
  </fonts>
  <fills count="1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6" tint="0.59999389629810485"/>
        <bgColor indexed="64"/>
      </patternFill>
    </fill>
    <fill>
      <patternFill patternType="solid">
        <fgColor indexed="43"/>
        <bgColor indexed="64"/>
      </patternFill>
    </fill>
    <fill>
      <patternFill patternType="solid">
        <fgColor indexed="20"/>
        <bgColor indexed="64"/>
      </patternFill>
    </fill>
    <fill>
      <patternFill patternType="solid">
        <fgColor theme="2" tint="-0.499984740745262"/>
        <bgColor indexed="64"/>
      </patternFill>
    </fill>
    <fill>
      <patternFill patternType="solid">
        <fgColor rgb="FFFFFFCC"/>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6600"/>
        <bgColor indexed="64"/>
      </patternFill>
    </fill>
    <fill>
      <patternFill patternType="solid">
        <fgColor theme="2"/>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hair">
        <color auto="1"/>
      </bottom>
      <diagonal/>
    </border>
    <border>
      <left/>
      <right/>
      <top/>
      <bottom style="thin">
        <color indexed="64"/>
      </bottom>
      <diagonal/>
    </border>
  </borders>
  <cellStyleXfs count="12">
    <xf numFmtId="0" fontId="0" fillId="0" borderId="0">
      <protection locked="0"/>
    </xf>
    <xf numFmtId="165" fontId="5" fillId="0" borderId="0" applyFont="0" applyFill="0" applyBorder="0" applyAlignment="0" applyProtection="0"/>
    <xf numFmtId="0" fontId="1" fillId="0" borderId="0">
      <protection locked="0"/>
    </xf>
    <xf numFmtId="0" fontId="4" fillId="2" borderId="0">
      <alignment vertical="center"/>
      <protection locked="0"/>
    </xf>
    <xf numFmtId="0" fontId="5" fillId="2" borderId="1">
      <alignment horizontal="center" vertical="center"/>
      <protection locked="0"/>
    </xf>
    <xf numFmtId="0" fontId="5" fillId="2" borderId="2">
      <alignment vertical="center"/>
      <protection locked="0"/>
    </xf>
    <xf numFmtId="0" fontId="5" fillId="5" borderId="0">
      <protection locked="0"/>
    </xf>
    <xf numFmtId="0" fontId="4" fillId="0" borderId="0">
      <protection locked="0"/>
    </xf>
    <xf numFmtId="0" fontId="5" fillId="5" borderId="0">
      <protection locked="0"/>
    </xf>
    <xf numFmtId="0" fontId="5" fillId="6" borderId="0">
      <protection locked="0"/>
    </xf>
    <xf numFmtId="0" fontId="12" fillId="0" borderId="0">
      <protection locked="0"/>
    </xf>
    <xf numFmtId="0" fontId="5" fillId="0" borderId="0">
      <protection locked="0"/>
    </xf>
  </cellStyleXfs>
  <cellXfs count="169">
    <xf numFmtId="0" fontId="0" fillId="0" borderId="0" xfId="0">
      <protection locked="0"/>
    </xf>
    <xf numFmtId="0" fontId="2" fillId="0" borderId="0" xfId="0" applyFont="1" applyAlignment="1">
      <protection locked="0"/>
    </xf>
    <xf numFmtId="0" fontId="2" fillId="0" borderId="0" xfId="0" applyFont="1" applyAlignment="1">
      <alignment horizontal="center"/>
      <protection locked="0"/>
    </xf>
    <xf numFmtId="164" fontId="2" fillId="0" borderId="0" xfId="0" applyNumberFormat="1" applyFont="1" applyAlignment="1">
      <protection locked="0"/>
    </xf>
    <xf numFmtId="0" fontId="3" fillId="0" borderId="0" xfId="0" applyFont="1" applyAlignment="1">
      <alignment vertical="center" wrapText="1"/>
      <protection locked="0"/>
    </xf>
    <xf numFmtId="0" fontId="2" fillId="3" borderId="4" xfId="6" applyNumberFormat="1" applyFont="1" applyFill="1" applyBorder="1" applyAlignment="1">
      <protection locked="0"/>
    </xf>
    <xf numFmtId="164" fontId="2" fillId="0" borderId="4" xfId="0" applyNumberFormat="1" applyFont="1" applyBorder="1" applyAlignment="1">
      <alignment horizontal="center"/>
      <protection locked="0"/>
    </xf>
    <xf numFmtId="3" fontId="3" fillId="0" borderId="4" xfId="0" applyNumberFormat="1" applyFont="1" applyBorder="1" applyAlignment="1">
      <alignment horizontal="center" wrapText="1"/>
      <protection locked="0"/>
    </xf>
    <xf numFmtId="0" fontId="2" fillId="0" borderId="0" xfId="7" applyFont="1" applyAlignment="1">
      <protection locked="0"/>
    </xf>
    <xf numFmtId="166" fontId="2" fillId="0" borderId="0" xfId="1" applyNumberFormat="1" applyFont="1" applyAlignment="1">
      <alignment horizontal="right"/>
    </xf>
    <xf numFmtId="166" fontId="2" fillId="0" borderId="0" xfId="1" applyNumberFormat="1" applyFont="1" applyAlignment="1">
      <alignment horizontal="center"/>
    </xf>
    <xf numFmtId="164" fontId="2" fillId="0" borderId="0" xfId="1" applyNumberFormat="1" applyFont="1" applyAlignment="1">
      <alignment horizontal="right"/>
    </xf>
    <xf numFmtId="1" fontId="2" fillId="3" borderId="4" xfId="6" applyNumberFormat="1" applyFont="1" applyFill="1" applyBorder="1" applyAlignment="1">
      <alignment horizontal="center"/>
      <protection locked="0"/>
    </xf>
    <xf numFmtId="1" fontId="10" fillId="0" borderId="4" xfId="0" applyNumberFormat="1" applyFont="1" applyBorder="1" applyAlignment="1" applyProtection="1">
      <alignment horizontal="center"/>
    </xf>
    <xf numFmtId="164" fontId="2" fillId="3" borderId="4" xfId="6" applyNumberFormat="1" applyFont="1" applyFill="1" applyBorder="1" applyAlignment="1">
      <alignment horizontal="center"/>
      <protection locked="0"/>
    </xf>
    <xf numFmtId="164" fontId="10" fillId="0" borderId="4" xfId="0" applyNumberFormat="1" applyFont="1" applyBorder="1" applyAlignment="1" applyProtection="1">
      <alignment horizontal="center"/>
    </xf>
    <xf numFmtId="0" fontId="3" fillId="7" borderId="1" xfId="4" applyFont="1" applyFill="1" applyAlignment="1">
      <alignment horizontal="center" vertical="center" wrapText="1"/>
      <protection locked="0"/>
    </xf>
    <xf numFmtId="0" fontId="6" fillId="0" borderId="0" xfId="0" applyFont="1" applyFill="1" applyAlignment="1">
      <protection locked="0"/>
    </xf>
    <xf numFmtId="3" fontId="6" fillId="0" borderId="5" xfId="0" applyNumberFormat="1" applyFont="1" applyFill="1" applyBorder="1" applyAlignment="1" applyProtection="1">
      <alignment horizontal="center" vertical="center"/>
    </xf>
    <xf numFmtId="166" fontId="6" fillId="0" borderId="0" xfId="1" applyNumberFormat="1" applyFont="1" applyFill="1" applyAlignment="1">
      <alignment horizontal="right"/>
    </xf>
    <xf numFmtId="0" fontId="2" fillId="3" borderId="3" xfId="6" applyNumberFormat="1" applyFont="1" applyFill="1" applyBorder="1" applyAlignment="1">
      <protection locked="0"/>
    </xf>
    <xf numFmtId="1" fontId="2" fillId="3" borderId="3" xfId="6" applyNumberFormat="1" applyFont="1" applyFill="1" applyBorder="1" applyAlignment="1">
      <alignment horizontal="center"/>
      <protection locked="0"/>
    </xf>
    <xf numFmtId="1" fontId="10" fillId="0" borderId="3" xfId="0" applyNumberFormat="1" applyFont="1" applyBorder="1" applyAlignment="1" applyProtection="1">
      <alignment horizontal="center"/>
    </xf>
    <xf numFmtId="164" fontId="2" fillId="3" borderId="3" xfId="6" applyNumberFormat="1" applyFont="1" applyFill="1" applyBorder="1" applyAlignment="1">
      <alignment horizontal="center"/>
      <protection locked="0"/>
    </xf>
    <xf numFmtId="164" fontId="10" fillId="0" borderId="3" xfId="0" applyNumberFormat="1" applyFont="1" applyBorder="1" applyAlignment="1" applyProtection="1">
      <alignment horizontal="center"/>
    </xf>
    <xf numFmtId="164" fontId="2" fillId="0" borderId="3" xfId="0" applyNumberFormat="1" applyFont="1" applyBorder="1" applyAlignment="1">
      <alignment horizontal="center"/>
      <protection locked="0"/>
    </xf>
    <xf numFmtId="3" fontId="3" fillId="0" borderId="3" xfId="0" applyNumberFormat="1" applyFont="1" applyBorder="1" applyAlignment="1">
      <alignment horizontal="center" wrapText="1"/>
      <protection locked="0"/>
    </xf>
    <xf numFmtId="1" fontId="2" fillId="3" borderId="6" xfId="6" applyNumberFormat="1" applyFont="1" applyFill="1" applyBorder="1" applyAlignment="1">
      <alignment horizontal="center"/>
      <protection locked="0"/>
    </xf>
    <xf numFmtId="3" fontId="6" fillId="0" borderId="4" xfId="0" applyNumberFormat="1" applyFont="1" applyFill="1" applyBorder="1" applyAlignment="1" applyProtection="1">
      <alignment horizontal="center" vertical="center"/>
    </xf>
    <xf numFmtId="0" fontId="9" fillId="0" borderId="0" xfId="0" applyFont="1" applyAlignment="1">
      <alignment horizontal="center"/>
      <protection locked="0"/>
    </xf>
    <xf numFmtId="0" fontId="13" fillId="0" borderId="0" xfId="8" applyFont="1" applyFill="1" applyAlignment="1">
      <protection locked="0"/>
    </xf>
    <xf numFmtId="0" fontId="7" fillId="0" borderId="0" xfId="2" applyFont="1" applyFill="1" applyAlignment="1">
      <protection locked="0"/>
    </xf>
    <xf numFmtId="0" fontId="3" fillId="0" borderId="0" xfId="0" applyFont="1" applyFill="1" applyAlignment="1">
      <alignment horizontal="center"/>
      <protection locked="0"/>
    </xf>
    <xf numFmtId="0" fontId="3" fillId="0" borderId="0" xfId="3" applyFont="1" applyFill="1" applyAlignment="1">
      <alignment horizontal="center" vertical="center" wrapText="1"/>
      <protection locked="0"/>
    </xf>
    <xf numFmtId="0" fontId="8" fillId="0" borderId="0" xfId="0" applyFont="1" applyFill="1">
      <protection locked="0"/>
    </xf>
    <xf numFmtId="0" fontId="3" fillId="0" borderId="0" xfId="7" applyFont="1" applyFill="1" applyAlignment="1">
      <protection locked="0"/>
    </xf>
    <xf numFmtId="0" fontId="3" fillId="0" borderId="0" xfId="0" applyFont="1" applyFill="1" applyAlignment="1">
      <protection locked="0"/>
    </xf>
    <xf numFmtId="3" fontId="3" fillId="0" borderId="0" xfId="0" applyNumberFormat="1" applyFont="1" applyBorder="1" applyAlignment="1">
      <alignment horizontal="center" wrapText="1"/>
      <protection locked="0"/>
    </xf>
    <xf numFmtId="0" fontId="2" fillId="8" borderId="2" xfId="5" applyFont="1" applyFill="1" applyAlignment="1">
      <alignment vertical="center"/>
      <protection locked="0"/>
    </xf>
    <xf numFmtId="3" fontId="11" fillId="8" borderId="4" xfId="0" applyNumberFormat="1" applyFont="1" applyFill="1" applyBorder="1" applyAlignment="1">
      <alignment horizontal="center"/>
      <protection locked="0"/>
    </xf>
    <xf numFmtId="0" fontId="2" fillId="3" borderId="0" xfId="6" applyNumberFormat="1" applyFont="1" applyFill="1" applyBorder="1" applyAlignment="1">
      <protection locked="0"/>
    </xf>
    <xf numFmtId="1" fontId="2" fillId="3" borderId="0" xfId="6" applyNumberFormat="1" applyFont="1" applyFill="1" applyBorder="1" applyAlignment="1">
      <alignment horizontal="center"/>
      <protection locked="0"/>
    </xf>
    <xf numFmtId="1" fontId="10" fillId="0" borderId="0" xfId="0" applyNumberFormat="1" applyFont="1" applyBorder="1" applyAlignment="1" applyProtection="1">
      <alignment horizontal="center"/>
    </xf>
    <xf numFmtId="164" fontId="2" fillId="3" borderId="0" xfId="6" applyNumberFormat="1" applyFont="1" applyFill="1" applyBorder="1" applyAlignment="1">
      <alignment horizontal="center"/>
      <protection locked="0"/>
    </xf>
    <xf numFmtId="164" fontId="10" fillId="0" borderId="0" xfId="0" applyNumberFormat="1" applyFont="1" applyBorder="1" applyAlignment="1" applyProtection="1">
      <alignment horizontal="center"/>
    </xf>
    <xf numFmtId="164" fontId="2" fillId="0" borderId="0" xfId="0" applyNumberFormat="1" applyFont="1" applyBorder="1" applyAlignment="1">
      <alignment horizontal="center"/>
      <protection locked="0"/>
    </xf>
    <xf numFmtId="3" fontId="6" fillId="0" borderId="0" xfId="0" applyNumberFormat="1" applyFont="1" applyFill="1" applyBorder="1" applyAlignment="1" applyProtection="1">
      <alignment horizontal="center" vertical="center"/>
    </xf>
    <xf numFmtId="0" fontId="2" fillId="3" borderId="7" xfId="5" applyFont="1" applyFill="1" applyBorder="1" applyAlignment="1">
      <alignment vertical="center"/>
      <protection locked="0"/>
    </xf>
    <xf numFmtId="0" fontId="2" fillId="4" borderId="2" xfId="5" applyFont="1" applyFill="1" applyBorder="1" applyAlignment="1">
      <alignment vertical="center"/>
      <protection locked="0"/>
    </xf>
    <xf numFmtId="1" fontId="2" fillId="4" borderId="2" xfId="6" applyNumberFormat="1" applyFont="1" applyFill="1" applyBorder="1" applyAlignment="1">
      <alignment horizontal="center"/>
      <protection locked="0"/>
    </xf>
    <xf numFmtId="4" fontId="2" fillId="0" borderId="4" xfId="0" applyNumberFormat="1" applyFont="1" applyFill="1" applyBorder="1" applyAlignment="1">
      <alignment horizontal="center"/>
      <protection locked="0"/>
    </xf>
    <xf numFmtId="0" fontId="2" fillId="3" borderId="4" xfId="5" applyFont="1" applyFill="1" applyBorder="1" applyAlignment="1">
      <alignment vertical="center"/>
      <protection locked="0"/>
    </xf>
    <xf numFmtId="3" fontId="2" fillId="0" borderId="4" xfId="0" applyNumberFormat="1" applyFont="1" applyBorder="1">
      <protection locked="0"/>
    </xf>
    <xf numFmtId="0" fontId="14" fillId="0" borderId="0" xfId="0" applyFont="1" applyAlignment="1">
      <alignment horizontal="center"/>
      <protection locked="0"/>
    </xf>
    <xf numFmtId="0" fontId="8" fillId="0" borderId="0" xfId="0" applyFont="1" applyAlignment="1">
      <alignment horizontal="center"/>
      <protection locked="0"/>
    </xf>
    <xf numFmtId="0" fontId="2" fillId="0" borderId="0" xfId="0" applyFont="1">
      <protection locked="0"/>
    </xf>
    <xf numFmtId="164" fontId="2" fillId="0" borderId="0" xfId="0" applyNumberFormat="1" applyFont="1" applyAlignment="1">
      <alignment horizontal="center"/>
      <protection locked="0"/>
    </xf>
    <xf numFmtId="1" fontId="2" fillId="0" borderId="0" xfId="0" applyNumberFormat="1" applyFont="1" applyAlignment="1">
      <protection locked="0"/>
    </xf>
    <xf numFmtId="0" fontId="19" fillId="0" borderId="0" xfId="0" applyFont="1" applyAlignment="1" applyProtection="1">
      <alignment vertical="center"/>
      <protection hidden="1"/>
    </xf>
    <xf numFmtId="0" fontId="15" fillId="0" borderId="0" xfId="0" applyFont="1" applyAlignment="1" applyProtection="1">
      <alignment vertical="center"/>
      <protection hidden="1"/>
    </xf>
    <xf numFmtId="0" fontId="20" fillId="0" borderId="0" xfId="0" applyFont="1" applyAlignment="1" applyProtection="1">
      <alignment vertical="center"/>
      <protection hidden="1"/>
    </xf>
    <xf numFmtId="167" fontId="15" fillId="0" borderId="0" xfId="0" applyNumberFormat="1" applyFont="1" applyAlignment="1" applyProtection="1">
      <alignment horizontal="center" vertical="center"/>
      <protection hidden="1"/>
    </xf>
    <xf numFmtId="0" fontId="20" fillId="0" borderId="0" xfId="0" applyFont="1" applyAlignment="1" applyProtection="1">
      <alignment vertical="center"/>
      <protection locked="0" hidden="1"/>
    </xf>
    <xf numFmtId="0" fontId="18" fillId="9" borderId="0" xfId="0" applyFont="1" applyFill="1" applyBorder="1" applyAlignment="1" applyProtection="1">
      <alignment vertical="center"/>
      <protection hidden="1"/>
    </xf>
    <xf numFmtId="0" fontId="16" fillId="10" borderId="0" xfId="0" applyFont="1" applyFill="1" applyBorder="1" applyAlignment="1" applyProtection="1">
      <alignment vertical="center"/>
      <protection hidden="1"/>
    </xf>
    <xf numFmtId="167" fontId="16" fillId="10" borderId="0" xfId="0" applyNumberFormat="1" applyFont="1" applyFill="1" applyBorder="1" applyAlignment="1" applyProtection="1">
      <alignment horizontal="center" vertical="center"/>
      <protection hidden="1"/>
    </xf>
    <xf numFmtId="167" fontId="17" fillId="0" borderId="6" xfId="0" applyNumberFormat="1" applyFont="1" applyBorder="1" applyAlignment="1" applyProtection="1">
      <alignment horizontal="center" vertical="center"/>
      <protection hidden="1"/>
    </xf>
    <xf numFmtId="167" fontId="17" fillId="0" borderId="4" xfId="0" applyNumberFormat="1" applyFont="1" applyBorder="1" applyAlignment="1" applyProtection="1">
      <alignment horizontal="center" vertical="center"/>
      <protection hidden="1"/>
    </xf>
    <xf numFmtId="166" fontId="19" fillId="0" borderId="0" xfId="1" applyNumberFormat="1" applyFont="1" applyAlignment="1" applyProtection="1">
      <alignment horizontal="right" vertical="center"/>
      <protection hidden="1"/>
    </xf>
    <xf numFmtId="166" fontId="20" fillId="0" borderId="0" xfId="1" applyNumberFormat="1" applyFont="1" applyAlignment="1" applyProtection="1">
      <alignment horizontal="right" vertical="center"/>
      <protection hidden="1"/>
    </xf>
    <xf numFmtId="0" fontId="17" fillId="8" borderId="0" xfId="0" applyFont="1" applyFill="1" applyAlignment="1" applyProtection="1">
      <alignment vertical="center"/>
      <protection hidden="1"/>
    </xf>
    <xf numFmtId="0" fontId="17" fillId="8" borderId="4" xfId="0" applyFont="1" applyFill="1" applyBorder="1" applyAlignment="1" applyProtection="1">
      <alignment vertical="center"/>
      <protection hidden="1"/>
    </xf>
    <xf numFmtId="0" fontId="15" fillId="0" borderId="6"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protection hidden="1"/>
    </xf>
    <xf numFmtId="1" fontId="25" fillId="0" borderId="0" xfId="0" applyNumberFormat="1" applyFont="1" applyFill="1" applyBorder="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Alignment="1" applyProtection="1">
      <alignment vertical="center"/>
      <protection locked="0" hidden="1"/>
    </xf>
    <xf numFmtId="0" fontId="32" fillId="0" borderId="0" xfId="0" applyFont="1" applyAlignment="1" applyProtection="1">
      <alignment vertical="center"/>
      <protection hidden="1"/>
    </xf>
    <xf numFmtId="0" fontId="34" fillId="0" borderId="0" xfId="0" applyFont="1" applyAlignment="1" applyProtection="1">
      <alignment vertical="center"/>
      <protection hidden="1"/>
    </xf>
    <xf numFmtId="167" fontId="34" fillId="0" borderId="0" xfId="0" applyNumberFormat="1"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39" fillId="0" borderId="0" xfId="0" applyFont="1" applyAlignment="1" applyProtection="1">
      <alignment horizontal="center" vertical="center" wrapText="1"/>
      <protection hidden="1"/>
    </xf>
    <xf numFmtId="1" fontId="37" fillId="0" borderId="0" xfId="0" applyNumberFormat="1" applyFont="1" applyBorder="1" applyAlignment="1" applyProtection="1">
      <alignment vertical="center"/>
      <protection hidden="1"/>
    </xf>
    <xf numFmtId="0" fontId="40" fillId="0" borderId="0" xfId="0" applyFont="1" applyAlignment="1" applyProtection="1">
      <alignment vertical="center"/>
      <protection hidden="1"/>
    </xf>
    <xf numFmtId="1" fontId="41" fillId="0" borderId="0" xfId="0" applyNumberFormat="1" applyFont="1" applyBorder="1" applyAlignment="1" applyProtection="1">
      <alignment horizontal="center" vertical="center"/>
      <protection hidden="1"/>
    </xf>
    <xf numFmtId="1" fontId="41" fillId="0" borderId="0" xfId="0" applyNumberFormat="1" applyFont="1" applyBorder="1" applyAlignment="1" applyProtection="1">
      <alignment horizontal="center" vertical="center"/>
      <protection locked="0" hidden="1"/>
    </xf>
    <xf numFmtId="166" fontId="37" fillId="0" borderId="0" xfId="1" applyNumberFormat="1" applyFont="1" applyAlignment="1" applyProtection="1">
      <alignment horizontal="right" vertical="center"/>
      <protection hidden="1"/>
    </xf>
    <xf numFmtId="167" fontId="42" fillId="9" borderId="0" xfId="0" applyNumberFormat="1" applyFont="1" applyFill="1" applyBorder="1" applyAlignment="1" applyProtection="1">
      <alignment horizontal="center" vertical="center"/>
      <protection hidden="1"/>
    </xf>
    <xf numFmtId="0" fontId="2" fillId="0" borderId="0" xfId="11" applyFont="1" applyAlignment="1">
      <protection locked="0"/>
    </xf>
    <xf numFmtId="1" fontId="2" fillId="0" borderId="0" xfId="11" applyNumberFormat="1" applyFont="1" applyAlignment="1">
      <protection locked="0"/>
    </xf>
    <xf numFmtId="0" fontId="5" fillId="0" borderId="0" xfId="11">
      <protection locked="0"/>
    </xf>
    <xf numFmtId="0" fontId="2" fillId="0" borderId="0" xfId="11" applyFont="1" applyAlignment="1">
      <alignment horizontal="center"/>
      <protection locked="0"/>
    </xf>
    <xf numFmtId="164" fontId="2" fillId="0" borderId="0" xfId="11" applyNumberFormat="1" applyFont="1" applyAlignment="1">
      <protection locked="0"/>
    </xf>
    <xf numFmtId="0" fontId="6" fillId="0" borderId="0" xfId="11" applyFont="1" applyFill="1" applyAlignment="1">
      <protection locked="0"/>
    </xf>
    <xf numFmtId="0" fontId="3" fillId="0" borderId="0" xfId="11" applyFont="1" applyFill="1" applyAlignment="1">
      <alignment horizontal="center"/>
      <protection locked="0"/>
    </xf>
    <xf numFmtId="0" fontId="9" fillId="0" borderId="0" xfId="11" applyFont="1" applyAlignment="1">
      <alignment horizontal="center"/>
      <protection locked="0"/>
    </xf>
    <xf numFmtId="0" fontId="3" fillId="0" borderId="0" xfId="11" applyFont="1" applyAlignment="1">
      <alignment vertical="center" wrapText="1"/>
      <protection locked="0"/>
    </xf>
    <xf numFmtId="1" fontId="10" fillId="0" borderId="3" xfId="11" applyNumberFormat="1" applyFont="1" applyBorder="1" applyAlignment="1" applyProtection="1">
      <alignment horizontal="center"/>
    </xf>
    <xf numFmtId="164" fontId="10" fillId="0" borderId="3" xfId="11" applyNumberFormat="1" applyFont="1" applyBorder="1" applyAlignment="1" applyProtection="1">
      <alignment horizontal="center"/>
    </xf>
    <xf numFmtId="164" fontId="2" fillId="0" borderId="3" xfId="11" applyNumberFormat="1" applyFont="1" applyBorder="1" applyAlignment="1">
      <alignment horizontal="center"/>
      <protection locked="0"/>
    </xf>
    <xf numFmtId="3" fontId="6" fillId="0" borderId="5" xfId="11" applyNumberFormat="1" applyFont="1" applyFill="1" applyBorder="1" applyAlignment="1" applyProtection="1">
      <alignment horizontal="center" vertical="center"/>
    </xf>
    <xf numFmtId="3" fontId="3" fillId="0" borderId="3" xfId="11" applyNumberFormat="1" applyFont="1" applyBorder="1" applyAlignment="1">
      <alignment horizontal="center" wrapText="1"/>
      <protection locked="0"/>
    </xf>
    <xf numFmtId="3" fontId="3" fillId="0" borderId="0" xfId="11" applyNumberFormat="1" applyFont="1" applyBorder="1" applyAlignment="1">
      <alignment horizontal="center" wrapText="1"/>
      <protection locked="0"/>
    </xf>
    <xf numFmtId="1" fontId="10" fillId="0" borderId="4" xfId="11" applyNumberFormat="1" applyFont="1" applyBorder="1" applyAlignment="1" applyProtection="1">
      <alignment horizontal="center"/>
    </xf>
    <xf numFmtId="164" fontId="10" fillId="0" borderId="4" xfId="11" applyNumberFormat="1" applyFont="1" applyBorder="1" applyAlignment="1" applyProtection="1">
      <alignment horizontal="center"/>
    </xf>
    <xf numFmtId="164" fontId="2" fillId="0" borderId="4" xfId="11" applyNumberFormat="1" applyFont="1" applyBorder="1" applyAlignment="1">
      <alignment horizontal="center"/>
      <protection locked="0"/>
    </xf>
    <xf numFmtId="3" fontId="6" fillId="0" borderId="4" xfId="11" applyNumberFormat="1" applyFont="1" applyFill="1" applyBorder="1" applyAlignment="1" applyProtection="1">
      <alignment horizontal="center" vertical="center"/>
    </xf>
    <xf numFmtId="3" fontId="3" fillId="0" borderId="4" xfId="11" applyNumberFormat="1" applyFont="1" applyBorder="1" applyAlignment="1">
      <alignment horizontal="center" wrapText="1"/>
      <protection locked="0"/>
    </xf>
    <xf numFmtId="0" fontId="8" fillId="0" borderId="0" xfId="11" applyFont="1" applyFill="1">
      <protection locked="0"/>
    </xf>
    <xf numFmtId="3" fontId="11" fillId="8" borderId="4" xfId="11" applyNumberFormat="1" applyFont="1" applyFill="1" applyBorder="1" applyAlignment="1">
      <alignment horizontal="center"/>
      <protection locked="0"/>
    </xf>
    <xf numFmtId="0" fontId="14" fillId="0" borderId="0" xfId="11" applyFont="1" applyAlignment="1">
      <alignment horizontal="center"/>
      <protection locked="0"/>
    </xf>
    <xf numFmtId="0" fontId="8" fillId="0" borderId="0" xfId="11" applyFont="1" applyAlignment="1">
      <alignment horizontal="center"/>
      <protection locked="0"/>
    </xf>
    <xf numFmtId="1" fontId="10" fillId="0" borderId="0" xfId="11" applyNumberFormat="1" applyFont="1" applyBorder="1" applyAlignment="1" applyProtection="1">
      <alignment horizontal="center"/>
    </xf>
    <xf numFmtId="164" fontId="10" fillId="0" borderId="0" xfId="11" applyNumberFormat="1" applyFont="1" applyBorder="1" applyAlignment="1" applyProtection="1">
      <alignment horizontal="center"/>
    </xf>
    <xf numFmtId="164" fontId="2" fillId="0" borderId="0" xfId="11" applyNumberFormat="1" applyFont="1" applyBorder="1" applyAlignment="1">
      <alignment horizontal="center"/>
      <protection locked="0"/>
    </xf>
    <xf numFmtId="3" fontId="6" fillId="0" borderId="0" xfId="11" applyNumberFormat="1" applyFont="1" applyFill="1" applyBorder="1" applyAlignment="1" applyProtection="1">
      <alignment horizontal="center" vertical="center"/>
    </xf>
    <xf numFmtId="4" fontId="2" fillId="0" borderId="4" xfId="11" applyNumberFormat="1" applyFont="1" applyFill="1" applyBorder="1" applyAlignment="1">
      <alignment horizontal="center"/>
      <protection locked="0"/>
    </xf>
    <xf numFmtId="3" fontId="2" fillId="0" borderId="4" xfId="11" applyNumberFormat="1" applyFont="1" applyBorder="1">
      <protection locked="0"/>
    </xf>
    <xf numFmtId="164" fontId="2" fillId="0" borderId="0" xfId="11" applyNumberFormat="1" applyFont="1" applyAlignment="1">
      <alignment horizontal="center"/>
      <protection locked="0"/>
    </xf>
    <xf numFmtId="0" fontId="2" fillId="0" borderId="0" xfId="11" applyFont="1">
      <protection locked="0"/>
    </xf>
    <xf numFmtId="164" fontId="2" fillId="0" borderId="0" xfId="11" applyNumberFormat="1" applyFont="1">
      <protection locked="0"/>
    </xf>
    <xf numFmtId="0" fontId="3" fillId="0" borderId="0" xfId="11" applyFont="1" applyFill="1" applyAlignment="1">
      <protection locked="0"/>
    </xf>
    <xf numFmtId="0" fontId="19" fillId="0" borderId="0" xfId="11" applyFont="1" applyAlignment="1" applyProtection="1">
      <alignment vertical="center"/>
      <protection hidden="1"/>
    </xf>
    <xf numFmtId="0" fontId="15" fillId="0" borderId="0" xfId="11" applyFont="1" applyAlignment="1" applyProtection="1">
      <alignment vertical="center"/>
      <protection hidden="1"/>
    </xf>
    <xf numFmtId="0" fontId="24" fillId="0" borderId="0" xfId="11" applyFont="1" applyFill="1" applyBorder="1" applyAlignment="1" applyProtection="1">
      <alignment vertical="center"/>
      <protection hidden="1"/>
    </xf>
    <xf numFmtId="0" fontId="20" fillId="0" borderId="0" xfId="11" applyFont="1" applyAlignment="1" applyProtection="1">
      <alignment vertical="center"/>
      <protection hidden="1"/>
    </xf>
    <xf numFmtId="167" fontId="15" fillId="0" borderId="0" xfId="11" applyNumberFormat="1" applyFont="1" applyAlignment="1" applyProtection="1">
      <alignment horizontal="center" vertical="center"/>
      <protection hidden="1"/>
    </xf>
    <xf numFmtId="0" fontId="32" fillId="0" borderId="0" xfId="11" applyFont="1" applyAlignment="1" applyProtection="1">
      <alignment vertical="center"/>
      <protection hidden="1"/>
    </xf>
    <xf numFmtId="0" fontId="34" fillId="0" borderId="0" xfId="11" applyFont="1" applyAlignment="1" applyProtection="1">
      <alignment vertical="center"/>
      <protection hidden="1"/>
    </xf>
    <xf numFmtId="167" fontId="34" fillId="0" borderId="0" xfId="11" applyNumberFormat="1" applyFont="1" applyAlignment="1" applyProtection="1">
      <alignment horizontal="center" vertical="center"/>
      <protection hidden="1"/>
    </xf>
    <xf numFmtId="0" fontId="32" fillId="0" borderId="0" xfId="11" applyFont="1" applyAlignment="1" applyProtection="1">
      <alignment horizontal="left" vertical="center"/>
      <protection hidden="1"/>
    </xf>
    <xf numFmtId="0" fontId="36" fillId="0" borderId="0" xfId="11" applyFont="1" applyAlignment="1" applyProtection="1">
      <alignment vertical="center"/>
      <protection hidden="1"/>
    </xf>
    <xf numFmtId="0" fontId="25" fillId="0" borderId="0" xfId="11" applyFont="1" applyFill="1" applyBorder="1" applyAlignment="1" applyProtection="1">
      <alignment vertical="center" wrapText="1"/>
      <protection hidden="1"/>
    </xf>
    <xf numFmtId="0" fontId="26" fillId="0" borderId="0" xfId="11" applyFont="1" applyFill="1" applyBorder="1" applyAlignment="1" applyProtection="1">
      <alignment horizontal="center" vertical="center" wrapText="1"/>
      <protection hidden="1"/>
    </xf>
    <xf numFmtId="0" fontId="21" fillId="0" borderId="0" xfId="11" applyFont="1" applyAlignment="1" applyProtection="1">
      <alignment horizontal="center" vertical="center" wrapText="1"/>
      <protection hidden="1"/>
    </xf>
    <xf numFmtId="0" fontId="25" fillId="0" borderId="0" xfId="11" applyFont="1" applyFill="1" applyBorder="1" applyAlignment="1" applyProtection="1">
      <alignment horizontal="center" vertical="center"/>
      <protection hidden="1"/>
    </xf>
    <xf numFmtId="1" fontId="25" fillId="0" borderId="0" xfId="11" applyNumberFormat="1" applyFont="1" applyFill="1" applyBorder="1" applyAlignment="1" applyProtection="1">
      <alignment vertical="center"/>
      <protection hidden="1"/>
    </xf>
    <xf numFmtId="1" fontId="19" fillId="0" borderId="0" xfId="11" applyNumberFormat="1" applyFont="1" applyBorder="1" applyAlignment="1" applyProtection="1">
      <alignment vertical="center"/>
      <protection hidden="1"/>
    </xf>
    <xf numFmtId="0" fontId="20" fillId="0" borderId="0" xfId="11" applyFont="1" applyAlignment="1" applyProtection="1">
      <alignment vertical="center"/>
      <protection locked="0" hidden="1"/>
    </xf>
    <xf numFmtId="0" fontId="18" fillId="9" borderId="0" xfId="11" applyFont="1" applyFill="1" applyBorder="1" applyAlignment="1" applyProtection="1">
      <alignment vertical="center"/>
      <protection hidden="1"/>
    </xf>
    <xf numFmtId="0" fontId="24" fillId="0" borderId="0" xfId="11" applyFont="1" applyAlignment="1" applyProtection="1">
      <alignment vertical="center"/>
      <protection hidden="1"/>
    </xf>
    <xf numFmtId="167" fontId="42" fillId="9" borderId="0" xfId="11" applyNumberFormat="1" applyFont="1" applyFill="1" applyBorder="1" applyAlignment="1" applyProtection="1">
      <alignment horizontal="center" vertical="center"/>
      <protection hidden="1"/>
    </xf>
    <xf numFmtId="0" fontId="17" fillId="8" borderId="0" xfId="11" applyFont="1" applyFill="1" applyAlignment="1" applyProtection="1">
      <alignment vertical="center"/>
      <protection hidden="1"/>
    </xf>
    <xf numFmtId="1" fontId="20" fillId="0" borderId="0" xfId="11" applyNumberFormat="1" applyFont="1" applyBorder="1" applyAlignment="1" applyProtection="1">
      <alignment horizontal="center" vertical="center"/>
      <protection hidden="1"/>
    </xf>
    <xf numFmtId="1" fontId="27" fillId="0" borderId="0" xfId="11" applyNumberFormat="1" applyFont="1" applyBorder="1" applyAlignment="1" applyProtection="1">
      <alignment horizontal="center" vertical="center"/>
      <protection locked="0" hidden="1"/>
    </xf>
    <xf numFmtId="0" fontId="24" fillId="0" borderId="0" xfId="11" applyFont="1" applyAlignment="1" applyProtection="1">
      <alignment vertical="center"/>
      <protection locked="0" hidden="1"/>
    </xf>
    <xf numFmtId="0" fontId="15" fillId="0" borderId="6" xfId="11" applyFont="1" applyBorder="1" applyAlignment="1" applyProtection="1">
      <alignment vertical="center"/>
      <protection hidden="1"/>
    </xf>
    <xf numFmtId="167" fontId="17" fillId="0" borderId="6" xfId="11" applyNumberFormat="1" applyFont="1" applyBorder="1" applyAlignment="1" applyProtection="1">
      <alignment horizontal="center" vertical="center"/>
      <protection hidden="1"/>
    </xf>
    <xf numFmtId="0" fontId="17" fillId="8" borderId="4" xfId="11" applyFont="1" applyFill="1" applyBorder="1" applyAlignment="1" applyProtection="1">
      <alignment vertical="center"/>
      <protection hidden="1"/>
    </xf>
    <xf numFmtId="0" fontId="15" fillId="0" borderId="4" xfId="11" applyFont="1" applyBorder="1" applyAlignment="1" applyProtection="1">
      <alignment vertical="center"/>
      <protection hidden="1"/>
    </xf>
    <xf numFmtId="167" fontId="17" fillId="0" borderId="4" xfId="11" applyNumberFormat="1" applyFont="1" applyBorder="1" applyAlignment="1" applyProtection="1">
      <alignment horizontal="center" vertical="center"/>
      <protection hidden="1"/>
    </xf>
    <xf numFmtId="0" fontId="16" fillId="13" borderId="0" xfId="11" applyFont="1" applyFill="1" applyBorder="1" applyAlignment="1" applyProtection="1">
      <alignment vertical="center"/>
      <protection hidden="1"/>
    </xf>
    <xf numFmtId="167" fontId="16" fillId="13" borderId="0" xfId="11" applyNumberFormat="1" applyFont="1" applyFill="1" applyBorder="1" applyAlignment="1" applyProtection="1">
      <alignment horizontal="center" vertical="center"/>
      <protection hidden="1"/>
    </xf>
    <xf numFmtId="1" fontId="3" fillId="14" borderId="1" xfId="4" applyNumberFormat="1" applyFont="1" applyFill="1" applyAlignment="1">
      <alignment horizontal="center" vertical="center" wrapText="1"/>
      <protection locked="0"/>
    </xf>
    <xf numFmtId="0" fontId="43" fillId="13" borderId="0" xfId="11" applyFont="1" applyFill="1" applyAlignment="1" applyProtection="1">
      <alignment horizontal="center" vertical="center"/>
      <protection hidden="1"/>
    </xf>
    <xf numFmtId="0" fontId="22" fillId="0" borderId="0" xfId="11" applyFont="1" applyAlignment="1" applyProtection="1">
      <alignment horizontal="center" vertical="center" textRotation="90"/>
      <protection hidden="1"/>
    </xf>
    <xf numFmtId="0" fontId="30" fillId="11" borderId="0" xfId="11" applyFont="1" applyFill="1" applyAlignment="1" applyProtection="1">
      <alignment horizontal="center" vertical="center"/>
      <protection hidden="1"/>
    </xf>
    <xf numFmtId="0" fontId="23" fillId="0" borderId="0" xfId="11" applyFont="1" applyAlignment="1" applyProtection="1">
      <alignment horizontal="center" vertical="center" textRotation="90"/>
      <protection hidden="1"/>
    </xf>
    <xf numFmtId="0" fontId="44" fillId="10" borderId="0" xfId="0" applyFont="1" applyFill="1" applyAlignment="1" applyProtection="1">
      <alignment horizontal="center" vertical="center"/>
      <protection hidden="1"/>
    </xf>
    <xf numFmtId="0" fontId="22" fillId="0" borderId="0" xfId="0" applyFont="1" applyAlignment="1" applyProtection="1">
      <alignment horizontal="center" vertical="center" textRotation="90"/>
      <protection hidden="1"/>
    </xf>
    <xf numFmtId="0" fontId="23" fillId="0" borderId="0" xfId="0" applyFont="1" applyAlignment="1" applyProtection="1">
      <alignment horizontal="center" vertical="center" textRotation="90"/>
      <protection hidden="1"/>
    </xf>
    <xf numFmtId="0" fontId="31" fillId="12" borderId="0" xfId="0" applyFont="1" applyFill="1" applyAlignment="1" applyProtection="1">
      <alignment horizontal="center" vertical="center"/>
      <protection hidden="1"/>
    </xf>
  </cellXfs>
  <cellStyles count="12">
    <cellStyle name="cells" xfId="6" xr:uid="{00000000-0005-0000-0000-000000000000}"/>
    <cellStyle name="column field" xfId="4" xr:uid="{00000000-0005-0000-0000-000001000000}"/>
    <cellStyle name="Comma" xfId="1" builtinId="3"/>
    <cellStyle name="field" xfId="9" xr:uid="{00000000-0005-0000-0000-000003000000}"/>
    <cellStyle name="field names" xfId="3" xr:uid="{00000000-0005-0000-0000-000004000000}"/>
    <cellStyle name="footer" xfId="7" xr:uid="{00000000-0005-0000-0000-000005000000}"/>
    <cellStyle name="heading" xfId="2" xr:uid="{00000000-0005-0000-0000-000006000000}"/>
    <cellStyle name="Hyperlink" xfId="8" builtinId="8"/>
    <cellStyle name="Normal" xfId="0" builtinId="0"/>
    <cellStyle name="Normal 2" xfId="11" xr:uid="{00000000-0005-0000-0000-000009000000}"/>
    <cellStyle name="rowfield" xfId="5" xr:uid="{00000000-0005-0000-0000-00000A000000}"/>
    <cellStyle name="Test" xfId="10" xr:uid="{00000000-0005-0000-0000-00000B000000}"/>
  </cellStyles>
  <dxfs count="18">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theme="3" tint="-0.24994659260841701"/>
      </font>
      <fill>
        <patternFill>
          <bgColor theme="3"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
      <font>
        <color rgb="FFFFFF00"/>
      </font>
      <fill>
        <patternFill>
          <bgColor theme="5" tint="-0.24994659260841701"/>
        </patternFill>
      </fill>
    </dxf>
  </dxfs>
  <tableStyles count="0" defaultTableStyle="TableStyleMedium9" defaultPivotStyle="PivotStyleLight16"/>
  <colors>
    <mruColors>
      <color rgb="FF003300"/>
      <color rgb="FFA50021"/>
      <color rgb="FF006600"/>
      <color rgb="FF8FF1D0"/>
      <color rgb="FF99FF99"/>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xml" Id="Rdc3c8babc5bb41e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7984862106831865"/>
          <c:h val="0.8638736334774445"/>
        </c:manualLayout>
      </c:layout>
      <c:barChart>
        <c:barDir val="bar"/>
        <c:grouping val="clustered"/>
        <c:varyColors val="0"/>
        <c:ser>
          <c:idx val="0"/>
          <c:order val="0"/>
          <c:spPr>
            <a:solidFill>
              <a:srgbClr val="00660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Suburb!$H$9:$H$18</c:f>
              <c:strCache>
                <c:ptCount val="10"/>
                <c:pt idx="0">
                  <c:v>Pascoe Vale South</c:v>
                </c:pt>
                <c:pt idx="1">
                  <c:v>Dingley Village</c:v>
                </c:pt>
                <c:pt idx="2">
                  <c:v>Macleod</c:v>
                </c:pt>
                <c:pt idx="3">
                  <c:v>Ringwood East</c:v>
                </c:pt>
                <c:pt idx="4">
                  <c:v>Mount Evelyn</c:v>
                </c:pt>
                <c:pt idx="5">
                  <c:v>Somerville</c:v>
                </c:pt>
                <c:pt idx="6">
                  <c:v>Nunawading</c:v>
                </c:pt>
                <c:pt idx="7">
                  <c:v>Oakleigh South</c:v>
                </c:pt>
                <c:pt idx="8">
                  <c:v>Ormond</c:v>
                </c:pt>
                <c:pt idx="9">
                  <c:v>Parkdale</c:v>
                </c:pt>
              </c:strCache>
            </c:strRef>
          </c:cat>
          <c:val>
            <c:numRef>
              <c:f>Suburb!$I$9:$I$18</c:f>
              <c:numCache>
                <c:formatCode>#,##0.0</c:formatCode>
                <c:ptCount val="10"/>
                <c:pt idx="0">
                  <c:v>0.74706215734469328</c:v>
                </c:pt>
                <c:pt idx="1">
                  <c:v>0.99028195785219464</c:v>
                </c:pt>
                <c:pt idx="2">
                  <c:v>1.0699339066990161</c:v>
                </c:pt>
                <c:pt idx="3">
                  <c:v>1.1166826059052792</c:v>
                </c:pt>
                <c:pt idx="4">
                  <c:v>1.1245033533007585</c:v>
                </c:pt>
                <c:pt idx="5">
                  <c:v>1.3671476281189181</c:v>
                </c:pt>
                <c:pt idx="6">
                  <c:v>1.4421378284533384</c:v>
                </c:pt>
                <c:pt idx="7">
                  <c:v>1.6199106943878534</c:v>
                </c:pt>
                <c:pt idx="8">
                  <c:v>1.7784581705461657</c:v>
                </c:pt>
                <c:pt idx="9">
                  <c:v>1.815189029689678</c:v>
                </c:pt>
              </c:numCache>
            </c:numRef>
          </c:val>
          <c:extLst>
            <c:ext xmlns:c16="http://schemas.microsoft.com/office/drawing/2014/chart" uri="{C3380CC4-5D6E-409C-BE32-E72D297353CC}">
              <c16:uniqueId val="{00000000-4B11-4764-A44A-A7635927DF18}"/>
            </c:ext>
          </c:extLst>
        </c:ser>
        <c:dLbls>
          <c:showLegendKey val="0"/>
          <c:showVal val="0"/>
          <c:showCatName val="0"/>
          <c:showSerName val="0"/>
          <c:showPercent val="0"/>
          <c:showBubbleSize val="0"/>
        </c:dLbls>
        <c:gapWidth val="74"/>
        <c:axId val="192871040"/>
        <c:axId val="192914560"/>
      </c:barChart>
      <c:catAx>
        <c:axId val="192871040"/>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192914560"/>
        <c:crosses val="autoZero"/>
        <c:auto val="1"/>
        <c:lblAlgn val="ctr"/>
        <c:lblOffset val="100"/>
        <c:noMultiLvlLbl val="0"/>
      </c:catAx>
      <c:valAx>
        <c:axId val="192914560"/>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0" sourceLinked="0"/>
        <c:majorTickMark val="none"/>
        <c:minorTickMark val="none"/>
        <c:tickLblPos val="nextTo"/>
        <c:crossAx val="19287104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37"/>
          <c:y val="0.11490689896487612"/>
          <c:w val="0.78284432238370805"/>
          <c:h val="0.86160325791699854"/>
        </c:manualLayout>
      </c:layout>
      <c:barChart>
        <c:barDir val="bar"/>
        <c:grouping val="clustered"/>
        <c:varyColors val="0"/>
        <c:ser>
          <c:idx val="0"/>
          <c:order val="0"/>
          <c:spPr>
            <a:solidFill>
              <a:srgbClr val="8FF1D0"/>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Suburb!$H$440:$H$449</c:f>
              <c:strCache>
                <c:ptCount val="10"/>
                <c:pt idx="0">
                  <c:v>Werribee</c:v>
                </c:pt>
                <c:pt idx="1">
                  <c:v>Pakenham</c:v>
                </c:pt>
                <c:pt idx="2">
                  <c:v>Sunbury</c:v>
                </c:pt>
                <c:pt idx="3">
                  <c:v>Berwick</c:v>
                </c:pt>
                <c:pt idx="4">
                  <c:v>Glen Waverley</c:v>
                </c:pt>
                <c:pt idx="5">
                  <c:v>Point Cook</c:v>
                </c:pt>
                <c:pt idx="6">
                  <c:v>Craigieburn</c:v>
                </c:pt>
                <c:pt idx="7">
                  <c:v>Frankston</c:v>
                </c:pt>
                <c:pt idx="8">
                  <c:v>Reservoir</c:v>
                </c:pt>
                <c:pt idx="9">
                  <c:v>Melbourne</c:v>
                </c:pt>
              </c:strCache>
            </c:strRef>
          </c:cat>
          <c:val>
            <c:numRef>
              <c:f>Suburb!$I$440:$I$449</c:f>
              <c:numCache>
                <c:formatCode>#,##0.0</c:formatCode>
                <c:ptCount val="10"/>
                <c:pt idx="0">
                  <c:v>13.851293105328104</c:v>
                </c:pt>
                <c:pt idx="1">
                  <c:v>14.623493579285606</c:v>
                </c:pt>
                <c:pt idx="2">
                  <c:v>14.880527639859121</c:v>
                </c:pt>
                <c:pt idx="3">
                  <c:v>15.588810511897227</c:v>
                </c:pt>
                <c:pt idx="4">
                  <c:v>15.889384843898338</c:v>
                </c:pt>
                <c:pt idx="5">
                  <c:v>16.244213833083368</c:v>
                </c:pt>
                <c:pt idx="6">
                  <c:v>16.519399684769528</c:v>
                </c:pt>
                <c:pt idx="7">
                  <c:v>16.662257179439713</c:v>
                </c:pt>
                <c:pt idx="8">
                  <c:v>17.23765372685612</c:v>
                </c:pt>
                <c:pt idx="9">
                  <c:v>21.11101164300506</c:v>
                </c:pt>
              </c:numCache>
            </c:numRef>
          </c:val>
          <c:extLst>
            <c:ext xmlns:c16="http://schemas.microsoft.com/office/drawing/2014/chart" uri="{C3380CC4-5D6E-409C-BE32-E72D297353CC}">
              <c16:uniqueId val="{00000000-8307-41ED-98ED-860E920917B4}"/>
            </c:ext>
          </c:extLst>
        </c:ser>
        <c:dLbls>
          <c:showLegendKey val="0"/>
          <c:showVal val="0"/>
          <c:showCatName val="0"/>
          <c:showSerName val="0"/>
          <c:showPercent val="0"/>
          <c:showBubbleSize val="0"/>
        </c:dLbls>
        <c:gapWidth val="74"/>
        <c:axId val="197351680"/>
        <c:axId val="215301120"/>
      </c:barChart>
      <c:catAx>
        <c:axId val="19735168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5301120"/>
        <c:crosses val="autoZero"/>
        <c:auto val="1"/>
        <c:lblAlgn val="ctr"/>
        <c:lblOffset val="100"/>
        <c:noMultiLvlLbl val="0"/>
      </c:catAx>
      <c:valAx>
        <c:axId val="215301120"/>
        <c:scaling>
          <c:orientation val="minMax"/>
        </c:scaling>
        <c:delete val="0"/>
        <c:axPos val="b"/>
        <c:title>
          <c:tx>
            <c:rich>
              <a:bodyPr/>
              <a:lstStyle/>
              <a:p>
                <a:pPr>
                  <a:defRPr sz="900" b="1">
                    <a:latin typeface="Garamond" pitchFamily="18" charset="0"/>
                  </a:defRPr>
                </a:pPr>
                <a:r>
                  <a:rPr lang="en-US" sz="900" b="1" i="0" baseline="0"/>
                  <a:t>Degree of Difference: higher numbers represent the most dis-similar localities</a:t>
                </a:r>
              </a:p>
            </c:rich>
          </c:tx>
          <c:layout>
            <c:manualLayout>
              <c:xMode val="edge"/>
              <c:yMode val="edge"/>
              <c:x val="0.17231085112587291"/>
              <c:y val="8.2999249294128815E-4"/>
            </c:manualLayout>
          </c:layout>
          <c:overlay val="0"/>
        </c:title>
        <c:numFmt formatCode="#,##0" sourceLinked="0"/>
        <c:majorTickMark val="none"/>
        <c:minorTickMark val="none"/>
        <c:tickLblPos val="nextTo"/>
        <c:crossAx val="19735168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55" l="0.70000000000000062" r="0.70000000000000062" t="0.750000000000001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77963316934099"/>
          <c:y val="0.10627493859589618"/>
          <c:w val="0.7828443223837076"/>
          <c:h val="0.86387363347744406"/>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Municipality!$H$9:$H$18</c:f>
              <c:strCache>
                <c:ptCount val="10"/>
                <c:pt idx="0">
                  <c:v>Whittlesea </c:v>
                </c:pt>
                <c:pt idx="1">
                  <c:v>Moreland </c:v>
                </c:pt>
                <c:pt idx="2">
                  <c:v>Darebin </c:v>
                </c:pt>
                <c:pt idx="3">
                  <c:v>Hobsons Bay </c:v>
                </c:pt>
                <c:pt idx="4">
                  <c:v>Maribyrnong </c:v>
                </c:pt>
                <c:pt idx="5">
                  <c:v>Wyndham </c:v>
                </c:pt>
                <c:pt idx="6">
                  <c:v>Whitehorse </c:v>
                </c:pt>
                <c:pt idx="7">
                  <c:v>Casey </c:v>
                </c:pt>
                <c:pt idx="8">
                  <c:v>Melton </c:v>
                </c:pt>
                <c:pt idx="9">
                  <c:v>Monash </c:v>
                </c:pt>
              </c:strCache>
            </c:strRef>
          </c:cat>
          <c:val>
            <c:numRef>
              <c:f>Municipality!$I$9:$I$18</c:f>
              <c:numCache>
                <c:formatCode>#,##0.0</c:formatCode>
                <c:ptCount val="10"/>
                <c:pt idx="0">
                  <c:v>2.9724972510117578</c:v>
                </c:pt>
                <c:pt idx="1">
                  <c:v>3.1671649554392163</c:v>
                </c:pt>
                <c:pt idx="2">
                  <c:v>3.7258365972011616</c:v>
                </c:pt>
                <c:pt idx="3">
                  <c:v>4.9040558673025156</c:v>
                </c:pt>
                <c:pt idx="4">
                  <c:v>5.0113851732282395</c:v>
                </c:pt>
                <c:pt idx="5">
                  <c:v>5.7792670430185815</c:v>
                </c:pt>
                <c:pt idx="6">
                  <c:v>5.8047017746941538</c:v>
                </c:pt>
                <c:pt idx="7">
                  <c:v>5.8471219974436535</c:v>
                </c:pt>
                <c:pt idx="8">
                  <c:v>6.1162896433935758</c:v>
                </c:pt>
                <c:pt idx="9">
                  <c:v>6.2723821306376966</c:v>
                </c:pt>
              </c:numCache>
            </c:numRef>
          </c:val>
          <c:extLst>
            <c:ext xmlns:c16="http://schemas.microsoft.com/office/drawing/2014/chart" uri="{C3380CC4-5D6E-409C-BE32-E72D297353CC}">
              <c16:uniqueId val="{00000000-A9F8-4FB6-B148-7A12C7083432}"/>
            </c:ext>
          </c:extLst>
        </c:ser>
        <c:dLbls>
          <c:showLegendKey val="0"/>
          <c:showVal val="0"/>
          <c:showCatName val="0"/>
          <c:showSerName val="0"/>
          <c:showPercent val="0"/>
          <c:showBubbleSize val="0"/>
        </c:dLbls>
        <c:gapWidth val="74"/>
        <c:axId val="216889984"/>
        <c:axId val="217587072"/>
      </c:barChart>
      <c:catAx>
        <c:axId val="216889984"/>
        <c:scaling>
          <c:orientation val="maxMin"/>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7587072"/>
        <c:crosses val="autoZero"/>
        <c:auto val="1"/>
        <c:lblAlgn val="ctr"/>
        <c:lblOffset val="100"/>
        <c:noMultiLvlLbl val="0"/>
      </c:catAx>
      <c:valAx>
        <c:axId val="217587072"/>
        <c:scaling>
          <c:orientation val="minMax"/>
        </c:scaling>
        <c:delete val="0"/>
        <c:axPos val="t"/>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a low number represents a close match</a:t>
                </a:r>
              </a:p>
            </c:rich>
          </c:tx>
          <c:layout>
            <c:manualLayout>
              <c:xMode val="edge"/>
              <c:yMode val="edge"/>
              <c:x val="0.17245507773066829"/>
              <c:y val="8.2998201229186517E-4"/>
            </c:manualLayout>
          </c:layout>
          <c:overlay val="0"/>
        </c:title>
        <c:numFmt formatCode="#,##0" sourceLinked="0"/>
        <c:majorTickMark val="none"/>
        <c:minorTickMark val="none"/>
        <c:tickLblPos val="nextTo"/>
        <c:crossAx val="216889984"/>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5808282783614"/>
          <c:y val="0.11490689896487614"/>
          <c:w val="0.78284432238370782"/>
          <c:h val="0.86160325791699832"/>
        </c:manualLayout>
      </c:layout>
      <c:barChart>
        <c:barDir val="bar"/>
        <c:grouping val="clustered"/>
        <c:varyColors val="0"/>
        <c:ser>
          <c:idx val="0"/>
          <c:order val="0"/>
          <c:spPr>
            <a:solidFill>
              <a:schemeClr val="accent2">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Municipality!$H$29:$H$38</c:f>
              <c:strCache>
                <c:ptCount val="10"/>
                <c:pt idx="0">
                  <c:v>Port Phillip </c:v>
                </c:pt>
                <c:pt idx="1">
                  <c:v>Greater Dandenong </c:v>
                </c:pt>
                <c:pt idx="2">
                  <c:v>Banyule </c:v>
                </c:pt>
                <c:pt idx="3">
                  <c:v>Maroondah </c:v>
                </c:pt>
                <c:pt idx="4">
                  <c:v>Frankston </c:v>
                </c:pt>
                <c:pt idx="5">
                  <c:v>Bayside </c:v>
                </c:pt>
                <c:pt idx="6">
                  <c:v>Cardinia </c:v>
                </c:pt>
                <c:pt idx="7">
                  <c:v>Mornington Pen.</c:v>
                </c:pt>
                <c:pt idx="8">
                  <c:v>Yarra Ranges </c:v>
                </c:pt>
                <c:pt idx="9">
                  <c:v>Nillumbik </c:v>
                </c:pt>
              </c:strCache>
            </c:strRef>
          </c:cat>
          <c:val>
            <c:numRef>
              <c:f>Municipality!$I$29:$I$38</c:f>
              <c:numCache>
                <c:formatCode>#,##0.0</c:formatCode>
                <c:ptCount val="10"/>
                <c:pt idx="0">
                  <c:v>8.2189552739656904</c:v>
                </c:pt>
                <c:pt idx="1">
                  <c:v>8.3311083672211907</c:v>
                </c:pt>
                <c:pt idx="2">
                  <c:v>8.3836132458409818</c:v>
                </c:pt>
                <c:pt idx="3">
                  <c:v>8.5379654839316288</c:v>
                </c:pt>
                <c:pt idx="4">
                  <c:v>8.7654637979024592</c:v>
                </c:pt>
                <c:pt idx="5">
                  <c:v>9.7943168901290392</c:v>
                </c:pt>
                <c:pt idx="6">
                  <c:v>9.8329117298775923</c:v>
                </c:pt>
                <c:pt idx="7">
                  <c:v>10.542238860021479</c:v>
                </c:pt>
                <c:pt idx="8">
                  <c:v>10.722248158326913</c:v>
                </c:pt>
                <c:pt idx="9">
                  <c:v>11.427253716069842</c:v>
                </c:pt>
              </c:numCache>
            </c:numRef>
          </c:val>
          <c:extLst>
            <c:ext xmlns:c16="http://schemas.microsoft.com/office/drawing/2014/chart" uri="{C3380CC4-5D6E-409C-BE32-E72D297353CC}">
              <c16:uniqueId val="{00000000-F0B4-4275-A91C-92F30D2A576D}"/>
            </c:ext>
          </c:extLst>
        </c:ser>
        <c:dLbls>
          <c:showLegendKey val="0"/>
          <c:showVal val="0"/>
          <c:showCatName val="0"/>
          <c:showSerName val="0"/>
          <c:showPercent val="0"/>
          <c:showBubbleSize val="0"/>
        </c:dLbls>
        <c:gapWidth val="74"/>
        <c:axId val="219104000"/>
        <c:axId val="219106688"/>
      </c:barChart>
      <c:catAx>
        <c:axId val="219104000"/>
        <c:scaling>
          <c:orientation val="minMax"/>
        </c:scaling>
        <c:delete val="0"/>
        <c:axPos val="l"/>
        <c:numFmt formatCode="General" sourceLinked="1"/>
        <c:majorTickMark val="none"/>
        <c:minorTickMark val="none"/>
        <c:tickLblPos val="nextTo"/>
        <c:txPr>
          <a:bodyPr/>
          <a:lstStyle/>
          <a:p>
            <a:pPr>
              <a:defRPr sz="900">
                <a:latin typeface="Garamond" pitchFamily="18" charset="0"/>
              </a:defRPr>
            </a:pPr>
            <a:endParaRPr lang="en-US"/>
          </a:p>
        </c:txPr>
        <c:crossAx val="219106688"/>
        <c:crosses val="autoZero"/>
        <c:auto val="1"/>
        <c:lblAlgn val="ctr"/>
        <c:lblOffset val="100"/>
        <c:noMultiLvlLbl val="0"/>
      </c:catAx>
      <c:valAx>
        <c:axId val="219106688"/>
        <c:scaling>
          <c:orientation val="minMax"/>
        </c:scaling>
        <c:delete val="0"/>
        <c:axPos val="b"/>
        <c:title>
          <c:tx>
            <c:rich>
              <a:bodyPr/>
              <a:lstStyle/>
              <a:p>
                <a:pPr>
                  <a:defRPr sz="900" b="1">
                    <a:latin typeface="Garamond" pitchFamily="18" charset="0"/>
                  </a:defRPr>
                </a:pPr>
                <a:r>
                  <a:rPr lang="en-US" sz="900" b="1">
                    <a:latin typeface="Garamond" pitchFamily="18" charset="0"/>
                  </a:rPr>
                  <a:t>Degree</a:t>
                </a:r>
                <a:r>
                  <a:rPr lang="en-US" sz="900" b="1" baseline="0">
                    <a:latin typeface="Garamond" pitchFamily="18" charset="0"/>
                  </a:rPr>
                  <a:t> of Difference</a:t>
                </a:r>
                <a:r>
                  <a:rPr lang="en-US" sz="900" b="1">
                    <a:latin typeface="Garamond" pitchFamily="18" charset="0"/>
                  </a:rPr>
                  <a:t>: higher numbers represent</a:t>
                </a:r>
                <a:r>
                  <a:rPr lang="en-US" sz="900" b="1" baseline="0">
                    <a:latin typeface="Garamond" pitchFamily="18" charset="0"/>
                  </a:rPr>
                  <a:t> the most dis-similar localities</a:t>
                </a:r>
                <a:endParaRPr lang="en-US" sz="900" b="1">
                  <a:latin typeface="Garamond" pitchFamily="18" charset="0"/>
                </a:endParaRPr>
              </a:p>
            </c:rich>
          </c:tx>
          <c:layout>
            <c:manualLayout>
              <c:xMode val="edge"/>
              <c:yMode val="edge"/>
              <c:x val="0.17231085112587291"/>
              <c:y val="8.2999249294128815E-4"/>
            </c:manualLayout>
          </c:layout>
          <c:overlay val="0"/>
        </c:title>
        <c:numFmt formatCode="#,##0" sourceLinked="0"/>
        <c:majorTickMark val="none"/>
        <c:minorTickMark val="none"/>
        <c:tickLblPos val="nextTo"/>
        <c:crossAx val="219104000"/>
        <c:crosses val="autoZero"/>
        <c:crossBetween val="between"/>
      </c:valAx>
    </c:plotArea>
    <c:plotVisOnly val="1"/>
    <c:dispBlanksAs val="gap"/>
    <c:showDLblsOverMax val="0"/>
  </c:chart>
  <c:spPr>
    <a:noFill/>
    <a:ln>
      <a:noFill/>
    </a:ln>
  </c:spPr>
  <c:txPr>
    <a:bodyPr/>
    <a:lstStyle/>
    <a:p>
      <a:pPr>
        <a:defRPr sz="800"/>
      </a:pPr>
      <a:endParaRPr lang="en-US"/>
    </a:p>
  </c:txPr>
  <c:printSettings>
    <c:headerFooter/>
    <c:pageMargins b="0.75000000000000133" l="0.70000000000000062" r="0.70000000000000062" t="0.75000000000000133" header="0.30000000000000032" footer="0.30000000000000032"/>
    <c:pageSetup orientation="portrait"/>
  </c:printSettings>
</c:chartSpace>
</file>

<file path=xl/ctrlProps/ctrlProp1.xml><?xml version="1.0" encoding="utf-8"?>
<formControlPr xmlns="http://schemas.microsoft.com/office/spreadsheetml/2009/9/main" objectType="Drop" dropLines="45" dropStyle="combo" dx="16" fmlaLink="'Data Suburb'!$C$450" fmlaRange="'Data Suburb'!$C$5:$C$446" sel="409" val="397"/>
</file>

<file path=xl/ctrlProps/ctrlProp10.xml><?xml version="1.0" encoding="utf-8"?>
<formControlPr xmlns="http://schemas.microsoft.com/office/spreadsheetml/2009/9/main" objectType="CheckBox" fmlaLink="F30" lockText="1"/>
</file>

<file path=xl/ctrlProps/ctrlProp11.xml><?xml version="1.0" encoding="utf-8"?>
<formControlPr xmlns="http://schemas.microsoft.com/office/spreadsheetml/2009/9/main" objectType="CheckBox" checked="Checked" fmlaLink="F37" lockText="1"/>
</file>

<file path=xl/ctrlProps/ctrlProp12.xml><?xml version="1.0" encoding="utf-8"?>
<formControlPr xmlns="http://schemas.microsoft.com/office/spreadsheetml/2009/9/main" objectType="CheckBox" checked="Checked" fmlaLink="F40" lockText="1"/>
</file>

<file path=xl/ctrlProps/ctrlProp13.xml><?xml version="1.0" encoding="utf-8"?>
<formControlPr xmlns="http://schemas.microsoft.com/office/spreadsheetml/2009/9/main" objectType="CheckBox" checked="Checked" fmlaLink="F10" lockText="1"/>
</file>

<file path=xl/ctrlProps/ctrlProp14.xml><?xml version="1.0" encoding="utf-8"?>
<formControlPr xmlns="http://schemas.microsoft.com/office/spreadsheetml/2009/9/main" objectType="CheckBox" checked="Checked" fmlaLink="F12" lockText="1"/>
</file>

<file path=xl/ctrlProps/ctrlProp15.xml><?xml version="1.0" encoding="utf-8"?>
<formControlPr xmlns="http://schemas.microsoft.com/office/spreadsheetml/2009/9/main" objectType="CheckBox" fmlaLink="F15" lockText="1"/>
</file>

<file path=xl/ctrlProps/ctrlProp16.xml><?xml version="1.0" encoding="utf-8"?>
<formControlPr xmlns="http://schemas.microsoft.com/office/spreadsheetml/2009/9/main" objectType="CheckBox" fmlaLink="F19" lockText="1"/>
</file>

<file path=xl/ctrlProps/ctrlProp17.xml><?xml version="1.0" encoding="utf-8"?>
<formControlPr xmlns="http://schemas.microsoft.com/office/spreadsheetml/2009/9/main" objectType="CheckBox" fmlaLink="F23" lockText="1"/>
</file>

<file path=xl/ctrlProps/ctrlProp18.xml><?xml version="1.0" encoding="utf-8"?>
<formControlPr xmlns="http://schemas.microsoft.com/office/spreadsheetml/2009/9/main" objectType="CheckBox" fmlaLink="F27" lockText="1"/>
</file>

<file path=xl/ctrlProps/ctrlProp19.xml><?xml version="1.0" encoding="utf-8"?>
<formControlPr xmlns="http://schemas.microsoft.com/office/spreadsheetml/2009/9/main" objectType="CheckBox" fmlaLink="F32" lockText="1"/>
</file>

<file path=xl/ctrlProps/ctrlProp2.xml><?xml version="1.0" encoding="utf-8"?>
<formControlPr xmlns="http://schemas.microsoft.com/office/spreadsheetml/2009/9/main" objectType="CheckBox" fmlaLink="F8" lockText="1"/>
</file>

<file path=xl/ctrlProps/ctrlProp20.xml><?xml version="1.0" encoding="utf-8"?>
<formControlPr xmlns="http://schemas.microsoft.com/office/spreadsheetml/2009/9/main" objectType="CheckBox" fmlaLink="F26" lockText="1"/>
</file>

<file path=xl/ctrlProps/ctrlProp21.xml><?xml version="1.0" encoding="utf-8"?>
<formControlPr xmlns="http://schemas.microsoft.com/office/spreadsheetml/2009/9/main" objectType="CheckBox" fmlaLink="F16" lockText="1"/>
</file>

<file path=xl/ctrlProps/ctrlProp22.xml><?xml version="1.0" encoding="utf-8"?>
<formControlPr xmlns="http://schemas.microsoft.com/office/spreadsheetml/2009/9/main" objectType="CheckBox" fmlaLink="F14" lockText="1"/>
</file>

<file path=xl/ctrlProps/ctrlProp23.xml><?xml version="1.0" encoding="utf-8"?>
<formControlPr xmlns="http://schemas.microsoft.com/office/spreadsheetml/2009/9/main" objectType="CheckBox" checked="Checked" fmlaLink="F11" lockText="1"/>
</file>

<file path=xl/ctrlProps/ctrlProp24.xml><?xml version="1.0" encoding="utf-8"?>
<formControlPr xmlns="http://schemas.microsoft.com/office/spreadsheetml/2009/9/main" objectType="CheckBox" fmlaLink="F18" lockText="1"/>
</file>

<file path=xl/ctrlProps/ctrlProp25.xml><?xml version="1.0" encoding="utf-8"?>
<formControlPr xmlns="http://schemas.microsoft.com/office/spreadsheetml/2009/9/main" objectType="CheckBox" fmlaLink="F21" lockText="1"/>
</file>

<file path=xl/ctrlProps/ctrlProp26.xml><?xml version="1.0" encoding="utf-8"?>
<formControlPr xmlns="http://schemas.microsoft.com/office/spreadsheetml/2009/9/main" objectType="CheckBox" fmlaLink="F22" lockText="1"/>
</file>

<file path=xl/ctrlProps/ctrlProp27.xml><?xml version="1.0" encoding="utf-8"?>
<formControlPr xmlns="http://schemas.microsoft.com/office/spreadsheetml/2009/9/main" objectType="CheckBox" fmlaLink="F29" lockText="1"/>
</file>

<file path=xl/ctrlProps/ctrlProp28.xml><?xml version="1.0" encoding="utf-8"?>
<formControlPr xmlns="http://schemas.microsoft.com/office/spreadsheetml/2009/9/main" objectType="CheckBox" fmlaLink="F31" lockText="1"/>
</file>

<file path=xl/ctrlProps/ctrlProp29.xml><?xml version="1.0" encoding="utf-8"?>
<formControlPr xmlns="http://schemas.microsoft.com/office/spreadsheetml/2009/9/main" objectType="CheckBox" checked="Checked" fmlaLink="F34" lockText="1"/>
</file>

<file path=xl/ctrlProps/ctrlProp3.xml><?xml version="1.0" encoding="utf-8"?>
<formControlPr xmlns="http://schemas.microsoft.com/office/spreadsheetml/2009/9/main" objectType="CheckBox" checked="Checked" fmlaLink="F9" lockText="1"/>
</file>

<file path=xl/ctrlProps/ctrlProp30.xml><?xml version="1.0" encoding="utf-8"?>
<formControlPr xmlns="http://schemas.microsoft.com/office/spreadsheetml/2009/9/main" objectType="CheckBox" fmlaLink="F35" lockText="1"/>
</file>

<file path=xl/ctrlProps/ctrlProp31.xml><?xml version="1.0" encoding="utf-8"?>
<formControlPr xmlns="http://schemas.microsoft.com/office/spreadsheetml/2009/9/main" objectType="CheckBox" fmlaLink="F36" lockText="1"/>
</file>

<file path=xl/ctrlProps/ctrlProp32.xml><?xml version="1.0" encoding="utf-8"?>
<formControlPr xmlns="http://schemas.microsoft.com/office/spreadsheetml/2009/9/main" objectType="CheckBox" fmlaLink="F38" lockText="1"/>
</file>

<file path=xl/ctrlProps/ctrlProp33.xml><?xml version="1.0" encoding="utf-8"?>
<formControlPr xmlns="http://schemas.microsoft.com/office/spreadsheetml/2009/9/main" objectType="CheckBox" fmlaLink="F39" lockText="1"/>
</file>

<file path=xl/ctrlProps/ctrlProp34.xml><?xml version="1.0" encoding="utf-8"?>
<formControlPr xmlns="http://schemas.microsoft.com/office/spreadsheetml/2009/9/main" objectType="CheckBox" fmlaLink="F41" lockText="1"/>
</file>

<file path=xl/ctrlProps/ctrlProp35.xml><?xml version="1.0" encoding="utf-8"?>
<formControlPr xmlns="http://schemas.microsoft.com/office/spreadsheetml/2009/9/main" objectType="CheckBox" fmlaLink="F33" lockText="1"/>
</file>

<file path=xl/ctrlProps/ctrlProp36.xml><?xml version="1.0" encoding="utf-8"?>
<formControlPr xmlns="http://schemas.microsoft.com/office/spreadsheetml/2009/9/main" objectType="Drop" dropLines="45" dropStyle="combo" dx="16" fmlaLink="Data!$C$450" fmlaRange="Data!$C$5:$C$35" sel="12" val="0"/>
</file>

<file path=xl/ctrlProps/ctrlProp37.xml><?xml version="1.0" encoding="utf-8"?>
<formControlPr xmlns="http://schemas.microsoft.com/office/spreadsheetml/2009/9/main" objectType="CheckBox" fmlaLink="F8" lockText="1"/>
</file>

<file path=xl/ctrlProps/ctrlProp38.xml><?xml version="1.0" encoding="utf-8"?>
<formControlPr xmlns="http://schemas.microsoft.com/office/spreadsheetml/2009/9/main" objectType="CheckBox" fmlaLink="F9" lockText="1"/>
</file>

<file path=xl/ctrlProps/ctrlProp39.xml><?xml version="1.0" encoding="utf-8"?>
<formControlPr xmlns="http://schemas.microsoft.com/office/spreadsheetml/2009/9/main" objectType="CheckBox" checked="Checked" fmlaLink="F13" lockText="1"/>
</file>

<file path=xl/ctrlProps/ctrlProp4.xml><?xml version="1.0" encoding="utf-8"?>
<formControlPr xmlns="http://schemas.microsoft.com/office/spreadsheetml/2009/9/main" objectType="CheckBox" fmlaLink="F13" lockText="1"/>
</file>

<file path=xl/ctrlProps/ctrlProp40.xml><?xml version="1.0" encoding="utf-8"?>
<formControlPr xmlns="http://schemas.microsoft.com/office/spreadsheetml/2009/9/main" objectType="CheckBox" fmlaLink="F17" lockText="1"/>
</file>

<file path=xl/ctrlProps/ctrlProp41.xml><?xml version="1.0" encoding="utf-8"?>
<formControlPr xmlns="http://schemas.microsoft.com/office/spreadsheetml/2009/9/main" objectType="CheckBox" fmlaLink="F20" lockText="1"/>
</file>

<file path=xl/ctrlProps/ctrlProp42.xml><?xml version="1.0" encoding="utf-8"?>
<formControlPr xmlns="http://schemas.microsoft.com/office/spreadsheetml/2009/9/main" objectType="CheckBox" fmlaLink="F24" lockText="1"/>
</file>

<file path=xl/ctrlProps/ctrlProp43.xml><?xml version="1.0" encoding="utf-8"?>
<formControlPr xmlns="http://schemas.microsoft.com/office/spreadsheetml/2009/9/main" objectType="CheckBox" fmlaLink="F25" lockText="1"/>
</file>

<file path=xl/ctrlProps/ctrlProp44.xml><?xml version="1.0" encoding="utf-8"?>
<formControlPr xmlns="http://schemas.microsoft.com/office/spreadsheetml/2009/9/main" objectType="CheckBox" fmlaLink="F28" lockText="1"/>
</file>

<file path=xl/ctrlProps/ctrlProp45.xml><?xml version="1.0" encoding="utf-8"?>
<formControlPr xmlns="http://schemas.microsoft.com/office/spreadsheetml/2009/9/main" objectType="CheckBox" fmlaLink="F30" lockText="1"/>
</file>

<file path=xl/ctrlProps/ctrlProp46.xml><?xml version="1.0" encoding="utf-8"?>
<formControlPr xmlns="http://schemas.microsoft.com/office/spreadsheetml/2009/9/main" objectType="CheckBox" fmlaLink="F37" lockText="1"/>
</file>

<file path=xl/ctrlProps/ctrlProp47.xml><?xml version="1.0" encoding="utf-8"?>
<formControlPr xmlns="http://schemas.microsoft.com/office/spreadsheetml/2009/9/main" objectType="CheckBox" fmlaLink="F40" lockText="1"/>
</file>

<file path=xl/ctrlProps/ctrlProp48.xml><?xml version="1.0" encoding="utf-8"?>
<formControlPr xmlns="http://schemas.microsoft.com/office/spreadsheetml/2009/9/main" objectType="CheckBox" fmlaLink="F10" lockText="1"/>
</file>

<file path=xl/ctrlProps/ctrlProp49.xml><?xml version="1.0" encoding="utf-8"?>
<formControlPr xmlns="http://schemas.microsoft.com/office/spreadsheetml/2009/9/main" objectType="CheckBox" fmlaLink="F12" lockText="1"/>
</file>

<file path=xl/ctrlProps/ctrlProp5.xml><?xml version="1.0" encoding="utf-8"?>
<formControlPr xmlns="http://schemas.microsoft.com/office/spreadsheetml/2009/9/main" objectType="CheckBox" fmlaLink="F17" lockText="1"/>
</file>

<file path=xl/ctrlProps/ctrlProp50.xml><?xml version="1.0" encoding="utf-8"?>
<formControlPr xmlns="http://schemas.microsoft.com/office/spreadsheetml/2009/9/main" objectType="CheckBox" checked="Checked" fmlaLink="F15" lockText="1"/>
</file>

<file path=xl/ctrlProps/ctrlProp51.xml><?xml version="1.0" encoding="utf-8"?>
<formControlPr xmlns="http://schemas.microsoft.com/office/spreadsheetml/2009/9/main" objectType="CheckBox" checked="Checked" fmlaLink="F19" lockText="1"/>
</file>

<file path=xl/ctrlProps/ctrlProp52.xml><?xml version="1.0" encoding="utf-8"?>
<formControlPr xmlns="http://schemas.microsoft.com/office/spreadsheetml/2009/9/main" objectType="CheckBox" fmlaLink="F23" lockText="1"/>
</file>

<file path=xl/ctrlProps/ctrlProp53.xml><?xml version="1.0" encoding="utf-8"?>
<formControlPr xmlns="http://schemas.microsoft.com/office/spreadsheetml/2009/9/main" objectType="CheckBox" fmlaLink="F27" lockText="1"/>
</file>

<file path=xl/ctrlProps/ctrlProp54.xml><?xml version="1.0" encoding="utf-8"?>
<formControlPr xmlns="http://schemas.microsoft.com/office/spreadsheetml/2009/9/main" objectType="CheckBox" fmlaLink="F32" lockText="1"/>
</file>

<file path=xl/ctrlProps/ctrlProp55.xml><?xml version="1.0" encoding="utf-8"?>
<formControlPr xmlns="http://schemas.microsoft.com/office/spreadsheetml/2009/9/main" objectType="CheckBox" fmlaLink="F26" lockText="1"/>
</file>

<file path=xl/ctrlProps/ctrlProp56.xml><?xml version="1.0" encoding="utf-8"?>
<formControlPr xmlns="http://schemas.microsoft.com/office/spreadsheetml/2009/9/main" objectType="CheckBox" fmlaLink="F16" lockText="1"/>
</file>

<file path=xl/ctrlProps/ctrlProp57.xml><?xml version="1.0" encoding="utf-8"?>
<formControlPr xmlns="http://schemas.microsoft.com/office/spreadsheetml/2009/9/main" objectType="CheckBox" fmlaLink="F14" lockText="1"/>
</file>

<file path=xl/ctrlProps/ctrlProp58.xml><?xml version="1.0" encoding="utf-8"?>
<formControlPr xmlns="http://schemas.microsoft.com/office/spreadsheetml/2009/9/main" objectType="CheckBox" fmlaLink="F11" lockText="1"/>
</file>

<file path=xl/ctrlProps/ctrlProp59.xml><?xml version="1.0" encoding="utf-8"?>
<formControlPr xmlns="http://schemas.microsoft.com/office/spreadsheetml/2009/9/main" objectType="CheckBox" fmlaLink="F18" lockText="1"/>
</file>

<file path=xl/ctrlProps/ctrlProp6.xml><?xml version="1.0" encoding="utf-8"?>
<formControlPr xmlns="http://schemas.microsoft.com/office/spreadsheetml/2009/9/main" objectType="CheckBox" fmlaLink="F20" lockText="1"/>
</file>

<file path=xl/ctrlProps/ctrlProp60.xml><?xml version="1.0" encoding="utf-8"?>
<formControlPr xmlns="http://schemas.microsoft.com/office/spreadsheetml/2009/9/main" objectType="CheckBox" fmlaLink="F21" lockText="1"/>
</file>

<file path=xl/ctrlProps/ctrlProp61.xml><?xml version="1.0" encoding="utf-8"?>
<formControlPr xmlns="http://schemas.microsoft.com/office/spreadsheetml/2009/9/main" objectType="CheckBox" fmlaLink="F22" lockText="1"/>
</file>

<file path=xl/ctrlProps/ctrlProp62.xml><?xml version="1.0" encoding="utf-8"?>
<formControlPr xmlns="http://schemas.microsoft.com/office/spreadsheetml/2009/9/main" objectType="CheckBox" fmlaLink="F29" lockText="1"/>
</file>

<file path=xl/ctrlProps/ctrlProp63.xml><?xml version="1.0" encoding="utf-8"?>
<formControlPr xmlns="http://schemas.microsoft.com/office/spreadsheetml/2009/9/main" objectType="CheckBox" fmlaLink="F31" lockText="1"/>
</file>

<file path=xl/ctrlProps/ctrlProp64.xml><?xml version="1.0" encoding="utf-8"?>
<formControlPr xmlns="http://schemas.microsoft.com/office/spreadsheetml/2009/9/main" objectType="CheckBox" checked="Checked" fmlaLink="F34" lockText="1"/>
</file>

<file path=xl/ctrlProps/ctrlProp65.xml><?xml version="1.0" encoding="utf-8"?>
<formControlPr xmlns="http://schemas.microsoft.com/office/spreadsheetml/2009/9/main" objectType="CheckBox" fmlaLink="F35" lockText="1"/>
</file>

<file path=xl/ctrlProps/ctrlProp66.xml><?xml version="1.0" encoding="utf-8"?>
<formControlPr xmlns="http://schemas.microsoft.com/office/spreadsheetml/2009/9/main" objectType="CheckBox" fmlaLink="F36" lockText="1"/>
</file>

<file path=xl/ctrlProps/ctrlProp67.xml><?xml version="1.0" encoding="utf-8"?>
<formControlPr xmlns="http://schemas.microsoft.com/office/spreadsheetml/2009/9/main" objectType="CheckBox" fmlaLink="F38" lockText="1"/>
</file>

<file path=xl/ctrlProps/ctrlProp68.xml><?xml version="1.0" encoding="utf-8"?>
<formControlPr xmlns="http://schemas.microsoft.com/office/spreadsheetml/2009/9/main" objectType="CheckBox" fmlaLink="F39" lockText="1"/>
</file>

<file path=xl/ctrlProps/ctrlProp69.xml><?xml version="1.0" encoding="utf-8"?>
<formControlPr xmlns="http://schemas.microsoft.com/office/spreadsheetml/2009/9/main" objectType="CheckBox" fmlaLink="F41" lockText="1"/>
</file>

<file path=xl/ctrlProps/ctrlProp7.xml><?xml version="1.0" encoding="utf-8"?>
<formControlPr xmlns="http://schemas.microsoft.com/office/spreadsheetml/2009/9/main" objectType="CheckBox" fmlaLink="F24" lockText="1"/>
</file>

<file path=xl/ctrlProps/ctrlProp70.xml><?xml version="1.0" encoding="utf-8"?>
<formControlPr xmlns="http://schemas.microsoft.com/office/spreadsheetml/2009/9/main" objectType="CheckBox" fmlaLink="F33" lockText="1"/>
</file>

<file path=xl/ctrlProps/ctrlProp8.xml><?xml version="1.0" encoding="utf-8"?>
<formControlPr xmlns="http://schemas.microsoft.com/office/spreadsheetml/2009/9/main" objectType="CheckBox" fmlaLink="F25" lockText="1"/>
</file>

<file path=xl/ctrlProps/ctrlProp9.xml><?xml version="1.0" encoding="utf-8"?>
<formControlPr xmlns="http://schemas.microsoft.com/office/spreadsheetml/2009/9/main" objectType="CheckBox" fmlaLink="F28" lockText="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8</xdr:col>
          <xdr:colOff>295275</xdr:colOff>
          <xdr:row>5</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100263</xdr:colOff>
      <xdr:row>7</xdr:row>
      <xdr:rowOff>1</xdr:rowOff>
    </xdr:from>
    <xdr:to>
      <xdr:col>16</xdr:col>
      <xdr:colOff>561474</xdr:colOff>
      <xdr:row>24</xdr:row>
      <xdr:rowOff>80209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70184</xdr:colOff>
      <xdr:row>26</xdr:row>
      <xdr:rowOff>30079</xdr:rowOff>
    </xdr:from>
    <xdr:to>
      <xdr:col>16</xdr:col>
      <xdr:colOff>571499</xdr:colOff>
      <xdr:row>43</xdr:row>
      <xdr:rowOff>140368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5</xdr:col>
          <xdr:colOff>495300</xdr:colOff>
          <xdr:row>3</xdr:row>
          <xdr:rowOff>28575</xdr:rowOff>
        </xdr:from>
        <xdr:to>
          <xdr:col>8</xdr:col>
          <xdr:colOff>266700</xdr:colOff>
          <xdr:row>5</xdr:row>
          <xdr:rowOff>9525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342900</xdr:colOff>
          <xdr:row>8</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152400</xdr:rowOff>
        </xdr:from>
        <xdr:to>
          <xdr:col>5</xdr:col>
          <xdr:colOff>342900</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152400</xdr:rowOff>
        </xdr:from>
        <xdr:to>
          <xdr:col>5</xdr:col>
          <xdr:colOff>342900</xdr:colOff>
          <xdr:row>13</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152400</xdr:rowOff>
        </xdr:from>
        <xdr:to>
          <xdr:col>5</xdr:col>
          <xdr:colOff>342900</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161925</xdr:rowOff>
        </xdr:from>
        <xdr:to>
          <xdr:col>5</xdr:col>
          <xdr:colOff>342900</xdr:colOff>
          <xdr:row>20</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152400</xdr:rowOff>
        </xdr:from>
        <xdr:to>
          <xdr:col>5</xdr:col>
          <xdr:colOff>342900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161925</xdr:rowOff>
        </xdr:from>
        <xdr:to>
          <xdr:col>5</xdr:col>
          <xdr:colOff>342900</xdr:colOff>
          <xdr:row>25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152400</xdr:rowOff>
        </xdr:from>
        <xdr:to>
          <xdr:col>5</xdr:col>
          <xdr:colOff>342900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152400</xdr:rowOff>
        </xdr:from>
        <xdr:to>
          <xdr:col>5</xdr:col>
          <xdr:colOff>342900</xdr:colOff>
          <xdr:row>30</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161925</xdr:rowOff>
        </xdr:from>
        <xdr:to>
          <xdr:col>5</xdr:col>
          <xdr:colOff>342900</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161925</xdr:rowOff>
        </xdr:from>
        <xdr:to>
          <xdr:col>5</xdr:col>
          <xdr:colOff>342900</xdr:colOff>
          <xdr:row>40</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152400</xdr:rowOff>
        </xdr:from>
        <xdr:to>
          <xdr:col>5</xdr:col>
          <xdr:colOff>342900</xdr:colOff>
          <xdr:row>10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142875</xdr:rowOff>
        </xdr:from>
        <xdr:to>
          <xdr:col>5</xdr:col>
          <xdr:colOff>342900</xdr:colOff>
          <xdr:row>12</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5</xdr:col>
          <xdr:colOff>342900</xdr:colOff>
          <xdr:row>15</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161925</xdr:rowOff>
        </xdr:from>
        <xdr:to>
          <xdr:col>5</xdr:col>
          <xdr:colOff>342900</xdr:colOff>
          <xdr:row>19</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161925</xdr:rowOff>
        </xdr:from>
        <xdr:to>
          <xdr:col>5</xdr:col>
          <xdr:colOff>342900</xdr:colOff>
          <xdr:row>23</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171450</xdr:rowOff>
        </xdr:from>
        <xdr:to>
          <xdr:col>5</xdr:col>
          <xdr:colOff>342900</xdr:colOff>
          <xdr:row>27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152400</xdr:rowOff>
        </xdr:from>
        <xdr:to>
          <xdr:col>5</xdr:col>
          <xdr:colOff>342900</xdr:colOff>
          <xdr:row>32</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152400</xdr:rowOff>
        </xdr:from>
        <xdr:to>
          <xdr:col>5</xdr:col>
          <xdr:colOff>342900</xdr:colOff>
          <xdr:row>26</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342900</xdr:colOff>
          <xdr:row>16</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152400</xdr:rowOff>
        </xdr:from>
        <xdr:to>
          <xdr:col>5</xdr:col>
          <xdr:colOff>342900</xdr:colOff>
          <xdr:row>14</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142875</xdr:rowOff>
        </xdr:from>
        <xdr:to>
          <xdr:col>5</xdr:col>
          <xdr:colOff>342900</xdr:colOff>
          <xdr:row>11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161925</xdr:rowOff>
        </xdr:from>
        <xdr:to>
          <xdr:col>5</xdr:col>
          <xdr:colOff>342900</xdr:colOff>
          <xdr:row>18</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161925</xdr:rowOff>
        </xdr:from>
        <xdr:to>
          <xdr:col>5</xdr:col>
          <xdr:colOff>342900</xdr:colOff>
          <xdr:row>21</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161925</xdr:rowOff>
        </xdr:from>
        <xdr:to>
          <xdr:col>5</xdr:col>
          <xdr:colOff>342900</xdr:colOff>
          <xdr:row>22</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152400</xdr:rowOff>
        </xdr:from>
        <xdr:to>
          <xdr:col>5</xdr:col>
          <xdr:colOff>342900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152400</xdr:rowOff>
        </xdr:from>
        <xdr:to>
          <xdr:col>5</xdr:col>
          <xdr:colOff>342900</xdr:colOff>
          <xdr:row>31</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152400</xdr:rowOff>
        </xdr:from>
        <xdr:to>
          <xdr:col>5</xdr:col>
          <xdr:colOff>342900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152400</xdr:rowOff>
        </xdr:from>
        <xdr:to>
          <xdr:col>5</xdr:col>
          <xdr:colOff>342900</xdr:colOff>
          <xdr:row>35</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142875</xdr:rowOff>
        </xdr:from>
        <xdr:to>
          <xdr:col>5</xdr:col>
          <xdr:colOff>342900</xdr:colOff>
          <xdr:row>36</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152400</xdr:rowOff>
        </xdr:from>
        <xdr:to>
          <xdr:col>5</xdr:col>
          <xdr:colOff>342900</xdr:colOff>
          <xdr:row>38</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142875</xdr:rowOff>
        </xdr:from>
        <xdr:to>
          <xdr:col>5</xdr:col>
          <xdr:colOff>342900</xdr:colOff>
          <xdr:row>39</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152400</xdr:rowOff>
        </xdr:from>
        <xdr:to>
          <xdr:col>5</xdr:col>
          <xdr:colOff>342900</xdr:colOff>
          <xdr:row>41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152400</xdr:rowOff>
        </xdr:from>
        <xdr:to>
          <xdr:col>5</xdr:col>
          <xdr:colOff>342900</xdr:colOff>
          <xdr:row>33</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47"/>
  <sheetViews>
    <sheetView topLeftCell="F1" zoomScale="75" zoomScaleNormal="75" workbookViewId="0">
      <selection activeCell="AB167" sqref="AB167"/>
    </sheetView>
  </sheetViews>
  <sheetFormatPr defaultColWidth="7.73046875" defaultRowHeight="12.75" x14ac:dyDescent="0.35"/>
  <cols>
    <col min="1" max="1" width="3.265625" style="95" customWidth="1"/>
    <col min="2" max="2" width="3.1328125" style="128" bestFit="1" customWidth="1"/>
    <col min="3" max="3" width="14.59765625" style="95" customWidth="1"/>
    <col min="4" max="14" width="9.1328125" style="95" customWidth="1"/>
    <col min="15" max="15" width="9.1328125" style="98" customWidth="1"/>
    <col min="16" max="34" width="9.1328125" style="95" customWidth="1"/>
    <col min="35" max="35" width="9.1328125" style="99" customWidth="1"/>
    <col min="36" max="36" width="9.1328125" style="100" customWidth="1"/>
    <col min="37" max="37" width="9.1328125" style="95" customWidth="1"/>
    <col min="38" max="38" width="6.265625" style="95" customWidth="1"/>
    <col min="39" max="39" width="7" style="95" customWidth="1"/>
    <col min="40" max="41" width="7" style="97" customWidth="1"/>
    <col min="42" max="42" width="16.86328125" style="97" customWidth="1"/>
    <col min="43" max="46" width="7" style="95" customWidth="1"/>
    <col min="47" max="16384" width="7.73046875" style="95"/>
  </cols>
  <sheetData>
    <row r="1" spans="2:42" x14ac:dyDescent="0.35">
      <c r="B1" s="31"/>
      <c r="D1" s="96">
        <f>Suburb!D8</f>
        <v>0</v>
      </c>
      <c r="E1" s="96">
        <f>Suburb!D9</f>
        <v>1</v>
      </c>
      <c r="F1" s="96">
        <f>Suburb!D10</f>
        <v>1</v>
      </c>
      <c r="G1" s="96">
        <f>Suburb!D11</f>
        <v>1</v>
      </c>
      <c r="H1" s="96">
        <f>Suburb!D12</f>
        <v>1</v>
      </c>
      <c r="I1" s="96">
        <f>Suburb!D13</f>
        <v>0</v>
      </c>
      <c r="J1" s="96">
        <f>Suburb!D14</f>
        <v>0</v>
      </c>
      <c r="K1" s="96">
        <f>Suburb!D15</f>
        <v>0</v>
      </c>
      <c r="L1" s="96">
        <f>Suburb!D16</f>
        <v>0</v>
      </c>
      <c r="M1" s="96">
        <f>Suburb!D17</f>
        <v>0</v>
      </c>
      <c r="N1" s="96">
        <f>Suburb!D18</f>
        <v>0</v>
      </c>
      <c r="O1" s="96">
        <f>Suburb!D19</f>
        <v>0</v>
      </c>
      <c r="P1" s="96">
        <f>Suburb!D20</f>
        <v>0</v>
      </c>
      <c r="Q1" s="96">
        <f>Suburb!D21</f>
        <v>0</v>
      </c>
      <c r="R1" s="96">
        <f>Suburb!D22</f>
        <v>0</v>
      </c>
      <c r="S1" s="96">
        <f>Suburb!D23</f>
        <v>0</v>
      </c>
      <c r="T1" s="96">
        <f>Suburb!D24</f>
        <v>0</v>
      </c>
      <c r="U1" s="96">
        <f>Suburb!D25</f>
        <v>0</v>
      </c>
      <c r="V1" s="96">
        <f>Suburb!D26</f>
        <v>0</v>
      </c>
      <c r="W1" s="96">
        <f>Suburb!D27</f>
        <v>0</v>
      </c>
      <c r="X1" s="96">
        <f>Suburb!D28</f>
        <v>0</v>
      </c>
      <c r="Y1" s="96">
        <f>Suburb!D29</f>
        <v>0</v>
      </c>
      <c r="Z1" s="96">
        <f>Suburb!D30</f>
        <v>0</v>
      </c>
      <c r="AA1" s="96">
        <f>Suburb!D31</f>
        <v>0</v>
      </c>
      <c r="AB1" s="96">
        <f>Suburb!D32</f>
        <v>0</v>
      </c>
      <c r="AC1" s="96">
        <f>Suburb!D33</f>
        <v>0</v>
      </c>
      <c r="AD1" s="96">
        <f>Suburb!D34</f>
        <v>1</v>
      </c>
      <c r="AE1" s="96">
        <f>Suburb!D35</f>
        <v>0</v>
      </c>
      <c r="AF1" s="96">
        <f>Suburb!D36</f>
        <v>0</v>
      </c>
      <c r="AG1" s="96">
        <f>Suburb!D37</f>
        <v>1</v>
      </c>
      <c r="AH1" s="96">
        <f>Suburb!D38</f>
        <v>0</v>
      </c>
      <c r="AI1" s="96">
        <f>Suburb!D39</f>
        <v>0</v>
      </c>
      <c r="AJ1" s="96">
        <f>Suburb!D40</f>
        <v>1</v>
      </c>
      <c r="AK1" s="96">
        <f>Suburb!D41</f>
        <v>0</v>
      </c>
    </row>
    <row r="2" spans="2:42" x14ac:dyDescent="0.35">
      <c r="B2" s="31"/>
    </row>
    <row r="3" spans="2:42" x14ac:dyDescent="0.35">
      <c r="B3" s="101">
        <v>1</v>
      </c>
      <c r="C3" s="102">
        <v>2</v>
      </c>
      <c r="D3" s="102">
        <v>3</v>
      </c>
      <c r="E3" s="102">
        <v>4</v>
      </c>
      <c r="F3" s="102">
        <v>5</v>
      </c>
      <c r="G3" s="102">
        <v>6</v>
      </c>
      <c r="H3" s="102">
        <v>7</v>
      </c>
      <c r="I3" s="102">
        <v>8</v>
      </c>
      <c r="J3" s="102">
        <v>9</v>
      </c>
      <c r="K3" s="102">
        <v>10</v>
      </c>
      <c r="L3" s="102">
        <v>11</v>
      </c>
      <c r="M3" s="102">
        <v>12</v>
      </c>
      <c r="N3" s="102">
        <v>13</v>
      </c>
      <c r="O3" s="102">
        <v>14</v>
      </c>
      <c r="P3" s="102">
        <v>15</v>
      </c>
      <c r="Q3" s="102">
        <v>16</v>
      </c>
      <c r="R3" s="102">
        <v>17</v>
      </c>
      <c r="S3" s="102">
        <v>18</v>
      </c>
      <c r="T3" s="102">
        <v>19</v>
      </c>
      <c r="U3" s="102">
        <v>20</v>
      </c>
      <c r="V3" s="102">
        <v>21</v>
      </c>
      <c r="W3" s="102">
        <v>22</v>
      </c>
      <c r="X3" s="102">
        <v>23</v>
      </c>
      <c r="Y3" s="102">
        <v>24</v>
      </c>
      <c r="Z3" s="102">
        <v>25</v>
      </c>
      <c r="AA3" s="102">
        <v>26</v>
      </c>
      <c r="AB3" s="102">
        <v>27</v>
      </c>
      <c r="AC3" s="102">
        <v>28</v>
      </c>
      <c r="AD3" s="102">
        <v>29</v>
      </c>
      <c r="AE3" s="102">
        <v>30</v>
      </c>
      <c r="AF3" s="102">
        <v>31</v>
      </c>
      <c r="AG3" s="102">
        <v>32</v>
      </c>
      <c r="AH3" s="102">
        <v>33</v>
      </c>
      <c r="AI3" s="102">
        <v>34</v>
      </c>
      <c r="AJ3" s="102">
        <v>35</v>
      </c>
      <c r="AK3" s="102">
        <v>36</v>
      </c>
      <c r="AL3" s="102"/>
      <c r="AM3" s="102"/>
    </row>
    <row r="4" spans="2:42" s="103"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s="97"/>
      <c r="AM4" s="97"/>
      <c r="AN4" s="97"/>
      <c r="AO4" s="97"/>
      <c r="AP4" s="97"/>
    </row>
    <row r="5" spans="2:42" x14ac:dyDescent="0.35">
      <c r="B5" s="101">
        <v>2</v>
      </c>
      <c r="C5" s="51" t="s">
        <v>390</v>
      </c>
      <c r="D5" s="20">
        <v>8184</v>
      </c>
      <c r="E5" s="21">
        <v>650</v>
      </c>
      <c r="F5" s="21">
        <v>974</v>
      </c>
      <c r="G5" s="21">
        <v>5856</v>
      </c>
      <c r="H5" s="21">
        <v>704</v>
      </c>
      <c r="I5" s="104">
        <v>44.892473118279575</v>
      </c>
      <c r="J5" s="23">
        <v>4.4843597262952102</v>
      </c>
      <c r="K5" s="105">
        <v>0.42766373411534697</v>
      </c>
      <c r="L5" s="105">
        <v>6.8670576735092856</v>
      </c>
      <c r="M5" s="105">
        <v>0</v>
      </c>
      <c r="N5" s="105">
        <v>5.620723362658846</v>
      </c>
      <c r="O5" s="106">
        <v>5.088377075522228</v>
      </c>
      <c r="P5" s="23">
        <v>5.9017595307917894</v>
      </c>
      <c r="Q5" s="23">
        <v>1.3196480938416422</v>
      </c>
      <c r="R5" s="23">
        <v>1.3196480938416422</v>
      </c>
      <c r="S5" s="23">
        <v>50.17106549364614</v>
      </c>
      <c r="T5" s="106">
        <v>4.0875912408759127</v>
      </c>
      <c r="U5" s="106">
        <v>7.3143179892685675</v>
      </c>
      <c r="V5" s="23">
        <v>3.5309973045822103</v>
      </c>
      <c r="W5" s="106">
        <v>22.096608427543678</v>
      </c>
      <c r="X5" s="21">
        <v>61.505832449628841</v>
      </c>
      <c r="Y5" s="21">
        <v>26.086956521739129</v>
      </c>
      <c r="Z5" s="21">
        <v>8.4305408271474018</v>
      </c>
      <c r="AA5" s="21">
        <v>47.447584320875116</v>
      </c>
      <c r="AB5" s="21">
        <v>3.0309936189608022</v>
      </c>
      <c r="AC5" s="21">
        <v>60.756608933454878</v>
      </c>
      <c r="AD5" s="21">
        <v>4.5921864290610008</v>
      </c>
      <c r="AE5" s="21">
        <v>5.7769652650822669</v>
      </c>
      <c r="AF5" s="21">
        <v>15.978062157221206</v>
      </c>
      <c r="AG5" s="21">
        <v>57.587976539589448</v>
      </c>
      <c r="AH5" s="21">
        <v>14.259530791788858</v>
      </c>
      <c r="AI5" s="106">
        <v>1.2166482910694598</v>
      </c>
      <c r="AJ5" s="107">
        <v>1068.8220230473751</v>
      </c>
      <c r="AK5" s="108">
        <v>56.017770597738291</v>
      </c>
      <c r="AL5" s="109"/>
      <c r="AM5" s="109"/>
    </row>
    <row r="6" spans="2:42" x14ac:dyDescent="0.35">
      <c r="B6" s="101">
        <v>3</v>
      </c>
      <c r="C6" s="51" t="s">
        <v>20</v>
      </c>
      <c r="D6" s="5">
        <v>3897</v>
      </c>
      <c r="E6" s="12">
        <v>734</v>
      </c>
      <c r="F6" s="12">
        <v>637</v>
      </c>
      <c r="G6" s="12">
        <v>2053</v>
      </c>
      <c r="H6" s="12">
        <v>474</v>
      </c>
      <c r="I6" s="110">
        <v>22.40184757505773</v>
      </c>
      <c r="J6" s="14">
        <v>0.61585835257890686</v>
      </c>
      <c r="K6" s="111">
        <v>1.0007698229407236</v>
      </c>
      <c r="L6" s="111">
        <v>1.7962535283551451</v>
      </c>
      <c r="M6" s="111">
        <v>0</v>
      </c>
      <c r="N6" s="111">
        <v>1.4113420579933282</v>
      </c>
      <c r="O6" s="112">
        <v>1.64066702528241</v>
      </c>
      <c r="P6" s="14">
        <v>1.0264305876315114</v>
      </c>
      <c r="Q6" s="14">
        <v>0.46189376443418012</v>
      </c>
      <c r="R6" s="14">
        <v>2.1555042340261741</v>
      </c>
      <c r="S6" s="14">
        <v>22.761098280728767</v>
      </c>
      <c r="T6" s="112">
        <v>4.3010752688172049</v>
      </c>
      <c r="U6" s="112">
        <v>10.200927357032457</v>
      </c>
      <c r="V6" s="14">
        <v>3.4081687855017586</v>
      </c>
      <c r="W6" s="112">
        <v>25.20812520812521</v>
      </c>
      <c r="X6" s="12">
        <v>27.831094049904031</v>
      </c>
      <c r="Y6" s="12">
        <v>57.677543186180422</v>
      </c>
      <c r="Z6" s="12">
        <v>12.955854126679462</v>
      </c>
      <c r="AA6" s="12">
        <v>19.350473612990527</v>
      </c>
      <c r="AB6" s="12">
        <v>1.8267929634641407</v>
      </c>
      <c r="AC6" s="12">
        <v>15.426251691474965</v>
      </c>
      <c r="AD6" s="12">
        <v>3.9195979899497488</v>
      </c>
      <c r="AE6" s="12">
        <v>7.5349838536060281</v>
      </c>
      <c r="AF6" s="12">
        <v>10.118406889128096</v>
      </c>
      <c r="AG6" s="12">
        <v>45.590593265633352</v>
      </c>
      <c r="AH6" s="12">
        <v>16.515232495991448</v>
      </c>
      <c r="AI6" s="112">
        <v>1.7818329278183294</v>
      </c>
      <c r="AJ6" s="113">
        <v>878.4905660377359</v>
      </c>
      <c r="AK6" s="114">
        <v>27.299528301886795</v>
      </c>
      <c r="AL6" s="109"/>
      <c r="AM6" s="109"/>
    </row>
    <row r="7" spans="2:42" x14ac:dyDescent="0.35">
      <c r="B7" s="33">
        <v>4</v>
      </c>
      <c r="C7" s="51" t="s">
        <v>21</v>
      </c>
      <c r="D7" s="5">
        <v>7562</v>
      </c>
      <c r="E7" s="12">
        <v>1178</v>
      </c>
      <c r="F7" s="12">
        <v>696</v>
      </c>
      <c r="G7" s="12">
        <v>4145</v>
      </c>
      <c r="H7" s="12">
        <v>1538</v>
      </c>
      <c r="I7" s="110">
        <v>33.060037027241478</v>
      </c>
      <c r="J7" s="14">
        <v>1.0050251256281406</v>
      </c>
      <c r="K7" s="111">
        <v>0.79344088865379525</v>
      </c>
      <c r="L7" s="111">
        <v>1.891034117958212</v>
      </c>
      <c r="M7" s="111">
        <v>0</v>
      </c>
      <c r="N7" s="111">
        <v>0.33060037027241473</v>
      </c>
      <c r="O7" s="112">
        <v>4.7405329593267886</v>
      </c>
      <c r="P7" s="14">
        <v>1.798466014281936</v>
      </c>
      <c r="Q7" s="14">
        <v>2.274530547474213</v>
      </c>
      <c r="R7" s="14">
        <v>1.348849510711452</v>
      </c>
      <c r="S7" s="14">
        <v>22.070880719386405</v>
      </c>
      <c r="T7" s="112">
        <v>8.2228116710875341</v>
      </c>
      <c r="U7" s="112">
        <v>19.836400817995912</v>
      </c>
      <c r="V7" s="14">
        <v>6.5960451977401133</v>
      </c>
      <c r="W7" s="112">
        <v>13.66808510638298</v>
      </c>
      <c r="X7" s="12">
        <v>37.219302436693738</v>
      </c>
      <c r="Y7" s="12">
        <v>41.710463449593881</v>
      </c>
      <c r="Z7" s="12">
        <v>18.012422360248447</v>
      </c>
      <c r="AA7" s="12">
        <v>21.438807681284036</v>
      </c>
      <c r="AB7" s="12">
        <v>0.42992261392949271</v>
      </c>
      <c r="AC7" s="12">
        <v>1.9203210088850675</v>
      </c>
      <c r="AD7" s="12">
        <v>4.6006944444444446</v>
      </c>
      <c r="AE7" s="12">
        <v>10.164749766863537</v>
      </c>
      <c r="AF7" s="12">
        <v>5.968293441094187</v>
      </c>
      <c r="AG7" s="12">
        <v>29.293242405455672</v>
      </c>
      <c r="AH7" s="12">
        <v>32.207067575945445</v>
      </c>
      <c r="AI7" s="112">
        <v>1.6140927345746623</v>
      </c>
      <c r="AJ7" s="113">
        <v>683.36798336798336</v>
      </c>
      <c r="AK7" s="114">
        <v>21.101549053356283</v>
      </c>
      <c r="AL7" s="109"/>
      <c r="AM7" s="109"/>
    </row>
    <row r="8" spans="2:42" x14ac:dyDescent="0.35">
      <c r="B8" s="101">
        <v>5</v>
      </c>
      <c r="C8" s="51" t="s">
        <v>391</v>
      </c>
      <c r="D8" s="5">
        <v>6214</v>
      </c>
      <c r="E8" s="12">
        <v>1055</v>
      </c>
      <c r="F8" s="12">
        <v>484</v>
      </c>
      <c r="G8" s="12">
        <v>3537</v>
      </c>
      <c r="H8" s="12">
        <v>1138</v>
      </c>
      <c r="I8" s="110">
        <v>34.148696491792734</v>
      </c>
      <c r="J8" s="14">
        <v>2.3495333118764083</v>
      </c>
      <c r="K8" s="111">
        <v>8.0463469584808489E-2</v>
      </c>
      <c r="L8" s="111">
        <v>1.1586739620212423</v>
      </c>
      <c r="M8" s="111">
        <v>0</v>
      </c>
      <c r="N8" s="111">
        <v>0.22529771483746378</v>
      </c>
      <c r="O8" s="112">
        <v>3.3768494342906874</v>
      </c>
      <c r="P8" s="14">
        <v>1.0138397167685871</v>
      </c>
      <c r="Q8" s="14">
        <v>1.8184744126166719</v>
      </c>
      <c r="R8" s="14">
        <v>0.61152236884454458</v>
      </c>
      <c r="S8" s="14">
        <v>39.668490505310587</v>
      </c>
      <c r="T8" s="112">
        <v>3.755868544600939</v>
      </c>
      <c r="U8" s="112">
        <v>11.643002028397566</v>
      </c>
      <c r="V8" s="14">
        <v>4.0210711150131697</v>
      </c>
      <c r="W8" s="112">
        <v>26.879898326625717</v>
      </c>
      <c r="X8" s="12">
        <v>43.123833229620409</v>
      </c>
      <c r="Y8" s="12">
        <v>43.497199751088985</v>
      </c>
      <c r="Z8" s="12">
        <v>11.823273179838207</v>
      </c>
      <c r="AA8" s="12">
        <v>30.364109232769831</v>
      </c>
      <c r="AB8" s="12">
        <v>4.9739921976592978</v>
      </c>
      <c r="AC8" s="12">
        <v>20.611183355006503</v>
      </c>
      <c r="AD8" s="12">
        <v>9.7216084843128581</v>
      </c>
      <c r="AE8" s="12">
        <v>17.959183673469386</v>
      </c>
      <c r="AF8" s="12">
        <v>3.4693877551020407</v>
      </c>
      <c r="AG8" s="12">
        <v>16.034395548811332</v>
      </c>
      <c r="AH8" s="12">
        <v>50.632271117855332</v>
      </c>
      <c r="AI8" s="112">
        <v>1.810979413599501</v>
      </c>
      <c r="AJ8" s="113">
        <v>1154.4561933534744</v>
      </c>
      <c r="AK8" s="114">
        <v>15.469007131102577</v>
      </c>
      <c r="AL8" s="109"/>
      <c r="AM8" s="109"/>
    </row>
    <row r="9" spans="2:42" x14ac:dyDescent="0.35">
      <c r="B9" s="101">
        <v>6</v>
      </c>
      <c r="C9" s="51" t="s">
        <v>392</v>
      </c>
      <c r="D9" s="5">
        <v>4734</v>
      </c>
      <c r="E9" s="12">
        <v>729</v>
      </c>
      <c r="F9" s="12">
        <v>616</v>
      </c>
      <c r="G9" s="12">
        <v>2800</v>
      </c>
      <c r="H9" s="12">
        <v>585</v>
      </c>
      <c r="I9" s="110">
        <v>61.068863540346427</v>
      </c>
      <c r="J9" s="14">
        <v>5.3865652724968314</v>
      </c>
      <c r="K9" s="111">
        <v>1.6476552598225602</v>
      </c>
      <c r="L9" s="111">
        <v>4.4782425010561893</v>
      </c>
      <c r="M9" s="111">
        <v>0.10561892691170256</v>
      </c>
      <c r="N9" s="111">
        <v>7.076468103084073</v>
      </c>
      <c r="O9" s="112">
        <v>12.258214868329061</v>
      </c>
      <c r="P9" s="14">
        <v>6.0414026193493875</v>
      </c>
      <c r="Q9" s="14">
        <v>10.118293198141107</v>
      </c>
      <c r="R9" s="14">
        <v>8.7663709336713129</v>
      </c>
      <c r="S9" s="14">
        <v>20.975918884664132</v>
      </c>
      <c r="T9" s="112">
        <v>11.357340720221606</v>
      </c>
      <c r="U9" s="112">
        <v>24.647058823529409</v>
      </c>
      <c r="V9" s="14">
        <v>5.5855432996949075</v>
      </c>
      <c r="W9" s="112">
        <v>13.286318758815232</v>
      </c>
      <c r="X9" s="12">
        <v>36.899365367180415</v>
      </c>
      <c r="Y9" s="12">
        <v>38.712601994560295</v>
      </c>
      <c r="Z9" s="12">
        <v>19.129646418857661</v>
      </c>
      <c r="AA9" s="12">
        <v>37.831439393939391</v>
      </c>
      <c r="AB9" s="12">
        <v>2.2727272727272729</v>
      </c>
      <c r="AC9" s="12">
        <v>30.018939393939391</v>
      </c>
      <c r="AD9" s="12">
        <v>3.7014377485469563</v>
      </c>
      <c r="AE9" s="12">
        <v>5.9531554977228369</v>
      </c>
      <c r="AF9" s="12">
        <v>20.461938841899805</v>
      </c>
      <c r="AG9" s="12">
        <v>67.316439246263798</v>
      </c>
      <c r="AH9" s="12">
        <v>8.674463937621832</v>
      </c>
      <c r="AI9" s="112">
        <v>1.3153261304521808</v>
      </c>
      <c r="AJ9" s="113">
        <v>519.35483870967744</v>
      </c>
      <c r="AK9" s="114">
        <v>38.748666903661572</v>
      </c>
      <c r="AL9" s="109"/>
      <c r="AM9" s="109"/>
    </row>
    <row r="10" spans="2:42" x14ac:dyDescent="0.35">
      <c r="B10" s="33">
        <v>7</v>
      </c>
      <c r="C10" s="51" t="s">
        <v>23</v>
      </c>
      <c r="D10" s="5">
        <v>5081</v>
      </c>
      <c r="E10" s="12">
        <v>830</v>
      </c>
      <c r="F10" s="12">
        <v>728</v>
      </c>
      <c r="G10" s="12">
        <v>2915</v>
      </c>
      <c r="H10" s="12">
        <v>616</v>
      </c>
      <c r="I10" s="110">
        <v>25.920094469592598</v>
      </c>
      <c r="J10" s="14">
        <v>1.0824640818736468</v>
      </c>
      <c r="K10" s="111">
        <v>0.45266679787443415</v>
      </c>
      <c r="L10" s="111">
        <v>3.0702617594961623</v>
      </c>
      <c r="M10" s="111">
        <v>0</v>
      </c>
      <c r="N10" s="111">
        <v>0.6888407793741389</v>
      </c>
      <c r="O10" s="112">
        <v>2.3873780361220676</v>
      </c>
      <c r="P10" s="14">
        <v>1.6728990356229088</v>
      </c>
      <c r="Q10" s="14">
        <v>0.74788427474906516</v>
      </c>
      <c r="R10" s="14">
        <v>0.47234796299940962</v>
      </c>
      <c r="S10" s="14">
        <v>48.828970675063964</v>
      </c>
      <c r="T10" s="112">
        <v>5.6022408963585439</v>
      </c>
      <c r="U10" s="112">
        <v>9.3513513513513509</v>
      </c>
      <c r="V10" s="14">
        <v>4.2952460383653044</v>
      </c>
      <c r="W10" s="112">
        <v>30.455455455455454</v>
      </c>
      <c r="X10" s="12">
        <v>35.55913113435237</v>
      </c>
      <c r="Y10" s="12">
        <v>50.281576830249399</v>
      </c>
      <c r="Z10" s="12">
        <v>12.389380530973451</v>
      </c>
      <c r="AA10" s="12">
        <v>28.053878309335811</v>
      </c>
      <c r="AB10" s="12">
        <v>2.2294472828611243</v>
      </c>
      <c r="AC10" s="12">
        <v>22.480260102182999</v>
      </c>
      <c r="AD10" s="12">
        <v>10.569498069498069</v>
      </c>
      <c r="AE10" s="12">
        <v>13.478747203579418</v>
      </c>
      <c r="AF10" s="12">
        <v>4.1946308724832218</v>
      </c>
      <c r="AG10" s="12">
        <v>19.286510590858416</v>
      </c>
      <c r="AH10" s="12">
        <v>45.540691192865104</v>
      </c>
      <c r="AI10" s="112">
        <v>1.2847394540942929</v>
      </c>
      <c r="AJ10" s="113">
        <v>917.89137380191698</v>
      </c>
      <c r="AK10" s="114">
        <v>39.679715302491104</v>
      </c>
      <c r="AL10" s="109"/>
      <c r="AM10" s="109"/>
    </row>
    <row r="11" spans="2:42" x14ac:dyDescent="0.35">
      <c r="B11" s="33">
        <v>8</v>
      </c>
      <c r="C11" s="51" t="s">
        <v>393</v>
      </c>
      <c r="D11" s="5">
        <v>10765</v>
      </c>
      <c r="E11" s="12">
        <v>1780</v>
      </c>
      <c r="F11" s="12">
        <v>945</v>
      </c>
      <c r="G11" s="12">
        <v>5959</v>
      </c>
      <c r="H11" s="12">
        <v>2078</v>
      </c>
      <c r="I11" s="110">
        <v>35.383186251741762</v>
      </c>
      <c r="J11" s="14">
        <v>1.5606130980027868</v>
      </c>
      <c r="K11" s="111">
        <v>0.51091500232234088</v>
      </c>
      <c r="L11" s="111">
        <v>2.2758941012540639</v>
      </c>
      <c r="M11" s="111">
        <v>7.4314909428704126E-2</v>
      </c>
      <c r="N11" s="111">
        <v>1.2819321876451464</v>
      </c>
      <c r="O11" s="112">
        <v>2.6505074391565673</v>
      </c>
      <c r="P11" s="14">
        <v>1.8485833720390155</v>
      </c>
      <c r="Q11" s="14">
        <v>1.4026939154667906</v>
      </c>
      <c r="R11" s="14">
        <v>1.5699024616813748</v>
      </c>
      <c r="S11" s="14">
        <v>33.803994426381792</v>
      </c>
      <c r="T11" s="112">
        <v>9.2050209205020916</v>
      </c>
      <c r="U11" s="112">
        <v>18.382012053778396</v>
      </c>
      <c r="V11" s="14">
        <v>5.578163771712159</v>
      </c>
      <c r="W11" s="112">
        <v>19.405320813771517</v>
      </c>
      <c r="X11" s="12">
        <v>41.097308488612839</v>
      </c>
      <c r="Y11" s="12">
        <v>41.545893719806763</v>
      </c>
      <c r="Z11" s="12">
        <v>15.217391304347828</v>
      </c>
      <c r="AA11" s="12">
        <v>27.001753360607832</v>
      </c>
      <c r="AB11" s="12">
        <v>1.6754334697058251</v>
      </c>
      <c r="AC11" s="12">
        <v>10.013637249172023</v>
      </c>
      <c r="AD11" s="12">
        <v>3.2418001525553013</v>
      </c>
      <c r="AE11" s="12">
        <v>5.4173354735152488</v>
      </c>
      <c r="AF11" s="12">
        <v>14.606741573033707</v>
      </c>
      <c r="AG11" s="12">
        <v>58.752515090543255</v>
      </c>
      <c r="AH11" s="12">
        <v>14.164989939637826</v>
      </c>
      <c r="AI11" s="112">
        <v>1.6005813953488373</v>
      </c>
      <c r="AJ11" s="113">
        <v>731.90104166666663</v>
      </c>
      <c r="AK11" s="114">
        <v>36.727272727272727</v>
      </c>
      <c r="AL11" s="109"/>
      <c r="AM11" s="109"/>
    </row>
    <row r="12" spans="2:42" x14ac:dyDescent="0.35">
      <c r="B12" s="101">
        <v>9</v>
      </c>
      <c r="C12" s="51" t="s">
        <v>24</v>
      </c>
      <c r="D12" s="5">
        <v>19159</v>
      </c>
      <c r="E12" s="12">
        <v>3201</v>
      </c>
      <c r="F12" s="12">
        <v>2294</v>
      </c>
      <c r="G12" s="12">
        <v>10920</v>
      </c>
      <c r="H12" s="12">
        <v>2746</v>
      </c>
      <c r="I12" s="110">
        <v>40.831984967900205</v>
      </c>
      <c r="J12" s="14">
        <v>1.7641839344433425</v>
      </c>
      <c r="K12" s="111">
        <v>3.0064199592880629</v>
      </c>
      <c r="L12" s="111">
        <v>3.2830523513753325</v>
      </c>
      <c r="M12" s="111">
        <v>0.39146093219896655</v>
      </c>
      <c r="N12" s="111">
        <v>2.9646641265201734</v>
      </c>
      <c r="O12" s="112">
        <v>6.1483516483516487</v>
      </c>
      <c r="P12" s="14">
        <v>3.3717834960070983</v>
      </c>
      <c r="Q12" s="14">
        <v>2.839396628216504</v>
      </c>
      <c r="R12" s="14">
        <v>4.7236285818675299</v>
      </c>
      <c r="S12" s="14">
        <v>24.656819249438904</v>
      </c>
      <c r="T12" s="112">
        <v>11.872909698996656</v>
      </c>
      <c r="U12" s="112">
        <v>15.688018979833926</v>
      </c>
      <c r="V12" s="14">
        <v>7.0223942493779372</v>
      </c>
      <c r="W12" s="112">
        <v>13.384142265008691</v>
      </c>
      <c r="X12" s="12">
        <v>32.532418001525556</v>
      </c>
      <c r="Y12" s="12">
        <v>46.87261632341724</v>
      </c>
      <c r="Z12" s="12">
        <v>18.649885583524028</v>
      </c>
      <c r="AA12" s="12">
        <v>24.460810099947398</v>
      </c>
      <c r="AB12" s="12">
        <v>2.4066280904786952</v>
      </c>
      <c r="AC12" s="12">
        <v>4.9184639663335084</v>
      </c>
      <c r="AD12" s="12">
        <v>5.2664060892820403</v>
      </c>
      <c r="AE12" s="12">
        <v>11.667035643125969</v>
      </c>
      <c r="AF12" s="12">
        <v>8.0141686960371921</v>
      </c>
      <c r="AG12" s="12">
        <v>35.894596988485382</v>
      </c>
      <c r="AH12" s="12">
        <v>28.897254207263064</v>
      </c>
      <c r="AI12" s="112">
        <v>1.505521472392638</v>
      </c>
      <c r="AJ12" s="113">
        <v>592.44343891402718</v>
      </c>
      <c r="AK12" s="114">
        <v>26.162370513129368</v>
      </c>
      <c r="AL12" s="109"/>
      <c r="AM12" s="109"/>
    </row>
    <row r="13" spans="2:42" x14ac:dyDescent="0.35">
      <c r="B13" s="101">
        <v>10</v>
      </c>
      <c r="C13" s="51" t="s">
        <v>25</v>
      </c>
      <c r="D13" s="5">
        <v>12155</v>
      </c>
      <c r="E13" s="12">
        <v>2250</v>
      </c>
      <c r="F13" s="12">
        <v>1297</v>
      </c>
      <c r="G13" s="12">
        <v>5959</v>
      </c>
      <c r="H13" s="12">
        <v>2648</v>
      </c>
      <c r="I13" s="110">
        <v>45.79185520361991</v>
      </c>
      <c r="J13" s="14">
        <v>1.3739201974496094</v>
      </c>
      <c r="K13" s="111">
        <v>13.006993006993007</v>
      </c>
      <c r="L13" s="111">
        <v>2.9699712052653227</v>
      </c>
      <c r="M13" s="111">
        <v>2.4681201151789386E-2</v>
      </c>
      <c r="N13" s="111">
        <v>4.2451665981077742</v>
      </c>
      <c r="O13" s="112">
        <v>11.334633108826656</v>
      </c>
      <c r="P13" s="14">
        <v>3.4965034965034967</v>
      </c>
      <c r="Q13" s="14">
        <v>1.3986013986013985</v>
      </c>
      <c r="R13" s="14">
        <v>15.968737145207735</v>
      </c>
      <c r="S13" s="14">
        <v>20.67461949814891</v>
      </c>
      <c r="T13" s="112">
        <v>13.311688311688311</v>
      </c>
      <c r="U13" s="112">
        <v>26.56473960821787</v>
      </c>
      <c r="V13" s="14">
        <v>9.9803431022158691</v>
      </c>
      <c r="W13" s="112">
        <v>13.357118965325007</v>
      </c>
      <c r="X13" s="12">
        <v>34.573791348600508</v>
      </c>
      <c r="Y13" s="12">
        <v>43.543256997455472</v>
      </c>
      <c r="Z13" s="12">
        <v>19.052162849872772</v>
      </c>
      <c r="AA13" s="12">
        <v>25.479396164830682</v>
      </c>
      <c r="AB13" s="12">
        <v>4.3247654018767854</v>
      </c>
      <c r="AC13" s="12">
        <v>5.2427580579355366</v>
      </c>
      <c r="AD13" s="12">
        <v>6.5928379217553301</v>
      </c>
      <c r="AE13" s="12">
        <v>14.682041328918826</v>
      </c>
      <c r="AF13" s="12">
        <v>5.468660806028085</v>
      </c>
      <c r="AG13" s="12">
        <v>23.90072529465095</v>
      </c>
      <c r="AH13" s="12">
        <v>39.709882139619218</v>
      </c>
      <c r="AI13" s="112">
        <v>1.7709935404490926</v>
      </c>
      <c r="AJ13" s="113">
        <v>501.84426229508199</v>
      </c>
      <c r="AK13" s="114">
        <v>18.727520773905496</v>
      </c>
      <c r="AL13" s="109"/>
      <c r="AM13" s="109"/>
    </row>
    <row r="14" spans="2:42" x14ac:dyDescent="0.35">
      <c r="B14" s="33">
        <v>11</v>
      </c>
      <c r="C14" s="51" t="s">
        <v>26</v>
      </c>
      <c r="D14" s="5">
        <v>3102</v>
      </c>
      <c r="E14" s="12">
        <v>554</v>
      </c>
      <c r="F14" s="12">
        <v>348</v>
      </c>
      <c r="G14" s="12">
        <v>1693</v>
      </c>
      <c r="H14" s="12">
        <v>508</v>
      </c>
      <c r="I14" s="110">
        <v>53.578336557059963</v>
      </c>
      <c r="J14" s="14">
        <v>2.3533204384268211</v>
      </c>
      <c r="K14" s="111">
        <v>2.4177949709864603</v>
      </c>
      <c r="L14" s="111">
        <v>2.2888459058671824</v>
      </c>
      <c r="M14" s="111">
        <v>9.6711798839458421E-2</v>
      </c>
      <c r="N14" s="111">
        <v>13.120567375886525</v>
      </c>
      <c r="O14" s="112">
        <v>13.115318416523236</v>
      </c>
      <c r="P14" s="14">
        <v>7.5112830431979374</v>
      </c>
      <c r="Q14" s="14">
        <v>2.8691166989039329</v>
      </c>
      <c r="R14" s="14">
        <v>6.9310122501611868</v>
      </c>
      <c r="S14" s="14">
        <v>20.438426821405546</v>
      </c>
      <c r="T14" s="112">
        <v>13.756613756613756</v>
      </c>
      <c r="U14" s="112">
        <v>22.926829268292686</v>
      </c>
      <c r="V14" s="14">
        <v>9.5071653268088081</v>
      </c>
      <c r="W14" s="112">
        <v>14.310798946444251</v>
      </c>
      <c r="X14" s="12">
        <v>32.341001353179969</v>
      </c>
      <c r="Y14" s="12">
        <v>41.542625169147499</v>
      </c>
      <c r="Z14" s="12">
        <v>23.00405953991881</v>
      </c>
      <c r="AA14" s="12">
        <v>25.793650793650798</v>
      </c>
      <c r="AB14" s="12">
        <v>1.1904761904761905</v>
      </c>
      <c r="AC14" s="12">
        <v>0.87301587301587302</v>
      </c>
      <c r="AD14" s="12">
        <v>7.147846332945285</v>
      </c>
      <c r="AE14" s="12">
        <v>13.161323951003387</v>
      </c>
      <c r="AF14" s="12">
        <v>6.1506385196768303</v>
      </c>
      <c r="AG14" s="12">
        <v>28.169377743351408</v>
      </c>
      <c r="AH14" s="12">
        <v>38.858765814613996</v>
      </c>
      <c r="AI14" s="112">
        <v>1.5065942591155934</v>
      </c>
      <c r="AJ14" s="113">
        <v>506.47208121827413</v>
      </c>
      <c r="AK14" s="114">
        <v>22.815804117974402</v>
      </c>
      <c r="AL14" s="109"/>
      <c r="AM14" s="109"/>
    </row>
    <row r="15" spans="2:42" x14ac:dyDescent="0.35">
      <c r="B15" s="101">
        <v>12</v>
      </c>
      <c r="C15" s="51" t="s">
        <v>394</v>
      </c>
      <c r="D15" s="5">
        <v>9052</v>
      </c>
      <c r="E15" s="12">
        <v>1239</v>
      </c>
      <c r="F15" s="12">
        <v>1056</v>
      </c>
      <c r="G15" s="12">
        <v>5206</v>
      </c>
      <c r="H15" s="12">
        <v>1554</v>
      </c>
      <c r="I15" s="110">
        <v>35.815289438798061</v>
      </c>
      <c r="J15" s="14">
        <v>2.5519222271321254</v>
      </c>
      <c r="K15" s="111">
        <v>0.16570923552806011</v>
      </c>
      <c r="L15" s="111">
        <v>3.4467520989836498</v>
      </c>
      <c r="M15" s="111">
        <v>0</v>
      </c>
      <c r="N15" s="111">
        <v>0.43084401237295622</v>
      </c>
      <c r="O15" s="112">
        <v>2.6100367777909597</v>
      </c>
      <c r="P15" s="14">
        <v>1.9332744144940344</v>
      </c>
      <c r="Q15" s="14">
        <v>3.258948298718515</v>
      </c>
      <c r="R15" s="14">
        <v>0.49712770658418032</v>
      </c>
      <c r="S15" s="14">
        <v>34.180291648254531</v>
      </c>
      <c r="T15" s="112">
        <v>2.138157894736842</v>
      </c>
      <c r="U15" s="112">
        <v>9.94258872651357</v>
      </c>
      <c r="V15" s="14">
        <v>3.4173736408173019</v>
      </c>
      <c r="W15" s="112">
        <v>24.215931168470721</v>
      </c>
      <c r="X15" s="12">
        <v>46.935041171088749</v>
      </c>
      <c r="Y15" s="12">
        <v>38.517840805123512</v>
      </c>
      <c r="Z15" s="12">
        <v>11.390667886550778</v>
      </c>
      <c r="AA15" s="12">
        <v>37.008381689232756</v>
      </c>
      <c r="AB15" s="12">
        <v>2.6004728132387704</v>
      </c>
      <c r="AC15" s="12">
        <v>51.773049645390067</v>
      </c>
      <c r="AD15" s="12">
        <v>10.0169779286927</v>
      </c>
      <c r="AE15" s="12">
        <v>14.047151277013754</v>
      </c>
      <c r="AF15" s="12">
        <v>6.1886051080550102</v>
      </c>
      <c r="AG15" s="12">
        <v>21.027131782945737</v>
      </c>
      <c r="AH15" s="12">
        <v>42.151162790697676</v>
      </c>
      <c r="AI15" s="112">
        <v>1.5153374233128833</v>
      </c>
      <c r="AJ15" s="113">
        <v>1060.0558659217877</v>
      </c>
      <c r="AK15" s="114">
        <v>22.411953041622198</v>
      </c>
      <c r="AL15" s="109"/>
      <c r="AM15" s="109"/>
    </row>
    <row r="16" spans="2:42" x14ac:dyDescent="0.35">
      <c r="B16" s="101">
        <v>13</v>
      </c>
      <c r="C16" s="51" t="s">
        <v>27</v>
      </c>
      <c r="D16" s="5">
        <v>494</v>
      </c>
      <c r="E16" s="12">
        <v>90</v>
      </c>
      <c r="F16" s="12">
        <v>63</v>
      </c>
      <c r="G16" s="12">
        <v>243</v>
      </c>
      <c r="H16" s="12">
        <v>101</v>
      </c>
      <c r="I16" s="110">
        <v>20.445344129554655</v>
      </c>
      <c r="J16" s="14">
        <v>0</v>
      </c>
      <c r="K16" s="111">
        <v>0</v>
      </c>
      <c r="L16" s="111">
        <v>0.80971659919028338</v>
      </c>
      <c r="M16" s="111">
        <v>0</v>
      </c>
      <c r="N16" s="111">
        <v>0</v>
      </c>
      <c r="O16" s="112">
        <v>0</v>
      </c>
      <c r="P16" s="14">
        <v>0.60728744939271251</v>
      </c>
      <c r="Q16" s="14">
        <v>0</v>
      </c>
      <c r="R16" s="14">
        <v>0</v>
      </c>
      <c r="S16" s="14">
        <v>41.093117408906885</v>
      </c>
      <c r="T16" s="112">
        <v>0</v>
      </c>
      <c r="U16" s="112">
        <v>10.062893081761008</v>
      </c>
      <c r="V16" s="14">
        <v>2.0361990950226243</v>
      </c>
      <c r="W16" s="112">
        <v>31.607629427792915</v>
      </c>
      <c r="X16" s="12">
        <v>50</v>
      </c>
      <c r="Y16" s="12">
        <v>46.031746031746032</v>
      </c>
      <c r="Z16" s="12">
        <v>3.9682539682539679</v>
      </c>
      <c r="AA16" s="12">
        <v>5.8510638297872344</v>
      </c>
      <c r="AB16" s="12">
        <v>0</v>
      </c>
      <c r="AC16" s="12">
        <v>0</v>
      </c>
      <c r="AD16" s="12">
        <v>4.1109558970265416</v>
      </c>
      <c r="AE16" s="12">
        <v>5.0074262677699979</v>
      </c>
      <c r="AF16" s="12">
        <v>18.014003819223426</v>
      </c>
      <c r="AG16" s="12">
        <v>60.497237569060772</v>
      </c>
      <c r="AH16" s="12">
        <v>9.7322566935826611</v>
      </c>
      <c r="AI16" s="112">
        <v>1.3159712994950836</v>
      </c>
      <c r="AJ16" s="113">
        <v>731.81818181818176</v>
      </c>
      <c r="AK16" s="114">
        <v>41.122355105795769</v>
      </c>
      <c r="AL16" s="109"/>
      <c r="AM16" s="109"/>
    </row>
    <row r="17" spans="2:39" x14ac:dyDescent="0.35">
      <c r="B17" s="33">
        <v>14</v>
      </c>
      <c r="C17" s="51" t="s">
        <v>28</v>
      </c>
      <c r="D17" s="5">
        <v>394</v>
      </c>
      <c r="E17" s="12">
        <v>88</v>
      </c>
      <c r="F17" s="12">
        <v>29</v>
      </c>
      <c r="G17" s="12">
        <v>207</v>
      </c>
      <c r="H17" s="12">
        <v>80</v>
      </c>
      <c r="I17" s="110">
        <v>21.573604060913709</v>
      </c>
      <c r="J17" s="14">
        <v>0</v>
      </c>
      <c r="K17" s="111">
        <v>0</v>
      </c>
      <c r="L17" s="111">
        <v>0</v>
      </c>
      <c r="M17" s="111">
        <v>0</v>
      </c>
      <c r="N17" s="111">
        <v>0</v>
      </c>
      <c r="O17" s="112">
        <v>0</v>
      </c>
      <c r="P17" s="14">
        <v>1.015228426395939</v>
      </c>
      <c r="Q17" s="14">
        <v>0</v>
      </c>
      <c r="R17" s="14">
        <v>0</v>
      </c>
      <c r="S17" s="14">
        <v>51.522842639593911</v>
      </c>
      <c r="T17" s="112">
        <v>25</v>
      </c>
      <c r="U17" s="112">
        <v>5.755395683453238</v>
      </c>
      <c r="V17" s="14">
        <v>1.6</v>
      </c>
      <c r="W17" s="112">
        <v>33.561643835616437</v>
      </c>
      <c r="X17" s="12">
        <v>46.428571428571431</v>
      </c>
      <c r="Y17" s="12">
        <v>44.642857142857146</v>
      </c>
      <c r="Z17" s="12">
        <v>8.9285714285714288</v>
      </c>
      <c r="AA17" s="12">
        <v>4.3859649122807012</v>
      </c>
      <c r="AB17" s="12">
        <v>0</v>
      </c>
      <c r="AC17" s="12">
        <v>0</v>
      </c>
      <c r="AD17" s="12">
        <v>0</v>
      </c>
      <c r="AE17" s="12">
        <v>9.3220338983050848</v>
      </c>
      <c r="AF17" s="12">
        <v>11.440677966101696</v>
      </c>
      <c r="AG17" s="12">
        <v>44.117647058823529</v>
      </c>
      <c r="AH17" s="12">
        <v>24.369747899159663</v>
      </c>
      <c r="AI17" s="112">
        <v>3.0342465753424657</v>
      </c>
      <c r="AJ17" s="113">
        <v>769.44444444444446</v>
      </c>
      <c r="AK17" s="114">
        <v>8.8785046728971952</v>
      </c>
      <c r="AL17" s="109"/>
      <c r="AM17" s="109"/>
    </row>
    <row r="18" spans="2:39" x14ac:dyDescent="0.35">
      <c r="B18" s="33">
        <v>15</v>
      </c>
      <c r="C18" s="51" t="s">
        <v>29</v>
      </c>
      <c r="D18" s="5">
        <v>14745</v>
      </c>
      <c r="E18" s="12">
        <v>2655</v>
      </c>
      <c r="F18" s="12">
        <v>1676</v>
      </c>
      <c r="G18" s="12">
        <v>8852</v>
      </c>
      <c r="H18" s="12">
        <v>1562</v>
      </c>
      <c r="I18" s="110">
        <v>35.571380128857243</v>
      </c>
      <c r="J18" s="14">
        <v>1.8040013563919974</v>
      </c>
      <c r="K18" s="111">
        <v>1.776873516446253</v>
      </c>
      <c r="L18" s="111">
        <v>3.784333672431333</v>
      </c>
      <c r="M18" s="111">
        <v>6.1037639877924717E-2</v>
      </c>
      <c r="N18" s="111">
        <v>3.2756866734486265</v>
      </c>
      <c r="O18" s="112">
        <v>5.5515027721038805</v>
      </c>
      <c r="P18" s="14">
        <v>2.9501525940996949</v>
      </c>
      <c r="Q18" s="14">
        <v>1.1393692777212614</v>
      </c>
      <c r="R18" s="14">
        <v>5.0254323499491358</v>
      </c>
      <c r="S18" s="14">
        <v>35.069515089860971</v>
      </c>
      <c r="T18" s="112">
        <v>5.4564533053515216</v>
      </c>
      <c r="U18" s="112">
        <v>14.080974561089215</v>
      </c>
      <c r="V18" s="14">
        <v>4.3810082923607547</v>
      </c>
      <c r="W18" s="112">
        <v>22.293050817022806</v>
      </c>
      <c r="X18" s="12">
        <v>36.894779550987288</v>
      </c>
      <c r="Y18" s="12">
        <v>44.549634839058697</v>
      </c>
      <c r="Z18" s="12">
        <v>15.282661617527726</v>
      </c>
      <c r="AA18" s="12">
        <v>35.039251207729464</v>
      </c>
      <c r="AB18" s="12">
        <v>10.688405797101449</v>
      </c>
      <c r="AC18" s="12">
        <v>34.193840579710141</v>
      </c>
      <c r="AD18" s="12">
        <v>2.8089887640449436</v>
      </c>
      <c r="AE18" s="12">
        <v>7.9545454545454541</v>
      </c>
      <c r="AF18" s="12">
        <v>10.795454545454545</v>
      </c>
      <c r="AG18" s="12">
        <v>47.486033519553075</v>
      </c>
      <c r="AH18" s="12">
        <v>20.670391061452513</v>
      </c>
      <c r="AI18" s="112">
        <v>1.9104477611940298</v>
      </c>
      <c r="AJ18" s="113">
        <v>824.05213270142178</v>
      </c>
      <c r="AK18" s="114">
        <v>8.4415584415584419</v>
      </c>
      <c r="AL18" s="109"/>
      <c r="AM18" s="109"/>
    </row>
    <row r="19" spans="2:39" x14ac:dyDescent="0.35">
      <c r="B19" s="101">
        <v>16</v>
      </c>
      <c r="C19" s="51" t="s">
        <v>30</v>
      </c>
      <c r="D19" s="5">
        <v>7753</v>
      </c>
      <c r="E19" s="12">
        <v>1678</v>
      </c>
      <c r="F19" s="12">
        <v>955</v>
      </c>
      <c r="G19" s="12">
        <v>4005</v>
      </c>
      <c r="H19" s="12">
        <v>1110</v>
      </c>
      <c r="I19" s="110">
        <v>30.504320908035595</v>
      </c>
      <c r="J19" s="14">
        <v>1.7154649812975622</v>
      </c>
      <c r="K19" s="111">
        <v>0.32245582355217334</v>
      </c>
      <c r="L19" s="111">
        <v>7.9453114923255521</v>
      </c>
      <c r="M19" s="111">
        <v>3.8694698826260802E-2</v>
      </c>
      <c r="N19" s="111">
        <v>0.83838514123565078</v>
      </c>
      <c r="O19" s="112">
        <v>3.8466693472724836</v>
      </c>
      <c r="P19" s="14">
        <v>2.4893589578227782</v>
      </c>
      <c r="Q19" s="14">
        <v>1.6380755836450405</v>
      </c>
      <c r="R19" s="14">
        <v>1.0447568683090416</v>
      </c>
      <c r="S19" s="14">
        <v>37.972397781503936</v>
      </c>
      <c r="T19" s="112">
        <v>3.070175438596491</v>
      </c>
      <c r="U19" s="112">
        <v>9.8335269066976387</v>
      </c>
      <c r="V19" s="14">
        <v>4.9831195138419986</v>
      </c>
      <c r="W19" s="112">
        <v>29.464906184850591</v>
      </c>
      <c r="X19" s="12">
        <v>27.1078431372549</v>
      </c>
      <c r="Y19" s="12">
        <v>58.627450980392162</v>
      </c>
      <c r="Z19" s="12">
        <v>12.990196078431374</v>
      </c>
      <c r="AA19" s="12">
        <v>22.241202596515201</v>
      </c>
      <c r="AB19" s="12">
        <v>6.6621113768363509</v>
      </c>
      <c r="AC19" s="12">
        <v>3.0406559617355655</v>
      </c>
      <c r="AD19" s="12">
        <v>5.8463630183548609</v>
      </c>
      <c r="AE19" s="12">
        <v>7.1111768184506206</v>
      </c>
      <c r="AF19" s="12">
        <v>12.891780011827322</v>
      </c>
      <c r="AG19" s="12">
        <v>47.989949748743719</v>
      </c>
      <c r="AH19" s="12">
        <v>17.942654448714158</v>
      </c>
      <c r="AI19" s="112">
        <v>1.3723507680342213</v>
      </c>
      <c r="AJ19" s="113">
        <v>816.48936170212767</v>
      </c>
      <c r="AK19" s="114">
        <v>38.342810722989441</v>
      </c>
      <c r="AL19" s="109"/>
      <c r="AM19" s="109"/>
    </row>
    <row r="20" spans="2:39" x14ac:dyDescent="0.35">
      <c r="B20" s="101">
        <v>17</v>
      </c>
      <c r="C20" s="51" t="s">
        <v>31</v>
      </c>
      <c r="D20" s="5">
        <v>6882</v>
      </c>
      <c r="E20" s="12">
        <v>1245</v>
      </c>
      <c r="F20" s="12">
        <v>820</v>
      </c>
      <c r="G20" s="12">
        <v>3718</v>
      </c>
      <c r="H20" s="12">
        <v>1103</v>
      </c>
      <c r="I20" s="110">
        <v>43.519325777390293</v>
      </c>
      <c r="J20" s="14">
        <v>2.3394362104039521</v>
      </c>
      <c r="K20" s="111">
        <v>0.68294100552165071</v>
      </c>
      <c r="L20" s="111">
        <v>13.963963963963963</v>
      </c>
      <c r="M20" s="111">
        <v>0.11624527753560013</v>
      </c>
      <c r="N20" s="111">
        <v>1.1624527753560012</v>
      </c>
      <c r="O20" s="112">
        <v>6.2607338017174081</v>
      </c>
      <c r="P20" s="14">
        <v>4.3446672478930548</v>
      </c>
      <c r="Q20" s="14">
        <v>2.5138041267073525</v>
      </c>
      <c r="R20" s="14">
        <v>2.1214763150247022</v>
      </c>
      <c r="S20" s="14">
        <v>33.667538506248185</v>
      </c>
      <c r="T20" s="112">
        <v>6.2645011600928076</v>
      </c>
      <c r="U20" s="112">
        <v>14.156004952538176</v>
      </c>
      <c r="V20" s="14">
        <v>6.8889587920729785</v>
      </c>
      <c r="W20" s="112">
        <v>20.723494323648257</v>
      </c>
      <c r="X20" s="12">
        <v>33.46844238563984</v>
      </c>
      <c r="Y20" s="12">
        <v>45.744064852345105</v>
      </c>
      <c r="Z20" s="12">
        <v>18.239722061378114</v>
      </c>
      <c r="AA20" s="12">
        <v>31.644691186675921</v>
      </c>
      <c r="AB20" s="12">
        <v>12.213740458015266</v>
      </c>
      <c r="AC20" s="12">
        <v>26.50936849410132</v>
      </c>
      <c r="AD20" s="12">
        <v>5.4324894514767932</v>
      </c>
      <c r="AE20" s="12">
        <v>7.2892938496583142</v>
      </c>
      <c r="AF20" s="12">
        <v>14.521640091116172</v>
      </c>
      <c r="AG20" s="12">
        <v>53.960113960113965</v>
      </c>
      <c r="AH20" s="12">
        <v>15.413105413105413</v>
      </c>
      <c r="AI20" s="112">
        <v>1.6518202943454687</v>
      </c>
      <c r="AJ20" s="113">
        <v>651.75953079178885</v>
      </c>
      <c r="AK20" s="114">
        <v>30.41009463722397</v>
      </c>
      <c r="AL20" s="109"/>
      <c r="AM20" s="109"/>
    </row>
    <row r="21" spans="2:39" x14ac:dyDescent="0.35">
      <c r="B21" s="33">
        <v>18</v>
      </c>
      <c r="C21" s="51" t="s">
        <v>32</v>
      </c>
      <c r="D21" s="5">
        <v>6942</v>
      </c>
      <c r="E21" s="12">
        <v>1470</v>
      </c>
      <c r="F21" s="12">
        <v>725</v>
      </c>
      <c r="G21" s="12">
        <v>3734</v>
      </c>
      <c r="H21" s="12">
        <v>1011</v>
      </c>
      <c r="I21" s="110">
        <v>24.589455488331893</v>
      </c>
      <c r="J21" s="14">
        <v>0.51858254105445112</v>
      </c>
      <c r="K21" s="111">
        <v>0.12964563526361278</v>
      </c>
      <c r="L21" s="111">
        <v>0.95073465859982709</v>
      </c>
      <c r="M21" s="111">
        <v>0</v>
      </c>
      <c r="N21" s="111">
        <v>0.40334197637568425</v>
      </c>
      <c r="O21" s="112">
        <v>0.96999090633525309</v>
      </c>
      <c r="P21" s="14">
        <v>0.93632958801498134</v>
      </c>
      <c r="Q21" s="14">
        <v>0.89311437626044365</v>
      </c>
      <c r="R21" s="14">
        <v>0.27369634111207147</v>
      </c>
      <c r="S21" s="14">
        <v>35.911840968020741</v>
      </c>
      <c r="T21" s="112">
        <v>5.787781350482315</v>
      </c>
      <c r="U21" s="112">
        <v>9.67741935483871</v>
      </c>
      <c r="V21" s="14">
        <v>3.4472239170225745</v>
      </c>
      <c r="W21" s="112">
        <v>23.770331177738584</v>
      </c>
      <c r="X21" s="12">
        <v>32.817502668089645</v>
      </c>
      <c r="Y21" s="12">
        <v>53.41515474919958</v>
      </c>
      <c r="Z21" s="12">
        <v>12.059765208110992</v>
      </c>
      <c r="AA21" s="12">
        <v>15.5651859877212</v>
      </c>
      <c r="AB21" s="12">
        <v>0.46948356807511737</v>
      </c>
      <c r="AC21" s="12">
        <v>23.22137955940773</v>
      </c>
      <c r="AD21" s="12">
        <v>5.7633973710819006</v>
      </c>
      <c r="AE21" s="12">
        <v>7.7428780131482844</v>
      </c>
      <c r="AF21" s="12">
        <v>12.454346238130022</v>
      </c>
      <c r="AG21" s="12">
        <v>46.632503660322108</v>
      </c>
      <c r="AH21" s="12">
        <v>21.888726207906295</v>
      </c>
      <c r="AI21" s="112">
        <v>1.58675799086758</v>
      </c>
      <c r="AJ21" s="113">
        <v>792.3828125</v>
      </c>
      <c r="AK21" s="114">
        <v>25.399361022364218</v>
      </c>
      <c r="AL21" s="109"/>
      <c r="AM21" s="109"/>
    </row>
    <row r="22" spans="2:39" x14ac:dyDescent="0.35">
      <c r="B22" s="101">
        <v>19</v>
      </c>
      <c r="C22" s="51" t="s">
        <v>33</v>
      </c>
      <c r="D22" s="5">
        <v>6530</v>
      </c>
      <c r="E22" s="12">
        <v>1237</v>
      </c>
      <c r="F22" s="12">
        <v>979</v>
      </c>
      <c r="G22" s="12">
        <v>3427</v>
      </c>
      <c r="H22" s="12">
        <v>883</v>
      </c>
      <c r="I22" s="110">
        <v>33.920367534456346</v>
      </c>
      <c r="J22" s="14">
        <v>0.42879019908116389</v>
      </c>
      <c r="K22" s="111">
        <v>0.47473200612557431</v>
      </c>
      <c r="L22" s="111">
        <v>4.8698315467075037</v>
      </c>
      <c r="M22" s="111">
        <v>0.84226646248085757</v>
      </c>
      <c r="N22" s="111">
        <v>1.6232771822358345</v>
      </c>
      <c r="O22" s="112">
        <v>3.07107804337502</v>
      </c>
      <c r="P22" s="14">
        <v>3.4150076569678411</v>
      </c>
      <c r="Q22" s="14">
        <v>2.8790199081163861</v>
      </c>
      <c r="R22" s="14">
        <v>1.332312404287902</v>
      </c>
      <c r="S22" s="14">
        <v>28.254211332312408</v>
      </c>
      <c r="T22" s="112">
        <v>5.9101654846335698</v>
      </c>
      <c r="U22" s="112">
        <v>7.6513317191283292</v>
      </c>
      <c r="V22" s="14">
        <v>4.2488860598345006</v>
      </c>
      <c r="W22" s="112">
        <v>20.260406391793254</v>
      </c>
      <c r="X22" s="12">
        <v>28.030718595721339</v>
      </c>
      <c r="Y22" s="12">
        <v>60.449808008776742</v>
      </c>
      <c r="Z22" s="12">
        <v>10.586944596818432</v>
      </c>
      <c r="AA22" s="12">
        <v>8.1045172719220542</v>
      </c>
      <c r="AB22" s="12">
        <v>0.66430469441984052</v>
      </c>
      <c r="AC22" s="12">
        <v>14.083259521700619</v>
      </c>
      <c r="AD22" s="12">
        <v>3.7252619324796274</v>
      </c>
      <c r="AE22" s="12">
        <v>10.545905707196029</v>
      </c>
      <c r="AF22" s="12">
        <v>9.8945409429280406</v>
      </c>
      <c r="AG22" s="12">
        <v>41.514683153013912</v>
      </c>
      <c r="AH22" s="12">
        <v>22.720247295208658</v>
      </c>
      <c r="AI22" s="112">
        <v>1.7051007286755251</v>
      </c>
      <c r="AJ22" s="113">
        <v>671.28378378378375</v>
      </c>
      <c r="AK22" s="114">
        <v>21.532091097308488</v>
      </c>
      <c r="AL22" s="109"/>
      <c r="AM22" s="109"/>
    </row>
    <row r="23" spans="2:39" x14ac:dyDescent="0.35">
      <c r="B23" s="101">
        <v>20</v>
      </c>
      <c r="C23" s="51" t="s">
        <v>34</v>
      </c>
      <c r="D23" s="5">
        <v>3416</v>
      </c>
      <c r="E23" s="12">
        <v>655</v>
      </c>
      <c r="F23" s="12">
        <v>561</v>
      </c>
      <c r="G23" s="12">
        <v>1903</v>
      </c>
      <c r="H23" s="12">
        <v>297</v>
      </c>
      <c r="I23" s="110">
        <v>27.254098360655746</v>
      </c>
      <c r="J23" s="14">
        <v>0.58548009367681508</v>
      </c>
      <c r="K23" s="111">
        <v>2.8981264637002342</v>
      </c>
      <c r="L23" s="111">
        <v>0.99531615925058559</v>
      </c>
      <c r="M23" s="111">
        <v>0</v>
      </c>
      <c r="N23" s="111">
        <v>0.46838407494145201</v>
      </c>
      <c r="O23" s="112">
        <v>2.9669996972449288</v>
      </c>
      <c r="P23" s="14">
        <v>2.5175644028103044</v>
      </c>
      <c r="Q23" s="14">
        <v>0.64402810304449654</v>
      </c>
      <c r="R23" s="14">
        <v>6.1182669789227164</v>
      </c>
      <c r="S23" s="14">
        <v>20.023419203747071</v>
      </c>
      <c r="T23" s="112">
        <v>10.894941634241246</v>
      </c>
      <c r="U23" s="112">
        <v>10.270774976657329</v>
      </c>
      <c r="V23" s="14">
        <v>3.5232843137254903</v>
      </c>
      <c r="W23" s="112">
        <v>13.495996950057187</v>
      </c>
      <c r="X23" s="12">
        <v>25.429184549356222</v>
      </c>
      <c r="Y23" s="12">
        <v>60.944206008583691</v>
      </c>
      <c r="Z23" s="12">
        <v>12.55364806866953</v>
      </c>
      <c r="AA23" s="12">
        <v>9.5481670929241265</v>
      </c>
      <c r="AB23" s="12">
        <v>0.25575447570332482</v>
      </c>
      <c r="AC23" s="12">
        <v>0</v>
      </c>
      <c r="AD23" s="12">
        <v>3.7164093767867357</v>
      </c>
      <c r="AE23" s="12">
        <v>15.276932440657335</v>
      </c>
      <c r="AF23" s="12">
        <v>7.3037127206329888</v>
      </c>
      <c r="AG23" s="12">
        <v>33.333333333333329</v>
      </c>
      <c r="AH23" s="12">
        <v>28.293867638129932</v>
      </c>
      <c r="AI23" s="112">
        <v>2.0127952755905514</v>
      </c>
      <c r="AJ23" s="113">
        <v>696.49321266968332</v>
      </c>
      <c r="AK23" s="114">
        <v>14.443329989969911</v>
      </c>
      <c r="AL23" s="109"/>
      <c r="AM23" s="109"/>
    </row>
    <row r="24" spans="2:39" x14ac:dyDescent="0.35">
      <c r="B24" s="33">
        <v>21</v>
      </c>
      <c r="C24" s="51" t="s">
        <v>35</v>
      </c>
      <c r="D24" s="5">
        <v>11633</v>
      </c>
      <c r="E24" s="12">
        <v>1785</v>
      </c>
      <c r="F24" s="12">
        <v>1171</v>
      </c>
      <c r="G24" s="12">
        <v>5701</v>
      </c>
      <c r="H24" s="12">
        <v>2969</v>
      </c>
      <c r="I24" s="110">
        <v>46.926846041433855</v>
      </c>
      <c r="J24" s="14">
        <v>1.0487406515946016</v>
      </c>
      <c r="K24" s="111">
        <v>2.0888850683400668</v>
      </c>
      <c r="L24" s="111">
        <v>4.9600275079515175</v>
      </c>
      <c r="M24" s="111">
        <v>4.298117424568039E-2</v>
      </c>
      <c r="N24" s="111">
        <v>6.6792744777787334</v>
      </c>
      <c r="O24" s="112">
        <v>9.7768909849446768</v>
      </c>
      <c r="P24" s="14">
        <v>4.4184647124559442</v>
      </c>
      <c r="Q24" s="14">
        <v>1.1003180606894181</v>
      </c>
      <c r="R24" s="14">
        <v>2.2006361213788361</v>
      </c>
      <c r="S24" s="14">
        <v>17.089314880082522</v>
      </c>
      <c r="T24" s="112">
        <v>6.7911714770797964</v>
      </c>
      <c r="U24" s="112">
        <v>22.452547452547453</v>
      </c>
      <c r="V24" s="14">
        <v>9.2196637426900576</v>
      </c>
      <c r="W24" s="112">
        <v>12.833990363556724</v>
      </c>
      <c r="X24" s="12">
        <v>36.609336609336609</v>
      </c>
      <c r="Y24" s="12">
        <v>46.068796068796068</v>
      </c>
      <c r="Z24" s="12">
        <v>15.601965601965603</v>
      </c>
      <c r="AA24" s="12">
        <v>15.725719229937271</v>
      </c>
      <c r="AB24" s="12">
        <v>1.0599178022928835</v>
      </c>
      <c r="AC24" s="12">
        <v>0.77871512005191434</v>
      </c>
      <c r="AD24" s="12">
        <v>3.8891848694725626</v>
      </c>
      <c r="AE24" s="12">
        <v>12.365286443562109</v>
      </c>
      <c r="AF24" s="12">
        <v>4.9347702779353373</v>
      </c>
      <c r="AG24" s="12">
        <v>25.831923293852228</v>
      </c>
      <c r="AH24" s="12">
        <v>33.446136491821768</v>
      </c>
      <c r="AI24" s="112">
        <v>2.1891348088531188</v>
      </c>
      <c r="AJ24" s="113">
        <v>525.81100141043726</v>
      </c>
      <c r="AK24" s="114">
        <v>11.213801601971657</v>
      </c>
      <c r="AL24" s="109"/>
      <c r="AM24" s="109"/>
    </row>
    <row r="25" spans="2:39" x14ac:dyDescent="0.35">
      <c r="B25" s="33">
        <v>22</v>
      </c>
      <c r="C25" s="51" t="s">
        <v>36</v>
      </c>
      <c r="D25" s="5">
        <v>849</v>
      </c>
      <c r="E25" s="12">
        <v>162</v>
      </c>
      <c r="F25" s="12">
        <v>107</v>
      </c>
      <c r="G25" s="12">
        <v>477</v>
      </c>
      <c r="H25" s="12">
        <v>102</v>
      </c>
      <c r="I25" s="110">
        <v>21.554770318021198</v>
      </c>
      <c r="J25" s="14">
        <v>0.58892815076560656</v>
      </c>
      <c r="K25" s="111">
        <v>0</v>
      </c>
      <c r="L25" s="111">
        <v>0</v>
      </c>
      <c r="M25" s="111">
        <v>0</v>
      </c>
      <c r="N25" s="111">
        <v>0</v>
      </c>
      <c r="O25" s="112">
        <v>0</v>
      </c>
      <c r="P25" s="14">
        <v>2.0023557126030624</v>
      </c>
      <c r="Q25" s="14">
        <v>0.35335689045936397</v>
      </c>
      <c r="R25" s="14">
        <v>0</v>
      </c>
      <c r="S25" s="14">
        <v>49.941107184923439</v>
      </c>
      <c r="T25" s="112">
        <v>13.20754716981132</v>
      </c>
      <c r="U25" s="112">
        <v>6.7164179104477615</v>
      </c>
      <c r="V25" s="14">
        <v>4.187817258883249</v>
      </c>
      <c r="W25" s="112">
        <v>26.771653543307089</v>
      </c>
      <c r="X25" s="12">
        <v>30.869565217391305</v>
      </c>
      <c r="Y25" s="12">
        <v>53.913043478260867</v>
      </c>
      <c r="Z25" s="12">
        <v>15.217391304347828</v>
      </c>
      <c r="AA25" s="12">
        <v>6.5420560747663545</v>
      </c>
      <c r="AB25" s="12">
        <v>0</v>
      </c>
      <c r="AC25" s="12">
        <v>0</v>
      </c>
      <c r="AD25" s="12">
        <v>4.7286512370311247</v>
      </c>
      <c r="AE25" s="12">
        <v>10.427864975274135</v>
      </c>
      <c r="AF25" s="12">
        <v>7.589765641797463</v>
      </c>
      <c r="AG25" s="12">
        <v>33.734939759036145</v>
      </c>
      <c r="AH25" s="12">
        <v>30.314113597246127</v>
      </c>
      <c r="AI25" s="112">
        <v>1.7723179830203242</v>
      </c>
      <c r="AJ25" s="113">
        <v>683.75</v>
      </c>
      <c r="AK25" s="114">
        <v>19.023136246786631</v>
      </c>
      <c r="AL25" s="109"/>
      <c r="AM25" s="109"/>
    </row>
    <row r="26" spans="2:39" x14ac:dyDescent="0.35">
      <c r="B26" s="101">
        <v>23</v>
      </c>
      <c r="C26" s="51" t="s">
        <v>37</v>
      </c>
      <c r="D26" s="5">
        <v>1559</v>
      </c>
      <c r="E26" s="12">
        <v>290</v>
      </c>
      <c r="F26" s="12">
        <v>172</v>
      </c>
      <c r="G26" s="12">
        <v>840</v>
      </c>
      <c r="H26" s="12">
        <v>257</v>
      </c>
      <c r="I26" s="110">
        <v>19.243104554201409</v>
      </c>
      <c r="J26" s="14">
        <v>0</v>
      </c>
      <c r="K26" s="111">
        <v>0</v>
      </c>
      <c r="L26" s="111">
        <v>0.57729313662604231</v>
      </c>
      <c r="M26" s="111">
        <v>0</v>
      </c>
      <c r="N26" s="111">
        <v>0</v>
      </c>
      <c r="O26" s="112">
        <v>0.46235138705416118</v>
      </c>
      <c r="P26" s="14">
        <v>0.89801154586273257</v>
      </c>
      <c r="Q26" s="14">
        <v>0</v>
      </c>
      <c r="R26" s="14">
        <v>0</v>
      </c>
      <c r="S26" s="14">
        <v>46.504169339320079</v>
      </c>
      <c r="T26" s="112">
        <v>18.181818181818183</v>
      </c>
      <c r="U26" s="112">
        <v>18.166666666666668</v>
      </c>
      <c r="V26" s="14">
        <v>5.1436205744822976</v>
      </c>
      <c r="W26" s="112">
        <v>22.636815920398011</v>
      </c>
      <c r="X26" s="12">
        <v>37.471783295711056</v>
      </c>
      <c r="Y26" s="12">
        <v>43.115124153498876</v>
      </c>
      <c r="Z26" s="12">
        <v>18.510158013544018</v>
      </c>
      <c r="AA26" s="12">
        <v>13.126843657817108</v>
      </c>
      <c r="AB26" s="12">
        <v>1.0324483775811208</v>
      </c>
      <c r="AC26" s="12">
        <v>0</v>
      </c>
      <c r="AD26" s="12">
        <v>3.183023872679045</v>
      </c>
      <c r="AE26" s="12">
        <v>16.901408450704224</v>
      </c>
      <c r="AF26" s="12">
        <v>4.507042253521127</v>
      </c>
      <c r="AG26" s="12">
        <v>25</v>
      </c>
      <c r="AH26" s="12">
        <v>43.055555555555557</v>
      </c>
      <c r="AI26" s="112">
        <v>2.2612612612612613</v>
      </c>
      <c r="AJ26" s="113">
        <v>577.97029702970303</v>
      </c>
      <c r="AK26" s="114">
        <v>4.5307443365695796</v>
      </c>
      <c r="AL26" s="109"/>
      <c r="AM26" s="109"/>
    </row>
    <row r="27" spans="2:39" x14ac:dyDescent="0.35">
      <c r="B27" s="101">
        <v>24</v>
      </c>
      <c r="C27" s="51" t="s">
        <v>395</v>
      </c>
      <c r="D27" s="5">
        <v>5394</v>
      </c>
      <c r="E27" s="12">
        <v>748</v>
      </c>
      <c r="F27" s="12">
        <v>567</v>
      </c>
      <c r="G27" s="12">
        <v>3577</v>
      </c>
      <c r="H27" s="12">
        <v>509</v>
      </c>
      <c r="I27" s="110">
        <v>41.750092695587696</v>
      </c>
      <c r="J27" s="14">
        <v>4.2269187986651833</v>
      </c>
      <c r="K27" s="111">
        <v>0.16685205784204674</v>
      </c>
      <c r="L27" s="111">
        <v>1.9095291064145345</v>
      </c>
      <c r="M27" s="111">
        <v>0</v>
      </c>
      <c r="N27" s="111">
        <v>0.14831294030404152</v>
      </c>
      <c r="O27" s="112">
        <v>3.0052440500201696</v>
      </c>
      <c r="P27" s="14">
        <v>1.46459028550241</v>
      </c>
      <c r="Q27" s="14">
        <v>3.5780496848350016</v>
      </c>
      <c r="R27" s="14">
        <v>0.77864293659621797</v>
      </c>
      <c r="S27" s="14">
        <v>42.955135335558026</v>
      </c>
      <c r="T27" s="112">
        <v>5.7220708446866482</v>
      </c>
      <c r="U27" s="112">
        <v>10.429447852760736</v>
      </c>
      <c r="V27" s="14">
        <v>3.3353670937563558</v>
      </c>
      <c r="W27" s="112">
        <v>22.066508313539192</v>
      </c>
      <c r="X27" s="12">
        <v>49.786507258753204</v>
      </c>
      <c r="Y27" s="12">
        <v>35.354397950469682</v>
      </c>
      <c r="Z27" s="12">
        <v>11.784799316823227</v>
      </c>
      <c r="AA27" s="12">
        <v>43.637645400070497</v>
      </c>
      <c r="AB27" s="12">
        <v>2.7493831512160734</v>
      </c>
      <c r="AC27" s="12">
        <v>62.28410292562566</v>
      </c>
      <c r="AD27" s="12">
        <v>4.8780487804878048</v>
      </c>
      <c r="AE27" s="12">
        <v>11.757990867579908</v>
      </c>
      <c r="AF27" s="12">
        <v>3.9954337899543377</v>
      </c>
      <c r="AG27" s="12">
        <v>25.821064552661383</v>
      </c>
      <c r="AH27" s="12">
        <v>42.468856172140427</v>
      </c>
      <c r="AI27" s="112">
        <v>2.004335260115607</v>
      </c>
      <c r="AJ27" s="113">
        <v>951.74129353233832</v>
      </c>
      <c r="AK27" s="114">
        <v>6.8298969072164946</v>
      </c>
      <c r="AL27" s="109"/>
      <c r="AM27" s="109"/>
    </row>
    <row r="28" spans="2:39" x14ac:dyDescent="0.35">
      <c r="B28" s="33">
        <v>25</v>
      </c>
      <c r="C28" s="51" t="s">
        <v>38</v>
      </c>
      <c r="D28" s="5">
        <v>2270</v>
      </c>
      <c r="E28" s="12">
        <v>417</v>
      </c>
      <c r="F28" s="12">
        <v>238</v>
      </c>
      <c r="G28" s="12">
        <v>1142</v>
      </c>
      <c r="H28" s="12">
        <v>475</v>
      </c>
      <c r="I28" s="110">
        <v>20.704845814977972</v>
      </c>
      <c r="J28" s="14">
        <v>0.22026431718061676</v>
      </c>
      <c r="K28" s="111">
        <v>0</v>
      </c>
      <c r="L28" s="111">
        <v>0</v>
      </c>
      <c r="M28" s="111">
        <v>0</v>
      </c>
      <c r="N28" s="111">
        <v>0</v>
      </c>
      <c r="O28" s="112">
        <v>0.14124293785310735</v>
      </c>
      <c r="P28" s="14">
        <v>0.22026431718061676</v>
      </c>
      <c r="Q28" s="14">
        <v>0.1762114537444934</v>
      </c>
      <c r="R28" s="14">
        <v>0</v>
      </c>
      <c r="S28" s="14">
        <v>45.682819383259911</v>
      </c>
      <c r="T28" s="112">
        <v>12.631578947368421</v>
      </c>
      <c r="U28" s="112">
        <v>9.2426187419768944</v>
      </c>
      <c r="V28" s="14">
        <v>3.1798766018035121</v>
      </c>
      <c r="W28" s="112">
        <v>30.678466076696164</v>
      </c>
      <c r="X28" s="12">
        <v>41.324921135646683</v>
      </c>
      <c r="Y28" s="12">
        <v>46.845425867507885</v>
      </c>
      <c r="Z28" s="12">
        <v>10.410094637223976</v>
      </c>
      <c r="AA28" s="12">
        <v>9.1277890466531435</v>
      </c>
      <c r="AB28" s="12">
        <v>0.40567951318458417</v>
      </c>
      <c r="AC28" s="12">
        <v>0.6085192697768762</v>
      </c>
      <c r="AD28" s="12">
        <v>4.9643366619115552</v>
      </c>
      <c r="AE28" s="12">
        <v>5.6152193924516727</v>
      </c>
      <c r="AF28" s="12">
        <v>15.065971156796563</v>
      </c>
      <c r="AG28" s="12">
        <v>51.522608428175943</v>
      </c>
      <c r="AH28" s="12">
        <v>16.764072593048294</v>
      </c>
      <c r="AI28" s="112">
        <v>1.07</v>
      </c>
      <c r="AJ28" s="113">
        <v>707.04225352112678</v>
      </c>
      <c r="AK28" s="114">
        <v>54.648450516494506</v>
      </c>
      <c r="AL28" s="109"/>
      <c r="AM28" s="109"/>
    </row>
    <row r="29" spans="2:39" x14ac:dyDescent="0.35">
      <c r="B29" s="101">
        <v>26</v>
      </c>
      <c r="C29" s="51" t="s">
        <v>39</v>
      </c>
      <c r="D29" s="5">
        <v>418</v>
      </c>
      <c r="E29" s="12">
        <v>51</v>
      </c>
      <c r="F29" s="12">
        <v>30</v>
      </c>
      <c r="G29" s="12">
        <v>174</v>
      </c>
      <c r="H29" s="12">
        <v>164</v>
      </c>
      <c r="I29" s="110">
        <v>27.751196172248811</v>
      </c>
      <c r="J29" s="14">
        <v>0</v>
      </c>
      <c r="K29" s="111">
        <v>0</v>
      </c>
      <c r="L29" s="111">
        <v>0</v>
      </c>
      <c r="M29" s="111">
        <v>0</v>
      </c>
      <c r="N29" s="111">
        <v>0</v>
      </c>
      <c r="O29" s="112">
        <v>0</v>
      </c>
      <c r="P29" s="14">
        <v>0.9569377990430622</v>
      </c>
      <c r="Q29" s="14">
        <v>0</v>
      </c>
      <c r="R29" s="14">
        <v>0</v>
      </c>
      <c r="S29" s="14">
        <v>42.58373205741627</v>
      </c>
      <c r="T29" s="112">
        <v>0</v>
      </c>
      <c r="U29" s="112">
        <v>8.9285714285714288</v>
      </c>
      <c r="V29" s="14">
        <v>4.9450549450549453</v>
      </c>
      <c r="W29" s="112">
        <v>33.650793650793652</v>
      </c>
      <c r="X29" s="12">
        <v>59.663865546218489</v>
      </c>
      <c r="Y29" s="12">
        <v>26.890756302521009</v>
      </c>
      <c r="Z29" s="12">
        <v>13.445378151260504</v>
      </c>
      <c r="AA29" s="12">
        <v>3.8461538461538463</v>
      </c>
      <c r="AB29" s="12">
        <v>0</v>
      </c>
      <c r="AC29" s="12">
        <v>0</v>
      </c>
      <c r="AD29" s="12">
        <v>2.8257456828885403</v>
      </c>
      <c r="AE29" s="12">
        <v>10.207468879668049</v>
      </c>
      <c r="AF29" s="12">
        <v>6.5560165975103741</v>
      </c>
      <c r="AG29" s="12">
        <v>40.08163265306122</v>
      </c>
      <c r="AH29" s="12">
        <v>31.265306122448976</v>
      </c>
      <c r="AI29" s="112">
        <v>2.0855555555555556</v>
      </c>
      <c r="AJ29" s="113">
        <v>788</v>
      </c>
      <c r="AK29" s="114">
        <v>5.5555555555555554</v>
      </c>
      <c r="AL29" s="109"/>
      <c r="AM29" s="109"/>
    </row>
    <row r="30" spans="2:39" x14ac:dyDescent="0.35">
      <c r="B30" s="101">
        <v>27</v>
      </c>
      <c r="C30" s="51" t="s">
        <v>40</v>
      </c>
      <c r="D30" s="5">
        <v>13311</v>
      </c>
      <c r="E30" s="12">
        <v>2148</v>
      </c>
      <c r="F30" s="12">
        <v>2081</v>
      </c>
      <c r="G30" s="12">
        <v>6528</v>
      </c>
      <c r="H30" s="12">
        <v>2553</v>
      </c>
      <c r="I30" s="110">
        <v>44.714897453234173</v>
      </c>
      <c r="J30" s="14">
        <v>3.388175193449027</v>
      </c>
      <c r="K30" s="111">
        <v>0.40567951318458417</v>
      </c>
      <c r="L30" s="111">
        <v>23.213883254451208</v>
      </c>
      <c r="M30" s="111">
        <v>3.0050334309969198E-2</v>
      </c>
      <c r="N30" s="111">
        <v>1.3597776275261062</v>
      </c>
      <c r="O30" s="112">
        <v>8.0679239377103062</v>
      </c>
      <c r="P30" s="14">
        <v>5.1987078356246714</v>
      </c>
      <c r="Q30" s="14">
        <v>3.0200585981519046</v>
      </c>
      <c r="R30" s="14">
        <v>0.9916610322289835</v>
      </c>
      <c r="S30" s="14">
        <v>36.421005183682666</v>
      </c>
      <c r="T30" s="112">
        <v>2.2678185745140391</v>
      </c>
      <c r="U30" s="112">
        <v>9.7277906731377932</v>
      </c>
      <c r="V30" s="14">
        <v>4.2766007718358665</v>
      </c>
      <c r="W30" s="112">
        <v>25.040113260972159</v>
      </c>
      <c r="X30" s="12">
        <v>30.829596412556054</v>
      </c>
      <c r="Y30" s="12">
        <v>50.868834080717484</v>
      </c>
      <c r="Z30" s="12">
        <v>16.003363228699552</v>
      </c>
      <c r="AA30" s="12">
        <v>21.003584229390682</v>
      </c>
      <c r="AB30" s="12">
        <v>1.1111111111111112</v>
      </c>
      <c r="AC30" s="12">
        <v>13.440860215053762</v>
      </c>
      <c r="AD30" s="12">
        <v>6.3492063492063489</v>
      </c>
      <c r="AE30" s="12">
        <v>6.0344827586206895</v>
      </c>
      <c r="AF30" s="12">
        <v>12.068965517241379</v>
      </c>
      <c r="AG30" s="12">
        <v>42.857142857142854</v>
      </c>
      <c r="AH30" s="12">
        <v>26.785714285714285</v>
      </c>
      <c r="AI30" s="112">
        <v>1.6985294117647058</v>
      </c>
      <c r="AJ30" s="113">
        <v>709.06976744186045</v>
      </c>
      <c r="AK30" s="114">
        <v>8.3333333333333321</v>
      </c>
      <c r="AL30" s="109"/>
      <c r="AM30" s="109"/>
    </row>
    <row r="31" spans="2:39" x14ac:dyDescent="0.35">
      <c r="B31" s="33">
        <v>28</v>
      </c>
      <c r="C31" s="51" t="s">
        <v>41</v>
      </c>
      <c r="D31" s="5">
        <v>20404</v>
      </c>
      <c r="E31" s="12">
        <v>3802</v>
      </c>
      <c r="F31" s="12">
        <v>3304</v>
      </c>
      <c r="G31" s="12">
        <v>9866</v>
      </c>
      <c r="H31" s="12">
        <v>3430</v>
      </c>
      <c r="I31" s="110">
        <v>42.246618310135261</v>
      </c>
      <c r="J31" s="14">
        <v>2.4161929033522838</v>
      </c>
      <c r="K31" s="111">
        <v>0.5048029798078808</v>
      </c>
      <c r="L31" s="111">
        <v>21.314448147422073</v>
      </c>
      <c r="M31" s="111">
        <v>2.4504999019800036E-2</v>
      </c>
      <c r="N31" s="111">
        <v>1.7006469319741226</v>
      </c>
      <c r="O31" s="112">
        <v>7.124707795507673</v>
      </c>
      <c r="P31" s="14">
        <v>5.2881787884728482</v>
      </c>
      <c r="Q31" s="14">
        <v>2.5436188982552439</v>
      </c>
      <c r="R31" s="14">
        <v>1.3428739462850421</v>
      </c>
      <c r="S31" s="14">
        <v>32.910213683591458</v>
      </c>
      <c r="T31" s="112">
        <v>0.78014184397163122</v>
      </c>
      <c r="U31" s="112">
        <v>9.7009260664946115</v>
      </c>
      <c r="V31" s="14">
        <v>4.1978089485000512</v>
      </c>
      <c r="W31" s="112">
        <v>23.809523809523807</v>
      </c>
      <c r="X31" s="12">
        <v>26.590538336052198</v>
      </c>
      <c r="Y31" s="12">
        <v>58.075040783034261</v>
      </c>
      <c r="Z31" s="12">
        <v>13.811854268624252</v>
      </c>
      <c r="AA31" s="12">
        <v>15.819952619110293</v>
      </c>
      <c r="AB31" s="12">
        <v>0.10529086601737299</v>
      </c>
      <c r="AC31" s="12">
        <v>1.7767833640431694</v>
      </c>
      <c r="AD31" s="12">
        <v>4.8927720413026208</v>
      </c>
      <c r="AE31" s="12">
        <v>5.8702721204860513</v>
      </c>
      <c r="AF31" s="12">
        <v>13.999657710080438</v>
      </c>
      <c r="AG31" s="12">
        <v>55.311481036553978</v>
      </c>
      <c r="AH31" s="12">
        <v>12.665179337566501</v>
      </c>
      <c r="AI31" s="112">
        <v>1.6576133447390933</v>
      </c>
      <c r="AJ31" s="113">
        <v>704.13366336633658</v>
      </c>
      <c r="AK31" s="114">
        <v>26.334653838898319</v>
      </c>
      <c r="AL31" s="109"/>
      <c r="AM31" s="109"/>
    </row>
    <row r="32" spans="2:39" x14ac:dyDescent="0.35">
      <c r="B32" s="33">
        <v>29</v>
      </c>
      <c r="C32" s="51" t="s">
        <v>42</v>
      </c>
      <c r="D32" s="5">
        <v>786</v>
      </c>
      <c r="E32" s="12">
        <v>45</v>
      </c>
      <c r="F32" s="12">
        <v>37</v>
      </c>
      <c r="G32" s="12">
        <v>226</v>
      </c>
      <c r="H32" s="12">
        <v>474</v>
      </c>
      <c r="I32" s="110">
        <v>44.402035623409674</v>
      </c>
      <c r="J32" s="14">
        <v>0</v>
      </c>
      <c r="K32" s="111">
        <v>0</v>
      </c>
      <c r="L32" s="111">
        <v>0</v>
      </c>
      <c r="M32" s="111">
        <v>1.1450381679389312</v>
      </c>
      <c r="N32" s="111">
        <v>0</v>
      </c>
      <c r="O32" s="112">
        <v>1.3831258644536653</v>
      </c>
      <c r="P32" s="14">
        <v>1.2722646310432568</v>
      </c>
      <c r="Q32" s="14">
        <v>1.0178117048346056</v>
      </c>
      <c r="R32" s="14">
        <v>0</v>
      </c>
      <c r="S32" s="14">
        <v>21.246819338422394</v>
      </c>
      <c r="T32" s="112">
        <v>0</v>
      </c>
      <c r="U32" s="112">
        <v>42.439024390243901</v>
      </c>
      <c r="V32" s="14">
        <v>12.412831241283124</v>
      </c>
      <c r="W32" s="112">
        <v>16.408668730650156</v>
      </c>
      <c r="X32" s="12">
        <v>66.84210526315789</v>
      </c>
      <c r="Y32" s="12">
        <v>20</v>
      </c>
      <c r="Z32" s="12">
        <v>13.157894736842104</v>
      </c>
      <c r="AA32" s="12">
        <v>6.9915254237288131</v>
      </c>
      <c r="AB32" s="12">
        <v>0</v>
      </c>
      <c r="AC32" s="12">
        <v>0</v>
      </c>
      <c r="AD32" s="12">
        <v>4.9910161708923937</v>
      </c>
      <c r="AE32" s="12">
        <v>6.4823743705132326</v>
      </c>
      <c r="AF32" s="12">
        <v>13.425479481410049</v>
      </c>
      <c r="AG32" s="12">
        <v>53.937050166505529</v>
      </c>
      <c r="AH32" s="12">
        <v>12.740358792566333</v>
      </c>
      <c r="AI32" s="112">
        <v>1.8607538802660755</v>
      </c>
      <c r="AJ32" s="113">
        <v>470.74074074074076</v>
      </c>
      <c r="AK32" s="114">
        <v>20.158711358521852</v>
      </c>
      <c r="AL32" s="109"/>
      <c r="AM32" s="109"/>
    </row>
    <row r="33" spans="2:39" x14ac:dyDescent="0.35">
      <c r="B33" s="101">
        <v>30</v>
      </c>
      <c r="C33" s="51" t="s">
        <v>43</v>
      </c>
      <c r="D33" s="5">
        <v>2162</v>
      </c>
      <c r="E33" s="12">
        <v>353</v>
      </c>
      <c r="F33" s="12">
        <v>284</v>
      </c>
      <c r="G33" s="12">
        <v>1205</v>
      </c>
      <c r="H33" s="12">
        <v>324</v>
      </c>
      <c r="I33" s="110">
        <v>22.664199814986119</v>
      </c>
      <c r="J33" s="14">
        <v>0</v>
      </c>
      <c r="K33" s="111">
        <v>0.37002775208140615</v>
      </c>
      <c r="L33" s="111">
        <v>0.18501387604070307</v>
      </c>
      <c r="M33" s="111">
        <v>0</v>
      </c>
      <c r="N33" s="111">
        <v>0</v>
      </c>
      <c r="O33" s="112">
        <v>0.248015873015873</v>
      </c>
      <c r="P33" s="14">
        <v>1.0638297872340425</v>
      </c>
      <c r="Q33" s="14">
        <v>0.37002775208140615</v>
      </c>
      <c r="R33" s="14">
        <v>0.18501387604070307</v>
      </c>
      <c r="S33" s="14">
        <v>42.41443108233117</v>
      </c>
      <c r="T33" s="112">
        <v>29.333333333333332</v>
      </c>
      <c r="U33" s="112">
        <v>13.171355498721226</v>
      </c>
      <c r="V33" s="14">
        <v>5.9679037111333999</v>
      </c>
      <c r="W33" s="112">
        <v>14.665057332528667</v>
      </c>
      <c r="X33" s="12">
        <v>37.983193277310924</v>
      </c>
      <c r="Y33" s="12">
        <v>38.991596638655466</v>
      </c>
      <c r="Z33" s="12">
        <v>21.344537815126049</v>
      </c>
      <c r="AA33" s="12">
        <v>15.500538213132401</v>
      </c>
      <c r="AB33" s="12">
        <v>1.5069967707212055</v>
      </c>
      <c r="AC33" s="12">
        <v>0</v>
      </c>
      <c r="AD33" s="12">
        <v>9.0476190476190474</v>
      </c>
      <c r="AE33" s="12">
        <v>16.939890710382514</v>
      </c>
      <c r="AF33" s="12">
        <v>3.8251366120218582</v>
      </c>
      <c r="AG33" s="12">
        <v>22.950819672131146</v>
      </c>
      <c r="AH33" s="12">
        <v>50.819672131147541</v>
      </c>
      <c r="AI33" s="112">
        <v>1.1446078431372548</v>
      </c>
      <c r="AJ33" s="113">
        <v>637.20588235294122</v>
      </c>
      <c r="AK33" s="114">
        <v>14.367816091954023</v>
      </c>
      <c r="AL33" s="109"/>
      <c r="AM33" s="109"/>
    </row>
    <row r="34" spans="2:39" x14ac:dyDescent="0.35">
      <c r="B34" s="101">
        <v>31</v>
      </c>
      <c r="C34" s="51" t="s">
        <v>397</v>
      </c>
      <c r="D34" s="5">
        <v>11759</v>
      </c>
      <c r="E34" s="12">
        <v>2000</v>
      </c>
      <c r="F34" s="12">
        <v>1303</v>
      </c>
      <c r="G34" s="12">
        <v>6342</v>
      </c>
      <c r="H34" s="12">
        <v>2112</v>
      </c>
      <c r="I34" s="110">
        <v>37.154519942171952</v>
      </c>
      <c r="J34" s="14">
        <v>1.275618675057403</v>
      </c>
      <c r="K34" s="111">
        <v>0.35717322901607279</v>
      </c>
      <c r="L34" s="111">
        <v>8.2660090143719707</v>
      </c>
      <c r="M34" s="111">
        <v>0.20409898800918444</v>
      </c>
      <c r="N34" s="111">
        <v>1.3096351730589337</v>
      </c>
      <c r="O34" s="112">
        <v>5.160014383315354</v>
      </c>
      <c r="P34" s="14">
        <v>3.2230631856450378</v>
      </c>
      <c r="Q34" s="14">
        <v>2.8063610851262863</v>
      </c>
      <c r="R34" s="14">
        <v>0.79088357853558977</v>
      </c>
      <c r="S34" s="14">
        <v>36.227570371630243</v>
      </c>
      <c r="T34" s="112">
        <v>12.607449856733524</v>
      </c>
      <c r="U34" s="112">
        <v>13.657195233730523</v>
      </c>
      <c r="V34" s="14">
        <v>5.9116422234292951</v>
      </c>
      <c r="W34" s="112">
        <v>18.694787985865723</v>
      </c>
      <c r="X34" s="12">
        <v>35.942947702060223</v>
      </c>
      <c r="Y34" s="12">
        <v>43.137876386687793</v>
      </c>
      <c r="Z34" s="12">
        <v>19.017432646592709</v>
      </c>
      <c r="AA34" s="12">
        <v>27.410358565737052</v>
      </c>
      <c r="AB34" s="12">
        <v>3.2669322709163349</v>
      </c>
      <c r="AC34" s="12">
        <v>10.139442231075698</v>
      </c>
      <c r="AD34" s="12">
        <v>5.9372349448685329</v>
      </c>
      <c r="AE34" s="12">
        <v>14.457831325301203</v>
      </c>
      <c r="AF34" s="12">
        <v>4.2632066728452278</v>
      </c>
      <c r="AG34" s="12">
        <v>20.593692022263451</v>
      </c>
      <c r="AH34" s="12">
        <v>44.619666048237477</v>
      </c>
      <c r="AI34" s="112">
        <v>1.9690210656753409</v>
      </c>
      <c r="AJ34" s="113">
        <v>642.46134020618558</v>
      </c>
      <c r="AK34" s="114">
        <v>6.8158697863682605</v>
      </c>
      <c r="AL34" s="109"/>
      <c r="AM34" s="109"/>
    </row>
    <row r="35" spans="2:39" x14ac:dyDescent="0.35">
      <c r="B35" s="33">
        <v>32</v>
      </c>
      <c r="C35" s="51" t="s">
        <v>44</v>
      </c>
      <c r="D35" s="5">
        <v>8794</v>
      </c>
      <c r="E35" s="12">
        <v>1629</v>
      </c>
      <c r="F35" s="12">
        <v>984</v>
      </c>
      <c r="G35" s="12">
        <v>4938</v>
      </c>
      <c r="H35" s="12">
        <v>1246</v>
      </c>
      <c r="I35" s="110">
        <v>28.360245622015015</v>
      </c>
      <c r="J35" s="14">
        <v>0.80736866045030709</v>
      </c>
      <c r="K35" s="111">
        <v>0.34114168751421425</v>
      </c>
      <c r="L35" s="111">
        <v>3.7411871730725492</v>
      </c>
      <c r="M35" s="111">
        <v>0.80736866045030709</v>
      </c>
      <c r="N35" s="111">
        <v>0.80736866045030709</v>
      </c>
      <c r="O35" s="112">
        <v>2.7451928891038819</v>
      </c>
      <c r="P35" s="14">
        <v>2.7746190584489425</v>
      </c>
      <c r="Q35" s="14">
        <v>1.6829656584034569</v>
      </c>
      <c r="R35" s="14">
        <v>0.70502615419604275</v>
      </c>
      <c r="S35" s="14">
        <v>36.081419149420057</v>
      </c>
      <c r="T35" s="112">
        <v>13.77245508982036</v>
      </c>
      <c r="U35" s="112">
        <v>11.907770056854075</v>
      </c>
      <c r="V35" s="14">
        <v>5.9497683491831257</v>
      </c>
      <c r="W35" s="112">
        <v>18.268647665251667</v>
      </c>
      <c r="X35" s="12">
        <v>31.397379912663752</v>
      </c>
      <c r="Y35" s="12">
        <v>47.510917030567683</v>
      </c>
      <c r="Z35" s="12">
        <v>19.213973799126638</v>
      </c>
      <c r="AA35" s="12">
        <v>21.448467966573816</v>
      </c>
      <c r="AB35" s="12">
        <v>3.5654596100278555</v>
      </c>
      <c r="AC35" s="12">
        <v>4.3454038997214486</v>
      </c>
      <c r="AD35" s="12">
        <v>5.3577483892845033</v>
      </c>
      <c r="AE35" s="12">
        <v>15.739210284664832</v>
      </c>
      <c r="AF35" s="12">
        <v>6.262626262626263</v>
      </c>
      <c r="AG35" s="12">
        <v>26.498538011695906</v>
      </c>
      <c r="AH35" s="12">
        <v>37.774122807017548</v>
      </c>
      <c r="AI35" s="112">
        <v>1.73769322235434</v>
      </c>
      <c r="AJ35" s="113">
        <v>717.59868421052636</v>
      </c>
      <c r="AK35" s="114">
        <v>16.833868378812198</v>
      </c>
      <c r="AL35" s="109"/>
      <c r="AM35" s="109"/>
    </row>
    <row r="36" spans="2:39" x14ac:dyDescent="0.35">
      <c r="B36" s="101">
        <v>33</v>
      </c>
      <c r="C36" s="51" t="s">
        <v>398</v>
      </c>
      <c r="D36" s="5">
        <v>6715</v>
      </c>
      <c r="E36" s="12">
        <v>1419</v>
      </c>
      <c r="F36" s="12">
        <v>1068</v>
      </c>
      <c r="G36" s="12">
        <v>3507</v>
      </c>
      <c r="H36" s="12">
        <v>718</v>
      </c>
      <c r="I36" s="110">
        <v>21.370067014147438</v>
      </c>
      <c r="J36" s="14">
        <v>0.22338049143708116</v>
      </c>
      <c r="K36" s="111">
        <v>0.11913626209977662</v>
      </c>
      <c r="L36" s="111">
        <v>0.71481757259865963</v>
      </c>
      <c r="M36" s="111">
        <v>0</v>
      </c>
      <c r="N36" s="111">
        <v>0.11913626209977662</v>
      </c>
      <c r="O36" s="112">
        <v>0.91007249730063244</v>
      </c>
      <c r="P36" s="14">
        <v>0.99776619508562914</v>
      </c>
      <c r="Q36" s="14">
        <v>0.58078927773641098</v>
      </c>
      <c r="R36" s="14">
        <v>0.50632911392405067</v>
      </c>
      <c r="S36" s="14">
        <v>34.102755026061054</v>
      </c>
      <c r="T36" s="112">
        <v>10.337078651685392</v>
      </c>
      <c r="U36" s="112">
        <v>8.3613647284959161</v>
      </c>
      <c r="V36" s="14">
        <v>3.2779244989902132</v>
      </c>
      <c r="W36" s="112">
        <v>21.613545816733069</v>
      </c>
      <c r="X36" s="12">
        <v>26.920919798093102</v>
      </c>
      <c r="Y36" s="12">
        <v>60.515984296130121</v>
      </c>
      <c r="Z36" s="12">
        <v>11.60964666292765</v>
      </c>
      <c r="AA36" s="12">
        <v>13.862660944206009</v>
      </c>
      <c r="AB36" s="12">
        <v>0.51502145922746778</v>
      </c>
      <c r="AC36" s="12">
        <v>0.42918454935622319</v>
      </c>
      <c r="AD36" s="12">
        <v>4.4833475661827498</v>
      </c>
      <c r="AE36" s="12">
        <v>15.856719142140086</v>
      </c>
      <c r="AF36" s="12">
        <v>5.7723020762035135</v>
      </c>
      <c r="AG36" s="12">
        <v>24.123006833712985</v>
      </c>
      <c r="AH36" s="12">
        <v>37.608200455580864</v>
      </c>
      <c r="AI36" s="112">
        <v>1.7740384615384615</v>
      </c>
      <c r="AJ36" s="113">
        <v>728.50649350649348</v>
      </c>
      <c r="AK36" s="114">
        <v>13.555051650289746</v>
      </c>
      <c r="AL36" s="109"/>
      <c r="AM36" s="109"/>
    </row>
    <row r="37" spans="2:39" x14ac:dyDescent="0.35">
      <c r="B37" s="101">
        <v>34</v>
      </c>
      <c r="C37" s="51" t="s">
        <v>45</v>
      </c>
      <c r="D37" s="5">
        <v>2867</v>
      </c>
      <c r="E37" s="12">
        <v>627</v>
      </c>
      <c r="F37" s="12">
        <v>368</v>
      </c>
      <c r="G37" s="12">
        <v>1474</v>
      </c>
      <c r="H37" s="12">
        <v>398</v>
      </c>
      <c r="I37" s="110">
        <v>19.567492152075346</v>
      </c>
      <c r="J37" s="14">
        <v>0.13951866062085805</v>
      </c>
      <c r="K37" s="111">
        <v>0.10463899546564352</v>
      </c>
      <c r="L37" s="111">
        <v>0</v>
      </c>
      <c r="M37" s="111">
        <v>0</v>
      </c>
      <c r="N37" s="111">
        <v>0</v>
      </c>
      <c r="O37" s="112">
        <v>0.22018348623853212</v>
      </c>
      <c r="P37" s="14">
        <v>0.62783397279386122</v>
      </c>
      <c r="Q37" s="14">
        <v>0</v>
      </c>
      <c r="R37" s="14">
        <v>0.38367631670735963</v>
      </c>
      <c r="S37" s="14">
        <v>39.623299616323685</v>
      </c>
      <c r="T37" s="112">
        <v>8</v>
      </c>
      <c r="U37" s="112">
        <v>5.0541516245487363</v>
      </c>
      <c r="V37" s="14">
        <v>4.1004802364240858</v>
      </c>
      <c r="W37" s="112">
        <v>25.962910128388017</v>
      </c>
      <c r="X37" s="12">
        <v>30.697050938337799</v>
      </c>
      <c r="Y37" s="12">
        <v>61.260053619302944</v>
      </c>
      <c r="Z37" s="12">
        <v>7.6407506702412862</v>
      </c>
      <c r="AA37" s="12">
        <v>3.9614561027837261</v>
      </c>
      <c r="AB37" s="12">
        <v>0</v>
      </c>
      <c r="AC37" s="12">
        <v>0</v>
      </c>
      <c r="AD37" s="12">
        <v>3.8860103626943006</v>
      </c>
      <c r="AE37" s="12">
        <v>13.815187557182067</v>
      </c>
      <c r="AF37" s="12">
        <v>4.5440683135102171</v>
      </c>
      <c r="AG37" s="12">
        <v>29.963570127504553</v>
      </c>
      <c r="AH37" s="12">
        <v>32.938676381299331</v>
      </c>
      <c r="AI37" s="112">
        <v>2.1251916198262646</v>
      </c>
      <c r="AJ37" s="113">
        <v>809.82658959537571</v>
      </c>
      <c r="AK37" s="114">
        <v>8.9001692047377325</v>
      </c>
      <c r="AL37" s="109"/>
      <c r="AM37" s="109"/>
    </row>
    <row r="38" spans="2:39" x14ac:dyDescent="0.35">
      <c r="B38" s="33">
        <v>35</v>
      </c>
      <c r="C38" s="51" t="s">
        <v>400</v>
      </c>
      <c r="D38" s="5">
        <v>13344</v>
      </c>
      <c r="E38" s="12">
        <v>2503</v>
      </c>
      <c r="F38" s="12">
        <v>1676</v>
      </c>
      <c r="G38" s="12">
        <v>6421</v>
      </c>
      <c r="H38" s="12">
        <v>2750</v>
      </c>
      <c r="I38" s="110">
        <v>27.622901678657072</v>
      </c>
      <c r="J38" s="14">
        <v>0.90677458033573133</v>
      </c>
      <c r="K38" s="111">
        <v>0.1199040767386091</v>
      </c>
      <c r="L38" s="111">
        <v>1.51378896882494</v>
      </c>
      <c r="M38" s="111">
        <v>2.9976019184652276E-2</v>
      </c>
      <c r="N38" s="111">
        <v>9.7422062350119909E-2</v>
      </c>
      <c r="O38" s="112">
        <v>0.84093052499214083</v>
      </c>
      <c r="P38" s="14">
        <v>0.84682254196642681</v>
      </c>
      <c r="Q38" s="14">
        <v>0.24730215827338128</v>
      </c>
      <c r="R38" s="14">
        <v>0.31474820143884891</v>
      </c>
      <c r="S38" s="14">
        <v>36.22601918465228</v>
      </c>
      <c r="T38" s="112">
        <v>1.6736401673640167</v>
      </c>
      <c r="U38" s="112">
        <v>8.4424083769633498</v>
      </c>
      <c r="V38" s="14">
        <v>3.2634587898999521</v>
      </c>
      <c r="W38" s="112">
        <v>26.900068647641461</v>
      </c>
      <c r="X38" s="12">
        <v>35.800807537012112</v>
      </c>
      <c r="Y38" s="12">
        <v>53.270524899057868</v>
      </c>
      <c r="Z38" s="12">
        <v>9.7981157469717353</v>
      </c>
      <c r="AA38" s="12">
        <v>10.833646263612467</v>
      </c>
      <c r="AB38" s="12">
        <v>0.50694705219677061</v>
      </c>
      <c r="AC38" s="12">
        <v>4.9943672549755913</v>
      </c>
      <c r="AD38" s="12">
        <v>2.214983713355049</v>
      </c>
      <c r="AE38" s="12">
        <v>12.621359223300971</v>
      </c>
      <c r="AF38" s="12">
        <v>5.4785020804438282</v>
      </c>
      <c r="AG38" s="12">
        <v>37.084745762711862</v>
      </c>
      <c r="AH38" s="12">
        <v>28.677966101694913</v>
      </c>
      <c r="AI38" s="112">
        <v>2.5052878965922445</v>
      </c>
      <c r="AJ38" s="113">
        <v>867.3825503355705</v>
      </c>
      <c r="AK38" s="114">
        <v>5.6947608200455582</v>
      </c>
      <c r="AL38" s="109"/>
      <c r="AM38" s="109"/>
    </row>
    <row r="39" spans="2:39" x14ac:dyDescent="0.35">
      <c r="B39" s="33">
        <v>36</v>
      </c>
      <c r="C39" s="51" t="s">
        <v>46</v>
      </c>
      <c r="D39" s="5">
        <v>3931</v>
      </c>
      <c r="E39" s="12">
        <v>824</v>
      </c>
      <c r="F39" s="12">
        <v>457</v>
      </c>
      <c r="G39" s="12">
        <v>2252</v>
      </c>
      <c r="H39" s="12">
        <v>397</v>
      </c>
      <c r="I39" s="110">
        <v>21.851946069702365</v>
      </c>
      <c r="J39" s="14">
        <v>0.30526583566522514</v>
      </c>
      <c r="K39" s="111">
        <v>7.6316458916306285E-2</v>
      </c>
      <c r="L39" s="111">
        <v>0.3307046553039939</v>
      </c>
      <c r="M39" s="111">
        <v>0</v>
      </c>
      <c r="N39" s="111">
        <v>0.35614347494276266</v>
      </c>
      <c r="O39" s="112">
        <v>0.66242713301536837</v>
      </c>
      <c r="P39" s="14">
        <v>1.6535232765199697</v>
      </c>
      <c r="Q39" s="14">
        <v>0.10175527855507505</v>
      </c>
      <c r="R39" s="14">
        <v>0.15263291783261257</v>
      </c>
      <c r="S39" s="14">
        <v>54.591706944797757</v>
      </c>
      <c r="T39" s="112">
        <v>11.538461538461538</v>
      </c>
      <c r="U39" s="112">
        <v>6.7153284671532854</v>
      </c>
      <c r="V39" s="14">
        <v>3.2742887815351582</v>
      </c>
      <c r="W39" s="112">
        <v>23.677925622654385</v>
      </c>
      <c r="X39" s="12">
        <v>32.934682612695489</v>
      </c>
      <c r="Y39" s="12">
        <v>48.758049678012874</v>
      </c>
      <c r="Z39" s="12">
        <v>16.927322907083717</v>
      </c>
      <c r="AA39" s="12">
        <v>8.3172147001934231</v>
      </c>
      <c r="AB39" s="12">
        <v>0.38684719535783368</v>
      </c>
      <c r="AC39" s="12">
        <v>0</v>
      </c>
      <c r="AD39" s="12">
        <v>3.0811470408785846</v>
      </c>
      <c r="AE39" s="12">
        <v>8.9271352742480303</v>
      </c>
      <c r="AF39" s="12">
        <v>13.141386520829981</v>
      </c>
      <c r="AG39" s="12">
        <v>52.045088566827701</v>
      </c>
      <c r="AH39" s="12">
        <v>12.54428341384863</v>
      </c>
      <c r="AI39" s="112">
        <v>1.9282222222222223</v>
      </c>
      <c r="AJ39" s="113">
        <v>745.4545454545455</v>
      </c>
      <c r="AK39" s="114">
        <v>16.297215818407519</v>
      </c>
      <c r="AL39" s="109"/>
      <c r="AM39" s="109"/>
    </row>
    <row r="40" spans="2:39" x14ac:dyDescent="0.35">
      <c r="B40" s="101">
        <v>37</v>
      </c>
      <c r="C40" s="51" t="s">
        <v>47</v>
      </c>
      <c r="D40" s="5">
        <v>1361</v>
      </c>
      <c r="E40" s="12">
        <v>285</v>
      </c>
      <c r="F40" s="12">
        <v>175</v>
      </c>
      <c r="G40" s="12">
        <v>745</v>
      </c>
      <c r="H40" s="12">
        <v>153</v>
      </c>
      <c r="I40" s="110">
        <v>22.483468038207207</v>
      </c>
      <c r="J40" s="14">
        <v>0.73475385745775168</v>
      </c>
      <c r="K40" s="111">
        <v>0</v>
      </c>
      <c r="L40" s="111">
        <v>0.51432770022042618</v>
      </c>
      <c r="M40" s="111">
        <v>0</v>
      </c>
      <c r="N40" s="111">
        <v>0</v>
      </c>
      <c r="O40" s="112">
        <v>0.46403712296983757</v>
      </c>
      <c r="P40" s="14">
        <v>1.1021307861866276</v>
      </c>
      <c r="Q40" s="14">
        <v>0</v>
      </c>
      <c r="R40" s="14">
        <v>0.2204261572373255</v>
      </c>
      <c r="S40" s="14">
        <v>48.640705363703155</v>
      </c>
      <c r="T40" s="112">
        <v>5.7971014492753623</v>
      </c>
      <c r="U40" s="112">
        <v>6.5909090909090899</v>
      </c>
      <c r="V40" s="14">
        <v>3.4910783553141971</v>
      </c>
      <c r="W40" s="112">
        <v>28.346456692913385</v>
      </c>
      <c r="X40" s="12">
        <v>31.117021276595747</v>
      </c>
      <c r="Y40" s="12">
        <v>53.457446808510632</v>
      </c>
      <c r="Z40" s="12">
        <v>15.425531914893616</v>
      </c>
      <c r="AA40" s="12">
        <v>7.9107505070993911</v>
      </c>
      <c r="AB40" s="12">
        <v>0.81135902636916835</v>
      </c>
      <c r="AC40" s="12">
        <v>1.0141987829614605</v>
      </c>
      <c r="AD40" s="12">
        <v>5.0667894979272221</v>
      </c>
      <c r="AE40" s="12">
        <v>10.453648915187378</v>
      </c>
      <c r="AF40" s="12">
        <v>7.5443786982248522</v>
      </c>
      <c r="AG40" s="12">
        <v>38.552437223042837</v>
      </c>
      <c r="AH40" s="12">
        <v>27.917282127031019</v>
      </c>
      <c r="AI40" s="112">
        <v>1.8931686046511629</v>
      </c>
      <c r="AJ40" s="113">
        <v>685.47297297297303</v>
      </c>
      <c r="AK40" s="114">
        <v>15.030504714364948</v>
      </c>
      <c r="AL40" s="109"/>
      <c r="AM40" s="109"/>
    </row>
    <row r="41" spans="2:39" x14ac:dyDescent="0.35">
      <c r="B41" s="101">
        <v>38</v>
      </c>
      <c r="C41" s="51" t="s">
        <v>48</v>
      </c>
      <c r="D41" s="5">
        <v>1645</v>
      </c>
      <c r="E41" s="12">
        <v>292</v>
      </c>
      <c r="F41" s="12">
        <v>234</v>
      </c>
      <c r="G41" s="12">
        <v>881</v>
      </c>
      <c r="H41" s="12">
        <v>240</v>
      </c>
      <c r="I41" s="110">
        <v>20.486322188449847</v>
      </c>
      <c r="J41" s="14">
        <v>0.303951367781155</v>
      </c>
      <c r="K41" s="111">
        <v>0</v>
      </c>
      <c r="L41" s="111">
        <v>0.54711246200607899</v>
      </c>
      <c r="M41" s="111">
        <v>0</v>
      </c>
      <c r="N41" s="111">
        <v>0.303951367781155</v>
      </c>
      <c r="O41" s="112">
        <v>0.75140889167188474</v>
      </c>
      <c r="P41" s="14">
        <v>0.72948328267477203</v>
      </c>
      <c r="Q41" s="14">
        <v>0</v>
      </c>
      <c r="R41" s="14">
        <v>0</v>
      </c>
      <c r="S41" s="14">
        <v>46.382978723404257</v>
      </c>
      <c r="T41" s="112">
        <v>12.871287128712872</v>
      </c>
      <c r="U41" s="112">
        <v>7.3217726396917149</v>
      </c>
      <c r="V41" s="14">
        <v>3.7436548223350257</v>
      </c>
      <c r="W41" s="112">
        <v>30.218068535825545</v>
      </c>
      <c r="X41" s="12">
        <v>37.160751565762006</v>
      </c>
      <c r="Y41" s="12">
        <v>50.73068893528184</v>
      </c>
      <c r="Z41" s="12">
        <v>9.8121085594989577</v>
      </c>
      <c r="AA41" s="12">
        <v>4.3782837127845884</v>
      </c>
      <c r="AB41" s="12">
        <v>0.52539404553415059</v>
      </c>
      <c r="AC41" s="12">
        <v>0</v>
      </c>
      <c r="AD41" s="12">
        <v>3.4574468085106385</v>
      </c>
      <c r="AE41" s="12">
        <v>12.642045454545455</v>
      </c>
      <c r="AF41" s="12">
        <v>8.0965909090909083</v>
      </c>
      <c r="AG41" s="12">
        <v>35.077793493635077</v>
      </c>
      <c r="AH41" s="12">
        <v>31.258840169731261</v>
      </c>
      <c r="AI41" s="112">
        <v>2.165137614678899</v>
      </c>
      <c r="AJ41" s="113">
        <v>698.75</v>
      </c>
      <c r="AK41" s="114">
        <v>10.935023771790808</v>
      </c>
      <c r="AL41" s="109"/>
      <c r="AM41" s="109"/>
    </row>
    <row r="42" spans="2:39" x14ac:dyDescent="0.35">
      <c r="B42" s="33">
        <v>39</v>
      </c>
      <c r="C42" s="51" t="s">
        <v>49</v>
      </c>
      <c r="D42" s="5">
        <v>16153</v>
      </c>
      <c r="E42" s="12">
        <v>3154</v>
      </c>
      <c r="F42" s="12">
        <v>2063</v>
      </c>
      <c r="G42" s="12">
        <v>8647</v>
      </c>
      <c r="H42" s="12">
        <v>2292</v>
      </c>
      <c r="I42" s="110">
        <v>38.469634123692195</v>
      </c>
      <c r="J42" s="14">
        <v>2.0182009533832725</v>
      </c>
      <c r="K42" s="111">
        <v>0.47050083575806356</v>
      </c>
      <c r="L42" s="111">
        <v>7.7385005881260449</v>
      </c>
      <c r="M42" s="111">
        <v>5.5717204234507524E-2</v>
      </c>
      <c r="N42" s="111">
        <v>0.56336284281557603</v>
      </c>
      <c r="O42" s="112">
        <v>4.7735934371164657</v>
      </c>
      <c r="P42" s="14">
        <v>1.8572401411502508</v>
      </c>
      <c r="Q42" s="14">
        <v>2.1915433665572959</v>
      </c>
      <c r="R42" s="14">
        <v>0.55098124187457442</v>
      </c>
      <c r="S42" s="14">
        <v>34.835634247508203</v>
      </c>
      <c r="T42" s="112">
        <v>5.8759521218715998</v>
      </c>
      <c r="U42" s="112">
        <v>11.115019345761519</v>
      </c>
      <c r="V42" s="14">
        <v>4.5191870657749496</v>
      </c>
      <c r="W42" s="112">
        <v>21.214581472761225</v>
      </c>
      <c r="X42" s="12">
        <v>30.113504748668056</v>
      </c>
      <c r="Y42" s="12">
        <v>54.737085939309708</v>
      </c>
      <c r="Z42" s="12">
        <v>13.597405605744731</v>
      </c>
      <c r="AA42" s="12">
        <v>22.651849596590043</v>
      </c>
      <c r="AB42" s="12">
        <v>1.0960572385446796</v>
      </c>
      <c r="AC42" s="12">
        <v>13.563708326990408</v>
      </c>
      <c r="AD42" s="12">
        <v>4.5940170940170946</v>
      </c>
      <c r="AE42" s="12">
        <v>12.658227848101266</v>
      </c>
      <c r="AF42" s="12">
        <v>9.0909090909090917</v>
      </c>
      <c r="AG42" s="12">
        <v>35.535307517084277</v>
      </c>
      <c r="AH42" s="12">
        <v>29.384965831435078</v>
      </c>
      <c r="AI42" s="112">
        <v>2.4390243902439024</v>
      </c>
      <c r="AJ42" s="113">
        <v>752.24719101123594</v>
      </c>
      <c r="AK42" s="114">
        <v>8.9743589743589745</v>
      </c>
      <c r="AL42" s="109"/>
      <c r="AM42" s="109"/>
    </row>
    <row r="43" spans="2:39" x14ac:dyDescent="0.35">
      <c r="B43" s="101">
        <v>40</v>
      </c>
      <c r="C43" s="51" t="s">
        <v>50</v>
      </c>
      <c r="D43" s="5">
        <v>27636</v>
      </c>
      <c r="E43" s="12">
        <v>5784</v>
      </c>
      <c r="F43" s="12">
        <v>3063</v>
      </c>
      <c r="G43" s="12">
        <v>14438</v>
      </c>
      <c r="H43" s="12">
        <v>4347</v>
      </c>
      <c r="I43" s="110">
        <v>37.519901577652334</v>
      </c>
      <c r="J43" s="14">
        <v>1.4148212476479953</v>
      </c>
      <c r="K43" s="111">
        <v>0.48487480098422348</v>
      </c>
      <c r="L43" s="111">
        <v>6.0356057316543632</v>
      </c>
      <c r="M43" s="111">
        <v>9.4080185265595612E-2</v>
      </c>
      <c r="N43" s="111">
        <v>0.62961354754667831</v>
      </c>
      <c r="O43" s="112">
        <v>4.5804406881980082</v>
      </c>
      <c r="P43" s="14">
        <v>2.1240411058040238</v>
      </c>
      <c r="Q43" s="14">
        <v>2.3628600376320743</v>
      </c>
      <c r="R43" s="14">
        <v>0.57171804892169631</v>
      </c>
      <c r="S43" s="14">
        <v>29.754667824576643</v>
      </c>
      <c r="T43" s="112">
        <v>4.2397660818713447</v>
      </c>
      <c r="U43" s="112">
        <v>12.269295302013424</v>
      </c>
      <c r="V43" s="14">
        <v>4.6170188550400244</v>
      </c>
      <c r="W43" s="112">
        <v>19.503683598293911</v>
      </c>
      <c r="X43" s="12">
        <v>29.754560966006039</v>
      </c>
      <c r="Y43" s="12">
        <v>53.248457802861267</v>
      </c>
      <c r="Z43" s="12">
        <v>15.356345977162359</v>
      </c>
      <c r="AA43" s="12">
        <v>19.384389886405277</v>
      </c>
      <c r="AB43" s="12">
        <v>0.8702821546353976</v>
      </c>
      <c r="AC43" s="12">
        <v>13.329058263100036</v>
      </c>
      <c r="AD43" s="12">
        <v>4.38831483607603</v>
      </c>
      <c r="AE43" s="12">
        <v>7.4159749625799423</v>
      </c>
      <c r="AF43" s="12">
        <v>12.750034018233775</v>
      </c>
      <c r="AG43" s="12">
        <v>47.033087229969922</v>
      </c>
      <c r="AH43" s="12">
        <v>18.170631665299425</v>
      </c>
      <c r="AI43" s="112">
        <v>1.6115412979351031</v>
      </c>
      <c r="AJ43" s="113">
        <v>711.91922802001432</v>
      </c>
      <c r="AK43" s="114">
        <v>27.656675749318797</v>
      </c>
      <c r="AL43" s="109"/>
      <c r="AM43" s="109"/>
    </row>
    <row r="44" spans="2:39" x14ac:dyDescent="0.35">
      <c r="B44" s="101">
        <v>41</v>
      </c>
      <c r="C44" s="51" t="s">
        <v>51</v>
      </c>
      <c r="D44" s="5">
        <v>47674</v>
      </c>
      <c r="E44" s="12">
        <v>10742</v>
      </c>
      <c r="F44" s="12">
        <v>6625</v>
      </c>
      <c r="G44" s="12">
        <v>24393</v>
      </c>
      <c r="H44" s="12">
        <v>5918</v>
      </c>
      <c r="I44" s="110">
        <v>34.672987372572052</v>
      </c>
      <c r="J44" s="14">
        <v>1.4158660905315266</v>
      </c>
      <c r="K44" s="111">
        <v>0.89986155976003701</v>
      </c>
      <c r="L44" s="111">
        <v>3.5532994923857872</v>
      </c>
      <c r="M44" s="111">
        <v>5.0341905441120945E-2</v>
      </c>
      <c r="N44" s="111">
        <v>0.22653857448504425</v>
      </c>
      <c r="O44" s="112">
        <v>2.8002001697091012</v>
      </c>
      <c r="P44" s="14">
        <v>3.5470067542056469</v>
      </c>
      <c r="Q44" s="14">
        <v>2.913537777404875</v>
      </c>
      <c r="R44" s="14">
        <v>2.5401686453832277</v>
      </c>
      <c r="S44" s="14">
        <v>29.668162939967281</v>
      </c>
      <c r="T44" s="112">
        <v>10.126582278481013</v>
      </c>
      <c r="U44" s="112">
        <v>8.6716956379140697</v>
      </c>
      <c r="V44" s="14">
        <v>4.2065596038823037</v>
      </c>
      <c r="W44" s="112">
        <v>18.498392557398503</v>
      </c>
      <c r="X44" s="12">
        <v>28.543734491315139</v>
      </c>
      <c r="Y44" s="12">
        <v>56.691997518610428</v>
      </c>
      <c r="Z44" s="12">
        <v>13.7174317617866</v>
      </c>
      <c r="AA44" s="12">
        <v>19.054348466113172</v>
      </c>
      <c r="AB44" s="12">
        <v>0.70070070070070067</v>
      </c>
      <c r="AC44" s="12">
        <v>1.483836777954425</v>
      </c>
      <c r="AD44" s="12">
        <v>4.4899507015547968</v>
      </c>
      <c r="AE44" s="12">
        <v>9.2536827541303825</v>
      </c>
      <c r="AF44" s="12">
        <v>10.726784406283063</v>
      </c>
      <c r="AG44" s="12">
        <v>41.283882486609322</v>
      </c>
      <c r="AH44" s="12">
        <v>22.317805551046906</v>
      </c>
      <c r="AI44" s="112">
        <v>1.7345920138888888</v>
      </c>
      <c r="AJ44" s="113">
        <v>707.3141706334676</v>
      </c>
      <c r="AK44" s="114">
        <v>21.54621546215462</v>
      </c>
      <c r="AL44" s="109"/>
      <c r="AM44" s="109"/>
    </row>
    <row r="45" spans="2:39" x14ac:dyDescent="0.35">
      <c r="B45" s="33">
        <v>42</v>
      </c>
      <c r="C45" s="51" t="s">
        <v>53</v>
      </c>
      <c r="D45" s="5">
        <v>3704</v>
      </c>
      <c r="E45" s="12">
        <v>730</v>
      </c>
      <c r="F45" s="12">
        <v>426</v>
      </c>
      <c r="G45" s="12">
        <v>1964</v>
      </c>
      <c r="H45" s="12">
        <v>575</v>
      </c>
      <c r="I45" s="110">
        <v>20.437365010799141</v>
      </c>
      <c r="J45" s="14">
        <v>0.10799136069114472</v>
      </c>
      <c r="K45" s="111">
        <v>0</v>
      </c>
      <c r="L45" s="111">
        <v>8.0993520518358536E-2</v>
      </c>
      <c r="M45" s="111">
        <v>0</v>
      </c>
      <c r="N45" s="111">
        <v>0</v>
      </c>
      <c r="O45" s="112">
        <v>0.17133066818960593</v>
      </c>
      <c r="P45" s="14">
        <v>1.0529157667386608</v>
      </c>
      <c r="Q45" s="14">
        <v>8.0993520518358536E-2</v>
      </c>
      <c r="R45" s="14">
        <v>0</v>
      </c>
      <c r="S45" s="14">
        <v>42.494600431965438</v>
      </c>
      <c r="T45" s="112">
        <v>17.543859649122805</v>
      </c>
      <c r="U45" s="112">
        <v>8.7401574803149611</v>
      </c>
      <c r="V45" s="14">
        <v>4.5559400230680511</v>
      </c>
      <c r="W45" s="112">
        <v>22.125498730504169</v>
      </c>
      <c r="X45" s="12">
        <v>40.252182347235696</v>
      </c>
      <c r="Y45" s="12">
        <v>46.944713870029098</v>
      </c>
      <c r="Z45" s="12">
        <v>12.027158098933075</v>
      </c>
      <c r="AA45" s="12">
        <v>10.408163265306122</v>
      </c>
      <c r="AB45" s="12">
        <v>0</v>
      </c>
      <c r="AC45" s="12">
        <v>0.3401360544217687</v>
      </c>
      <c r="AD45" s="12">
        <v>4.5431078988125968</v>
      </c>
      <c r="AE45" s="12">
        <v>13.798185418873485</v>
      </c>
      <c r="AF45" s="12">
        <v>6.355639478653341</v>
      </c>
      <c r="AG45" s="12">
        <v>33.979286536248559</v>
      </c>
      <c r="AH45" s="12">
        <v>28.096662830840046</v>
      </c>
      <c r="AI45" s="112">
        <v>1.933198803145223</v>
      </c>
      <c r="AJ45" s="113">
        <v>657.8125</v>
      </c>
      <c r="AK45" s="114">
        <v>10.248887090246864</v>
      </c>
      <c r="AL45" s="109"/>
      <c r="AM45" s="109"/>
    </row>
    <row r="46" spans="2:39" x14ac:dyDescent="0.35">
      <c r="B46" s="33">
        <v>43</v>
      </c>
      <c r="C46" s="51" t="s">
        <v>403</v>
      </c>
      <c r="D46" s="5">
        <v>6159</v>
      </c>
      <c r="E46" s="12">
        <v>1119</v>
      </c>
      <c r="F46" s="12">
        <v>616</v>
      </c>
      <c r="G46" s="12">
        <v>3053</v>
      </c>
      <c r="H46" s="12">
        <v>1365</v>
      </c>
      <c r="I46" s="110">
        <v>28.559831141419053</v>
      </c>
      <c r="J46" s="14">
        <v>1.3151485630784217</v>
      </c>
      <c r="K46" s="111">
        <v>0.40591005033284627</v>
      </c>
      <c r="L46" s="111">
        <v>1.5749309952914434</v>
      </c>
      <c r="M46" s="111">
        <v>0</v>
      </c>
      <c r="N46" s="111">
        <v>4.8709206039941548E-2</v>
      </c>
      <c r="O46" s="112">
        <v>0.86440677966101698</v>
      </c>
      <c r="P46" s="14">
        <v>0.7468744926124371</v>
      </c>
      <c r="Q46" s="14">
        <v>0.27601883422633544</v>
      </c>
      <c r="R46" s="14">
        <v>0.37343724630621855</v>
      </c>
      <c r="S46" s="14">
        <v>38.496509173567141</v>
      </c>
      <c r="T46" s="112">
        <v>1.8796992481203008</v>
      </c>
      <c r="U46" s="112">
        <v>8.394317692638829</v>
      </c>
      <c r="V46" s="14">
        <v>3.2588295512711141</v>
      </c>
      <c r="W46" s="112">
        <v>26.064053940160136</v>
      </c>
      <c r="X46" s="12">
        <v>40.046565774155994</v>
      </c>
      <c r="Y46" s="12">
        <v>49.126891734575089</v>
      </c>
      <c r="Z46" s="12">
        <v>9.7206053550640288</v>
      </c>
      <c r="AA46" s="12">
        <v>16.697519437245465</v>
      </c>
      <c r="AB46" s="12">
        <v>0</v>
      </c>
      <c r="AC46" s="12">
        <v>7.997038134024435</v>
      </c>
      <c r="AD46" s="12">
        <v>3.75</v>
      </c>
      <c r="AE46" s="12">
        <v>14.606741573033707</v>
      </c>
      <c r="AF46" s="12">
        <v>4.0449438202247192</v>
      </c>
      <c r="AG46" s="12">
        <v>27.678571428571431</v>
      </c>
      <c r="AH46" s="12">
        <v>41.741071428571431</v>
      </c>
      <c r="AI46" s="112">
        <v>2.7165354330708662</v>
      </c>
      <c r="AJ46" s="113">
        <v>938.5542168674699</v>
      </c>
      <c r="AK46" s="114">
        <v>4.7029702970297027</v>
      </c>
      <c r="AL46" s="109"/>
      <c r="AM46" s="109"/>
    </row>
    <row r="47" spans="2:39" x14ac:dyDescent="0.35">
      <c r="B47" s="101">
        <v>44</v>
      </c>
      <c r="C47" s="51" t="s">
        <v>54</v>
      </c>
      <c r="D47" s="5">
        <v>13943</v>
      </c>
      <c r="E47" s="12">
        <v>2431</v>
      </c>
      <c r="F47" s="12">
        <v>1820</v>
      </c>
      <c r="G47" s="12">
        <v>7133</v>
      </c>
      <c r="H47" s="12">
        <v>2559</v>
      </c>
      <c r="I47" s="110">
        <v>33.837768055655175</v>
      </c>
      <c r="J47" s="14">
        <v>2.3811231442300795</v>
      </c>
      <c r="K47" s="111">
        <v>0.21516172990030838</v>
      </c>
      <c r="L47" s="111">
        <v>11.410743742379688</v>
      </c>
      <c r="M47" s="111">
        <v>0</v>
      </c>
      <c r="N47" s="111">
        <v>0.5450763824141146</v>
      </c>
      <c r="O47" s="112">
        <v>4.7509122049296293</v>
      </c>
      <c r="P47" s="14">
        <v>2.7182098544072297</v>
      </c>
      <c r="Q47" s="14">
        <v>2.6178010471204187</v>
      </c>
      <c r="R47" s="14">
        <v>1.0184321881947931</v>
      </c>
      <c r="S47" s="14">
        <v>38.133830595997992</v>
      </c>
      <c r="T47" s="112">
        <v>3.0467899891186074</v>
      </c>
      <c r="U47" s="112">
        <v>9.539207760711399</v>
      </c>
      <c r="V47" s="14">
        <v>5.3417360642208722</v>
      </c>
      <c r="W47" s="112">
        <v>28.529653659873894</v>
      </c>
      <c r="X47" s="12">
        <v>35.255172413793105</v>
      </c>
      <c r="Y47" s="12">
        <v>50.868965517241385</v>
      </c>
      <c r="Z47" s="12">
        <v>12.248275862068965</v>
      </c>
      <c r="AA47" s="12">
        <v>21.224773834377174</v>
      </c>
      <c r="AB47" s="12">
        <v>0.29575504523312457</v>
      </c>
      <c r="AC47" s="12">
        <v>8.5768963117606116</v>
      </c>
      <c r="AD47" s="12">
        <v>4.8368298368298372</v>
      </c>
      <c r="AE47" s="12">
        <v>15.081351689612015</v>
      </c>
      <c r="AF47" s="12">
        <v>3.8172715894868583</v>
      </c>
      <c r="AG47" s="12">
        <v>24.346201743462018</v>
      </c>
      <c r="AH47" s="12">
        <v>40.971357409713576</v>
      </c>
      <c r="AI47" s="112">
        <v>2.185251798561151</v>
      </c>
      <c r="AJ47" s="113">
        <v>748.97540983606564</v>
      </c>
      <c r="AK47" s="114">
        <v>5.0883392226148416</v>
      </c>
      <c r="AL47" s="109"/>
      <c r="AM47" s="109"/>
    </row>
    <row r="48" spans="2:39" x14ac:dyDescent="0.35">
      <c r="B48" s="101">
        <v>45</v>
      </c>
      <c r="C48" s="51" t="s">
        <v>55</v>
      </c>
      <c r="D48" s="5">
        <v>7439</v>
      </c>
      <c r="E48" s="12">
        <v>1527</v>
      </c>
      <c r="F48" s="12">
        <v>925</v>
      </c>
      <c r="G48" s="12">
        <v>3827</v>
      </c>
      <c r="H48" s="12">
        <v>1156</v>
      </c>
      <c r="I48" s="110">
        <v>38.32504368866784</v>
      </c>
      <c r="J48" s="14">
        <v>1.841645382443877</v>
      </c>
      <c r="K48" s="111">
        <v>0.16131200430165346</v>
      </c>
      <c r="L48" s="111">
        <v>17.542680467804814</v>
      </c>
      <c r="M48" s="111">
        <v>0.16131200430165346</v>
      </c>
      <c r="N48" s="111">
        <v>1.3577093695389164</v>
      </c>
      <c r="O48" s="112">
        <v>6.8358291735995556</v>
      </c>
      <c r="P48" s="14">
        <v>3.9387014383653716</v>
      </c>
      <c r="Q48" s="14">
        <v>2.2449253931980104</v>
      </c>
      <c r="R48" s="14">
        <v>1.3039387014383654</v>
      </c>
      <c r="S48" s="14">
        <v>35.300443608011825</v>
      </c>
      <c r="T48" s="112">
        <v>5.0890585241730273</v>
      </c>
      <c r="U48" s="112">
        <v>12.437039907012785</v>
      </c>
      <c r="V48" s="14">
        <v>4.5651263437107357</v>
      </c>
      <c r="W48" s="112">
        <v>24.439738838891831</v>
      </c>
      <c r="X48" s="12">
        <v>30.073349633251834</v>
      </c>
      <c r="Y48" s="12">
        <v>52.567237163814184</v>
      </c>
      <c r="Z48" s="12">
        <v>15.501222493887532</v>
      </c>
      <c r="AA48" s="12">
        <v>18.676368676368675</v>
      </c>
      <c r="AB48" s="12">
        <v>0.76230076230076227</v>
      </c>
      <c r="AC48" s="12">
        <v>1.7325017325017324</v>
      </c>
      <c r="AD48" s="12">
        <v>3.2951786333680193</v>
      </c>
      <c r="AE48" s="12">
        <v>8.7385740402193779</v>
      </c>
      <c r="AF48" s="12">
        <v>14.442413162705666</v>
      </c>
      <c r="AG48" s="12">
        <v>54.3205317577548</v>
      </c>
      <c r="AH48" s="12">
        <v>12.186115214180207</v>
      </c>
      <c r="AI48" s="112">
        <v>1.7948028673835126</v>
      </c>
      <c r="AJ48" s="113">
        <v>645.8232445520581</v>
      </c>
      <c r="AK48" s="114">
        <v>17.797643234457539</v>
      </c>
      <c r="AL48" s="109"/>
      <c r="AM48" s="109"/>
    </row>
    <row r="49" spans="2:39" x14ac:dyDescent="0.35">
      <c r="B49" s="33">
        <v>46</v>
      </c>
      <c r="C49" s="51" t="s">
        <v>56</v>
      </c>
      <c r="D49" s="5">
        <v>10793</v>
      </c>
      <c r="E49" s="12">
        <v>2000</v>
      </c>
      <c r="F49" s="12">
        <v>1230</v>
      </c>
      <c r="G49" s="12">
        <v>5278</v>
      </c>
      <c r="H49" s="12">
        <v>2285</v>
      </c>
      <c r="I49" s="110">
        <v>37.274159177244513</v>
      </c>
      <c r="J49" s="14">
        <v>1.4453812656351339</v>
      </c>
      <c r="K49" s="111">
        <v>0.31501899379227277</v>
      </c>
      <c r="L49" s="111">
        <v>15.093115908459186</v>
      </c>
      <c r="M49" s="111">
        <v>0.12044843880292783</v>
      </c>
      <c r="N49" s="111">
        <v>1.1396275363661632</v>
      </c>
      <c r="O49" s="112">
        <v>6.3685636856368566</v>
      </c>
      <c r="P49" s="14">
        <v>4.7530807004539977</v>
      </c>
      <c r="Q49" s="14">
        <v>1.4824423237283424</v>
      </c>
      <c r="R49" s="14">
        <v>0.91726118780691179</v>
      </c>
      <c r="S49" s="14">
        <v>33.966459742425648</v>
      </c>
      <c r="T49" s="112">
        <v>6.7590987868284227</v>
      </c>
      <c r="U49" s="112">
        <v>14.270414993306559</v>
      </c>
      <c r="V49" s="14">
        <v>6.7793317793317796</v>
      </c>
      <c r="W49" s="112">
        <v>25.221185310871409</v>
      </c>
      <c r="X49" s="12">
        <v>31.705590941259732</v>
      </c>
      <c r="Y49" s="12">
        <v>52.193913658881804</v>
      </c>
      <c r="Z49" s="12">
        <v>14.614295824486909</v>
      </c>
      <c r="AA49" s="12">
        <v>20.17461066540821</v>
      </c>
      <c r="AB49" s="12">
        <v>4.9315714959886741</v>
      </c>
      <c r="AC49" s="12">
        <v>6.1821613968853235</v>
      </c>
      <c r="AD49" s="12">
        <v>4.3417366946778708</v>
      </c>
      <c r="AE49" s="12">
        <v>6.2988200099717462</v>
      </c>
      <c r="AF49" s="12">
        <v>13.345521023765997</v>
      </c>
      <c r="AG49" s="12">
        <v>50.744540039708809</v>
      </c>
      <c r="AH49" s="12">
        <v>16.115155526141628</v>
      </c>
      <c r="AI49" s="112">
        <v>1.641025641025641</v>
      </c>
      <c r="AJ49" s="113">
        <v>612.73364485981301</v>
      </c>
      <c r="AK49" s="114">
        <v>32.151520806120544</v>
      </c>
      <c r="AL49" s="109"/>
      <c r="AM49" s="109"/>
    </row>
    <row r="50" spans="2:39" x14ac:dyDescent="0.35">
      <c r="B50" s="101">
        <v>47</v>
      </c>
      <c r="C50" s="51" t="s">
        <v>57</v>
      </c>
      <c r="D50" s="5">
        <v>2317</v>
      </c>
      <c r="E50" s="12">
        <v>267</v>
      </c>
      <c r="F50" s="12">
        <v>145</v>
      </c>
      <c r="G50" s="12">
        <v>1031</v>
      </c>
      <c r="H50" s="12">
        <v>880</v>
      </c>
      <c r="I50" s="110">
        <v>24.082865774708679</v>
      </c>
      <c r="J50" s="14">
        <v>0</v>
      </c>
      <c r="K50" s="111">
        <v>0</v>
      </c>
      <c r="L50" s="111">
        <v>0</v>
      </c>
      <c r="M50" s="111">
        <v>0</v>
      </c>
      <c r="N50" s="111">
        <v>0.17263703064307295</v>
      </c>
      <c r="O50" s="112">
        <v>0.14319809069212411</v>
      </c>
      <c r="P50" s="14">
        <v>0.73370738023306004</v>
      </c>
      <c r="Q50" s="14">
        <v>0</v>
      </c>
      <c r="R50" s="14">
        <v>0.17263703064307295</v>
      </c>
      <c r="S50" s="14">
        <v>36.296935692706086</v>
      </c>
      <c r="T50" s="112">
        <v>11.111111111111111</v>
      </c>
      <c r="U50" s="112">
        <v>14.136125654450263</v>
      </c>
      <c r="V50" s="14">
        <v>4.8418024928092045</v>
      </c>
      <c r="W50" s="112">
        <v>27.753058954393772</v>
      </c>
      <c r="X50" s="12">
        <v>60.967741935483865</v>
      </c>
      <c r="Y50" s="12">
        <v>26.7741935483871</v>
      </c>
      <c r="Z50" s="12">
        <v>11.612903225806452</v>
      </c>
      <c r="AA50" s="12">
        <v>4.6096225871506764</v>
      </c>
      <c r="AB50" s="12">
        <v>0</v>
      </c>
      <c r="AC50" s="12">
        <v>0.14405070584845864</v>
      </c>
      <c r="AD50" s="12">
        <v>4.0452111838191547</v>
      </c>
      <c r="AE50" s="12">
        <v>8.2780410742496056</v>
      </c>
      <c r="AF50" s="12">
        <v>11.121642969984203</v>
      </c>
      <c r="AG50" s="12">
        <v>42.098609355246523</v>
      </c>
      <c r="AH50" s="12">
        <v>23.70417193426043</v>
      </c>
      <c r="AI50" s="112">
        <v>1.6733466933867736</v>
      </c>
      <c r="AJ50" s="113">
        <v>617.63157894736844</v>
      </c>
      <c r="AK50" s="114">
        <v>25.044341965235901</v>
      </c>
      <c r="AL50" s="109"/>
      <c r="AM50" s="109"/>
    </row>
    <row r="51" spans="2:39" x14ac:dyDescent="0.35">
      <c r="B51" s="101">
        <v>48</v>
      </c>
      <c r="C51" s="51" t="s">
        <v>58</v>
      </c>
      <c r="D51" s="5">
        <v>1252</v>
      </c>
      <c r="E51" s="12">
        <v>232</v>
      </c>
      <c r="F51" s="12">
        <v>142</v>
      </c>
      <c r="G51" s="12">
        <v>707</v>
      </c>
      <c r="H51" s="12">
        <v>168</v>
      </c>
      <c r="I51" s="110">
        <v>20.367412140575084</v>
      </c>
      <c r="J51" s="14">
        <v>0.31948881789137379</v>
      </c>
      <c r="K51" s="111">
        <v>0</v>
      </c>
      <c r="L51" s="111">
        <v>0.71884984025559107</v>
      </c>
      <c r="M51" s="111">
        <v>0</v>
      </c>
      <c r="N51" s="111">
        <v>0</v>
      </c>
      <c r="O51" s="112">
        <v>0.67624683009298392</v>
      </c>
      <c r="P51" s="14">
        <v>0.71884984025559107</v>
      </c>
      <c r="Q51" s="14">
        <v>0.31948881789137379</v>
      </c>
      <c r="R51" s="14">
        <v>0</v>
      </c>
      <c r="S51" s="14">
        <v>44.728434504792332</v>
      </c>
      <c r="T51" s="112">
        <v>17.1875</v>
      </c>
      <c r="U51" s="112">
        <v>9.7222222222222232</v>
      </c>
      <c r="V51" s="14">
        <v>3.6595744680851063</v>
      </c>
      <c r="W51" s="112">
        <v>16.474291710388247</v>
      </c>
      <c r="X51" s="12">
        <v>37.640449438202246</v>
      </c>
      <c r="Y51" s="12">
        <v>48.876404494382022</v>
      </c>
      <c r="Z51" s="12">
        <v>13.48314606741573</v>
      </c>
      <c r="AA51" s="12">
        <v>8.5062240663900415</v>
      </c>
      <c r="AB51" s="12">
        <v>0</v>
      </c>
      <c r="AC51" s="12">
        <v>0</v>
      </c>
      <c r="AD51" s="12">
        <v>4.2506485731390935</v>
      </c>
      <c r="AE51" s="12">
        <v>8.3262531860662712</v>
      </c>
      <c r="AF51" s="12">
        <v>10.747663551401869</v>
      </c>
      <c r="AG51" s="12">
        <v>45.300592718035567</v>
      </c>
      <c r="AH51" s="12">
        <v>20.639288738357326</v>
      </c>
      <c r="AI51" s="112">
        <v>1.6410187667560321</v>
      </c>
      <c r="AJ51" s="113">
        <v>669.8795180722891</v>
      </c>
      <c r="AK51" s="114">
        <v>24.579682690030783</v>
      </c>
      <c r="AL51" s="109"/>
      <c r="AM51" s="109"/>
    </row>
    <row r="52" spans="2:39" x14ac:dyDescent="0.35">
      <c r="B52" s="33">
        <v>49</v>
      </c>
      <c r="C52" s="51" t="s">
        <v>59</v>
      </c>
      <c r="D52" s="5">
        <v>6417</v>
      </c>
      <c r="E52" s="12">
        <v>1060</v>
      </c>
      <c r="F52" s="12">
        <v>521</v>
      </c>
      <c r="G52" s="12">
        <v>3720</v>
      </c>
      <c r="H52" s="12">
        <v>1111</v>
      </c>
      <c r="I52" s="110">
        <v>31.556802244039275</v>
      </c>
      <c r="J52" s="14">
        <v>0.90384915069347049</v>
      </c>
      <c r="K52" s="111">
        <v>0.18700327255726976</v>
      </c>
      <c r="L52" s="111">
        <v>1.5895278167367928</v>
      </c>
      <c r="M52" s="111">
        <v>0</v>
      </c>
      <c r="N52" s="111">
        <v>0.21817048465014804</v>
      </c>
      <c r="O52" s="112">
        <v>1.4473012089221864</v>
      </c>
      <c r="P52" s="14">
        <v>1.0441016051114229</v>
      </c>
      <c r="Q52" s="14">
        <v>0.43634096930029609</v>
      </c>
      <c r="R52" s="14">
        <v>0.29608851488234378</v>
      </c>
      <c r="S52" s="14">
        <v>37.712326632382734</v>
      </c>
      <c r="T52" s="112">
        <v>11.870503597122301</v>
      </c>
      <c r="U52" s="112">
        <v>14.102564102564102</v>
      </c>
      <c r="V52" s="14">
        <v>5.3892215568862278</v>
      </c>
      <c r="W52" s="112">
        <v>19.962216624685141</v>
      </c>
      <c r="X52" s="12">
        <v>40.407673860911267</v>
      </c>
      <c r="Y52" s="12">
        <v>41.846522781774581</v>
      </c>
      <c r="Z52" s="12">
        <v>16.187050359712231</v>
      </c>
      <c r="AA52" s="12">
        <v>26.581865622961516</v>
      </c>
      <c r="AB52" s="12">
        <v>1.1741682974559686</v>
      </c>
      <c r="AC52" s="12">
        <v>9.230267449445531</v>
      </c>
      <c r="AD52" s="12">
        <v>4.7890535917901937</v>
      </c>
      <c r="AE52" s="12">
        <v>6.2885326757090008</v>
      </c>
      <c r="AF52" s="12">
        <v>6.5351418002466088</v>
      </c>
      <c r="AG52" s="12">
        <v>33.739342265529842</v>
      </c>
      <c r="AH52" s="12">
        <v>30.207064555420221</v>
      </c>
      <c r="AI52" s="112">
        <v>1.7001140250855189</v>
      </c>
      <c r="AJ52" s="113">
        <v>795.12987012987014</v>
      </c>
      <c r="AK52" s="114">
        <v>5.46218487394958</v>
      </c>
      <c r="AL52" s="109"/>
      <c r="AM52" s="109"/>
    </row>
    <row r="53" spans="2:39" x14ac:dyDescent="0.35">
      <c r="B53" s="33">
        <v>50</v>
      </c>
      <c r="C53" s="51" t="s">
        <v>60</v>
      </c>
      <c r="D53" s="5">
        <v>354</v>
      </c>
      <c r="E53" s="12">
        <v>51</v>
      </c>
      <c r="F53" s="12">
        <v>60</v>
      </c>
      <c r="G53" s="12">
        <v>169</v>
      </c>
      <c r="H53" s="12">
        <v>74</v>
      </c>
      <c r="I53" s="110">
        <v>19.491525423728817</v>
      </c>
      <c r="J53" s="14">
        <v>0.84745762711864403</v>
      </c>
      <c r="K53" s="111">
        <v>0</v>
      </c>
      <c r="L53" s="111">
        <v>0</v>
      </c>
      <c r="M53" s="111">
        <v>0</v>
      </c>
      <c r="N53" s="111">
        <v>0</v>
      </c>
      <c r="O53" s="112">
        <v>0</v>
      </c>
      <c r="P53" s="14">
        <v>2.5423728813559325</v>
      </c>
      <c r="Q53" s="14">
        <v>0</v>
      </c>
      <c r="R53" s="14">
        <v>0</v>
      </c>
      <c r="S53" s="14">
        <v>35.593220338983052</v>
      </c>
      <c r="T53" s="112">
        <v>16.666666666666664</v>
      </c>
      <c r="U53" s="112">
        <v>12.5</v>
      </c>
      <c r="V53" s="14">
        <v>5.3968253968253972</v>
      </c>
      <c r="W53" s="112">
        <v>19.402985074626866</v>
      </c>
      <c r="X53" s="12">
        <v>36.470588235294116</v>
      </c>
      <c r="Y53" s="12">
        <v>52.941176470588239</v>
      </c>
      <c r="Z53" s="12">
        <v>10.588235294117647</v>
      </c>
      <c r="AA53" s="12">
        <v>10.738255033557047</v>
      </c>
      <c r="AB53" s="12">
        <v>0</v>
      </c>
      <c r="AC53" s="12">
        <v>0</v>
      </c>
      <c r="AD53" s="12">
        <v>3.5714285714285712</v>
      </c>
      <c r="AE53" s="12">
        <v>15.692307692307692</v>
      </c>
      <c r="AF53" s="12">
        <v>2</v>
      </c>
      <c r="AG53" s="12">
        <v>17.80821917808219</v>
      </c>
      <c r="AH53" s="12">
        <v>46.879756468797559</v>
      </c>
      <c r="AI53" s="112">
        <v>2.2707838479809976</v>
      </c>
      <c r="AJ53" s="113">
        <v>691.25</v>
      </c>
      <c r="AK53" s="114">
        <v>3.8834951456310676</v>
      </c>
      <c r="AL53" s="109"/>
      <c r="AM53" s="109"/>
    </row>
    <row r="54" spans="2:39" x14ac:dyDescent="0.35">
      <c r="B54" s="101">
        <v>51</v>
      </c>
      <c r="C54" s="51" t="s">
        <v>61</v>
      </c>
      <c r="D54" s="5">
        <v>22193</v>
      </c>
      <c r="E54" s="12">
        <v>3796</v>
      </c>
      <c r="F54" s="12">
        <v>2415</v>
      </c>
      <c r="G54" s="12">
        <v>12181</v>
      </c>
      <c r="H54" s="12">
        <v>3803</v>
      </c>
      <c r="I54" s="110">
        <v>29.446221781642862</v>
      </c>
      <c r="J54" s="14">
        <v>0.77051322489073126</v>
      </c>
      <c r="K54" s="111">
        <v>0.27035551750551978</v>
      </c>
      <c r="L54" s="111">
        <v>4.3527238318388681</v>
      </c>
      <c r="M54" s="111">
        <v>6.3082954084621279E-2</v>
      </c>
      <c r="N54" s="111">
        <v>0.36497994863245165</v>
      </c>
      <c r="O54" s="112">
        <v>2.856736782262649</v>
      </c>
      <c r="P54" s="14">
        <v>2.3025278240886764</v>
      </c>
      <c r="Q54" s="14">
        <v>2.1177848871265716</v>
      </c>
      <c r="R54" s="14">
        <v>0.82909025368359401</v>
      </c>
      <c r="S54" s="14">
        <v>39.643130716892713</v>
      </c>
      <c r="T54" s="112">
        <v>13.44800625488663</v>
      </c>
      <c r="U54" s="112">
        <v>12.67723102585488</v>
      </c>
      <c r="V54" s="14">
        <v>5.661547267003721</v>
      </c>
      <c r="W54" s="112">
        <v>19.190805131479653</v>
      </c>
      <c r="X54" s="12">
        <v>37.130592702658085</v>
      </c>
      <c r="Y54" s="12">
        <v>42.265147762918936</v>
      </c>
      <c r="Z54" s="12">
        <v>18.986296846623741</v>
      </c>
      <c r="AA54" s="12">
        <v>22.991257285595339</v>
      </c>
      <c r="AB54" s="12">
        <v>2.6644462947543714</v>
      </c>
      <c r="AC54" s="12">
        <v>2.810158201498751</v>
      </c>
      <c r="AD54" s="12">
        <v>4.6704206690957273</v>
      </c>
      <c r="AE54" s="12">
        <v>12.027123483226267</v>
      </c>
      <c r="AF54" s="12">
        <v>8.0299785867237681</v>
      </c>
      <c r="AG54" s="12">
        <v>33.992932862190813</v>
      </c>
      <c r="AH54" s="12">
        <v>28.833922261484098</v>
      </c>
      <c r="AI54" s="112">
        <v>1.46723044397463</v>
      </c>
      <c r="AJ54" s="113">
        <v>658.34340991535669</v>
      </c>
      <c r="AK54" s="114">
        <v>22.243864433190495</v>
      </c>
      <c r="AL54" s="109"/>
      <c r="AM54" s="109"/>
    </row>
    <row r="55" spans="2:39" x14ac:dyDescent="0.35">
      <c r="B55" s="101">
        <v>52</v>
      </c>
      <c r="C55" s="51" t="s">
        <v>404</v>
      </c>
      <c r="D55" s="5">
        <v>11390</v>
      </c>
      <c r="E55" s="12">
        <v>1278</v>
      </c>
      <c r="F55" s="12">
        <v>2352</v>
      </c>
      <c r="G55" s="12">
        <v>6324</v>
      </c>
      <c r="H55" s="12">
        <v>1441</v>
      </c>
      <c r="I55" s="110">
        <v>64.556628621597895</v>
      </c>
      <c r="J55" s="14">
        <v>9.6488147497805095</v>
      </c>
      <c r="K55" s="111">
        <v>0.21949078138718175</v>
      </c>
      <c r="L55" s="111">
        <v>38.507462686567159</v>
      </c>
      <c r="M55" s="111">
        <v>3.5118525021949079E-2</v>
      </c>
      <c r="N55" s="111">
        <v>1.1501316944688322</v>
      </c>
      <c r="O55" s="112">
        <v>18.245515695067265</v>
      </c>
      <c r="P55" s="14">
        <v>7.7875329236172073</v>
      </c>
      <c r="Q55" s="14">
        <v>3.7313432835820892</v>
      </c>
      <c r="R55" s="14">
        <v>1.4837576821773486</v>
      </c>
      <c r="S55" s="14">
        <v>46.777875329236174</v>
      </c>
      <c r="T55" s="112">
        <v>4.8312375909993381</v>
      </c>
      <c r="U55" s="112">
        <v>11.640091116173121</v>
      </c>
      <c r="V55" s="14">
        <v>4.8762190547636912</v>
      </c>
      <c r="W55" s="112">
        <v>18.003661031549477</v>
      </c>
      <c r="X55" s="12">
        <v>41.25425009444654</v>
      </c>
      <c r="Y55" s="12">
        <v>38.609746883264073</v>
      </c>
      <c r="Z55" s="12">
        <v>15.753683415187004</v>
      </c>
      <c r="AA55" s="12">
        <v>46.722085773663331</v>
      </c>
      <c r="AB55" s="12">
        <v>2.7394672208577364</v>
      </c>
      <c r="AC55" s="12">
        <v>42.357831097676176</v>
      </c>
      <c r="AD55" s="12">
        <v>4.3062200956937797</v>
      </c>
      <c r="AE55" s="12">
        <v>10.824742268041238</v>
      </c>
      <c r="AF55" s="12">
        <v>4.1237113402061851</v>
      </c>
      <c r="AG55" s="12">
        <v>38.190954773869343</v>
      </c>
      <c r="AH55" s="12">
        <v>36.180904522613069</v>
      </c>
      <c r="AI55" s="112">
        <v>2.6923076923076925</v>
      </c>
      <c r="AJ55" s="113">
        <v>473.13535911602207</v>
      </c>
      <c r="AK55" s="114">
        <v>7.9787234042553195</v>
      </c>
      <c r="AL55" s="109"/>
      <c r="AM55" s="109"/>
    </row>
    <row r="56" spans="2:39" x14ac:dyDescent="0.35">
      <c r="B56" s="33">
        <v>53</v>
      </c>
      <c r="C56" s="51" t="s">
        <v>62</v>
      </c>
      <c r="D56" s="5">
        <v>11871</v>
      </c>
      <c r="E56" s="12">
        <v>2054</v>
      </c>
      <c r="F56" s="12">
        <v>1670</v>
      </c>
      <c r="G56" s="12">
        <v>6439</v>
      </c>
      <c r="H56" s="12">
        <v>1706</v>
      </c>
      <c r="I56" s="110">
        <v>48.437368376716371</v>
      </c>
      <c r="J56" s="14">
        <v>4.3214556482183477</v>
      </c>
      <c r="K56" s="111">
        <v>0.35380338640384129</v>
      </c>
      <c r="L56" s="111">
        <v>26.661612332575185</v>
      </c>
      <c r="M56" s="111">
        <v>2.5271670457417232E-2</v>
      </c>
      <c r="N56" s="111">
        <v>1.1203773902788308</v>
      </c>
      <c r="O56" s="112">
        <v>11.235170969993021</v>
      </c>
      <c r="P56" s="14">
        <v>5.8293319855109091</v>
      </c>
      <c r="Q56" s="14">
        <v>1.9122230646112377</v>
      </c>
      <c r="R56" s="14">
        <v>1.1119535001263583</v>
      </c>
      <c r="S56" s="14">
        <v>41.512930671384048</v>
      </c>
      <c r="T56" s="112">
        <v>3.2474804031354982</v>
      </c>
      <c r="U56" s="112">
        <v>11.647727272727272</v>
      </c>
      <c r="V56" s="14">
        <v>4.4577044577044571</v>
      </c>
      <c r="W56" s="112">
        <v>21.203039708872954</v>
      </c>
      <c r="X56" s="12">
        <v>32.664756446991404</v>
      </c>
      <c r="Y56" s="12">
        <v>49.124482648837947</v>
      </c>
      <c r="Z56" s="12">
        <v>15.281757402101242</v>
      </c>
      <c r="AA56" s="12">
        <v>27.73469387755102</v>
      </c>
      <c r="AB56" s="12">
        <v>1.8367346938775513</v>
      </c>
      <c r="AC56" s="12">
        <v>8.8979591836734695</v>
      </c>
      <c r="AD56" s="12">
        <v>4.6826695762865977</v>
      </c>
      <c r="AE56" s="12">
        <v>15.133124510571653</v>
      </c>
      <c r="AF56" s="12">
        <v>6.3332028191072824</v>
      </c>
      <c r="AG56" s="12">
        <v>27.013113161728995</v>
      </c>
      <c r="AH56" s="12">
        <v>36.658572122389508</v>
      </c>
      <c r="AI56" s="112">
        <v>1.7463886446426329</v>
      </c>
      <c r="AJ56" s="113">
        <v>581.20464441219156</v>
      </c>
      <c r="AK56" s="114">
        <v>13.602941176470587</v>
      </c>
      <c r="AL56" s="109"/>
      <c r="AM56" s="109"/>
    </row>
    <row r="57" spans="2:39" x14ac:dyDescent="0.35">
      <c r="B57" s="101">
        <v>54</v>
      </c>
      <c r="C57" s="51" t="s">
        <v>63</v>
      </c>
      <c r="D57" s="5">
        <v>8437</v>
      </c>
      <c r="E57" s="12">
        <v>1478</v>
      </c>
      <c r="F57" s="12">
        <v>1408</v>
      </c>
      <c r="G57" s="12">
        <v>4355</v>
      </c>
      <c r="H57" s="12">
        <v>1195</v>
      </c>
      <c r="I57" s="110">
        <v>40.523882896764249</v>
      </c>
      <c r="J57" s="14">
        <v>4.1839516415787603</v>
      </c>
      <c r="K57" s="111">
        <v>0.53336494014460112</v>
      </c>
      <c r="L57" s="111">
        <v>18.276638615621664</v>
      </c>
      <c r="M57" s="111">
        <v>0</v>
      </c>
      <c r="N57" s="111">
        <v>1.4697167239540121</v>
      </c>
      <c r="O57" s="112">
        <v>7.4968866749688665</v>
      </c>
      <c r="P57" s="14">
        <v>4.2195093042550669</v>
      </c>
      <c r="Q57" s="14">
        <v>2.0979020979020979</v>
      </c>
      <c r="R57" s="14">
        <v>1.2682233021216072</v>
      </c>
      <c r="S57" s="14">
        <v>39.990517956619655</v>
      </c>
      <c r="T57" s="112">
        <v>3.8309114927344781</v>
      </c>
      <c r="U57" s="112">
        <v>12.249745503902274</v>
      </c>
      <c r="V57" s="14">
        <v>4.1625000000000005</v>
      </c>
      <c r="W57" s="112">
        <v>24.526862026862027</v>
      </c>
      <c r="X57" s="12">
        <v>30.323193916349812</v>
      </c>
      <c r="Y57" s="12">
        <v>51.045627376425848</v>
      </c>
      <c r="Z57" s="12">
        <v>16.207224334600763</v>
      </c>
      <c r="AA57" s="12">
        <v>23.090379008746357</v>
      </c>
      <c r="AB57" s="12">
        <v>4.110787172011662</v>
      </c>
      <c r="AC57" s="12">
        <v>10.583090379008746</v>
      </c>
      <c r="AD57" s="12">
        <v>7.8736842105263163</v>
      </c>
      <c r="AE57" s="12">
        <v>6.8535091851154029</v>
      </c>
      <c r="AF57" s="12">
        <v>11.116344795101272</v>
      </c>
      <c r="AG57" s="12">
        <v>41.063029162746943</v>
      </c>
      <c r="AH57" s="12">
        <v>22.859830667920978</v>
      </c>
      <c r="AI57" s="112">
        <v>1.2337735318909806</v>
      </c>
      <c r="AJ57" s="113">
        <v>614.6784232365145</v>
      </c>
      <c r="AK57" s="114">
        <v>43.52425180598555</v>
      </c>
      <c r="AL57" s="109"/>
      <c r="AM57" s="109"/>
    </row>
    <row r="58" spans="2:39" x14ac:dyDescent="0.35">
      <c r="B58" s="101">
        <v>55</v>
      </c>
      <c r="C58" s="51" t="s">
        <v>65</v>
      </c>
      <c r="D58" s="5">
        <v>9199</v>
      </c>
      <c r="E58" s="12">
        <v>1692</v>
      </c>
      <c r="F58" s="12">
        <v>1484</v>
      </c>
      <c r="G58" s="12">
        <v>5082</v>
      </c>
      <c r="H58" s="12">
        <v>936</v>
      </c>
      <c r="I58" s="110">
        <v>63.919991303402547</v>
      </c>
      <c r="J58" s="14">
        <v>4.489618436786607</v>
      </c>
      <c r="K58" s="111">
        <v>1.3371018588977064</v>
      </c>
      <c r="L58" s="111">
        <v>9.2836177845417982</v>
      </c>
      <c r="M58" s="111">
        <v>0</v>
      </c>
      <c r="N58" s="111">
        <v>29.340145668007395</v>
      </c>
      <c r="O58" s="112">
        <v>22.310200279459711</v>
      </c>
      <c r="P58" s="14">
        <v>17.719317317099684</v>
      </c>
      <c r="Q58" s="14">
        <v>5.022285030981628</v>
      </c>
      <c r="R58" s="14">
        <v>8.2400260897923676</v>
      </c>
      <c r="S58" s="14">
        <v>22.361126209370582</v>
      </c>
      <c r="T58" s="112">
        <v>9.0700344431687707</v>
      </c>
      <c r="U58" s="112">
        <v>22.568493150684933</v>
      </c>
      <c r="V58" s="14">
        <v>6.2778690448251586</v>
      </c>
      <c r="W58" s="112">
        <v>12.001752080595708</v>
      </c>
      <c r="X58" s="12">
        <v>25.815342214056042</v>
      </c>
      <c r="Y58" s="12">
        <v>44.281120808451995</v>
      </c>
      <c r="Z58" s="12">
        <v>25.355994487827282</v>
      </c>
      <c r="AA58" s="12">
        <v>42.758222735141374</v>
      </c>
      <c r="AB58" s="12">
        <v>16.012694748990192</v>
      </c>
      <c r="AC58" s="12">
        <v>3.2313906520484705</v>
      </c>
      <c r="AD58" s="12">
        <v>6.2146892655367232</v>
      </c>
      <c r="AE58" s="12">
        <v>7.9497907949790791</v>
      </c>
      <c r="AF58" s="12">
        <v>10.300856744371387</v>
      </c>
      <c r="AG58" s="12">
        <v>44.01268834258525</v>
      </c>
      <c r="AH58" s="12">
        <v>21.530531324345759</v>
      </c>
      <c r="AI58" s="112">
        <v>1.5572102258624969</v>
      </c>
      <c r="AJ58" s="113">
        <v>425</v>
      </c>
      <c r="AK58" s="114">
        <v>31.834215167548503</v>
      </c>
      <c r="AL58" s="109"/>
      <c r="AM58" s="109"/>
    </row>
    <row r="59" spans="2:39" x14ac:dyDescent="0.35">
      <c r="B59" s="33">
        <v>56</v>
      </c>
      <c r="C59" s="51" t="s">
        <v>66</v>
      </c>
      <c r="D59" s="5">
        <v>3150</v>
      </c>
      <c r="E59" s="12">
        <v>590</v>
      </c>
      <c r="F59" s="12">
        <v>300</v>
      </c>
      <c r="G59" s="12">
        <v>1660</v>
      </c>
      <c r="H59" s="12">
        <v>604</v>
      </c>
      <c r="I59" s="110">
        <v>20.095238095238102</v>
      </c>
      <c r="J59" s="14">
        <v>0.31746031746031744</v>
      </c>
      <c r="K59" s="111">
        <v>0.2857142857142857</v>
      </c>
      <c r="L59" s="111">
        <v>1.7777777777777777</v>
      </c>
      <c r="M59" s="111">
        <v>0</v>
      </c>
      <c r="N59" s="111">
        <v>0.34920634920634919</v>
      </c>
      <c r="O59" s="112">
        <v>1.123224314502808</v>
      </c>
      <c r="P59" s="14">
        <v>1.6507936507936509</v>
      </c>
      <c r="Q59" s="14">
        <v>0.31746031746031744</v>
      </c>
      <c r="R59" s="14">
        <v>0.41269841269841273</v>
      </c>
      <c r="S59" s="14">
        <v>39.428571428571431</v>
      </c>
      <c r="T59" s="112">
        <v>11.111111111111111</v>
      </c>
      <c r="U59" s="112">
        <v>9.9332220367278801</v>
      </c>
      <c r="V59" s="14">
        <v>3.6901595744680855</v>
      </c>
      <c r="W59" s="112">
        <v>22.199255890863995</v>
      </c>
      <c r="X59" s="12">
        <v>36.302895322939868</v>
      </c>
      <c r="Y59" s="12">
        <v>43.207126948775056</v>
      </c>
      <c r="Z59" s="12">
        <v>19.042316258351892</v>
      </c>
      <c r="AA59" s="12">
        <v>16.481892091648191</v>
      </c>
      <c r="AB59" s="12">
        <v>1.3303769401330376</v>
      </c>
      <c r="AC59" s="12">
        <v>0</v>
      </c>
      <c r="AD59" s="12">
        <v>5.9313215400624353</v>
      </c>
      <c r="AE59" s="12">
        <v>6.4004531294250917</v>
      </c>
      <c r="AF59" s="12">
        <v>11.016709147550269</v>
      </c>
      <c r="AG59" s="12">
        <v>48.768886401790709</v>
      </c>
      <c r="AH59" s="12">
        <v>17.011751538891996</v>
      </c>
      <c r="AI59" s="112">
        <v>1.5600432744320232</v>
      </c>
      <c r="AJ59" s="113">
        <v>753.45982142857144</v>
      </c>
      <c r="AK59" s="114">
        <v>29.647132955261501</v>
      </c>
      <c r="AL59" s="109"/>
      <c r="AM59" s="109"/>
    </row>
    <row r="60" spans="2:39" x14ac:dyDescent="0.35">
      <c r="B60" s="33">
        <v>57</v>
      </c>
      <c r="C60" s="51" t="s">
        <v>405</v>
      </c>
      <c r="D60" s="5">
        <v>23258</v>
      </c>
      <c r="E60" s="12">
        <v>4035</v>
      </c>
      <c r="F60" s="12">
        <v>2694</v>
      </c>
      <c r="G60" s="12">
        <v>11510</v>
      </c>
      <c r="H60" s="12">
        <v>5019</v>
      </c>
      <c r="I60" s="110">
        <v>31.928798692922868</v>
      </c>
      <c r="J60" s="14">
        <v>2.102502364777711</v>
      </c>
      <c r="K60" s="111">
        <v>0.25797575027947373</v>
      </c>
      <c r="L60" s="111">
        <v>3.8395390833261676</v>
      </c>
      <c r="M60" s="111">
        <v>5.1595150055894747E-2</v>
      </c>
      <c r="N60" s="111">
        <v>0.22787857941353515</v>
      </c>
      <c r="O60" s="112">
        <v>2.0920692798541478</v>
      </c>
      <c r="P60" s="14">
        <v>1.5263565224868862</v>
      </c>
      <c r="Q60" s="14">
        <v>0.36546564622925448</v>
      </c>
      <c r="R60" s="14">
        <v>0.35256685871528076</v>
      </c>
      <c r="S60" s="14">
        <v>34.069997420242501</v>
      </c>
      <c r="T60" s="112">
        <v>2.3029229406554474</v>
      </c>
      <c r="U60" s="112">
        <v>8.2718400380861699</v>
      </c>
      <c r="V60" s="14">
        <v>4.4210332612596037</v>
      </c>
      <c r="W60" s="112">
        <v>26.632379248658317</v>
      </c>
      <c r="X60" s="12">
        <v>38.373035164479013</v>
      </c>
      <c r="Y60" s="12">
        <v>48.630691946199967</v>
      </c>
      <c r="Z60" s="12">
        <v>11.84573002754821</v>
      </c>
      <c r="AA60" s="12">
        <v>19.969174453328193</v>
      </c>
      <c r="AB60" s="12">
        <v>1.3100857335516809</v>
      </c>
      <c r="AC60" s="12">
        <v>21.934303053655718</v>
      </c>
      <c r="AD60" s="12">
        <v>12.428842504743832</v>
      </c>
      <c r="AE60" s="12">
        <v>16.223404255319149</v>
      </c>
      <c r="AF60" s="12">
        <v>6.0030395136778116</v>
      </c>
      <c r="AG60" s="12">
        <v>23.48968105065666</v>
      </c>
      <c r="AH60" s="12">
        <v>43.227016885553468</v>
      </c>
      <c r="AI60" s="112">
        <v>1.3115656963021243</v>
      </c>
      <c r="AJ60" s="113">
        <v>1047.596870342772</v>
      </c>
      <c r="AK60" s="114">
        <v>31.127939418094858</v>
      </c>
      <c r="AL60" s="109"/>
      <c r="AM60" s="109"/>
    </row>
    <row r="61" spans="2:39" x14ac:dyDescent="0.35">
      <c r="B61" s="101">
        <v>58</v>
      </c>
      <c r="C61" s="51" t="s">
        <v>67</v>
      </c>
      <c r="D61" s="5">
        <v>15997</v>
      </c>
      <c r="E61" s="12">
        <v>3185</v>
      </c>
      <c r="F61" s="12">
        <v>1777</v>
      </c>
      <c r="G61" s="12">
        <v>7664</v>
      </c>
      <c r="H61" s="12">
        <v>3373</v>
      </c>
      <c r="I61" s="110">
        <v>32.91867225104707</v>
      </c>
      <c r="J61" s="14">
        <v>1.62530474463962</v>
      </c>
      <c r="K61" s="111">
        <v>0.20003750703256862</v>
      </c>
      <c r="L61" s="111">
        <v>3.5319122335437894</v>
      </c>
      <c r="M61" s="111">
        <v>2.5004688379071077E-2</v>
      </c>
      <c r="N61" s="111">
        <v>0.2688004000750141</v>
      </c>
      <c r="O61" s="112">
        <v>2.1913134759217949</v>
      </c>
      <c r="P61" s="14">
        <v>1.5690441957867101</v>
      </c>
      <c r="Q61" s="14">
        <v>0.93142464212039766</v>
      </c>
      <c r="R61" s="14">
        <v>0.44383321872851161</v>
      </c>
      <c r="S61" s="14">
        <v>31.555916734387697</v>
      </c>
      <c r="T61" s="112">
        <v>2.8767123287671232</v>
      </c>
      <c r="U61" s="112">
        <v>10.115761353517366</v>
      </c>
      <c r="V61" s="14">
        <v>6.0141974497173658</v>
      </c>
      <c r="W61" s="112">
        <v>24.879307474612951</v>
      </c>
      <c r="X61" s="12">
        <v>32.423451222406833</v>
      </c>
      <c r="Y61" s="12">
        <v>54.40303821504866</v>
      </c>
      <c r="Z61" s="12">
        <v>12.129124139568004</v>
      </c>
      <c r="AA61" s="12">
        <v>16.575175358340957</v>
      </c>
      <c r="AB61" s="12">
        <v>1.3113754193351632</v>
      </c>
      <c r="AC61" s="12">
        <v>8.6459286367795052</v>
      </c>
      <c r="AD61" s="12">
        <v>4.3300175541252193</v>
      </c>
      <c r="AE61" s="12">
        <v>9.1022443890274314</v>
      </c>
      <c r="AF61" s="12">
        <v>7.7306733167082298</v>
      </c>
      <c r="AG61" s="12">
        <v>35.532047293092717</v>
      </c>
      <c r="AH61" s="12">
        <v>26.8823895457374</v>
      </c>
      <c r="AI61" s="112">
        <v>1.8118143459915612</v>
      </c>
      <c r="AJ61" s="113">
        <v>837.51568381430366</v>
      </c>
      <c r="AK61" s="114">
        <v>16.828254847645429</v>
      </c>
      <c r="AL61" s="109"/>
      <c r="AM61" s="109"/>
    </row>
    <row r="62" spans="2:39" x14ac:dyDescent="0.35">
      <c r="B62" s="101">
        <v>59</v>
      </c>
      <c r="C62" s="51" t="s">
        <v>406</v>
      </c>
      <c r="D62" s="5">
        <v>11967</v>
      </c>
      <c r="E62" s="12">
        <v>2753</v>
      </c>
      <c r="F62" s="12">
        <v>1822</v>
      </c>
      <c r="G62" s="12">
        <v>6132</v>
      </c>
      <c r="H62" s="12">
        <v>1259</v>
      </c>
      <c r="I62" s="110">
        <v>56.672516085902899</v>
      </c>
      <c r="J62" s="14">
        <v>4.4539149327316787</v>
      </c>
      <c r="K62" s="111">
        <v>18.35882008857692</v>
      </c>
      <c r="L62" s="111">
        <v>1.236734352803543</v>
      </c>
      <c r="M62" s="111">
        <v>0</v>
      </c>
      <c r="N62" s="111">
        <v>2.2478482493523857</v>
      </c>
      <c r="O62" s="112">
        <v>15.950056327450243</v>
      </c>
      <c r="P62" s="14">
        <v>2.1559288042115816</v>
      </c>
      <c r="Q62" s="14">
        <v>3.3843068438205068</v>
      </c>
      <c r="R62" s="14">
        <v>35.589537895880333</v>
      </c>
      <c r="S62" s="14">
        <v>12.509400852343946</v>
      </c>
      <c r="T62" s="112">
        <v>17.410714285714285</v>
      </c>
      <c r="U62" s="112">
        <v>23.760330578512399</v>
      </c>
      <c r="V62" s="14">
        <v>9.6594134342478704</v>
      </c>
      <c r="W62" s="112">
        <v>9.6540527038841013</v>
      </c>
      <c r="X62" s="12">
        <v>22.056074766355142</v>
      </c>
      <c r="Y62" s="12">
        <v>48.934579439252332</v>
      </c>
      <c r="Z62" s="12">
        <v>26.242990654205606</v>
      </c>
      <c r="AA62" s="12">
        <v>39.149037318754459</v>
      </c>
      <c r="AB62" s="12">
        <v>13.501307344901356</v>
      </c>
      <c r="AC62" s="12">
        <v>13.643926788685523</v>
      </c>
      <c r="AD62" s="12">
        <v>3.6740277506351378</v>
      </c>
      <c r="AE62" s="12">
        <v>5.829177057356608</v>
      </c>
      <c r="AF62" s="12">
        <v>18.38113050706567</v>
      </c>
      <c r="AG62" s="12">
        <v>61.577075925538594</v>
      </c>
      <c r="AH62" s="12">
        <v>8.3769085965279224</v>
      </c>
      <c r="AI62" s="112">
        <v>1.7595219332807985</v>
      </c>
      <c r="AJ62" s="113">
        <v>392.95190713101158</v>
      </c>
      <c r="AK62" s="114">
        <v>25.421203438395416</v>
      </c>
      <c r="AL62" s="109"/>
      <c r="AM62" s="109"/>
    </row>
    <row r="63" spans="2:39" x14ac:dyDescent="0.35">
      <c r="B63" s="33">
        <v>60</v>
      </c>
      <c r="C63" s="51" t="s">
        <v>407</v>
      </c>
      <c r="D63" s="5">
        <v>9215</v>
      </c>
      <c r="E63" s="12">
        <v>2436</v>
      </c>
      <c r="F63" s="12">
        <v>1238</v>
      </c>
      <c r="G63" s="12">
        <v>4653</v>
      </c>
      <c r="H63" s="12">
        <v>883</v>
      </c>
      <c r="I63" s="110">
        <v>34.725990233315258</v>
      </c>
      <c r="J63" s="14">
        <v>1.3456321215409657</v>
      </c>
      <c r="K63" s="111">
        <v>1.0743353228431904</v>
      </c>
      <c r="L63" s="111">
        <v>0.57514921323928381</v>
      </c>
      <c r="M63" s="111">
        <v>0</v>
      </c>
      <c r="N63" s="111">
        <v>0.79218665219750406</v>
      </c>
      <c r="O63" s="112">
        <v>4.1133771171793985</v>
      </c>
      <c r="P63" s="14">
        <v>1.6060770482908302</v>
      </c>
      <c r="Q63" s="14">
        <v>2.4850786760716224</v>
      </c>
      <c r="R63" s="14">
        <v>2.9734129137276182</v>
      </c>
      <c r="S63" s="14">
        <v>26.500271296798701</v>
      </c>
      <c r="T63" s="112">
        <v>19.795221843003414</v>
      </c>
      <c r="U63" s="112">
        <v>13.02640970735189</v>
      </c>
      <c r="V63" s="14">
        <v>5.3916464190674533</v>
      </c>
      <c r="W63" s="112">
        <v>14.256198347107437</v>
      </c>
      <c r="X63" s="12">
        <v>28.541753219775657</v>
      </c>
      <c r="Y63" s="12">
        <v>50.685500623182392</v>
      </c>
      <c r="Z63" s="12">
        <v>19.277108433734941</v>
      </c>
      <c r="AA63" s="12">
        <v>24.869029275808938</v>
      </c>
      <c r="AB63" s="12">
        <v>1.0169491525423728</v>
      </c>
      <c r="AC63" s="12">
        <v>9.2449922958397532E-2</v>
      </c>
      <c r="AD63" s="12">
        <v>4.1661258922777415</v>
      </c>
      <c r="AE63" s="12">
        <v>6.9156293222683267</v>
      </c>
      <c r="AF63" s="12">
        <v>16.016597510373444</v>
      </c>
      <c r="AG63" s="12">
        <v>55.990592141671279</v>
      </c>
      <c r="AH63" s="12">
        <v>12.091864969562812</v>
      </c>
      <c r="AI63" s="112">
        <v>1.74171469740634</v>
      </c>
      <c r="AJ63" s="113">
        <v>647.14156079854808</v>
      </c>
      <c r="AK63" s="114">
        <v>20.948012232415902</v>
      </c>
      <c r="AL63" s="109"/>
      <c r="AM63" s="109"/>
    </row>
    <row r="64" spans="2:39" x14ac:dyDescent="0.35">
      <c r="B64" s="101">
        <v>61</v>
      </c>
      <c r="C64" s="51" t="s">
        <v>408</v>
      </c>
      <c r="D64" s="5">
        <v>1859</v>
      </c>
      <c r="E64" s="12">
        <v>263</v>
      </c>
      <c r="F64" s="12">
        <v>208</v>
      </c>
      <c r="G64" s="12">
        <v>1155</v>
      </c>
      <c r="H64" s="12">
        <v>231</v>
      </c>
      <c r="I64" s="110">
        <v>45.239376008606783</v>
      </c>
      <c r="J64" s="14">
        <v>2.2054868208714362</v>
      </c>
      <c r="K64" s="111">
        <v>2.6358257127487899</v>
      </c>
      <c r="L64" s="111">
        <v>5.8095750403442707</v>
      </c>
      <c r="M64" s="111">
        <v>0.16137708445400753</v>
      </c>
      <c r="N64" s="111">
        <v>5.1102743410435716</v>
      </c>
      <c r="O64" s="112">
        <v>8.1342434584755399</v>
      </c>
      <c r="P64" s="14">
        <v>4.0344271113501886</v>
      </c>
      <c r="Q64" s="14">
        <v>2.1516944593867668</v>
      </c>
      <c r="R64" s="14">
        <v>7.1005917159763312</v>
      </c>
      <c r="S64" s="14">
        <v>31.145777299623457</v>
      </c>
      <c r="T64" s="112">
        <v>15.384615384615385</v>
      </c>
      <c r="U64" s="112">
        <v>17.576564580559253</v>
      </c>
      <c r="V64" s="14">
        <v>5.8185966913861948</v>
      </c>
      <c r="W64" s="112">
        <v>15.135135135135137</v>
      </c>
      <c r="X64" s="12">
        <v>37.625754527162982</v>
      </c>
      <c r="Y64" s="12">
        <v>36.619718309859159</v>
      </c>
      <c r="Z64" s="12">
        <v>22.937625754527165</v>
      </c>
      <c r="AA64" s="12">
        <v>34.86033519553073</v>
      </c>
      <c r="AB64" s="12">
        <v>1.1173184357541899</v>
      </c>
      <c r="AC64" s="12">
        <v>7.1508379888268152</v>
      </c>
      <c r="AD64" s="12">
        <v>13.516976297245357</v>
      </c>
      <c r="AE64" s="12">
        <v>18.676585747846516</v>
      </c>
      <c r="AF64" s="12">
        <v>3.6021926389976504</v>
      </c>
      <c r="AG64" s="12">
        <v>13.969732246798602</v>
      </c>
      <c r="AH64" s="12">
        <v>53.084982537834691</v>
      </c>
      <c r="AI64" s="112">
        <v>1.4204355108877722</v>
      </c>
      <c r="AJ64" s="113">
        <v>734.53389830508479</v>
      </c>
      <c r="AK64" s="114">
        <v>23.390828775767776</v>
      </c>
      <c r="AL64" s="109"/>
      <c r="AM64" s="109"/>
    </row>
    <row r="65" spans="2:39" x14ac:dyDescent="0.35">
      <c r="B65" s="101">
        <v>62</v>
      </c>
      <c r="C65" s="51" t="s">
        <v>409</v>
      </c>
      <c r="D65" s="5">
        <v>24475</v>
      </c>
      <c r="E65" s="12">
        <v>2613</v>
      </c>
      <c r="F65" s="12">
        <v>3474</v>
      </c>
      <c r="G65" s="12">
        <v>15835</v>
      </c>
      <c r="H65" s="12">
        <v>2556</v>
      </c>
      <c r="I65" s="110">
        <v>38.67620020429009</v>
      </c>
      <c r="J65" s="14">
        <v>3.7058222676200203</v>
      </c>
      <c r="K65" s="111">
        <v>2.3248212461695608</v>
      </c>
      <c r="L65" s="111">
        <v>3.4116445352400411</v>
      </c>
      <c r="M65" s="111">
        <v>3.6772216547497447E-2</v>
      </c>
      <c r="N65" s="111">
        <v>0.82124616956077634</v>
      </c>
      <c r="O65" s="112">
        <v>5.6392614527085874</v>
      </c>
      <c r="P65" s="14">
        <v>2.1491317671092953</v>
      </c>
      <c r="Q65" s="14">
        <v>1.8672114402451483</v>
      </c>
      <c r="R65" s="14">
        <v>3.6731358529111335</v>
      </c>
      <c r="S65" s="14">
        <v>51.182839632277833</v>
      </c>
      <c r="T65" s="112">
        <v>2.6398739164696612</v>
      </c>
      <c r="U65" s="112">
        <v>11.244332493702771</v>
      </c>
      <c r="V65" s="14">
        <v>4.9452474813841434</v>
      </c>
      <c r="W65" s="112">
        <v>23.457397118835736</v>
      </c>
      <c r="X65" s="12">
        <v>51.334064327485386</v>
      </c>
      <c r="Y65" s="12">
        <v>33.698830409356724</v>
      </c>
      <c r="Z65" s="12">
        <v>11.165935672514619</v>
      </c>
      <c r="AA65" s="12">
        <v>42.796466190961603</v>
      </c>
      <c r="AB65" s="12">
        <v>2.3445463812436289</v>
      </c>
      <c r="AC65" s="12">
        <v>33.053007135575939</v>
      </c>
      <c r="AD65" s="12">
        <v>5.7853910795087264</v>
      </c>
      <c r="AE65" s="12">
        <v>12.46900460503011</v>
      </c>
      <c r="AF65" s="12">
        <v>4.1091037902940135</v>
      </c>
      <c r="AG65" s="12">
        <v>21.959816707789919</v>
      </c>
      <c r="AH65" s="12">
        <v>39.372576665491714</v>
      </c>
      <c r="AI65" s="112">
        <v>1.9771784232365146</v>
      </c>
      <c r="AJ65" s="113">
        <v>817.34338747099764</v>
      </c>
      <c r="AK65" s="114">
        <v>14.079563182527302</v>
      </c>
      <c r="AL65" s="109"/>
      <c r="AM65" s="109"/>
    </row>
    <row r="66" spans="2:39" x14ac:dyDescent="0.35">
      <c r="B66" s="33">
        <v>63</v>
      </c>
      <c r="C66" s="51" t="s">
        <v>68</v>
      </c>
      <c r="D66" s="5">
        <v>11502</v>
      </c>
      <c r="E66" s="12">
        <v>1207</v>
      </c>
      <c r="F66" s="12">
        <v>1510</v>
      </c>
      <c r="G66" s="12">
        <v>7746</v>
      </c>
      <c r="H66" s="12">
        <v>1040</v>
      </c>
      <c r="I66" s="110">
        <v>38.358546339766995</v>
      </c>
      <c r="J66" s="14">
        <v>3.6863154234046251</v>
      </c>
      <c r="K66" s="111">
        <v>1.7475221700573813</v>
      </c>
      <c r="L66" s="111">
        <v>3.2081377151799684</v>
      </c>
      <c r="M66" s="111">
        <v>3.4776560598156842E-2</v>
      </c>
      <c r="N66" s="111">
        <v>1.034602677795166</v>
      </c>
      <c r="O66" s="112">
        <v>3.9050180873759386</v>
      </c>
      <c r="P66" s="14">
        <v>2.303947139627891</v>
      </c>
      <c r="Q66" s="14">
        <v>1.6171100678142931</v>
      </c>
      <c r="R66" s="14">
        <v>1.9822639540949401</v>
      </c>
      <c r="S66" s="14">
        <v>52.773430707703007</v>
      </c>
      <c r="T66" s="112">
        <v>2.4657534246575343</v>
      </c>
      <c r="U66" s="112">
        <v>9.6657269432138531</v>
      </c>
      <c r="V66" s="14">
        <v>3.7477747587370001</v>
      </c>
      <c r="W66" s="112">
        <v>22.727272727272727</v>
      </c>
      <c r="X66" s="12">
        <v>52.539859102706707</v>
      </c>
      <c r="Y66" s="12">
        <v>32.183908045977013</v>
      </c>
      <c r="Z66" s="12">
        <v>11.494252873563218</v>
      </c>
      <c r="AA66" s="12">
        <v>45.829162495829159</v>
      </c>
      <c r="AB66" s="12">
        <v>1.5849182515849183</v>
      </c>
      <c r="AC66" s="12">
        <v>42.942942942942942</v>
      </c>
      <c r="AD66" s="12">
        <v>6.6585956416464889</v>
      </c>
      <c r="AE66" s="12">
        <v>13.825503355704699</v>
      </c>
      <c r="AF66" s="12">
        <v>5.2348993288590604</v>
      </c>
      <c r="AG66" s="12">
        <v>29.427430093209058</v>
      </c>
      <c r="AH66" s="12">
        <v>39.547270306258319</v>
      </c>
      <c r="AI66" s="112">
        <v>1.4485981308411215</v>
      </c>
      <c r="AJ66" s="113">
        <v>916.72683513838751</v>
      </c>
      <c r="AK66" s="114">
        <v>22.529069767441861</v>
      </c>
      <c r="AL66" s="109"/>
      <c r="AM66" s="109"/>
    </row>
    <row r="67" spans="2:39" x14ac:dyDescent="0.35">
      <c r="B67" s="33">
        <v>64</v>
      </c>
      <c r="C67" s="51" t="s">
        <v>69</v>
      </c>
      <c r="D67" s="5">
        <v>14160</v>
      </c>
      <c r="E67" s="12">
        <v>1906</v>
      </c>
      <c r="F67" s="12">
        <v>1824</v>
      </c>
      <c r="G67" s="12">
        <v>8733</v>
      </c>
      <c r="H67" s="12">
        <v>1698</v>
      </c>
      <c r="I67" s="110">
        <v>38.340395480225986</v>
      </c>
      <c r="J67" s="14">
        <v>3.75</v>
      </c>
      <c r="K67" s="111">
        <v>2.3305084745762712</v>
      </c>
      <c r="L67" s="111">
        <v>3.1073446327683616</v>
      </c>
      <c r="M67" s="111">
        <v>2.1186440677966101E-2</v>
      </c>
      <c r="N67" s="111">
        <v>0.86864406779661019</v>
      </c>
      <c r="O67" s="112">
        <v>5.6406789845275647</v>
      </c>
      <c r="P67" s="14">
        <v>2.0409604519774009</v>
      </c>
      <c r="Q67" s="14">
        <v>2.5564971751412431</v>
      </c>
      <c r="R67" s="14">
        <v>4.6186440677966099</v>
      </c>
      <c r="S67" s="14">
        <v>42.238700564971751</v>
      </c>
      <c r="T67" s="112">
        <v>4.9019607843137258</v>
      </c>
      <c r="U67" s="112">
        <v>13.819181849432796</v>
      </c>
      <c r="V67" s="14">
        <v>5.5315602030764568</v>
      </c>
      <c r="W67" s="112">
        <v>22.128851540616246</v>
      </c>
      <c r="X67" s="12">
        <v>43.561973525872446</v>
      </c>
      <c r="Y67" s="12">
        <v>39.109506618531888</v>
      </c>
      <c r="Z67" s="12">
        <v>14.019253910950663</v>
      </c>
      <c r="AA67" s="12">
        <v>40.336013785180931</v>
      </c>
      <c r="AB67" s="12">
        <v>3.4175761056863871</v>
      </c>
      <c r="AC67" s="12">
        <v>40.321654221711661</v>
      </c>
      <c r="AD67" s="12">
        <v>5.9334927189741355</v>
      </c>
      <c r="AE67" s="12">
        <v>5.4202670856245092</v>
      </c>
      <c r="AF67" s="12">
        <v>13.959151610369206</v>
      </c>
      <c r="AG67" s="12">
        <v>52.671454502407066</v>
      </c>
      <c r="AH67" s="12">
        <v>16.778470523242049</v>
      </c>
      <c r="AI67" s="112">
        <v>1.1427788134663888</v>
      </c>
      <c r="AJ67" s="113">
        <v>742.68867924528308</v>
      </c>
      <c r="AK67" s="114">
        <v>59.623302671922907</v>
      </c>
      <c r="AL67" s="109"/>
      <c r="AM67" s="109"/>
    </row>
    <row r="68" spans="2:39" x14ac:dyDescent="0.35">
      <c r="B68" s="101">
        <v>65</v>
      </c>
      <c r="C68" s="51" t="s">
        <v>70</v>
      </c>
      <c r="D68" s="5">
        <v>10877</v>
      </c>
      <c r="E68" s="12">
        <v>1645</v>
      </c>
      <c r="F68" s="12">
        <v>1235</v>
      </c>
      <c r="G68" s="12">
        <v>5377</v>
      </c>
      <c r="H68" s="12">
        <v>2622</v>
      </c>
      <c r="I68" s="110">
        <v>45.426128528086785</v>
      </c>
      <c r="J68" s="14">
        <v>0.92856486163464191</v>
      </c>
      <c r="K68" s="111">
        <v>1.4985749747172934</v>
      </c>
      <c r="L68" s="111">
        <v>15.500597591247587</v>
      </c>
      <c r="M68" s="111">
        <v>0</v>
      </c>
      <c r="N68" s="111">
        <v>1.5813183782292912</v>
      </c>
      <c r="O68" s="112">
        <v>8.7069713624529932</v>
      </c>
      <c r="P68" s="14">
        <v>4.1923324446078878</v>
      </c>
      <c r="Q68" s="14">
        <v>1.1951824951733014</v>
      </c>
      <c r="R68" s="14">
        <v>1.5445435322239587</v>
      </c>
      <c r="S68" s="14">
        <v>24.381722901535348</v>
      </c>
      <c r="T68" s="112">
        <v>4.4262295081967213</v>
      </c>
      <c r="U68" s="112">
        <v>17.489020924825628</v>
      </c>
      <c r="V68" s="14">
        <v>6.1438415995341158</v>
      </c>
      <c r="W68" s="112">
        <v>17.150121345198198</v>
      </c>
      <c r="X68" s="12">
        <v>38.291037584323803</v>
      </c>
      <c r="Y68" s="12">
        <v>47.638933504657885</v>
      </c>
      <c r="Z68" s="12">
        <v>12.560231288146481</v>
      </c>
      <c r="AA68" s="12">
        <v>16.415221796892592</v>
      </c>
      <c r="AB68" s="12">
        <v>0.56293627561360049</v>
      </c>
      <c r="AC68" s="12">
        <v>6.9128574645350147</v>
      </c>
      <c r="AD68" s="12">
        <v>5.542813455657492</v>
      </c>
      <c r="AE68" s="12">
        <v>5.1106972894682388</v>
      </c>
      <c r="AF68" s="12">
        <v>14.669977239809642</v>
      </c>
      <c r="AG68" s="12">
        <v>54.980327189894382</v>
      </c>
      <c r="AH68" s="12">
        <v>14.90991923793746</v>
      </c>
      <c r="AI68" s="112">
        <v>1.1975414522584333</v>
      </c>
      <c r="AJ68" s="113">
        <v>603.60262008733628</v>
      </c>
      <c r="AK68" s="114">
        <v>55.939476061427285</v>
      </c>
      <c r="AL68" s="109"/>
      <c r="AM68" s="109"/>
    </row>
    <row r="69" spans="2:39" x14ac:dyDescent="0.35">
      <c r="B69" s="101">
        <v>66</v>
      </c>
      <c r="C69" s="51" t="s">
        <v>411</v>
      </c>
      <c r="D69" s="5">
        <v>28654</v>
      </c>
      <c r="E69" s="12">
        <v>4180</v>
      </c>
      <c r="F69" s="12">
        <v>5785</v>
      </c>
      <c r="G69" s="12">
        <v>14262</v>
      </c>
      <c r="H69" s="12">
        <v>4429</v>
      </c>
      <c r="I69" s="110">
        <v>45.651566971452503</v>
      </c>
      <c r="J69" s="14">
        <v>5.0115167166887691</v>
      </c>
      <c r="K69" s="111">
        <v>3.1304529908564249</v>
      </c>
      <c r="L69" s="111">
        <v>13.481538354156489</v>
      </c>
      <c r="M69" s="111">
        <v>6.6308368814127175E-2</v>
      </c>
      <c r="N69" s="111">
        <v>1.9020032107210163</v>
      </c>
      <c r="O69" s="112">
        <v>8.4108012394864993</v>
      </c>
      <c r="P69" s="14">
        <v>4.0308508410693094</v>
      </c>
      <c r="Q69" s="14">
        <v>3.2665596426327914</v>
      </c>
      <c r="R69" s="14">
        <v>4.6974244433586936</v>
      </c>
      <c r="S69" s="14">
        <v>27.287638724087387</v>
      </c>
      <c r="T69" s="112">
        <v>4.3415756181713627</v>
      </c>
      <c r="U69" s="112">
        <v>13.187527067994804</v>
      </c>
      <c r="V69" s="14">
        <v>5.5530809205642173</v>
      </c>
      <c r="W69" s="112">
        <v>16.323568223805754</v>
      </c>
      <c r="X69" s="12">
        <v>35.581328751431847</v>
      </c>
      <c r="Y69" s="12">
        <v>48.797250859106526</v>
      </c>
      <c r="Z69" s="12">
        <v>13.402061855670103</v>
      </c>
      <c r="AA69" s="12">
        <v>23.765231141289185</v>
      </c>
      <c r="AB69" s="12">
        <v>1.6742628592689053</v>
      </c>
      <c r="AC69" s="12">
        <v>11.552413728955447</v>
      </c>
      <c r="AD69" s="12">
        <v>5.9546061415220297</v>
      </c>
      <c r="AE69" s="12">
        <v>6.3549507817023745</v>
      </c>
      <c r="AF69" s="12">
        <v>11.11754487550666</v>
      </c>
      <c r="AG69" s="12">
        <v>46.717024985473557</v>
      </c>
      <c r="AH69" s="12">
        <v>19.915746658919232</v>
      </c>
      <c r="AI69" s="112">
        <v>1.2406998158379374</v>
      </c>
      <c r="AJ69" s="113">
        <v>495.33299697275481</v>
      </c>
      <c r="AK69" s="114">
        <v>48.558228453082677</v>
      </c>
      <c r="AL69" s="109"/>
      <c r="AM69" s="109"/>
    </row>
    <row r="70" spans="2:39" x14ac:dyDescent="0.35">
      <c r="B70" s="33">
        <v>67</v>
      </c>
      <c r="C70" s="51" t="s">
        <v>71</v>
      </c>
      <c r="D70" s="5">
        <v>2467</v>
      </c>
      <c r="E70" s="12">
        <v>535</v>
      </c>
      <c r="F70" s="12">
        <v>299</v>
      </c>
      <c r="G70" s="12">
        <v>1211</v>
      </c>
      <c r="H70" s="12">
        <v>426</v>
      </c>
      <c r="I70" s="110">
        <v>15.362788812322663</v>
      </c>
      <c r="J70" s="14">
        <v>0</v>
      </c>
      <c r="K70" s="111">
        <v>0</v>
      </c>
      <c r="L70" s="111">
        <v>0</v>
      </c>
      <c r="M70" s="111">
        <v>0</v>
      </c>
      <c r="N70" s="111">
        <v>0</v>
      </c>
      <c r="O70" s="112">
        <v>0.12958963282937366</v>
      </c>
      <c r="P70" s="14">
        <v>0.36481556546412647</v>
      </c>
      <c r="Q70" s="14">
        <v>0</v>
      </c>
      <c r="R70" s="14">
        <v>0</v>
      </c>
      <c r="S70" s="14">
        <v>33.644102148358328</v>
      </c>
      <c r="T70" s="112">
        <v>16.037735849056602</v>
      </c>
      <c r="U70" s="112">
        <v>15.903307888040713</v>
      </c>
      <c r="V70" s="14">
        <v>4.4776119402985071</v>
      </c>
      <c r="W70" s="112">
        <v>25.749858517260893</v>
      </c>
      <c r="X70" s="12">
        <v>37.441497659906396</v>
      </c>
      <c r="Y70" s="12">
        <v>50.546021840873635</v>
      </c>
      <c r="Z70" s="12">
        <v>10.452418096723868</v>
      </c>
      <c r="AA70" s="12">
        <v>10.663764961915124</v>
      </c>
      <c r="AB70" s="12">
        <v>0.65288356909684442</v>
      </c>
      <c r="AC70" s="12">
        <v>4.2437431991294883</v>
      </c>
      <c r="AD70" s="12">
        <v>6.1162079510703364</v>
      </c>
      <c r="AE70" s="12">
        <v>8.9403973509933774</v>
      </c>
      <c r="AF70" s="12">
        <v>6.2913907284768218</v>
      </c>
      <c r="AG70" s="12">
        <v>25.91362126245847</v>
      </c>
      <c r="AH70" s="12">
        <v>41.196013289036543</v>
      </c>
      <c r="AI70" s="112">
        <v>2.5099009900990099</v>
      </c>
      <c r="AJ70" s="113">
        <v>607.27272727272725</v>
      </c>
      <c r="AK70" s="114">
        <v>5.5147058823529411</v>
      </c>
      <c r="AL70" s="109"/>
      <c r="AM70" s="109"/>
    </row>
    <row r="71" spans="2:39" x14ac:dyDescent="0.35">
      <c r="B71" s="101">
        <v>68</v>
      </c>
      <c r="C71" s="51" t="s">
        <v>620</v>
      </c>
      <c r="D71" s="5">
        <v>114</v>
      </c>
      <c r="E71" s="12">
        <v>18</v>
      </c>
      <c r="F71" s="12">
        <v>17</v>
      </c>
      <c r="G71" s="12">
        <v>60</v>
      </c>
      <c r="H71" s="12">
        <v>23</v>
      </c>
      <c r="I71" s="110">
        <v>20.175438596491219</v>
      </c>
      <c r="J71" s="14">
        <v>0</v>
      </c>
      <c r="K71" s="111">
        <v>0</v>
      </c>
      <c r="L71" s="111">
        <v>0</v>
      </c>
      <c r="M71" s="111">
        <v>0</v>
      </c>
      <c r="N71" s="111">
        <v>0</v>
      </c>
      <c r="O71" s="112">
        <v>0</v>
      </c>
      <c r="P71" s="14">
        <v>0</v>
      </c>
      <c r="Q71" s="14">
        <v>0</v>
      </c>
      <c r="R71" s="14">
        <v>0</v>
      </c>
      <c r="S71" s="14">
        <v>25.438596491228072</v>
      </c>
      <c r="T71" s="112">
        <v>0</v>
      </c>
      <c r="U71" s="112">
        <v>33.333333333333329</v>
      </c>
      <c r="V71" s="14">
        <v>0</v>
      </c>
      <c r="W71" s="112">
        <v>22.352941176470591</v>
      </c>
      <c r="X71" s="12">
        <v>31.818181818181817</v>
      </c>
      <c r="Y71" s="12">
        <v>68.181818181818173</v>
      </c>
      <c r="Z71" s="12">
        <v>0</v>
      </c>
      <c r="AA71" s="12">
        <v>13.157894736842104</v>
      </c>
      <c r="AB71" s="12">
        <v>0</v>
      </c>
      <c r="AC71" s="12">
        <v>0</v>
      </c>
      <c r="AD71" s="12">
        <v>4.0201005025125625</v>
      </c>
      <c r="AE71" s="12">
        <v>8.0774778487533485</v>
      </c>
      <c r="AF71" s="12">
        <v>10.879868122810631</v>
      </c>
      <c r="AG71" s="12">
        <v>41.339634271625229</v>
      </c>
      <c r="AH71" s="12">
        <v>21.73823710704746</v>
      </c>
      <c r="AI71" s="112">
        <v>1.803679435483871</v>
      </c>
      <c r="AJ71" s="113">
        <v>790.625</v>
      </c>
      <c r="AK71" s="114">
        <v>16.480071652485446</v>
      </c>
      <c r="AL71" s="109"/>
      <c r="AM71" s="109"/>
    </row>
    <row r="72" spans="2:39" x14ac:dyDescent="0.35">
      <c r="B72" s="101">
        <v>69</v>
      </c>
      <c r="C72" s="51" t="s">
        <v>72</v>
      </c>
      <c r="D72" s="5">
        <v>772</v>
      </c>
      <c r="E72" s="12">
        <v>85</v>
      </c>
      <c r="F72" s="12">
        <v>93</v>
      </c>
      <c r="G72" s="12">
        <v>526</v>
      </c>
      <c r="H72" s="12">
        <v>71</v>
      </c>
      <c r="I72" s="110">
        <v>28.626943005181346</v>
      </c>
      <c r="J72" s="14">
        <v>2.2020725388601035</v>
      </c>
      <c r="K72" s="111">
        <v>0</v>
      </c>
      <c r="L72" s="111">
        <v>1.1658031088082901</v>
      </c>
      <c r="M72" s="111">
        <v>0</v>
      </c>
      <c r="N72" s="111">
        <v>1.4248704663212435</v>
      </c>
      <c r="O72" s="112">
        <v>1.3831258644536653</v>
      </c>
      <c r="P72" s="14">
        <v>1.1658031088082901</v>
      </c>
      <c r="Q72" s="14">
        <v>1.0362694300518136</v>
      </c>
      <c r="R72" s="14">
        <v>0.77720207253886009</v>
      </c>
      <c r="S72" s="14">
        <v>50.388601036269435</v>
      </c>
      <c r="T72" s="112">
        <v>0</v>
      </c>
      <c r="U72" s="112">
        <v>11.692307692307692</v>
      </c>
      <c r="V72" s="14">
        <v>2.904564315352697</v>
      </c>
      <c r="W72" s="112">
        <v>23.447204968944099</v>
      </c>
      <c r="X72" s="12">
        <v>47.567567567567572</v>
      </c>
      <c r="Y72" s="12">
        <v>30.270270270270274</v>
      </c>
      <c r="Z72" s="12">
        <v>15.135135135135137</v>
      </c>
      <c r="AA72" s="12">
        <v>38.765432098765437</v>
      </c>
      <c r="AB72" s="12">
        <v>4.6913580246913584</v>
      </c>
      <c r="AC72" s="12">
        <v>35.802469135802468</v>
      </c>
      <c r="AD72" s="12">
        <v>7.1234409977614321</v>
      </c>
      <c r="AE72" s="12">
        <v>10.919844632768362</v>
      </c>
      <c r="AF72" s="12">
        <v>6.7620056497175147</v>
      </c>
      <c r="AG72" s="12">
        <v>32.677200105922857</v>
      </c>
      <c r="AH72" s="12">
        <v>28.352016947656455</v>
      </c>
      <c r="AI72" s="112">
        <v>1.8270455658990692</v>
      </c>
      <c r="AJ72" s="113">
        <v>1138.2352941176471</v>
      </c>
      <c r="AK72" s="114">
        <v>19.3025300380971</v>
      </c>
      <c r="AL72" s="109"/>
      <c r="AM72" s="109"/>
    </row>
    <row r="73" spans="2:39" x14ac:dyDescent="0.35">
      <c r="B73" s="33">
        <v>70</v>
      </c>
      <c r="C73" s="51" t="s">
        <v>412</v>
      </c>
      <c r="D73" s="5">
        <v>4749</v>
      </c>
      <c r="E73" s="12">
        <v>1014</v>
      </c>
      <c r="F73" s="12">
        <v>623</v>
      </c>
      <c r="G73" s="12">
        <v>2423</v>
      </c>
      <c r="H73" s="12">
        <v>694</v>
      </c>
      <c r="I73" s="110">
        <v>49.147188881869866</v>
      </c>
      <c r="J73" s="14">
        <v>1.5792798483891344</v>
      </c>
      <c r="K73" s="111">
        <v>1.5371657190987578</v>
      </c>
      <c r="L73" s="111">
        <v>3.137502632133081</v>
      </c>
      <c r="M73" s="111">
        <v>0.10528532322594232</v>
      </c>
      <c r="N73" s="111">
        <v>5.411665613813434</v>
      </c>
      <c r="O73" s="112">
        <v>8.1169539602880203</v>
      </c>
      <c r="P73" s="14">
        <v>5.4748368077489999</v>
      </c>
      <c r="Q73" s="14">
        <v>2.7584754685196886</v>
      </c>
      <c r="R73" s="14">
        <v>5.4748368077489999</v>
      </c>
      <c r="S73" s="14">
        <v>14.571488734470414</v>
      </c>
      <c r="T73" s="112">
        <v>4.6511627906976747</v>
      </c>
      <c r="U73" s="112">
        <v>16.736990154711673</v>
      </c>
      <c r="V73" s="14">
        <v>7.381370826010544</v>
      </c>
      <c r="W73" s="112">
        <v>12.439784641541513</v>
      </c>
      <c r="X73" s="12">
        <v>28.174603174603174</v>
      </c>
      <c r="Y73" s="12">
        <v>56.031746031746032</v>
      </c>
      <c r="Z73" s="12">
        <v>14.682539682539684</v>
      </c>
      <c r="AA73" s="12">
        <v>7.8575813382443211</v>
      </c>
      <c r="AB73" s="12">
        <v>0.18416206261510129</v>
      </c>
      <c r="AC73" s="12">
        <v>2.7624309392265194</v>
      </c>
      <c r="AD73" s="12">
        <v>3.3666969972702456</v>
      </c>
      <c r="AE73" s="12">
        <v>11.219512195121952</v>
      </c>
      <c r="AF73" s="12">
        <v>4.0975609756097562</v>
      </c>
      <c r="AG73" s="12">
        <v>23.800383877159309</v>
      </c>
      <c r="AH73" s="12">
        <v>42.898272552783112</v>
      </c>
      <c r="AI73" s="112">
        <v>2.2248603351955309</v>
      </c>
      <c r="AJ73" s="113">
        <v>543.70300751879699</v>
      </c>
      <c r="AK73" s="114">
        <v>6.0126582278481013</v>
      </c>
      <c r="AL73" s="109"/>
      <c r="AM73" s="109"/>
    </row>
    <row r="74" spans="2:39" x14ac:dyDescent="0.35">
      <c r="B74" s="33">
        <v>71</v>
      </c>
      <c r="C74" s="51" t="s">
        <v>413</v>
      </c>
      <c r="D74" s="5">
        <v>15021</v>
      </c>
      <c r="E74" s="12">
        <v>1949</v>
      </c>
      <c r="F74" s="12">
        <v>3881</v>
      </c>
      <c r="G74" s="12">
        <v>6863</v>
      </c>
      <c r="H74" s="12">
        <v>2333</v>
      </c>
      <c r="I74" s="110">
        <v>53.225484321949274</v>
      </c>
      <c r="J74" s="14">
        <v>9.9793622262166295</v>
      </c>
      <c r="K74" s="111">
        <v>0.7189934092270821</v>
      </c>
      <c r="L74" s="111">
        <v>23.081019905465681</v>
      </c>
      <c r="M74" s="111">
        <v>9.9860195725983633E-2</v>
      </c>
      <c r="N74" s="111">
        <v>1.7175953664869186</v>
      </c>
      <c r="O74" s="112">
        <v>8.6394747869814221</v>
      </c>
      <c r="P74" s="14">
        <v>6.610744957060116</v>
      </c>
      <c r="Q74" s="14">
        <v>3.6282537780440718</v>
      </c>
      <c r="R74" s="14">
        <v>2.1969243059716397</v>
      </c>
      <c r="S74" s="14">
        <v>38.219825577524794</v>
      </c>
      <c r="T74" s="112">
        <v>2.6872964169381111</v>
      </c>
      <c r="U74" s="112">
        <v>13.532957417849504</v>
      </c>
      <c r="V74" s="14">
        <v>4.7957246325856131</v>
      </c>
      <c r="W74" s="112">
        <v>22.365958831665449</v>
      </c>
      <c r="X74" s="12">
        <v>35.887850467289717</v>
      </c>
      <c r="Y74" s="12">
        <v>44.984423676012462</v>
      </c>
      <c r="Z74" s="12">
        <v>15.669781931464174</v>
      </c>
      <c r="AA74" s="12">
        <v>31.150793650793652</v>
      </c>
      <c r="AB74" s="12">
        <v>4.5304232804232809</v>
      </c>
      <c r="AC74" s="12">
        <v>14.10383597883598</v>
      </c>
      <c r="AD74" s="12">
        <v>4.0816326530612246</v>
      </c>
      <c r="AE74" s="12">
        <v>6.6536203522504884</v>
      </c>
      <c r="AF74" s="12">
        <v>17.612524461839531</v>
      </c>
      <c r="AG74" s="12">
        <v>57.086614173228348</v>
      </c>
      <c r="AH74" s="12">
        <v>13.582677165354331</v>
      </c>
      <c r="AI74" s="112">
        <v>1.2197183098591549</v>
      </c>
      <c r="AJ74" s="113">
        <v>446.89762150982421</v>
      </c>
      <c r="AK74" s="114">
        <v>55.907172995780584</v>
      </c>
      <c r="AL74" s="109"/>
      <c r="AM74" s="109"/>
    </row>
    <row r="75" spans="2:39" x14ac:dyDescent="0.35">
      <c r="B75" s="101">
        <v>72</v>
      </c>
      <c r="C75" s="51" t="s">
        <v>73</v>
      </c>
      <c r="D75" s="5">
        <v>10269</v>
      </c>
      <c r="E75" s="12">
        <v>1461</v>
      </c>
      <c r="F75" s="12">
        <v>1544</v>
      </c>
      <c r="G75" s="12">
        <v>5037</v>
      </c>
      <c r="H75" s="12">
        <v>2234</v>
      </c>
      <c r="I75" s="110">
        <v>52.098549031064366</v>
      </c>
      <c r="J75" s="14">
        <v>4.6450482033304121</v>
      </c>
      <c r="K75" s="111">
        <v>0.46742623429739993</v>
      </c>
      <c r="L75" s="111">
        <v>22.163793942935047</v>
      </c>
      <c r="M75" s="111">
        <v>0.1460706982179375</v>
      </c>
      <c r="N75" s="111">
        <v>2.3858214042263124</v>
      </c>
      <c r="O75" s="112">
        <v>10.741224982399677</v>
      </c>
      <c r="P75" s="14">
        <v>7.3424870970883234</v>
      </c>
      <c r="Q75" s="14">
        <v>3.8075762002142368</v>
      </c>
      <c r="R75" s="14">
        <v>1.4704450287272373</v>
      </c>
      <c r="S75" s="14">
        <v>32.690622261174404</v>
      </c>
      <c r="T75" s="112">
        <v>3.1016042780748663</v>
      </c>
      <c r="U75" s="112">
        <v>15.597098214285715</v>
      </c>
      <c r="V75" s="14">
        <v>5.4987341772151899</v>
      </c>
      <c r="W75" s="112">
        <v>19.411344137273595</v>
      </c>
      <c r="X75" s="12">
        <v>36.140224069389234</v>
      </c>
      <c r="Y75" s="12">
        <v>48.030357788218289</v>
      </c>
      <c r="Z75" s="12">
        <v>14.05854716299241</v>
      </c>
      <c r="AA75" s="12">
        <v>20.6548498276711</v>
      </c>
      <c r="AB75" s="12">
        <v>0.41851304775972425</v>
      </c>
      <c r="AC75" s="12">
        <v>3.0280649926144756</v>
      </c>
      <c r="AD75" s="12">
        <v>5.6028014007003506</v>
      </c>
      <c r="AE75" s="12">
        <v>18.572984749455337</v>
      </c>
      <c r="AF75" s="12">
        <v>3.0501089324618738</v>
      </c>
      <c r="AG75" s="12">
        <v>20.228384991843392</v>
      </c>
      <c r="AH75" s="12">
        <v>44.970092441544317</v>
      </c>
      <c r="AI75" s="112">
        <v>1.8537878787878788</v>
      </c>
      <c r="AJ75" s="113">
        <v>514.3129770992366</v>
      </c>
      <c r="AK75" s="114">
        <v>13.969732246798602</v>
      </c>
      <c r="AL75" s="109"/>
      <c r="AM75" s="109"/>
    </row>
    <row r="76" spans="2:39" x14ac:dyDescent="0.35">
      <c r="B76" s="101">
        <v>73</v>
      </c>
      <c r="C76" s="51" t="s">
        <v>74</v>
      </c>
      <c r="D76" s="5">
        <v>9662</v>
      </c>
      <c r="E76" s="12">
        <v>2193</v>
      </c>
      <c r="F76" s="12">
        <v>1526</v>
      </c>
      <c r="G76" s="12">
        <v>5320</v>
      </c>
      <c r="H76" s="12">
        <v>620</v>
      </c>
      <c r="I76" s="110">
        <v>54.740219416269923</v>
      </c>
      <c r="J76" s="14">
        <v>1.4800248395777271</v>
      </c>
      <c r="K76" s="111">
        <v>1.5421237838956738</v>
      </c>
      <c r="L76" s="111">
        <v>7.7416683916373419</v>
      </c>
      <c r="M76" s="111">
        <v>6.2098944317946596E-2</v>
      </c>
      <c r="N76" s="111">
        <v>28.710411922997309</v>
      </c>
      <c r="O76" s="112">
        <v>15.175770686857762</v>
      </c>
      <c r="P76" s="14">
        <v>20.834195818671084</v>
      </c>
      <c r="Q76" s="14">
        <v>2.4425584765058996</v>
      </c>
      <c r="R76" s="14">
        <v>7.8244669840612708</v>
      </c>
      <c r="S76" s="14">
        <v>17.066859863382323</v>
      </c>
      <c r="T76" s="112">
        <v>7.7464788732394361</v>
      </c>
      <c r="U76" s="112">
        <v>6.25</v>
      </c>
      <c r="V76" s="14">
        <v>4.6096977603826916</v>
      </c>
      <c r="W76" s="112">
        <v>12.070921985815602</v>
      </c>
      <c r="X76" s="12">
        <v>19.849146486701073</v>
      </c>
      <c r="Y76" s="12">
        <v>61.849940452560539</v>
      </c>
      <c r="Z76" s="12">
        <v>16.752679634775706</v>
      </c>
      <c r="AA76" s="12">
        <v>11.098981077147016</v>
      </c>
      <c r="AB76" s="12">
        <v>0.58224163027656484</v>
      </c>
      <c r="AC76" s="12">
        <v>0</v>
      </c>
      <c r="AD76" s="12">
        <v>8.3598060524995823</v>
      </c>
      <c r="AE76" s="12">
        <v>7.0763500931098688</v>
      </c>
      <c r="AF76" s="12">
        <v>11.527001862197393</v>
      </c>
      <c r="AG76" s="12">
        <v>44.723151244890374</v>
      </c>
      <c r="AH76" s="12">
        <v>18.896321070234116</v>
      </c>
      <c r="AI76" s="112">
        <v>1.4992336325815634</v>
      </c>
      <c r="AJ76" s="113">
        <v>550.36610878661088</v>
      </c>
      <c r="AK76" s="114">
        <v>31.388540359682143</v>
      </c>
      <c r="AL76" s="109"/>
      <c r="AM76" s="109"/>
    </row>
    <row r="77" spans="2:39" x14ac:dyDescent="0.35">
      <c r="B77" s="33">
        <v>74</v>
      </c>
      <c r="C77" s="51" t="s">
        <v>75</v>
      </c>
      <c r="D77" s="5">
        <v>186</v>
      </c>
      <c r="E77" s="12">
        <v>39</v>
      </c>
      <c r="F77" s="12">
        <v>26</v>
      </c>
      <c r="G77" s="12">
        <v>101</v>
      </c>
      <c r="H77" s="12">
        <v>23</v>
      </c>
      <c r="I77" s="110">
        <v>22.043010752688176</v>
      </c>
      <c r="J77" s="14">
        <v>0</v>
      </c>
      <c r="K77" s="111">
        <v>0</v>
      </c>
      <c r="L77" s="111">
        <v>0</v>
      </c>
      <c r="M77" s="111">
        <v>0</v>
      </c>
      <c r="N77" s="111">
        <v>0</v>
      </c>
      <c r="O77" s="112">
        <v>0</v>
      </c>
      <c r="P77" s="14">
        <v>0</v>
      </c>
      <c r="Q77" s="14">
        <v>0</v>
      </c>
      <c r="R77" s="14">
        <v>0</v>
      </c>
      <c r="S77" s="14">
        <v>25.268817204301076</v>
      </c>
      <c r="T77" s="112">
        <v>41.666666666666671</v>
      </c>
      <c r="U77" s="112">
        <v>13.725490196078432</v>
      </c>
      <c r="V77" s="14">
        <v>0</v>
      </c>
      <c r="W77" s="112">
        <v>18.320610687022899</v>
      </c>
      <c r="X77" s="12">
        <v>34.146341463414636</v>
      </c>
      <c r="Y77" s="12">
        <v>58.536585365853654</v>
      </c>
      <c r="Z77" s="12">
        <v>7.3170731707317067</v>
      </c>
      <c r="AA77" s="12">
        <v>18.30985915492958</v>
      </c>
      <c r="AB77" s="12">
        <v>0</v>
      </c>
      <c r="AC77" s="12">
        <v>0</v>
      </c>
      <c r="AD77" s="12">
        <v>6.0492282019190657</v>
      </c>
      <c r="AE77" s="12">
        <v>10.456922027733576</v>
      </c>
      <c r="AF77" s="12">
        <v>10.070470561491247</v>
      </c>
      <c r="AG77" s="12">
        <v>40.227014755959139</v>
      </c>
      <c r="AH77" s="12">
        <v>24.517593643586832</v>
      </c>
      <c r="AI77" s="112">
        <v>1.7015177065767284</v>
      </c>
      <c r="AJ77" s="113">
        <v>637.5</v>
      </c>
      <c r="AK77" s="114">
        <v>26.420243115852145</v>
      </c>
      <c r="AL77" s="109"/>
      <c r="AM77" s="109"/>
    </row>
    <row r="78" spans="2:39" x14ac:dyDescent="0.35">
      <c r="B78" s="101">
        <v>75</v>
      </c>
      <c r="C78" s="51" t="s">
        <v>414</v>
      </c>
      <c r="D78" s="5">
        <v>22077</v>
      </c>
      <c r="E78" s="12">
        <v>3862</v>
      </c>
      <c r="F78" s="12">
        <v>3224</v>
      </c>
      <c r="G78" s="12">
        <v>10713</v>
      </c>
      <c r="H78" s="12">
        <v>4274</v>
      </c>
      <c r="I78" s="110">
        <v>33.233682112605877</v>
      </c>
      <c r="J78" s="14">
        <v>2.15609004846673</v>
      </c>
      <c r="K78" s="111">
        <v>0.39407528196765867</v>
      </c>
      <c r="L78" s="111">
        <v>8.9821986682973218</v>
      </c>
      <c r="M78" s="111">
        <v>2.2648004710784982E-2</v>
      </c>
      <c r="N78" s="111">
        <v>0.84703537618335822</v>
      </c>
      <c r="O78" s="112">
        <v>3.4567319028531012</v>
      </c>
      <c r="P78" s="14">
        <v>2.3825700955745801</v>
      </c>
      <c r="Q78" s="14">
        <v>2.405218100285365</v>
      </c>
      <c r="R78" s="14">
        <v>0.69302894415002037</v>
      </c>
      <c r="S78" s="14">
        <v>36.757711645604026</v>
      </c>
      <c r="T78" s="112">
        <v>2.0780856423173804</v>
      </c>
      <c r="U78" s="112">
        <v>7.004510480233483</v>
      </c>
      <c r="V78" s="14">
        <v>5.6534752244762219</v>
      </c>
      <c r="W78" s="112">
        <v>28.242024965325935</v>
      </c>
      <c r="X78" s="12">
        <v>33.70331219168429</v>
      </c>
      <c r="Y78" s="12">
        <v>52.713178294573652</v>
      </c>
      <c r="Z78" s="12">
        <v>11.680761099365752</v>
      </c>
      <c r="AA78" s="12">
        <v>22.49568717653824</v>
      </c>
      <c r="AB78" s="12">
        <v>0.46003450258769407</v>
      </c>
      <c r="AC78" s="12">
        <v>17.26279470960322</v>
      </c>
      <c r="AD78" s="12">
        <v>7.3766712770862153</v>
      </c>
      <c r="AE78" s="12">
        <v>19.192964304190376</v>
      </c>
      <c r="AF78" s="12">
        <v>6.1303673047077085</v>
      </c>
      <c r="AG78" s="12">
        <v>26.701030927835053</v>
      </c>
      <c r="AH78" s="12">
        <v>40.824742268041234</v>
      </c>
      <c r="AI78" s="112">
        <v>2.0726890756302523</v>
      </c>
      <c r="AJ78" s="113">
        <v>852.70979020979019</v>
      </c>
      <c r="AK78" s="114">
        <v>16.817310325938099</v>
      </c>
      <c r="AL78" s="109"/>
      <c r="AM78" s="109"/>
    </row>
    <row r="79" spans="2:39" x14ac:dyDescent="0.35">
      <c r="B79" s="101">
        <v>76</v>
      </c>
      <c r="C79" s="51" t="s">
        <v>76</v>
      </c>
      <c r="D79" s="5">
        <v>5059</v>
      </c>
      <c r="E79" s="12">
        <v>1022</v>
      </c>
      <c r="F79" s="12">
        <v>692</v>
      </c>
      <c r="G79" s="12">
        <v>2425</v>
      </c>
      <c r="H79" s="12">
        <v>919</v>
      </c>
      <c r="I79" s="110">
        <v>57.699150029650127</v>
      </c>
      <c r="J79" s="14">
        <v>2.0162087369045265</v>
      </c>
      <c r="K79" s="111">
        <v>28.503656849179681</v>
      </c>
      <c r="L79" s="111">
        <v>0.73136983593595573</v>
      </c>
      <c r="M79" s="111">
        <v>0</v>
      </c>
      <c r="N79" s="111">
        <v>1.4429729195493182</v>
      </c>
      <c r="O79" s="112">
        <v>17.775905644481888</v>
      </c>
      <c r="P79" s="14">
        <v>1.245305396323384</v>
      </c>
      <c r="Q79" s="14">
        <v>1.3836726625815379</v>
      </c>
      <c r="R79" s="14">
        <v>35.145285629571063</v>
      </c>
      <c r="S79" s="14">
        <v>6.6416287803913816</v>
      </c>
      <c r="T79" s="112">
        <v>12.615384615384615</v>
      </c>
      <c r="U79" s="112">
        <v>26.809651474530831</v>
      </c>
      <c r="V79" s="14">
        <v>11.676965693586192</v>
      </c>
      <c r="W79" s="112">
        <v>7.2354211663066952</v>
      </c>
      <c r="X79" s="12">
        <v>29.019292604501608</v>
      </c>
      <c r="Y79" s="12">
        <v>51.446945337620576</v>
      </c>
      <c r="Z79" s="12">
        <v>17.684887459807076</v>
      </c>
      <c r="AA79" s="12">
        <v>20.689655172413794</v>
      </c>
      <c r="AB79" s="12">
        <v>1.0011123470522802</v>
      </c>
      <c r="AC79" s="12">
        <v>3.281423804226919</v>
      </c>
      <c r="AD79" s="12">
        <v>3.8461538461538463</v>
      </c>
      <c r="AE79" s="12">
        <v>13.821138211382115</v>
      </c>
      <c r="AF79" s="12">
        <v>0</v>
      </c>
      <c r="AG79" s="12">
        <v>36.507936507936506</v>
      </c>
      <c r="AH79" s="12">
        <v>40.476190476190474</v>
      </c>
      <c r="AI79" s="112">
        <v>2.5487804878048781</v>
      </c>
      <c r="AJ79" s="113">
        <v>375.81967213114751</v>
      </c>
      <c r="AK79" s="114">
        <v>4.0650406504065035</v>
      </c>
      <c r="AL79" s="109"/>
      <c r="AM79" s="109"/>
    </row>
    <row r="80" spans="2:39" x14ac:dyDescent="0.35">
      <c r="B80" s="33">
        <v>77</v>
      </c>
      <c r="C80" s="51" t="s">
        <v>77</v>
      </c>
      <c r="D80" s="5">
        <v>645</v>
      </c>
      <c r="E80" s="12">
        <v>124</v>
      </c>
      <c r="F80" s="12">
        <v>69</v>
      </c>
      <c r="G80" s="12">
        <v>370</v>
      </c>
      <c r="H80" s="12">
        <v>86</v>
      </c>
      <c r="I80" s="110">
        <v>24.031007751937977</v>
      </c>
      <c r="J80" s="14">
        <v>0</v>
      </c>
      <c r="K80" s="111">
        <v>0</v>
      </c>
      <c r="L80" s="111">
        <v>0</v>
      </c>
      <c r="M80" s="111">
        <v>0</v>
      </c>
      <c r="N80" s="111">
        <v>0.62015503875968991</v>
      </c>
      <c r="O80" s="112">
        <v>0</v>
      </c>
      <c r="P80" s="14">
        <v>0.77519379844961245</v>
      </c>
      <c r="Q80" s="14">
        <v>0.46511627906976744</v>
      </c>
      <c r="R80" s="14">
        <v>0</v>
      </c>
      <c r="S80" s="14">
        <v>40.775193798449614</v>
      </c>
      <c r="T80" s="112">
        <v>14.285714285714285</v>
      </c>
      <c r="U80" s="112">
        <v>11.059907834101383</v>
      </c>
      <c r="V80" s="14">
        <v>3.225806451612903</v>
      </c>
      <c r="W80" s="112">
        <v>16.808510638297872</v>
      </c>
      <c r="X80" s="12">
        <v>40.697674418604649</v>
      </c>
      <c r="Y80" s="12">
        <v>44.767441860465119</v>
      </c>
      <c r="Z80" s="12">
        <v>12.790697674418606</v>
      </c>
      <c r="AA80" s="12">
        <v>7.08955223880597</v>
      </c>
      <c r="AB80" s="12">
        <v>0</v>
      </c>
      <c r="AC80" s="12">
        <v>0</v>
      </c>
      <c r="AD80" s="12">
        <v>4.0219907407407405</v>
      </c>
      <c r="AE80" s="12">
        <v>6.1936013125512712</v>
      </c>
      <c r="AF80" s="12">
        <v>16.232567678424939</v>
      </c>
      <c r="AG80" s="12">
        <v>58.271756978653535</v>
      </c>
      <c r="AH80" s="12">
        <v>10.437192118226601</v>
      </c>
      <c r="AI80" s="112">
        <v>1.7426643192488263</v>
      </c>
      <c r="AJ80" s="113">
        <v>671.15384615384619</v>
      </c>
      <c r="AK80" s="114">
        <v>32.287655719139295</v>
      </c>
      <c r="AL80" s="109"/>
      <c r="AM80" s="109"/>
    </row>
    <row r="81" spans="2:39" x14ac:dyDescent="0.35">
      <c r="B81" s="33">
        <v>78</v>
      </c>
      <c r="C81" s="51" t="s">
        <v>78</v>
      </c>
      <c r="D81" s="5">
        <v>444</v>
      </c>
      <c r="E81" s="12">
        <v>58</v>
      </c>
      <c r="F81" s="12">
        <v>37</v>
      </c>
      <c r="G81" s="12">
        <v>243</v>
      </c>
      <c r="H81" s="12">
        <v>104</v>
      </c>
      <c r="I81" s="110">
        <v>19.594594594594597</v>
      </c>
      <c r="J81" s="14">
        <v>0</v>
      </c>
      <c r="K81" s="111">
        <v>0</v>
      </c>
      <c r="L81" s="111">
        <v>0</v>
      </c>
      <c r="M81" s="111">
        <v>0</v>
      </c>
      <c r="N81" s="111">
        <v>0</v>
      </c>
      <c r="O81" s="112">
        <v>0</v>
      </c>
      <c r="P81" s="14">
        <v>0.67567567567567566</v>
      </c>
      <c r="Q81" s="14">
        <v>0</v>
      </c>
      <c r="R81" s="14">
        <v>0</v>
      </c>
      <c r="S81" s="14">
        <v>38.288288288288285</v>
      </c>
      <c r="T81" s="112">
        <v>30</v>
      </c>
      <c r="U81" s="112">
        <v>5.7803468208092488</v>
      </c>
      <c r="V81" s="14">
        <v>3.6057692307692304</v>
      </c>
      <c r="W81" s="112">
        <v>25.207756232686979</v>
      </c>
      <c r="X81" s="12">
        <v>61.65413533834586</v>
      </c>
      <c r="Y81" s="12">
        <v>33.834586466165412</v>
      </c>
      <c r="Z81" s="12">
        <v>4.5112781954887211</v>
      </c>
      <c r="AA81" s="12">
        <v>3.2697547683923704</v>
      </c>
      <c r="AB81" s="12">
        <v>0</v>
      </c>
      <c r="AC81" s="12">
        <v>0</v>
      </c>
      <c r="AD81" s="12">
        <v>11.384062312762133</v>
      </c>
      <c r="AE81" s="12">
        <v>21.285714285714285</v>
      </c>
      <c r="AF81" s="12">
        <v>3.2857142857142856</v>
      </c>
      <c r="AG81" s="12">
        <v>15.253029223093369</v>
      </c>
      <c r="AH81" s="12">
        <v>54.454739843193153</v>
      </c>
      <c r="AI81" s="112">
        <v>1.6055276381909547</v>
      </c>
      <c r="AJ81" s="113">
        <v>674.10714285714289</v>
      </c>
      <c r="AK81" s="114">
        <v>16.479400749063668</v>
      </c>
      <c r="AL81" s="109"/>
      <c r="AM81" s="109"/>
    </row>
    <row r="82" spans="2:39" x14ac:dyDescent="0.35">
      <c r="B82" s="101">
        <v>79</v>
      </c>
      <c r="C82" s="51" t="s">
        <v>415</v>
      </c>
      <c r="D82" s="5">
        <v>8060</v>
      </c>
      <c r="E82" s="12">
        <v>1406</v>
      </c>
      <c r="F82" s="12">
        <v>1245</v>
      </c>
      <c r="G82" s="12">
        <v>3796</v>
      </c>
      <c r="H82" s="12">
        <v>1609</v>
      </c>
      <c r="I82" s="110">
        <v>33.225806451612911</v>
      </c>
      <c r="J82" s="14">
        <v>1.9230769230769231</v>
      </c>
      <c r="K82" s="111">
        <v>0.27295285359801491</v>
      </c>
      <c r="L82" s="111">
        <v>12.444168734491315</v>
      </c>
      <c r="M82" s="111">
        <v>0</v>
      </c>
      <c r="N82" s="111">
        <v>0.34739454094292804</v>
      </c>
      <c r="O82" s="112">
        <v>3.7401320046589879</v>
      </c>
      <c r="P82" s="14">
        <v>2.7047146401985112</v>
      </c>
      <c r="Q82" s="14">
        <v>1.6129032258064515</v>
      </c>
      <c r="R82" s="14">
        <v>0.4466501240694789</v>
      </c>
      <c r="S82" s="14">
        <v>38.114143920595531</v>
      </c>
      <c r="T82" s="112">
        <v>1.7699115044247788</v>
      </c>
      <c r="U82" s="112">
        <v>7.1829405162738507</v>
      </c>
      <c r="V82" s="14">
        <v>4.661458333333333</v>
      </c>
      <c r="W82" s="112">
        <v>29.922382385553618</v>
      </c>
      <c r="X82" s="12">
        <v>34.74377056887635</v>
      </c>
      <c r="Y82" s="12">
        <v>54.019746121297608</v>
      </c>
      <c r="Z82" s="12">
        <v>9.8260460742830276</v>
      </c>
      <c r="AA82" s="12">
        <v>17.129032258064516</v>
      </c>
      <c r="AB82" s="12">
        <v>1.3870967741935483</v>
      </c>
      <c r="AC82" s="12">
        <v>10.225806451612904</v>
      </c>
      <c r="AD82" s="12">
        <v>4.8076923076923084</v>
      </c>
      <c r="AE82" s="12">
        <v>17.013888888888889</v>
      </c>
      <c r="AF82" s="12">
        <v>3.8194444444444446</v>
      </c>
      <c r="AG82" s="12">
        <v>17.966101694915253</v>
      </c>
      <c r="AH82" s="12">
        <v>50.169491525423723</v>
      </c>
      <c r="AI82" s="112">
        <v>2.2163461538461537</v>
      </c>
      <c r="AJ82" s="113">
        <v>912.88659793814429</v>
      </c>
      <c r="AK82" s="114">
        <v>3.8461538461538463</v>
      </c>
      <c r="AL82" s="109"/>
      <c r="AM82" s="109"/>
    </row>
    <row r="83" spans="2:39" x14ac:dyDescent="0.35">
      <c r="B83" s="101">
        <v>80</v>
      </c>
      <c r="C83" s="51" t="s">
        <v>416</v>
      </c>
      <c r="D83" s="5">
        <v>18538</v>
      </c>
      <c r="E83" s="12">
        <v>1097</v>
      </c>
      <c r="F83" s="12">
        <v>8419</v>
      </c>
      <c r="G83" s="12">
        <v>7924</v>
      </c>
      <c r="H83" s="12">
        <v>1098</v>
      </c>
      <c r="I83" s="110">
        <v>72.69392598985867</v>
      </c>
      <c r="J83" s="14">
        <v>23.346639335419141</v>
      </c>
      <c r="K83" s="111">
        <v>2.0498435645700726</v>
      </c>
      <c r="L83" s="111">
        <v>30.08415147265077</v>
      </c>
      <c r="M83" s="111">
        <v>9.7097853058582373E-2</v>
      </c>
      <c r="N83" s="111">
        <v>1.8556478584529075</v>
      </c>
      <c r="O83" s="112">
        <v>7.5522069292833409</v>
      </c>
      <c r="P83" s="14">
        <v>7.487323335850685</v>
      </c>
      <c r="Q83" s="14">
        <v>2.3842917251051894</v>
      </c>
      <c r="R83" s="14">
        <v>7.3524652066026537</v>
      </c>
      <c r="S83" s="14">
        <v>48.014888337468982</v>
      </c>
      <c r="T83" s="112">
        <v>2.2811572700296736</v>
      </c>
      <c r="U83" s="112">
        <v>10.051001368329395</v>
      </c>
      <c r="V83" s="14">
        <v>2.8588516746411483</v>
      </c>
      <c r="W83" s="112">
        <v>24.301800368980214</v>
      </c>
      <c r="X83" s="12">
        <v>51.210653753026634</v>
      </c>
      <c r="Y83" s="12">
        <v>20.177562550443906</v>
      </c>
      <c r="Z83" s="12">
        <v>16.343825665859566</v>
      </c>
      <c r="AA83" s="12">
        <v>61.994714691200933</v>
      </c>
      <c r="AB83" s="12">
        <v>11.324263482431242</v>
      </c>
      <c r="AC83" s="12">
        <v>82.940197709699532</v>
      </c>
      <c r="AD83" s="12">
        <v>3.2462591935074814</v>
      </c>
      <c r="AE83" s="12">
        <v>5.1433163675328153</v>
      </c>
      <c r="AF83" s="12">
        <v>16.95687114920975</v>
      </c>
      <c r="AG83" s="12">
        <v>61.904761904761905</v>
      </c>
      <c r="AH83" s="12">
        <v>7.9903147699757868</v>
      </c>
      <c r="AI83" s="112">
        <v>1.8099204846648997</v>
      </c>
      <c r="AJ83" s="113">
        <v>337.17303822937629</v>
      </c>
      <c r="AK83" s="114">
        <v>29.829290206648697</v>
      </c>
      <c r="AL83" s="109"/>
      <c r="AM83" s="109"/>
    </row>
    <row r="84" spans="2:39" x14ac:dyDescent="0.35">
      <c r="B84" s="33">
        <v>81</v>
      </c>
      <c r="C84" s="51" t="s">
        <v>79</v>
      </c>
      <c r="D84" s="5">
        <v>6304</v>
      </c>
      <c r="E84" s="12">
        <v>649</v>
      </c>
      <c r="F84" s="12">
        <v>909</v>
      </c>
      <c r="G84" s="12">
        <v>3982</v>
      </c>
      <c r="H84" s="12">
        <v>759</v>
      </c>
      <c r="I84" s="110">
        <v>30.425126903553306</v>
      </c>
      <c r="J84" s="14">
        <v>2.6808375634517767</v>
      </c>
      <c r="K84" s="111">
        <v>0.31725888324873097</v>
      </c>
      <c r="L84" s="111">
        <v>2.173223350253807</v>
      </c>
      <c r="M84" s="111">
        <v>0</v>
      </c>
      <c r="N84" s="111">
        <v>0.17449238578680204</v>
      </c>
      <c r="O84" s="112">
        <v>2.1959459459459461</v>
      </c>
      <c r="P84" s="14">
        <v>1.8559644670050761</v>
      </c>
      <c r="Q84" s="14">
        <v>0.4600253807106599</v>
      </c>
      <c r="R84" s="14">
        <v>0.74555837563451777</v>
      </c>
      <c r="S84" s="14">
        <v>55.218908629441621</v>
      </c>
      <c r="T84" s="112">
        <v>2.4577572964669741</v>
      </c>
      <c r="U84" s="112">
        <v>7.0982839313572548</v>
      </c>
      <c r="V84" s="14">
        <v>2.8372409106354062</v>
      </c>
      <c r="W84" s="112">
        <v>27.682973075464545</v>
      </c>
      <c r="X84" s="12">
        <v>50.650289017341045</v>
      </c>
      <c r="Y84" s="12">
        <v>34.320809248554909</v>
      </c>
      <c r="Z84" s="12">
        <v>12.066473988439306</v>
      </c>
      <c r="AA84" s="12">
        <v>42.987308818743898</v>
      </c>
      <c r="AB84" s="12">
        <v>1.4969085584119752</v>
      </c>
      <c r="AC84" s="12">
        <v>21.932964529775465</v>
      </c>
      <c r="AD84" s="12">
        <v>3.296703296703297</v>
      </c>
      <c r="AE84" s="12">
        <v>6.7796610169491522</v>
      </c>
      <c r="AF84" s="12">
        <v>11.299435028248588</v>
      </c>
      <c r="AG84" s="12">
        <v>42.696629213483142</v>
      </c>
      <c r="AH84" s="12">
        <v>29.775280898876407</v>
      </c>
      <c r="AI84" s="112">
        <v>2.0078125</v>
      </c>
      <c r="AJ84" s="113">
        <v>991.16379310344826</v>
      </c>
      <c r="AK84" s="114">
        <v>0</v>
      </c>
      <c r="AL84" s="109"/>
      <c r="AM84" s="109"/>
    </row>
    <row r="85" spans="2:39" x14ac:dyDescent="0.35">
      <c r="B85" s="101">
        <v>82</v>
      </c>
      <c r="C85" s="51" t="s">
        <v>80</v>
      </c>
      <c r="D85" s="5">
        <v>17386</v>
      </c>
      <c r="E85" s="12">
        <v>2617</v>
      </c>
      <c r="F85" s="12">
        <v>2456</v>
      </c>
      <c r="G85" s="12">
        <v>9966</v>
      </c>
      <c r="H85" s="12">
        <v>2351</v>
      </c>
      <c r="I85" s="110">
        <v>49.965489474289662</v>
      </c>
      <c r="J85" s="14">
        <v>5.9185551593235939</v>
      </c>
      <c r="K85" s="111">
        <v>0.19555964569193604</v>
      </c>
      <c r="L85" s="111">
        <v>11.957897158633383</v>
      </c>
      <c r="M85" s="111">
        <v>4.6014034280455543E-2</v>
      </c>
      <c r="N85" s="111">
        <v>0.67870700563671926</v>
      </c>
      <c r="O85" s="112">
        <v>6.2303221118914998</v>
      </c>
      <c r="P85" s="14">
        <v>3.1174508225008628</v>
      </c>
      <c r="Q85" s="14">
        <v>8.5356033590245026</v>
      </c>
      <c r="R85" s="14">
        <v>1.0583227884504773</v>
      </c>
      <c r="S85" s="14">
        <v>37.242608995743701</v>
      </c>
      <c r="T85" s="112">
        <v>3.3210332103321036</v>
      </c>
      <c r="U85" s="112">
        <v>11.176298034614256</v>
      </c>
      <c r="V85" s="14">
        <v>4.3396111415859089</v>
      </c>
      <c r="W85" s="112">
        <v>19.997110244184366</v>
      </c>
      <c r="X85" s="12">
        <v>41.327723235156618</v>
      </c>
      <c r="Y85" s="12">
        <v>44.997662459093036</v>
      </c>
      <c r="Z85" s="12">
        <v>11.079943899018232</v>
      </c>
      <c r="AA85" s="12">
        <v>38.536400404448941</v>
      </c>
      <c r="AB85" s="12">
        <v>1.4282103134479271</v>
      </c>
      <c r="AC85" s="12">
        <v>34.719413549039437</v>
      </c>
      <c r="AD85" s="12">
        <v>13.758978451715882</v>
      </c>
      <c r="AE85" s="12">
        <v>3.5154035154035155</v>
      </c>
      <c r="AF85" s="12">
        <v>17.444717444717444</v>
      </c>
      <c r="AG85" s="12">
        <v>54.463276836158194</v>
      </c>
      <c r="AH85" s="12">
        <v>12.749529190207157</v>
      </c>
      <c r="AI85" s="112">
        <v>0.51080071463375021</v>
      </c>
      <c r="AJ85" s="113">
        <v>727.61194029850742</v>
      </c>
      <c r="AK85" s="114">
        <v>76.655560183256981</v>
      </c>
      <c r="AL85" s="109"/>
      <c r="AM85" s="109"/>
    </row>
    <row r="86" spans="2:39" x14ac:dyDescent="0.35">
      <c r="B86" s="101">
        <v>83</v>
      </c>
      <c r="C86" s="51" t="s">
        <v>81</v>
      </c>
      <c r="D86" s="5">
        <v>24209</v>
      </c>
      <c r="E86" s="12">
        <v>6536</v>
      </c>
      <c r="F86" s="12">
        <v>3045</v>
      </c>
      <c r="G86" s="12">
        <v>13273</v>
      </c>
      <c r="H86" s="12">
        <v>1356</v>
      </c>
      <c r="I86" s="110">
        <v>43.723408649675747</v>
      </c>
      <c r="J86" s="14">
        <v>1.9620802181007062</v>
      </c>
      <c r="K86" s="111">
        <v>2.4247180800528731</v>
      </c>
      <c r="L86" s="111">
        <v>3.1847659961171462</v>
      </c>
      <c r="M86" s="111">
        <v>4.5437647156016357E-2</v>
      </c>
      <c r="N86" s="111">
        <v>3.1104134825891196</v>
      </c>
      <c r="O86" s="112">
        <v>4.893059799214317</v>
      </c>
      <c r="P86" s="14">
        <v>3.8622000082613903</v>
      </c>
      <c r="Q86" s="14">
        <v>3.6969722004213308</v>
      </c>
      <c r="R86" s="14">
        <v>6.3612706018422909</v>
      </c>
      <c r="S86" s="14">
        <v>17.952001321822465</v>
      </c>
      <c r="T86" s="112">
        <v>10.974610974610975</v>
      </c>
      <c r="U86" s="112">
        <v>8.2908163265306118</v>
      </c>
      <c r="V86" s="14">
        <v>3.4678270042194095</v>
      </c>
      <c r="W86" s="112">
        <v>14.123917388407728</v>
      </c>
      <c r="X86" s="12">
        <v>22.701511335012594</v>
      </c>
      <c r="Y86" s="12">
        <v>61.382241813602015</v>
      </c>
      <c r="Z86" s="12">
        <v>14.829974811083124</v>
      </c>
      <c r="AA86" s="12">
        <v>19.989992494370778</v>
      </c>
      <c r="AB86" s="12">
        <v>0.30022516887665751</v>
      </c>
      <c r="AC86" s="12">
        <v>2.551913935451589</v>
      </c>
      <c r="AD86" s="12">
        <v>4.3142926006266569</v>
      </c>
      <c r="AE86" s="12">
        <v>3.9220712637785184</v>
      </c>
      <c r="AF86" s="12">
        <v>17.175083311971289</v>
      </c>
      <c r="AG86" s="12">
        <v>61.829330608073583</v>
      </c>
      <c r="AH86" s="12">
        <v>9.6576392437404195</v>
      </c>
      <c r="AI86" s="112">
        <v>1.160261337432744</v>
      </c>
      <c r="AJ86" s="113">
        <v>744.72440944881896</v>
      </c>
      <c r="AK86" s="114">
        <v>61.575931232091683</v>
      </c>
      <c r="AL86" s="109"/>
      <c r="AM86" s="109"/>
    </row>
    <row r="87" spans="2:39" x14ac:dyDescent="0.35">
      <c r="B87" s="33">
        <v>84</v>
      </c>
      <c r="C87" s="51" t="s">
        <v>82</v>
      </c>
      <c r="D87" s="5">
        <v>3985</v>
      </c>
      <c r="E87" s="12">
        <v>649</v>
      </c>
      <c r="F87" s="12">
        <v>383</v>
      </c>
      <c r="G87" s="12">
        <v>2286</v>
      </c>
      <c r="H87" s="12">
        <v>667</v>
      </c>
      <c r="I87" s="110">
        <v>28.983688833124205</v>
      </c>
      <c r="J87" s="14">
        <v>1.0037641154328731</v>
      </c>
      <c r="K87" s="111">
        <v>0.2258469259723965</v>
      </c>
      <c r="L87" s="111">
        <v>1.179422835633626</v>
      </c>
      <c r="M87" s="111">
        <v>0</v>
      </c>
      <c r="N87" s="111">
        <v>0.20075282308657463</v>
      </c>
      <c r="O87" s="112">
        <v>0.93783494105037524</v>
      </c>
      <c r="P87" s="14">
        <v>1.053952321204517</v>
      </c>
      <c r="Q87" s="14">
        <v>0.95357590966122963</v>
      </c>
      <c r="R87" s="14">
        <v>0.25094102885821828</v>
      </c>
      <c r="S87" s="14">
        <v>40.401505646173149</v>
      </c>
      <c r="T87" s="112">
        <v>10.582010582010582</v>
      </c>
      <c r="U87" s="112">
        <v>15.698393077873918</v>
      </c>
      <c r="V87" s="14">
        <v>4.9850988891899215</v>
      </c>
      <c r="W87" s="112">
        <v>20.071918927754169</v>
      </c>
      <c r="X87" s="12">
        <v>38.826815642458101</v>
      </c>
      <c r="Y87" s="12">
        <v>37.057728119180631</v>
      </c>
      <c r="Z87" s="12">
        <v>21.694599627560521</v>
      </c>
      <c r="AA87" s="12">
        <v>27.88659793814433</v>
      </c>
      <c r="AB87" s="12">
        <v>2.938144329896907</v>
      </c>
      <c r="AC87" s="12">
        <v>10.927835051546392</v>
      </c>
      <c r="AD87" s="12">
        <v>5.2824325823992897</v>
      </c>
      <c r="AE87" s="12">
        <v>7.3811809889582332</v>
      </c>
      <c r="AF87" s="12">
        <v>13.41814690350456</v>
      </c>
      <c r="AG87" s="12">
        <v>46.777472198971658</v>
      </c>
      <c r="AH87" s="12">
        <v>19.119933038383355</v>
      </c>
      <c r="AI87" s="112">
        <v>1.3158133212505663</v>
      </c>
      <c r="AJ87" s="113">
        <v>757.47126436781605</v>
      </c>
      <c r="AK87" s="114">
        <v>42.642838507696325</v>
      </c>
      <c r="AL87" s="109"/>
      <c r="AM87" s="109"/>
    </row>
    <row r="88" spans="2:39" x14ac:dyDescent="0.35">
      <c r="B88" s="33">
        <v>85</v>
      </c>
      <c r="C88" s="51" t="s">
        <v>83</v>
      </c>
      <c r="D88" s="5">
        <v>20713</v>
      </c>
      <c r="E88" s="12">
        <v>4173</v>
      </c>
      <c r="F88" s="12">
        <v>2623</v>
      </c>
      <c r="G88" s="12">
        <v>11358</v>
      </c>
      <c r="H88" s="12">
        <v>2553</v>
      </c>
      <c r="I88" s="110">
        <v>31.328151402500851</v>
      </c>
      <c r="J88" s="14">
        <v>0.57451841838458939</v>
      </c>
      <c r="K88" s="111">
        <v>0.6903876792352629</v>
      </c>
      <c r="L88" s="111">
        <v>0.93178197267416596</v>
      </c>
      <c r="M88" s="111">
        <v>0.313812581470574</v>
      </c>
      <c r="N88" s="111">
        <v>0.386230869502245</v>
      </c>
      <c r="O88" s="112">
        <v>2.0096877254457386</v>
      </c>
      <c r="P88" s="14">
        <v>1.8056293149229952</v>
      </c>
      <c r="Q88" s="14">
        <v>3.0077728962487327</v>
      </c>
      <c r="R88" s="14">
        <v>1.3614638149954135</v>
      </c>
      <c r="S88" s="14">
        <v>36.851252836382947</v>
      </c>
      <c r="T88" s="112">
        <v>18.842845973416733</v>
      </c>
      <c r="U88" s="112">
        <v>13.54892667967661</v>
      </c>
      <c r="V88" s="14">
        <v>6.2217605816671</v>
      </c>
      <c r="W88" s="112">
        <v>13.488125950916189</v>
      </c>
      <c r="X88" s="12">
        <v>30.031592640773091</v>
      </c>
      <c r="Y88" s="12">
        <v>45.883664746329679</v>
      </c>
      <c r="Z88" s="12">
        <v>22.412191042557144</v>
      </c>
      <c r="AA88" s="12">
        <v>25.154789365060093</v>
      </c>
      <c r="AB88" s="12">
        <v>1.9060337501517544</v>
      </c>
      <c r="AC88" s="12">
        <v>0.8741046497511229</v>
      </c>
      <c r="AD88" s="12">
        <v>5.4172904191616764</v>
      </c>
      <c r="AE88" s="12">
        <v>12.974011527960361</v>
      </c>
      <c r="AF88" s="12">
        <v>6.5223986247345529</v>
      </c>
      <c r="AG88" s="12">
        <v>33.407617504051863</v>
      </c>
      <c r="AH88" s="12">
        <v>31.341166936790927</v>
      </c>
      <c r="AI88" s="112">
        <v>1.8826351135273425</v>
      </c>
      <c r="AJ88" s="113">
        <v>670.07692307692309</v>
      </c>
      <c r="AK88" s="114">
        <v>14.723926380368098</v>
      </c>
      <c r="AL88" s="109"/>
      <c r="AM88" s="109"/>
    </row>
    <row r="89" spans="2:39" x14ac:dyDescent="0.35">
      <c r="B89" s="101">
        <v>86</v>
      </c>
      <c r="C89" s="51" t="s">
        <v>84</v>
      </c>
      <c r="D89" s="5">
        <v>291</v>
      </c>
      <c r="E89" s="12">
        <v>49</v>
      </c>
      <c r="F89" s="12">
        <v>48</v>
      </c>
      <c r="G89" s="12">
        <v>150</v>
      </c>
      <c r="H89" s="12">
        <v>41</v>
      </c>
      <c r="I89" s="110">
        <v>18.213058419243993</v>
      </c>
      <c r="J89" s="14">
        <v>0</v>
      </c>
      <c r="K89" s="111">
        <v>0</v>
      </c>
      <c r="L89" s="111">
        <v>0</v>
      </c>
      <c r="M89" s="111">
        <v>0</v>
      </c>
      <c r="N89" s="111">
        <v>0</v>
      </c>
      <c r="O89" s="112">
        <v>0</v>
      </c>
      <c r="P89" s="14">
        <v>0</v>
      </c>
      <c r="Q89" s="14">
        <v>0</v>
      </c>
      <c r="R89" s="14">
        <v>0</v>
      </c>
      <c r="S89" s="14">
        <v>28.178694158075601</v>
      </c>
      <c r="T89" s="112">
        <v>12.5</v>
      </c>
      <c r="U89" s="112">
        <v>20.43010752688172</v>
      </c>
      <c r="V89" s="14">
        <v>2.2813688212927756</v>
      </c>
      <c r="W89" s="112">
        <v>31.627906976744185</v>
      </c>
      <c r="X89" s="12">
        <v>42.465753424657535</v>
      </c>
      <c r="Y89" s="12">
        <v>53.424657534246577</v>
      </c>
      <c r="Z89" s="12">
        <v>4.10958904109589</v>
      </c>
      <c r="AA89" s="12">
        <v>9.8360655737704921</v>
      </c>
      <c r="AB89" s="12">
        <v>0</v>
      </c>
      <c r="AC89" s="12">
        <v>0</v>
      </c>
      <c r="AD89" s="12">
        <v>5.4535920293654954</v>
      </c>
      <c r="AE89" s="12">
        <v>14.516129032258066</v>
      </c>
      <c r="AF89" s="12">
        <v>6.9700460829493087</v>
      </c>
      <c r="AG89" s="12">
        <v>31.140102098695404</v>
      </c>
      <c r="AH89" s="12">
        <v>32.501418037436189</v>
      </c>
      <c r="AI89" s="112">
        <v>1.4949899799599198</v>
      </c>
      <c r="AJ89" s="113">
        <v>542.85714285714289</v>
      </c>
      <c r="AK89" s="114">
        <v>18.706404565630944</v>
      </c>
      <c r="AL89" s="109"/>
      <c r="AM89" s="109"/>
    </row>
    <row r="90" spans="2:39" x14ac:dyDescent="0.35">
      <c r="B90" s="101">
        <v>87</v>
      </c>
      <c r="C90" s="51" t="s">
        <v>85</v>
      </c>
      <c r="D90" s="5">
        <v>5596</v>
      </c>
      <c r="E90" s="12">
        <v>892</v>
      </c>
      <c r="F90" s="12">
        <v>674</v>
      </c>
      <c r="G90" s="12">
        <v>2747</v>
      </c>
      <c r="H90" s="12">
        <v>1285</v>
      </c>
      <c r="I90" s="110">
        <v>47.230164403145103</v>
      </c>
      <c r="J90" s="14">
        <v>2.1801286633309505</v>
      </c>
      <c r="K90" s="111">
        <v>0.21443888491779842</v>
      </c>
      <c r="L90" s="111">
        <v>4.2351679771265189</v>
      </c>
      <c r="M90" s="111">
        <v>0</v>
      </c>
      <c r="N90" s="111">
        <v>0.23230879199428162</v>
      </c>
      <c r="O90" s="112">
        <v>4.6223224351747465</v>
      </c>
      <c r="P90" s="14">
        <v>1.2687634024303074</v>
      </c>
      <c r="Q90" s="14">
        <v>1.6261615439599715</v>
      </c>
      <c r="R90" s="14">
        <v>0.9828448892065762</v>
      </c>
      <c r="S90" s="14">
        <v>21.926375982844888</v>
      </c>
      <c r="T90" s="112">
        <v>1.3262599469496021</v>
      </c>
      <c r="U90" s="112">
        <v>10.943015632879476</v>
      </c>
      <c r="V90" s="14">
        <v>9.809828657503294</v>
      </c>
      <c r="W90" s="112">
        <v>22.604756511891281</v>
      </c>
      <c r="X90" s="12">
        <v>40.362318840579711</v>
      </c>
      <c r="Y90" s="12">
        <v>46.449275362318843</v>
      </c>
      <c r="Z90" s="12">
        <v>10.942028985507246</v>
      </c>
      <c r="AA90" s="12">
        <v>27.890861844954522</v>
      </c>
      <c r="AB90" s="12">
        <v>0.30316154179298399</v>
      </c>
      <c r="AC90" s="12">
        <v>22.087483759203121</v>
      </c>
      <c r="AD90" s="12">
        <v>5.7298072980729806</v>
      </c>
      <c r="AE90" s="12">
        <v>19.948418928010764</v>
      </c>
      <c r="AF90" s="12">
        <v>3.4424758914554836</v>
      </c>
      <c r="AG90" s="12">
        <v>19.591882247992864</v>
      </c>
      <c r="AH90" s="12">
        <v>43.666369313113293</v>
      </c>
      <c r="AI90" s="112">
        <v>1.7426166794185156</v>
      </c>
      <c r="AJ90" s="113">
        <v>773.19494584837548</v>
      </c>
      <c r="AK90" s="114">
        <v>8.8686131386861309</v>
      </c>
      <c r="AL90" s="109"/>
      <c r="AM90" s="109"/>
    </row>
    <row r="91" spans="2:39" x14ac:dyDescent="0.35">
      <c r="B91" s="33">
        <v>88</v>
      </c>
      <c r="C91" s="51" t="s">
        <v>86</v>
      </c>
      <c r="D91" s="5">
        <v>1590</v>
      </c>
      <c r="E91" s="12">
        <v>183</v>
      </c>
      <c r="F91" s="12">
        <v>474</v>
      </c>
      <c r="G91" s="12">
        <v>791</v>
      </c>
      <c r="H91" s="12">
        <v>136</v>
      </c>
      <c r="I91" s="110">
        <v>57.421383647798741</v>
      </c>
      <c r="J91" s="14">
        <v>17.10691823899371</v>
      </c>
      <c r="K91" s="111">
        <v>0</v>
      </c>
      <c r="L91" s="111">
        <v>25.723270440251572</v>
      </c>
      <c r="M91" s="111">
        <v>0</v>
      </c>
      <c r="N91" s="111">
        <v>0.88050314465408808</v>
      </c>
      <c r="O91" s="112">
        <v>5.9214903526280773</v>
      </c>
      <c r="P91" s="14">
        <v>5.1572327044025164</v>
      </c>
      <c r="Q91" s="14">
        <v>2.9559748427672958</v>
      </c>
      <c r="R91" s="14">
        <v>1.4465408805031448</v>
      </c>
      <c r="S91" s="14">
        <v>45.660377358490564</v>
      </c>
      <c r="T91" s="112">
        <v>3.2738095238095242</v>
      </c>
      <c r="U91" s="112">
        <v>8.5561497326203195</v>
      </c>
      <c r="V91" s="14">
        <v>3.2644903397734839</v>
      </c>
      <c r="W91" s="112">
        <v>21.16843702579666</v>
      </c>
      <c r="X91" s="12">
        <v>44.745762711864408</v>
      </c>
      <c r="Y91" s="12">
        <v>42.03389830508474</v>
      </c>
      <c r="Z91" s="12">
        <v>10.508474576271185</v>
      </c>
      <c r="AA91" s="12">
        <v>42.146189735614307</v>
      </c>
      <c r="AB91" s="12">
        <v>2.9548989113530326</v>
      </c>
      <c r="AC91" s="12">
        <v>27.371695178849144</v>
      </c>
      <c r="AD91" s="12">
        <v>4.3165467625899279</v>
      </c>
      <c r="AE91" s="12">
        <v>10.687022900763358</v>
      </c>
      <c r="AF91" s="12">
        <v>3.0534351145038165</v>
      </c>
      <c r="AG91" s="12">
        <v>36.641221374045799</v>
      </c>
      <c r="AH91" s="12">
        <v>42.748091603053432</v>
      </c>
      <c r="AI91" s="112">
        <v>2.2903225806451615</v>
      </c>
      <c r="AJ91" s="113">
        <v>496.51162790697674</v>
      </c>
      <c r="AK91" s="114">
        <v>3.0534351145038165</v>
      </c>
      <c r="AL91" s="109"/>
      <c r="AM91" s="109"/>
    </row>
    <row r="92" spans="2:39" x14ac:dyDescent="0.35">
      <c r="B92" s="101">
        <v>89</v>
      </c>
      <c r="C92" s="51" t="s">
        <v>87</v>
      </c>
      <c r="D92" s="5">
        <v>15271</v>
      </c>
      <c r="E92" s="12">
        <v>2513</v>
      </c>
      <c r="F92" s="12">
        <v>1859</v>
      </c>
      <c r="G92" s="12">
        <v>8106</v>
      </c>
      <c r="H92" s="12">
        <v>2793</v>
      </c>
      <c r="I92" s="110">
        <v>41.621373845851615</v>
      </c>
      <c r="J92" s="14">
        <v>2.9926003536114205</v>
      </c>
      <c r="K92" s="111">
        <v>0.1637089908977801</v>
      </c>
      <c r="L92" s="111">
        <v>4.02069281644948</v>
      </c>
      <c r="M92" s="111">
        <v>0</v>
      </c>
      <c r="N92" s="111">
        <v>0.38635321851876103</v>
      </c>
      <c r="O92" s="112">
        <v>2.3434230715580973</v>
      </c>
      <c r="P92" s="14">
        <v>1.3293170060899746</v>
      </c>
      <c r="Q92" s="14">
        <v>2.4621832231026128</v>
      </c>
      <c r="R92" s="14">
        <v>0.5042236919651627</v>
      </c>
      <c r="S92" s="14">
        <v>24.215833933599633</v>
      </c>
      <c r="T92" s="112">
        <v>2.6086956521739131</v>
      </c>
      <c r="U92" s="112">
        <v>8.0673758865248235</v>
      </c>
      <c r="V92" s="14">
        <v>4.8463107547302524</v>
      </c>
      <c r="W92" s="112">
        <v>28.996533942006931</v>
      </c>
      <c r="X92" s="12">
        <v>42.978272390037098</v>
      </c>
      <c r="Y92" s="12">
        <v>45.495495495495497</v>
      </c>
      <c r="Z92" s="12">
        <v>9.7774244833068362</v>
      </c>
      <c r="AA92" s="12">
        <v>31.376638855780691</v>
      </c>
      <c r="AB92" s="12">
        <v>1.4451728247914182</v>
      </c>
      <c r="AC92" s="12">
        <v>33.089988081048865</v>
      </c>
      <c r="AD92" s="12">
        <v>4.6795123869445536</v>
      </c>
      <c r="AE92" s="12">
        <v>5.812973883740522</v>
      </c>
      <c r="AF92" s="12">
        <v>14.616680707666385</v>
      </c>
      <c r="AG92" s="12">
        <v>53.212172442941672</v>
      </c>
      <c r="AH92" s="12">
        <v>14.201183431952662</v>
      </c>
      <c r="AI92" s="112">
        <v>1.5817099567099566</v>
      </c>
      <c r="AJ92" s="113">
        <v>935.76309794988606</v>
      </c>
      <c r="AK92" s="114">
        <v>28.139321723189738</v>
      </c>
      <c r="AL92" s="109"/>
      <c r="AM92" s="109"/>
    </row>
    <row r="93" spans="2:39" x14ac:dyDescent="0.35">
      <c r="B93" s="101">
        <v>90</v>
      </c>
      <c r="C93" s="51" t="s">
        <v>88</v>
      </c>
      <c r="D93" s="5">
        <v>11850</v>
      </c>
      <c r="E93" s="12">
        <v>2169</v>
      </c>
      <c r="F93" s="12">
        <v>1363</v>
      </c>
      <c r="G93" s="12">
        <v>6228</v>
      </c>
      <c r="H93" s="12">
        <v>2101</v>
      </c>
      <c r="I93" s="110">
        <v>41.848101265822791</v>
      </c>
      <c r="J93" s="14">
        <v>1.8649789029535864</v>
      </c>
      <c r="K93" s="111">
        <v>0.27004219409282698</v>
      </c>
      <c r="L93" s="111">
        <v>3.5949367088607596</v>
      </c>
      <c r="M93" s="111">
        <v>0</v>
      </c>
      <c r="N93" s="111">
        <v>0.3881856540084388</v>
      </c>
      <c r="O93" s="112">
        <v>3.1482136540502297</v>
      </c>
      <c r="P93" s="14">
        <v>1.409282700421941</v>
      </c>
      <c r="Q93" s="14">
        <v>1.510548523206751</v>
      </c>
      <c r="R93" s="14">
        <v>0.1940928270042194</v>
      </c>
      <c r="S93" s="14">
        <v>27.552742616033754</v>
      </c>
      <c r="T93" s="112">
        <v>2.877697841726619</v>
      </c>
      <c r="U93" s="112">
        <v>9.054842473745623</v>
      </c>
      <c r="V93" s="14">
        <v>4.7263017356475299</v>
      </c>
      <c r="W93" s="112">
        <v>24.330259112867807</v>
      </c>
      <c r="X93" s="12">
        <v>35.721077654516641</v>
      </c>
      <c r="Y93" s="12">
        <v>51.473851030110943</v>
      </c>
      <c r="Z93" s="12">
        <v>11.44215530903328</v>
      </c>
      <c r="AA93" s="12">
        <v>23.409822866344605</v>
      </c>
      <c r="AB93" s="12">
        <v>1.4090177133655395</v>
      </c>
      <c r="AC93" s="12">
        <v>14.834943639291465</v>
      </c>
      <c r="AD93" s="12">
        <v>8.938547486033519</v>
      </c>
      <c r="AE93" s="12">
        <v>6.7292644757433493</v>
      </c>
      <c r="AF93" s="12">
        <v>11.111111111111111</v>
      </c>
      <c r="AG93" s="12">
        <v>45.283018867924532</v>
      </c>
      <c r="AH93" s="12">
        <v>20.59748427672956</v>
      </c>
      <c r="AI93" s="112">
        <v>1.3136456211812628</v>
      </c>
      <c r="AJ93" s="113">
        <v>865.40697674418607</v>
      </c>
      <c r="AK93" s="114">
        <v>44.991511035653652</v>
      </c>
      <c r="AL93" s="109"/>
      <c r="AM93" s="109"/>
    </row>
    <row r="94" spans="2:39" x14ac:dyDescent="0.35">
      <c r="B94" s="33">
        <v>91</v>
      </c>
      <c r="C94" s="51" t="s">
        <v>418</v>
      </c>
      <c r="D94" s="5">
        <v>22292</v>
      </c>
      <c r="E94" s="12">
        <v>4015</v>
      </c>
      <c r="F94" s="12">
        <v>2312</v>
      </c>
      <c r="G94" s="12">
        <v>11710</v>
      </c>
      <c r="H94" s="12">
        <v>4252</v>
      </c>
      <c r="I94" s="110">
        <v>33.384173694598957</v>
      </c>
      <c r="J94" s="14">
        <v>1.3771756684012202</v>
      </c>
      <c r="K94" s="111">
        <v>0.45307733716131343</v>
      </c>
      <c r="L94" s="111">
        <v>3.9296608648842635</v>
      </c>
      <c r="M94" s="111">
        <v>7.1774627669118976E-2</v>
      </c>
      <c r="N94" s="111">
        <v>0.2870985106764759</v>
      </c>
      <c r="O94" s="112">
        <v>3.8584303417198651</v>
      </c>
      <c r="P94" s="14">
        <v>1.7988516059572941</v>
      </c>
      <c r="Q94" s="14">
        <v>1.8437107482504933</v>
      </c>
      <c r="R94" s="14">
        <v>1.2919432980441414</v>
      </c>
      <c r="S94" s="14">
        <v>34.65817333572582</v>
      </c>
      <c r="T94" s="112">
        <v>7.2128227960819231</v>
      </c>
      <c r="U94" s="112">
        <v>13.484228268721408</v>
      </c>
      <c r="V94" s="14">
        <v>5.7315518625182946</v>
      </c>
      <c r="W94" s="112">
        <v>19.170652047124694</v>
      </c>
      <c r="X94" s="12">
        <v>34.508440913604765</v>
      </c>
      <c r="Y94" s="12">
        <v>47.848394571333998</v>
      </c>
      <c r="Z94" s="12">
        <v>15.888778550148958</v>
      </c>
      <c r="AA94" s="12">
        <v>21.571265914501605</v>
      </c>
      <c r="AB94" s="12">
        <v>1.5008798261049581</v>
      </c>
      <c r="AC94" s="12">
        <v>17.43090777352241</v>
      </c>
      <c r="AD94" s="12">
        <v>4.3376926065000649</v>
      </c>
      <c r="AE94" s="12">
        <v>5.2294853963838666</v>
      </c>
      <c r="AF94" s="12">
        <v>16.23087621696801</v>
      </c>
      <c r="AG94" s="12">
        <v>58.360016706111651</v>
      </c>
      <c r="AH94" s="12">
        <v>10.803285535291661</v>
      </c>
      <c r="AI94" s="112">
        <v>1.5789082807278128</v>
      </c>
      <c r="AJ94" s="113">
        <v>715.99526066350711</v>
      </c>
      <c r="AK94" s="114">
        <v>29.437689969604865</v>
      </c>
      <c r="AL94" s="109"/>
      <c r="AM94" s="109"/>
    </row>
    <row r="95" spans="2:39" x14ac:dyDescent="0.35">
      <c r="B95" s="33">
        <v>92</v>
      </c>
      <c r="C95" s="51" t="s">
        <v>91</v>
      </c>
      <c r="D95" s="5">
        <v>5337</v>
      </c>
      <c r="E95" s="12">
        <v>1036</v>
      </c>
      <c r="F95" s="12">
        <v>640</v>
      </c>
      <c r="G95" s="12">
        <v>2798</v>
      </c>
      <c r="H95" s="12">
        <v>859</v>
      </c>
      <c r="I95" s="110">
        <v>29.698332396477426</v>
      </c>
      <c r="J95" s="14">
        <v>0.65579913809256141</v>
      </c>
      <c r="K95" s="111">
        <v>0.5246393104740491</v>
      </c>
      <c r="L95" s="111">
        <v>2.1735057148210606</v>
      </c>
      <c r="M95" s="111">
        <v>0.11242270938729623</v>
      </c>
      <c r="N95" s="111">
        <v>0.61832490163012932</v>
      </c>
      <c r="O95" s="112">
        <v>2.3939275982872714</v>
      </c>
      <c r="P95" s="14">
        <v>2.0610830054337641</v>
      </c>
      <c r="Q95" s="14">
        <v>1.7425519955030917</v>
      </c>
      <c r="R95" s="14">
        <v>1.0492786209480982</v>
      </c>
      <c r="S95" s="14">
        <v>33.370807569795765</v>
      </c>
      <c r="T95" s="112">
        <v>11.846689895470384</v>
      </c>
      <c r="U95" s="112">
        <v>11.216931216931217</v>
      </c>
      <c r="V95" s="14">
        <v>4.2913385826771657</v>
      </c>
      <c r="W95" s="112">
        <v>18.179575727676369</v>
      </c>
      <c r="X95" s="12">
        <v>31.79692718770875</v>
      </c>
      <c r="Y95" s="12">
        <v>50.501002004008008</v>
      </c>
      <c r="Z95" s="12">
        <v>16.766867067468269</v>
      </c>
      <c r="AA95" s="12">
        <v>12.661870503597122</v>
      </c>
      <c r="AB95" s="12">
        <v>2.014388489208633</v>
      </c>
      <c r="AC95" s="12">
        <v>7.7697841726618702</v>
      </c>
      <c r="AD95" s="12">
        <v>4.1624874623871611</v>
      </c>
      <c r="AE95" s="12">
        <v>6.6261832470083935</v>
      </c>
      <c r="AF95" s="12">
        <v>15.27058403286301</v>
      </c>
      <c r="AG95" s="12">
        <v>55.388201542047696</v>
      </c>
      <c r="AH95" s="12">
        <v>13.107405415097723</v>
      </c>
      <c r="AI95" s="112">
        <v>1.670559610705596</v>
      </c>
      <c r="AJ95" s="113">
        <v>675.42372881355936</v>
      </c>
      <c r="AK95" s="114">
        <v>23.95197795709506</v>
      </c>
      <c r="AL95" s="109"/>
      <c r="AM95" s="109"/>
    </row>
    <row r="96" spans="2:39" x14ac:dyDescent="0.35">
      <c r="B96" s="101">
        <v>93</v>
      </c>
      <c r="C96" s="51" t="s">
        <v>90</v>
      </c>
      <c r="D96" s="5">
        <v>7771</v>
      </c>
      <c r="E96" s="12">
        <v>1341</v>
      </c>
      <c r="F96" s="12">
        <v>592</v>
      </c>
      <c r="G96" s="12">
        <v>4251</v>
      </c>
      <c r="H96" s="12">
        <v>1588</v>
      </c>
      <c r="I96" s="110">
        <v>32.196628490541755</v>
      </c>
      <c r="J96" s="14">
        <v>1.0294685368678418</v>
      </c>
      <c r="K96" s="111">
        <v>0.51473426843392089</v>
      </c>
      <c r="L96" s="111">
        <v>1.4412559516149788</v>
      </c>
      <c r="M96" s="111">
        <v>0.12868356710848022</v>
      </c>
      <c r="N96" s="111">
        <v>0.3989190580362888</v>
      </c>
      <c r="O96" s="112">
        <v>2.3415034917157334</v>
      </c>
      <c r="P96" s="14">
        <v>1.5956762321451552</v>
      </c>
      <c r="Q96" s="14">
        <v>0.81070647278342556</v>
      </c>
      <c r="R96" s="14">
        <v>0.42465577145798483</v>
      </c>
      <c r="S96" s="14">
        <v>36.468922918543299</v>
      </c>
      <c r="T96" s="112">
        <v>10.679611650485436</v>
      </c>
      <c r="U96" s="112">
        <v>17.176764522173642</v>
      </c>
      <c r="V96" s="14">
        <v>6.4592304486734271</v>
      </c>
      <c r="W96" s="112">
        <v>18.038678760910489</v>
      </c>
      <c r="X96" s="12">
        <v>39.291063404892661</v>
      </c>
      <c r="Y96" s="12">
        <v>39.890164752870696</v>
      </c>
      <c r="Z96" s="12">
        <v>19.071392910634049</v>
      </c>
      <c r="AA96" s="12">
        <v>27.78355879292404</v>
      </c>
      <c r="AB96" s="12">
        <v>2.5494276795005204</v>
      </c>
      <c r="AC96" s="12">
        <v>40.816857440166494</v>
      </c>
      <c r="AD96" s="12">
        <v>6.4161990729446199</v>
      </c>
      <c r="AE96" s="12">
        <v>8.9576113036523584</v>
      </c>
      <c r="AF96" s="12">
        <v>10.210610503865636</v>
      </c>
      <c r="AG96" s="12">
        <v>37.843608219909257</v>
      </c>
      <c r="AH96" s="12">
        <v>26.581265012009609</v>
      </c>
      <c r="AI96" s="112">
        <v>1.588506562610855</v>
      </c>
      <c r="AJ96" s="113">
        <v>726.0892116182572</v>
      </c>
      <c r="AK96" s="114">
        <v>29.702398150823463</v>
      </c>
      <c r="AL96" s="109"/>
      <c r="AM96" s="109"/>
    </row>
    <row r="97" spans="2:39" x14ac:dyDescent="0.35">
      <c r="B97" s="101">
        <v>94</v>
      </c>
      <c r="C97" s="51" t="s">
        <v>89</v>
      </c>
      <c r="D97" s="5">
        <v>8643</v>
      </c>
      <c r="E97" s="12">
        <v>1343</v>
      </c>
      <c r="F97" s="12">
        <v>1216</v>
      </c>
      <c r="G97" s="12">
        <v>4977</v>
      </c>
      <c r="H97" s="12">
        <v>1114</v>
      </c>
      <c r="I97" s="110">
        <v>53.858613907208145</v>
      </c>
      <c r="J97" s="14">
        <v>4.3387712599791737</v>
      </c>
      <c r="K97" s="111">
        <v>0.92560453546222365</v>
      </c>
      <c r="L97" s="111">
        <v>15.931968066643526</v>
      </c>
      <c r="M97" s="111">
        <v>9.2560453546222374E-2</v>
      </c>
      <c r="N97" s="111">
        <v>1.9090593543908365</v>
      </c>
      <c r="O97" s="112">
        <v>9.0527355810794123</v>
      </c>
      <c r="P97" s="14">
        <v>6.4329515214624555</v>
      </c>
      <c r="Q97" s="14">
        <v>3.713988198542173</v>
      </c>
      <c r="R97" s="14">
        <v>2.6842531528404487</v>
      </c>
      <c r="S97" s="14">
        <v>33.032511859308109</v>
      </c>
      <c r="T97" s="112">
        <v>3.8057742782152229</v>
      </c>
      <c r="U97" s="112">
        <v>12.874547250576226</v>
      </c>
      <c r="V97" s="14">
        <v>5.2683773397793479</v>
      </c>
      <c r="W97" s="112">
        <v>17.060561299852289</v>
      </c>
      <c r="X97" s="12">
        <v>37.311385459533611</v>
      </c>
      <c r="Y97" s="12">
        <v>43.438500228623681</v>
      </c>
      <c r="Z97" s="12">
        <v>16.689529035208047</v>
      </c>
      <c r="AA97" s="12">
        <v>33.213793103448275</v>
      </c>
      <c r="AB97" s="12">
        <v>7.2827586206896555</v>
      </c>
      <c r="AC97" s="12">
        <v>11.531034482758621</v>
      </c>
      <c r="AD97" s="12">
        <v>5.0507823222618722</v>
      </c>
      <c r="AE97" s="12">
        <v>12.533254507833282</v>
      </c>
      <c r="AF97" s="12">
        <v>7.3307715045817314</v>
      </c>
      <c r="AG97" s="12">
        <v>34.508293838862556</v>
      </c>
      <c r="AH97" s="12">
        <v>29.857819905213269</v>
      </c>
      <c r="AI97" s="112">
        <v>1.385831960461285</v>
      </c>
      <c r="AJ97" s="113">
        <v>639.69344608879487</v>
      </c>
      <c r="AK97" s="114">
        <v>24.895330112721417</v>
      </c>
      <c r="AL97" s="109"/>
      <c r="AM97" s="109"/>
    </row>
    <row r="98" spans="2:39" x14ac:dyDescent="0.35">
      <c r="B98" s="33">
        <v>95</v>
      </c>
      <c r="C98" s="51" t="s">
        <v>92</v>
      </c>
      <c r="D98" s="5">
        <v>9872</v>
      </c>
      <c r="E98" s="12">
        <v>1740</v>
      </c>
      <c r="F98" s="12">
        <v>1342</v>
      </c>
      <c r="G98" s="12">
        <v>5094</v>
      </c>
      <c r="H98" s="12">
        <v>1691</v>
      </c>
      <c r="I98" s="110">
        <v>24.969611021069696</v>
      </c>
      <c r="J98" s="14">
        <v>0.6280388978930308</v>
      </c>
      <c r="K98" s="111">
        <v>0.30388978930307942</v>
      </c>
      <c r="L98" s="111">
        <v>1.5498379254457051</v>
      </c>
      <c r="M98" s="111">
        <v>0</v>
      </c>
      <c r="N98" s="111">
        <v>0.37479740680713125</v>
      </c>
      <c r="O98" s="112">
        <v>1.2921525370312008</v>
      </c>
      <c r="P98" s="14">
        <v>0.82050243111831433</v>
      </c>
      <c r="Q98" s="14">
        <v>0.47609400324149109</v>
      </c>
      <c r="R98" s="14">
        <v>0.41531604538087524</v>
      </c>
      <c r="S98" s="14">
        <v>35.534846029173423</v>
      </c>
      <c r="T98" s="112">
        <v>14.563106796116504</v>
      </c>
      <c r="U98" s="112">
        <v>11.114466928420416</v>
      </c>
      <c r="V98" s="14">
        <v>4.723660572757054</v>
      </c>
      <c r="W98" s="112">
        <v>19.734789391575664</v>
      </c>
      <c r="X98" s="12">
        <v>37.267525035765381</v>
      </c>
      <c r="Y98" s="12">
        <v>47.639484978540771</v>
      </c>
      <c r="Z98" s="12">
        <v>13.769670958512158</v>
      </c>
      <c r="AA98" s="12">
        <v>11.857180921929125</v>
      </c>
      <c r="AB98" s="12">
        <v>0.45297095656807884</v>
      </c>
      <c r="AC98" s="12">
        <v>0</v>
      </c>
      <c r="AD98" s="12">
        <v>4.5422031473533613</v>
      </c>
      <c r="AE98" s="12">
        <v>16.940726577437857</v>
      </c>
      <c r="AF98" s="12">
        <v>5.5831739961759084</v>
      </c>
      <c r="AG98" s="12">
        <v>25.785440613026822</v>
      </c>
      <c r="AH98" s="12">
        <v>35.21072796934866</v>
      </c>
      <c r="AI98" s="112">
        <v>1.8101826231322635</v>
      </c>
      <c r="AJ98" s="113">
        <v>688.49264705882354</v>
      </c>
      <c r="AK98" s="114">
        <v>15.798390512494706</v>
      </c>
      <c r="AL98" s="109"/>
      <c r="AM98" s="109"/>
    </row>
    <row r="99" spans="2:39" x14ac:dyDescent="0.35">
      <c r="B99" s="101">
        <v>96</v>
      </c>
      <c r="C99" s="51" t="s">
        <v>94</v>
      </c>
      <c r="D99" s="5">
        <v>7479</v>
      </c>
      <c r="E99" s="12">
        <v>1034</v>
      </c>
      <c r="F99" s="12">
        <v>977</v>
      </c>
      <c r="G99" s="12">
        <v>3901</v>
      </c>
      <c r="H99" s="12">
        <v>1566</v>
      </c>
      <c r="I99" s="110">
        <v>56.130498729776704</v>
      </c>
      <c r="J99" s="14">
        <v>1.9387618665597004</v>
      </c>
      <c r="K99" s="111">
        <v>2.0323572670143069</v>
      </c>
      <c r="L99" s="111">
        <v>8.370102954940501</v>
      </c>
      <c r="M99" s="111">
        <v>3.4095467308463698</v>
      </c>
      <c r="N99" s="111">
        <v>2.754378927664126</v>
      </c>
      <c r="O99" s="112">
        <v>11.772098868873062</v>
      </c>
      <c r="P99" s="14">
        <v>7.6079689798101358</v>
      </c>
      <c r="Q99" s="14">
        <v>4.198422248963765</v>
      </c>
      <c r="R99" s="14">
        <v>2.4334804118197622</v>
      </c>
      <c r="S99" s="14">
        <v>17.328519855595665</v>
      </c>
      <c r="T99" s="112">
        <v>7.0631970260223049</v>
      </c>
      <c r="U99" s="112">
        <v>17.402061855670105</v>
      </c>
      <c r="V99" s="14">
        <v>8.2817772778402698</v>
      </c>
      <c r="W99" s="112">
        <v>12.829815303430077</v>
      </c>
      <c r="X99" s="12">
        <v>30.871491875923191</v>
      </c>
      <c r="Y99" s="12">
        <v>49.9753815854259</v>
      </c>
      <c r="Z99" s="12">
        <v>16.789758739537174</v>
      </c>
      <c r="AA99" s="12">
        <v>20.268310369833213</v>
      </c>
      <c r="AB99" s="12">
        <v>4.6047860768672955</v>
      </c>
      <c r="AC99" s="12">
        <v>0.61638868745467734</v>
      </c>
      <c r="AD99" s="12">
        <v>4.2509527997654644</v>
      </c>
      <c r="AE99" s="12">
        <v>10.277545909849749</v>
      </c>
      <c r="AF99" s="12">
        <v>9.3593489148580975</v>
      </c>
      <c r="AG99" s="12">
        <v>39.15668922436231</v>
      </c>
      <c r="AH99" s="12">
        <v>24.102030192608019</v>
      </c>
      <c r="AI99" s="112">
        <v>1.5987542174928626</v>
      </c>
      <c r="AJ99" s="113">
        <v>513.75</v>
      </c>
      <c r="AK99" s="114">
        <v>21.001037942567176</v>
      </c>
      <c r="AL99" s="109"/>
      <c r="AM99" s="109"/>
    </row>
    <row r="100" spans="2:39" x14ac:dyDescent="0.35">
      <c r="B100" s="101">
        <v>97</v>
      </c>
      <c r="C100" s="51" t="s">
        <v>419</v>
      </c>
      <c r="D100" s="5">
        <v>362</v>
      </c>
      <c r="E100" s="12">
        <v>62</v>
      </c>
      <c r="F100" s="12">
        <v>52</v>
      </c>
      <c r="G100" s="12">
        <v>205</v>
      </c>
      <c r="H100" s="12">
        <v>38</v>
      </c>
      <c r="I100" s="110">
        <v>26.243093922651937</v>
      </c>
      <c r="J100" s="14">
        <v>0</v>
      </c>
      <c r="K100" s="111">
        <v>0</v>
      </c>
      <c r="L100" s="111">
        <v>0</v>
      </c>
      <c r="M100" s="111">
        <v>0</v>
      </c>
      <c r="N100" s="111">
        <v>0</v>
      </c>
      <c r="O100" s="112">
        <v>0</v>
      </c>
      <c r="P100" s="14">
        <v>0.82872928176795579</v>
      </c>
      <c r="Q100" s="14">
        <v>0.82872928176795579</v>
      </c>
      <c r="R100" s="14">
        <v>0</v>
      </c>
      <c r="S100" s="14">
        <v>53.314917127071823</v>
      </c>
      <c r="T100" s="112">
        <v>0</v>
      </c>
      <c r="U100" s="112">
        <v>9.7345132743362832</v>
      </c>
      <c r="V100" s="14">
        <v>0.96153846153846156</v>
      </c>
      <c r="W100" s="112">
        <v>33.333333333333329</v>
      </c>
      <c r="X100" s="12">
        <v>33.695652173913047</v>
      </c>
      <c r="Y100" s="12">
        <v>58.695652173913047</v>
      </c>
      <c r="Z100" s="12">
        <v>7.608695652173914</v>
      </c>
      <c r="AA100" s="12">
        <v>3.5211267605633805</v>
      </c>
      <c r="AB100" s="12">
        <v>0</v>
      </c>
      <c r="AC100" s="12">
        <v>0</v>
      </c>
      <c r="AD100" s="12">
        <v>3.4646318828624456</v>
      </c>
      <c r="AE100" s="12">
        <v>12.064049133581927</v>
      </c>
      <c r="AF100" s="12">
        <v>6.8216714191708698</v>
      </c>
      <c r="AG100" s="12">
        <v>29.146608315098465</v>
      </c>
      <c r="AH100" s="12">
        <v>31.225382932166301</v>
      </c>
      <c r="AI100" s="112">
        <v>2.0578913324708927</v>
      </c>
      <c r="AJ100" s="113">
        <v>626.31578947368416</v>
      </c>
      <c r="AK100" s="114">
        <v>9.7726173197871322</v>
      </c>
      <c r="AL100" s="109"/>
      <c r="AM100" s="109"/>
    </row>
    <row r="101" spans="2:39" x14ac:dyDescent="0.35">
      <c r="B101" s="33">
        <v>98</v>
      </c>
      <c r="C101" s="51" t="s">
        <v>93</v>
      </c>
      <c r="D101" s="5">
        <v>981</v>
      </c>
      <c r="E101" s="12">
        <v>172</v>
      </c>
      <c r="F101" s="12">
        <v>118</v>
      </c>
      <c r="G101" s="12">
        <v>533</v>
      </c>
      <c r="H101" s="12">
        <v>166</v>
      </c>
      <c r="I101" s="110">
        <v>20.795107033639155</v>
      </c>
      <c r="J101" s="14">
        <v>0</v>
      </c>
      <c r="K101" s="111">
        <v>0</v>
      </c>
      <c r="L101" s="111">
        <v>0.509683995922528</v>
      </c>
      <c r="M101" s="111">
        <v>0</v>
      </c>
      <c r="N101" s="111">
        <v>0</v>
      </c>
      <c r="O101" s="112">
        <v>0.97508125677139756</v>
      </c>
      <c r="P101" s="14">
        <v>1.5290519877675841</v>
      </c>
      <c r="Q101" s="14">
        <v>0</v>
      </c>
      <c r="R101" s="14">
        <v>0</v>
      </c>
      <c r="S101" s="14">
        <v>46.58511722731906</v>
      </c>
      <c r="T101" s="112">
        <v>21.428571428571427</v>
      </c>
      <c r="U101" s="112">
        <v>11.676646706586826</v>
      </c>
      <c r="V101" s="14">
        <v>4.7409040793825792</v>
      </c>
      <c r="W101" s="112">
        <v>27.651006711409398</v>
      </c>
      <c r="X101" s="12">
        <v>41.25874125874126</v>
      </c>
      <c r="Y101" s="12">
        <v>45.454545454545453</v>
      </c>
      <c r="Z101" s="12">
        <v>13.286713286713287</v>
      </c>
      <c r="AA101" s="12">
        <v>6.6312997347480112</v>
      </c>
      <c r="AB101" s="12">
        <v>0</v>
      </c>
      <c r="AC101" s="12">
        <v>0</v>
      </c>
      <c r="AD101" s="12">
        <v>1.7142857142857144</v>
      </c>
      <c r="AE101" s="12">
        <v>10.179640718562874</v>
      </c>
      <c r="AF101" s="12">
        <v>4.7904191616766472</v>
      </c>
      <c r="AG101" s="12">
        <v>36.416184971098261</v>
      </c>
      <c r="AH101" s="12">
        <v>34.682080924855491</v>
      </c>
      <c r="AI101" s="112">
        <v>2.7757009345794392</v>
      </c>
      <c r="AJ101" s="113">
        <v>655.84415584415581</v>
      </c>
      <c r="AK101" s="114">
        <v>2.6490066225165565</v>
      </c>
      <c r="AL101" s="109"/>
      <c r="AM101" s="109"/>
    </row>
    <row r="102" spans="2:39" x14ac:dyDescent="0.35">
      <c r="B102" s="33">
        <v>99</v>
      </c>
      <c r="C102" s="51" t="s">
        <v>95</v>
      </c>
      <c r="D102" s="5">
        <v>19356</v>
      </c>
      <c r="E102" s="12">
        <v>1746</v>
      </c>
      <c r="F102" s="12">
        <v>7471</v>
      </c>
      <c r="G102" s="12">
        <v>8315</v>
      </c>
      <c r="H102" s="12">
        <v>1821</v>
      </c>
      <c r="I102" s="110">
        <v>75.289315974374873</v>
      </c>
      <c r="J102" s="14">
        <v>20.861748295102295</v>
      </c>
      <c r="K102" s="111">
        <v>0.8834469931804092</v>
      </c>
      <c r="L102" s="111">
        <v>31.266790659227112</v>
      </c>
      <c r="M102" s="111">
        <v>0.18082248398429429</v>
      </c>
      <c r="N102" s="111">
        <v>1.9063856168629882</v>
      </c>
      <c r="O102" s="112">
        <v>11.80483545270971</v>
      </c>
      <c r="P102" s="14">
        <v>6.71109733415995</v>
      </c>
      <c r="Q102" s="14">
        <v>7.3362264930770822</v>
      </c>
      <c r="R102" s="14">
        <v>5.2438520355445339</v>
      </c>
      <c r="S102" s="14">
        <v>39.74994833643315</v>
      </c>
      <c r="T102" s="112">
        <v>2.3795476892822025</v>
      </c>
      <c r="U102" s="112">
        <v>12.683271506800919</v>
      </c>
      <c r="V102" s="14">
        <v>4.6331834630990238</v>
      </c>
      <c r="W102" s="112">
        <v>20.094476744186046</v>
      </c>
      <c r="X102" s="12">
        <v>39.206907579149345</v>
      </c>
      <c r="Y102" s="12">
        <v>43.044451551007356</v>
      </c>
      <c r="Z102" s="12">
        <v>13.271506236008953</v>
      </c>
      <c r="AA102" s="12">
        <v>52.373842938190506</v>
      </c>
      <c r="AB102" s="12">
        <v>2.3738429381905046</v>
      </c>
      <c r="AC102" s="12">
        <v>17.423111376530308</v>
      </c>
      <c r="AD102" s="12">
        <v>3.5639412997903559</v>
      </c>
      <c r="AE102" s="12">
        <v>14.25339366515837</v>
      </c>
      <c r="AF102" s="12">
        <v>5.4298642533936654</v>
      </c>
      <c r="AG102" s="12">
        <v>29.175946547884184</v>
      </c>
      <c r="AH102" s="12">
        <v>40.311804008908688</v>
      </c>
      <c r="AI102" s="112">
        <v>2.3364779874213837</v>
      </c>
      <c r="AJ102" s="113">
        <v>329.90506329113924</v>
      </c>
      <c r="AK102" s="114">
        <v>3.3591731266149871</v>
      </c>
      <c r="AL102" s="109"/>
      <c r="AM102" s="109"/>
    </row>
    <row r="103" spans="2:39" x14ac:dyDescent="0.35">
      <c r="B103" s="101">
        <v>100</v>
      </c>
      <c r="C103" s="51" t="s">
        <v>96</v>
      </c>
      <c r="D103" s="5">
        <v>12640</v>
      </c>
      <c r="E103" s="12">
        <v>2013</v>
      </c>
      <c r="F103" s="12">
        <v>1783</v>
      </c>
      <c r="G103" s="12">
        <v>6939</v>
      </c>
      <c r="H103" s="12">
        <v>1906</v>
      </c>
      <c r="I103" s="110">
        <v>69.098101265822791</v>
      </c>
      <c r="J103" s="14">
        <v>7.151898734177216</v>
      </c>
      <c r="K103" s="111">
        <v>3.3781645569620253</v>
      </c>
      <c r="L103" s="111">
        <v>13.694620253164558</v>
      </c>
      <c r="M103" s="111">
        <v>2.4446202531645569</v>
      </c>
      <c r="N103" s="111">
        <v>4.462025316455696</v>
      </c>
      <c r="O103" s="112">
        <v>16.300992742137314</v>
      </c>
      <c r="P103" s="14">
        <v>9.3670886075949369</v>
      </c>
      <c r="Q103" s="14">
        <v>8.6708860759493671</v>
      </c>
      <c r="R103" s="14">
        <v>6.2420886075949369</v>
      </c>
      <c r="S103" s="14">
        <v>20.957278481012658</v>
      </c>
      <c r="T103" s="112">
        <v>4.0650406504065035</v>
      </c>
      <c r="U103" s="112">
        <v>17.529215358931552</v>
      </c>
      <c r="V103" s="14">
        <v>6.0966418222929404</v>
      </c>
      <c r="W103" s="112">
        <v>11.827956989247312</v>
      </c>
      <c r="X103" s="12">
        <v>35.280166024310702</v>
      </c>
      <c r="Y103" s="12">
        <v>46.842573376815892</v>
      </c>
      <c r="Z103" s="12">
        <v>14.675363178179662</v>
      </c>
      <c r="AA103" s="12">
        <v>34.736623807548732</v>
      </c>
      <c r="AB103" s="12">
        <v>1.9079220240564081</v>
      </c>
      <c r="AC103" s="12">
        <v>9.6018249688925756</v>
      </c>
      <c r="AD103" s="12">
        <v>5.8146067415730336</v>
      </c>
      <c r="AE103" s="12">
        <v>17.530864197530864</v>
      </c>
      <c r="AF103" s="12">
        <v>6.2654320987654319</v>
      </c>
      <c r="AG103" s="12">
        <v>25.596330275229356</v>
      </c>
      <c r="AH103" s="12">
        <v>37.737003058103973</v>
      </c>
      <c r="AI103" s="112">
        <v>1.8037146475306036</v>
      </c>
      <c r="AJ103" s="113">
        <v>490.52462526766595</v>
      </c>
      <c r="AK103" s="114">
        <v>21.547698465643762</v>
      </c>
      <c r="AL103" s="109"/>
      <c r="AM103" s="109"/>
    </row>
    <row r="104" spans="2:39" x14ac:dyDescent="0.35">
      <c r="B104" s="101">
        <v>101</v>
      </c>
      <c r="C104" s="51" t="s">
        <v>97</v>
      </c>
      <c r="D104" s="5">
        <v>6339</v>
      </c>
      <c r="E104" s="12">
        <v>1037</v>
      </c>
      <c r="F104" s="12">
        <v>529</v>
      </c>
      <c r="G104" s="12">
        <v>4065</v>
      </c>
      <c r="H104" s="12">
        <v>708</v>
      </c>
      <c r="I104" s="110">
        <v>28.442972077614769</v>
      </c>
      <c r="J104" s="14">
        <v>1.6248619656097176</v>
      </c>
      <c r="K104" s="111">
        <v>0.34705789556712413</v>
      </c>
      <c r="L104" s="111">
        <v>1.5302098122732291</v>
      </c>
      <c r="M104" s="111">
        <v>0</v>
      </c>
      <c r="N104" s="111">
        <v>0.67834043224483365</v>
      </c>
      <c r="O104" s="112">
        <v>2.4748250554702169</v>
      </c>
      <c r="P104" s="14">
        <v>1.4040069411579112</v>
      </c>
      <c r="Q104" s="14">
        <v>0.41015933112478309</v>
      </c>
      <c r="R104" s="14">
        <v>0.74144186780249255</v>
      </c>
      <c r="S104" s="14">
        <v>56.097176210758789</v>
      </c>
      <c r="T104" s="112">
        <v>4.5751633986928102</v>
      </c>
      <c r="U104" s="112">
        <v>6.6277615673197161</v>
      </c>
      <c r="V104" s="14">
        <v>3.7534435261707988</v>
      </c>
      <c r="W104" s="112">
        <v>29.10923678255503</v>
      </c>
      <c r="X104" s="12">
        <v>44.365284974093264</v>
      </c>
      <c r="Y104" s="12">
        <v>41.645077720207254</v>
      </c>
      <c r="Z104" s="12">
        <v>12.046632124352332</v>
      </c>
      <c r="AA104" s="12">
        <v>32.979452054794521</v>
      </c>
      <c r="AB104" s="12">
        <v>3.4246575342465753</v>
      </c>
      <c r="AC104" s="12">
        <v>24.246575342465754</v>
      </c>
      <c r="AD104" s="12">
        <v>13.512361466325661</v>
      </c>
      <c r="AE104" s="12">
        <v>10.892098555649959</v>
      </c>
      <c r="AF104" s="12">
        <v>8.7340696686491075</v>
      </c>
      <c r="AG104" s="12">
        <v>34.024266936299291</v>
      </c>
      <c r="AH104" s="12">
        <v>29.87866531850354</v>
      </c>
      <c r="AI104" s="112">
        <v>1.2632657242368368</v>
      </c>
      <c r="AJ104" s="113">
        <v>1127.6391554702495</v>
      </c>
      <c r="AK104" s="114">
        <v>44.535621036926521</v>
      </c>
      <c r="AL104" s="109"/>
      <c r="AM104" s="109"/>
    </row>
    <row r="105" spans="2:39" x14ac:dyDescent="0.35">
      <c r="B105" s="33">
        <v>102</v>
      </c>
      <c r="C105" s="51" t="s">
        <v>420</v>
      </c>
      <c r="D105" s="5">
        <v>2117</v>
      </c>
      <c r="E105" s="12">
        <v>486</v>
      </c>
      <c r="F105" s="12">
        <v>253</v>
      </c>
      <c r="G105" s="12">
        <v>1241</v>
      </c>
      <c r="H105" s="12">
        <v>131</v>
      </c>
      <c r="I105" s="110">
        <v>34.435521965044884</v>
      </c>
      <c r="J105" s="14">
        <v>1.086443079829948</v>
      </c>
      <c r="K105" s="111">
        <v>0.23618327822390173</v>
      </c>
      <c r="L105" s="111">
        <v>0.80302314596126589</v>
      </c>
      <c r="M105" s="111">
        <v>0.89749645725082672</v>
      </c>
      <c r="N105" s="111">
        <v>0.14170996693434107</v>
      </c>
      <c r="O105" s="112">
        <v>2.217741935483871</v>
      </c>
      <c r="P105" s="14">
        <v>3.4482758620689653</v>
      </c>
      <c r="Q105" s="14">
        <v>2.8341993386868212</v>
      </c>
      <c r="R105" s="14">
        <v>2.6452527161076995</v>
      </c>
      <c r="S105" s="14">
        <v>29.428436466698159</v>
      </c>
      <c r="T105" s="112">
        <v>13.740458015267176</v>
      </c>
      <c r="U105" s="112">
        <v>8.6383601756954622</v>
      </c>
      <c r="V105" s="14">
        <v>2.8368794326241136</v>
      </c>
      <c r="W105" s="112">
        <v>13.448735019973368</v>
      </c>
      <c r="X105" s="12">
        <v>34.020618556701031</v>
      </c>
      <c r="Y105" s="12">
        <v>52.0618556701031</v>
      </c>
      <c r="Z105" s="12">
        <v>12.371134020618557</v>
      </c>
      <c r="AA105" s="12">
        <v>18.9873417721519</v>
      </c>
      <c r="AB105" s="12">
        <v>0</v>
      </c>
      <c r="AC105" s="12">
        <v>0</v>
      </c>
      <c r="AD105" s="12">
        <v>8.1911262798634805</v>
      </c>
      <c r="AE105" s="12">
        <v>18.253807106598984</v>
      </c>
      <c r="AF105" s="12">
        <v>6.436548223350254</v>
      </c>
      <c r="AG105" s="12">
        <v>23.673633440514468</v>
      </c>
      <c r="AH105" s="12">
        <v>42.644694533762056</v>
      </c>
      <c r="AI105" s="112">
        <v>1.5811965811965811</v>
      </c>
      <c r="AJ105" s="113">
        <v>860.96256684491982</v>
      </c>
      <c r="AK105" s="114">
        <v>28.795698924731184</v>
      </c>
      <c r="AL105" s="109"/>
      <c r="AM105" s="109"/>
    </row>
    <row r="106" spans="2:39" x14ac:dyDescent="0.35">
      <c r="B106" s="101">
        <v>103</v>
      </c>
      <c r="C106" s="51" t="s">
        <v>621</v>
      </c>
      <c r="D106" s="5">
        <v>8155</v>
      </c>
      <c r="E106" s="12">
        <v>2247</v>
      </c>
      <c r="F106" s="12">
        <v>883</v>
      </c>
      <c r="G106" s="12">
        <v>4567</v>
      </c>
      <c r="H106" s="12">
        <v>460</v>
      </c>
      <c r="I106" s="110">
        <v>49.478847332924595</v>
      </c>
      <c r="J106" s="14">
        <v>2.1213979153893314</v>
      </c>
      <c r="K106" s="111">
        <v>1.2385039852851012</v>
      </c>
      <c r="L106" s="111">
        <v>2.011036174126303</v>
      </c>
      <c r="M106" s="111">
        <v>0.28203556100551808</v>
      </c>
      <c r="N106" s="111">
        <v>0.4169221336603311</v>
      </c>
      <c r="O106" s="112">
        <v>4.1300980898296338</v>
      </c>
      <c r="P106" s="14">
        <v>8.3874923359901903</v>
      </c>
      <c r="Q106" s="14">
        <v>7.5781729000613129</v>
      </c>
      <c r="R106" s="14">
        <v>3.3721643163703248</v>
      </c>
      <c r="S106" s="14">
        <v>22.77130594727161</v>
      </c>
      <c r="T106" s="112">
        <v>16.705336426914151</v>
      </c>
      <c r="U106" s="112">
        <v>5.856039040260268</v>
      </c>
      <c r="V106" s="14">
        <v>2.4980585037535596</v>
      </c>
      <c r="W106" s="112">
        <v>13.611908177905308</v>
      </c>
      <c r="X106" s="12">
        <v>30.705574912891986</v>
      </c>
      <c r="Y106" s="12">
        <v>56.054006968641112</v>
      </c>
      <c r="Z106" s="12">
        <v>11.890243902439025</v>
      </c>
      <c r="AA106" s="12">
        <v>19.241285030758714</v>
      </c>
      <c r="AB106" s="12">
        <v>0</v>
      </c>
      <c r="AC106" s="12">
        <v>0.41011619958988382</v>
      </c>
      <c r="AD106" s="12">
        <v>4.1961852861035425</v>
      </c>
      <c r="AE106" s="12">
        <v>4.5415099797512291</v>
      </c>
      <c r="AF106" s="12">
        <v>16.71969916112236</v>
      </c>
      <c r="AG106" s="12">
        <v>63.878437047756876</v>
      </c>
      <c r="AH106" s="12">
        <v>11.374819102749639</v>
      </c>
      <c r="AI106" s="112">
        <v>1.3460877042132415</v>
      </c>
      <c r="AJ106" s="113">
        <v>816.80790960451975</v>
      </c>
      <c r="AK106" s="114">
        <v>50.512491992312626</v>
      </c>
      <c r="AL106" s="109"/>
      <c r="AM106" s="109"/>
    </row>
    <row r="107" spans="2:39" x14ac:dyDescent="0.35">
      <c r="B107" s="101">
        <v>104</v>
      </c>
      <c r="C107" s="51" t="s">
        <v>98</v>
      </c>
      <c r="D107" s="5">
        <v>26178</v>
      </c>
      <c r="E107" s="12">
        <v>4239</v>
      </c>
      <c r="F107" s="12">
        <v>3158</v>
      </c>
      <c r="G107" s="12">
        <v>15358</v>
      </c>
      <c r="H107" s="12">
        <v>3429</v>
      </c>
      <c r="I107" s="110">
        <v>37.913515165406068</v>
      </c>
      <c r="J107" s="14">
        <v>2.4333409733363895</v>
      </c>
      <c r="K107" s="111">
        <v>5.6994422797769122</v>
      </c>
      <c r="L107" s="111">
        <v>2.5250210100084041</v>
      </c>
      <c r="M107" s="111">
        <v>3.8200015280006112E-2</v>
      </c>
      <c r="N107" s="111">
        <v>0.62648025059210022</v>
      </c>
      <c r="O107" s="112">
        <v>7.3115003808073116</v>
      </c>
      <c r="P107" s="14">
        <v>1.7419206967682788</v>
      </c>
      <c r="Q107" s="14">
        <v>2.5326610130644052</v>
      </c>
      <c r="R107" s="14">
        <v>6.864542745817098</v>
      </c>
      <c r="S107" s="14">
        <v>37.458934983573997</v>
      </c>
      <c r="T107" s="112">
        <v>5.1203277009728625</v>
      </c>
      <c r="U107" s="112">
        <v>15.24435492420227</v>
      </c>
      <c r="V107" s="14">
        <v>6.5543978677005095</v>
      </c>
      <c r="W107" s="112">
        <v>19.188782688855465</v>
      </c>
      <c r="X107" s="12">
        <v>36.6354853550069</v>
      </c>
      <c r="Y107" s="12">
        <v>47.232019628891273</v>
      </c>
      <c r="Z107" s="12">
        <v>13.433522465879467</v>
      </c>
      <c r="AA107" s="12">
        <v>29.673863114377586</v>
      </c>
      <c r="AB107" s="12">
        <v>2.3610473128158014</v>
      </c>
      <c r="AC107" s="12">
        <v>9.9770326136885625</v>
      </c>
      <c r="AD107" s="12">
        <v>2.3255813953488373</v>
      </c>
      <c r="AE107" s="12">
        <v>9.2682926829268286</v>
      </c>
      <c r="AF107" s="12">
        <v>4.6341463414634143</v>
      </c>
      <c r="AG107" s="12">
        <v>28.292682926829265</v>
      </c>
      <c r="AH107" s="12">
        <v>42.195121951219512</v>
      </c>
      <c r="AI107" s="112">
        <v>2.6885245901639343</v>
      </c>
      <c r="AJ107" s="113">
        <v>675.5612244897959</v>
      </c>
      <c r="AK107" s="114">
        <v>5.5408970976253293</v>
      </c>
      <c r="AL107" s="109"/>
      <c r="AM107" s="109"/>
    </row>
    <row r="108" spans="2:39" x14ac:dyDescent="0.35">
      <c r="B108" s="33">
        <v>105</v>
      </c>
      <c r="C108" s="51" t="s">
        <v>99</v>
      </c>
      <c r="D108" s="5">
        <v>7599</v>
      </c>
      <c r="E108" s="12">
        <v>1350</v>
      </c>
      <c r="F108" s="12">
        <v>802</v>
      </c>
      <c r="G108" s="12">
        <v>4256</v>
      </c>
      <c r="H108" s="12">
        <v>1189</v>
      </c>
      <c r="I108" s="110">
        <v>42.387156204763784</v>
      </c>
      <c r="J108" s="14">
        <v>2.302934596657455</v>
      </c>
      <c r="K108" s="111">
        <v>4.7901039610475067</v>
      </c>
      <c r="L108" s="111">
        <v>4.1321226477168054</v>
      </c>
      <c r="M108" s="111">
        <v>7.8957757599684167E-2</v>
      </c>
      <c r="N108" s="111">
        <v>0.94749309119621006</v>
      </c>
      <c r="O108" s="112">
        <v>8.8690222789839659</v>
      </c>
      <c r="P108" s="14">
        <v>2.4871693643900512</v>
      </c>
      <c r="Q108" s="14">
        <v>1.8291880510593499</v>
      </c>
      <c r="R108" s="14">
        <v>7.422029214370311</v>
      </c>
      <c r="S108" s="14">
        <v>32.425319120936962</v>
      </c>
      <c r="T108" s="112">
        <v>5.7649667405764964</v>
      </c>
      <c r="U108" s="112">
        <v>17.063942489595156</v>
      </c>
      <c r="V108" s="14">
        <v>8.7704335465529493</v>
      </c>
      <c r="W108" s="112">
        <v>16.95804195804196</v>
      </c>
      <c r="X108" s="12">
        <v>36.004162330905309</v>
      </c>
      <c r="Y108" s="12">
        <v>45.733610822060356</v>
      </c>
      <c r="Z108" s="12">
        <v>15.868886576482829</v>
      </c>
      <c r="AA108" s="12">
        <v>24.75651900722589</v>
      </c>
      <c r="AB108" s="12">
        <v>3.5501099591580272</v>
      </c>
      <c r="AC108" s="12">
        <v>6.0634621426327362</v>
      </c>
      <c r="AD108" s="12">
        <v>5.8846699227981727</v>
      </c>
      <c r="AE108" s="12">
        <v>7.9102816539679823</v>
      </c>
      <c r="AF108" s="12">
        <v>9.6909511171988711</v>
      </c>
      <c r="AG108" s="12">
        <v>43.303380402225073</v>
      </c>
      <c r="AH108" s="12">
        <v>23.688489516474114</v>
      </c>
      <c r="AI108" s="112">
        <v>1.4236563975713965</v>
      </c>
      <c r="AJ108" s="113">
        <v>640.04424778761063</v>
      </c>
      <c r="AK108" s="114">
        <v>42.081232759440688</v>
      </c>
      <c r="AL108" s="109"/>
      <c r="AM108" s="109"/>
    </row>
    <row r="109" spans="2:39" x14ac:dyDescent="0.35">
      <c r="B109" s="33">
        <v>106</v>
      </c>
      <c r="C109" s="51" t="s">
        <v>421</v>
      </c>
      <c r="D109" s="5">
        <v>4258</v>
      </c>
      <c r="E109" s="12">
        <v>969</v>
      </c>
      <c r="F109" s="12">
        <v>557</v>
      </c>
      <c r="G109" s="12">
        <v>2388</v>
      </c>
      <c r="H109" s="12">
        <v>342</v>
      </c>
      <c r="I109" s="110">
        <v>21.395021136683894</v>
      </c>
      <c r="J109" s="14">
        <v>0.21136683889149835</v>
      </c>
      <c r="K109" s="111">
        <v>0</v>
      </c>
      <c r="L109" s="111">
        <v>0.21136683889149835</v>
      </c>
      <c r="M109" s="111">
        <v>0</v>
      </c>
      <c r="N109" s="111">
        <v>0</v>
      </c>
      <c r="O109" s="112">
        <v>0.27848101265822783</v>
      </c>
      <c r="P109" s="14">
        <v>0.98637858149365898</v>
      </c>
      <c r="Q109" s="14">
        <v>0</v>
      </c>
      <c r="R109" s="14">
        <v>0.14091122592766556</v>
      </c>
      <c r="S109" s="14">
        <v>49.131047440112731</v>
      </c>
      <c r="T109" s="112">
        <v>19.823788546255507</v>
      </c>
      <c r="U109" s="112">
        <v>8.9935760171306214</v>
      </c>
      <c r="V109" s="14">
        <v>4.0316407246746619</v>
      </c>
      <c r="W109" s="112">
        <v>23.323323323323322</v>
      </c>
      <c r="X109" s="12">
        <v>32.243816254416963</v>
      </c>
      <c r="Y109" s="12">
        <v>50.618374558303891</v>
      </c>
      <c r="Z109" s="12">
        <v>16.784452296819786</v>
      </c>
      <c r="AA109" s="12">
        <v>9.125</v>
      </c>
      <c r="AB109" s="12">
        <v>1.0625</v>
      </c>
      <c r="AC109" s="12">
        <v>0</v>
      </c>
      <c r="AD109" s="12">
        <v>5.9484467944481167</v>
      </c>
      <c r="AE109" s="12">
        <v>9.6264367816091951</v>
      </c>
      <c r="AF109" s="12">
        <v>8.6925287356321839</v>
      </c>
      <c r="AG109" s="12">
        <v>36.337418889689978</v>
      </c>
      <c r="AH109" s="12">
        <v>30.100937274693585</v>
      </c>
      <c r="AI109" s="112">
        <v>1.4093988145639289</v>
      </c>
      <c r="AJ109" s="113">
        <v>693.5153583617747</v>
      </c>
      <c r="AK109" s="114">
        <v>37.987271280827365</v>
      </c>
      <c r="AL109" s="109"/>
      <c r="AM109" s="109"/>
    </row>
    <row r="110" spans="2:39" x14ac:dyDescent="0.35">
      <c r="B110" s="101">
        <v>107</v>
      </c>
      <c r="C110" s="51" t="s">
        <v>422</v>
      </c>
      <c r="D110" s="5">
        <v>2165</v>
      </c>
      <c r="E110" s="12">
        <v>448</v>
      </c>
      <c r="F110" s="12">
        <v>242</v>
      </c>
      <c r="G110" s="12">
        <v>1189</v>
      </c>
      <c r="H110" s="12">
        <v>290</v>
      </c>
      <c r="I110" s="110">
        <v>17.321016166281751</v>
      </c>
      <c r="J110" s="14">
        <v>0.13856812933025403</v>
      </c>
      <c r="K110" s="111">
        <v>0</v>
      </c>
      <c r="L110" s="111">
        <v>1.1085450346420322</v>
      </c>
      <c r="M110" s="111">
        <v>0</v>
      </c>
      <c r="N110" s="111">
        <v>0</v>
      </c>
      <c r="O110" s="112">
        <v>0.7183908045977011</v>
      </c>
      <c r="P110" s="14">
        <v>0.64665127020785218</v>
      </c>
      <c r="Q110" s="14">
        <v>0</v>
      </c>
      <c r="R110" s="14">
        <v>0</v>
      </c>
      <c r="S110" s="14">
        <v>42.540415704387989</v>
      </c>
      <c r="T110" s="112">
        <v>15</v>
      </c>
      <c r="U110" s="112">
        <v>10.953058321479373</v>
      </c>
      <c r="V110" s="14">
        <v>3.0769230769230771</v>
      </c>
      <c r="W110" s="112">
        <v>20.568252007411981</v>
      </c>
      <c r="X110" s="12">
        <v>35.399673735725941</v>
      </c>
      <c r="Y110" s="12">
        <v>47.471451876019579</v>
      </c>
      <c r="Z110" s="12">
        <v>16.476345840130506</v>
      </c>
      <c r="AA110" s="12">
        <v>10.401002506265664</v>
      </c>
      <c r="AB110" s="12">
        <v>0</v>
      </c>
      <c r="AC110" s="12">
        <v>0</v>
      </c>
      <c r="AD110" s="12">
        <v>4.8114434330299094</v>
      </c>
      <c r="AE110" s="12">
        <v>15.341701534170154</v>
      </c>
      <c r="AF110" s="12">
        <v>3.9516503951650392</v>
      </c>
      <c r="AG110" s="12">
        <v>26.706642066420667</v>
      </c>
      <c r="AH110" s="12">
        <v>43.311808118081181</v>
      </c>
      <c r="AI110" s="112">
        <v>2.1479122434536446</v>
      </c>
      <c r="AJ110" s="113">
        <v>686.1280487804878</v>
      </c>
      <c r="AK110" s="114">
        <v>6.6358024691358031</v>
      </c>
      <c r="AL110" s="109"/>
      <c r="AM110" s="109"/>
    </row>
    <row r="111" spans="2:39" x14ac:dyDescent="0.35">
      <c r="B111" s="101">
        <v>108</v>
      </c>
      <c r="C111" s="51" t="s">
        <v>423</v>
      </c>
      <c r="D111" s="5">
        <v>8512</v>
      </c>
      <c r="E111" s="12">
        <v>979</v>
      </c>
      <c r="F111" s="12">
        <v>996</v>
      </c>
      <c r="G111" s="12">
        <v>5960</v>
      </c>
      <c r="H111" s="12">
        <v>575</v>
      </c>
      <c r="I111" s="110">
        <v>48.143796992481199</v>
      </c>
      <c r="J111" s="14">
        <v>4.5347744360902258</v>
      </c>
      <c r="K111" s="111">
        <v>1.4802631578947367</v>
      </c>
      <c r="L111" s="111">
        <v>4.9107142857142856</v>
      </c>
      <c r="M111" s="111">
        <v>9.3984962406015032E-2</v>
      </c>
      <c r="N111" s="111">
        <v>5.2631578947368416</v>
      </c>
      <c r="O111" s="112">
        <v>7.595959595959596</v>
      </c>
      <c r="P111" s="14">
        <v>5.0751879699248121</v>
      </c>
      <c r="Q111" s="14">
        <v>0.3406954887218045</v>
      </c>
      <c r="R111" s="14">
        <v>5.8270676691729317</v>
      </c>
      <c r="S111" s="14">
        <v>47.791353383458649</v>
      </c>
      <c r="T111" s="112">
        <v>7.6443057722308891</v>
      </c>
      <c r="U111" s="112">
        <v>11.837407305685252</v>
      </c>
      <c r="V111" s="14">
        <v>3.9388197076340012</v>
      </c>
      <c r="W111" s="112">
        <v>21.955719557195572</v>
      </c>
      <c r="X111" s="12">
        <v>57.579003749330482</v>
      </c>
      <c r="Y111" s="12">
        <v>19.978575254418853</v>
      </c>
      <c r="Z111" s="12">
        <v>18.264595607927156</v>
      </c>
      <c r="AA111" s="12">
        <v>52.733118971061089</v>
      </c>
      <c r="AB111" s="12">
        <v>15.841371918542336</v>
      </c>
      <c r="AC111" s="12">
        <v>67.909967845659168</v>
      </c>
      <c r="AD111" s="12">
        <v>3.0873493975903612</v>
      </c>
      <c r="AE111" s="12">
        <v>15.843949044585987</v>
      </c>
      <c r="AF111" s="12">
        <v>4.1401273885350314</v>
      </c>
      <c r="AG111" s="12">
        <v>25.159744408945688</v>
      </c>
      <c r="AH111" s="12">
        <v>40.575079872204469</v>
      </c>
      <c r="AI111" s="112">
        <v>2.2892670157068062</v>
      </c>
      <c r="AJ111" s="113">
        <v>970.83333333333326</v>
      </c>
      <c r="AK111" s="114">
        <v>9.7987751531058613</v>
      </c>
      <c r="AL111" s="109"/>
      <c r="AM111" s="109"/>
    </row>
    <row r="112" spans="2:39" x14ac:dyDescent="0.35">
      <c r="B112" s="33">
        <v>109</v>
      </c>
      <c r="C112" s="51" t="s">
        <v>101</v>
      </c>
      <c r="D112" s="5">
        <v>3191</v>
      </c>
      <c r="E112" s="12">
        <v>646</v>
      </c>
      <c r="F112" s="12">
        <v>434</v>
      </c>
      <c r="G112" s="12">
        <v>1502</v>
      </c>
      <c r="H112" s="12">
        <v>604</v>
      </c>
      <c r="I112" s="110">
        <v>49.04418677530554</v>
      </c>
      <c r="J112" s="14">
        <v>1.6922594797869006</v>
      </c>
      <c r="K112" s="111">
        <v>14.290191162644938</v>
      </c>
      <c r="L112" s="111">
        <v>0.50141021623315574</v>
      </c>
      <c r="M112" s="111">
        <v>0</v>
      </c>
      <c r="N112" s="111">
        <v>2.6010654967094955</v>
      </c>
      <c r="O112" s="112">
        <v>15.643026806922295</v>
      </c>
      <c r="P112" s="14">
        <v>1.9429645879034785</v>
      </c>
      <c r="Q112" s="14">
        <v>1.2848636790974615</v>
      </c>
      <c r="R112" s="14">
        <v>28.768411156377311</v>
      </c>
      <c r="S112" s="14">
        <v>14.352867439674084</v>
      </c>
      <c r="T112" s="112">
        <v>21.904761904761905</v>
      </c>
      <c r="U112" s="112">
        <v>22.980062959076601</v>
      </c>
      <c r="V112" s="14">
        <v>13.220910623946036</v>
      </c>
      <c r="W112" s="112">
        <v>8.1526452732003474</v>
      </c>
      <c r="X112" s="12">
        <v>22.068095838587642</v>
      </c>
      <c r="Y112" s="12">
        <v>45.901639344262293</v>
      </c>
      <c r="Z112" s="12">
        <v>30.138713745271122</v>
      </c>
      <c r="AA112" s="12">
        <v>23.895401262398558</v>
      </c>
      <c r="AB112" s="12">
        <v>6.4923354373309285</v>
      </c>
      <c r="AC112" s="12">
        <v>0</v>
      </c>
      <c r="AD112" s="12">
        <v>6.8200954252034807</v>
      </c>
      <c r="AE112" s="12">
        <v>5.7478368355995055</v>
      </c>
      <c r="AF112" s="12">
        <v>16.440049443757726</v>
      </c>
      <c r="AG112" s="12">
        <v>55.404989220819225</v>
      </c>
      <c r="AH112" s="12">
        <v>16.384354789036031</v>
      </c>
      <c r="AI112" s="112">
        <v>0.9323965058868211</v>
      </c>
      <c r="AJ112" s="113">
        <v>384.02439024390242</v>
      </c>
      <c r="AK112" s="114">
        <v>60.240160106737825</v>
      </c>
      <c r="AL112" s="109"/>
      <c r="AM112" s="109"/>
    </row>
    <row r="113" spans="2:39" x14ac:dyDescent="0.35">
      <c r="B113" s="101">
        <v>110</v>
      </c>
      <c r="C113" s="51" t="s">
        <v>102</v>
      </c>
      <c r="D113" s="5">
        <v>247</v>
      </c>
      <c r="E113" s="12">
        <v>56</v>
      </c>
      <c r="F113" s="12">
        <v>27</v>
      </c>
      <c r="G113" s="12">
        <v>122</v>
      </c>
      <c r="H113" s="12">
        <v>40</v>
      </c>
      <c r="I113" s="110">
        <v>23.076923076923066</v>
      </c>
      <c r="J113" s="14">
        <v>0</v>
      </c>
      <c r="K113" s="111">
        <v>0</v>
      </c>
      <c r="L113" s="111">
        <v>0</v>
      </c>
      <c r="M113" s="111">
        <v>0</v>
      </c>
      <c r="N113" s="111">
        <v>0</v>
      </c>
      <c r="O113" s="112">
        <v>1.3698630136986301</v>
      </c>
      <c r="P113" s="14">
        <v>1.6194331983805668</v>
      </c>
      <c r="Q113" s="14">
        <v>0</v>
      </c>
      <c r="R113" s="14">
        <v>0</v>
      </c>
      <c r="S113" s="14">
        <v>30.76923076923077</v>
      </c>
      <c r="T113" s="112">
        <v>33.333333333333329</v>
      </c>
      <c r="U113" s="112">
        <v>18.840579710144929</v>
      </c>
      <c r="V113" s="14">
        <v>4.9773755656108598</v>
      </c>
      <c r="W113" s="112">
        <v>28.901734104046245</v>
      </c>
      <c r="X113" s="12">
        <v>33.846153846153847</v>
      </c>
      <c r="Y113" s="12">
        <v>56.92307692307692</v>
      </c>
      <c r="Z113" s="12">
        <v>9.2307692307692317</v>
      </c>
      <c r="AA113" s="12">
        <v>15.11627906976744</v>
      </c>
      <c r="AB113" s="12">
        <v>0</v>
      </c>
      <c r="AC113" s="12">
        <v>0</v>
      </c>
      <c r="AD113" s="12">
        <v>12.358393408856848</v>
      </c>
      <c r="AE113" s="12">
        <v>18.679950186799502</v>
      </c>
      <c r="AF113" s="12">
        <v>3.2378580323785799</v>
      </c>
      <c r="AG113" s="12">
        <v>14.687882496940025</v>
      </c>
      <c r="AH113" s="12">
        <v>53.488372093023251</v>
      </c>
      <c r="AI113" s="112">
        <v>1.5944503735325506</v>
      </c>
      <c r="AJ113" s="113">
        <v>665</v>
      </c>
      <c r="AK113" s="114">
        <v>18.807947019867548</v>
      </c>
      <c r="AL113" s="109"/>
      <c r="AM113" s="109"/>
    </row>
    <row r="114" spans="2:39" x14ac:dyDescent="0.35">
      <c r="B114" s="101">
        <v>111</v>
      </c>
      <c r="C114" s="51" t="s">
        <v>103</v>
      </c>
      <c r="D114" s="5">
        <v>602</v>
      </c>
      <c r="E114" s="12">
        <v>77</v>
      </c>
      <c r="F114" s="12">
        <v>86</v>
      </c>
      <c r="G114" s="12">
        <v>336</v>
      </c>
      <c r="H114" s="12">
        <v>104</v>
      </c>
      <c r="I114" s="110">
        <v>20.265780730897006</v>
      </c>
      <c r="J114" s="14">
        <v>0</v>
      </c>
      <c r="K114" s="111">
        <v>0</v>
      </c>
      <c r="L114" s="111">
        <v>0</v>
      </c>
      <c r="M114" s="111">
        <v>0</v>
      </c>
      <c r="N114" s="111">
        <v>0</v>
      </c>
      <c r="O114" s="112">
        <v>0.5181347150259068</v>
      </c>
      <c r="P114" s="14">
        <v>2.1594684385382057</v>
      </c>
      <c r="Q114" s="14">
        <v>0</v>
      </c>
      <c r="R114" s="14">
        <v>0</v>
      </c>
      <c r="S114" s="14">
        <v>43.02325581395349</v>
      </c>
      <c r="T114" s="112">
        <v>12.5</v>
      </c>
      <c r="U114" s="112">
        <v>8.9108910891089099</v>
      </c>
      <c r="V114" s="14">
        <v>2.6315789473684208</v>
      </c>
      <c r="W114" s="112">
        <v>30.040322580645164</v>
      </c>
      <c r="X114" s="12">
        <v>40.119760479041915</v>
      </c>
      <c r="Y114" s="12">
        <v>49.101796407185624</v>
      </c>
      <c r="Z114" s="12">
        <v>10.778443113772456</v>
      </c>
      <c r="AA114" s="12">
        <v>7.929515418502203</v>
      </c>
      <c r="AB114" s="12">
        <v>0</v>
      </c>
      <c r="AC114" s="12">
        <v>1.3215859030837005</v>
      </c>
      <c r="AD114" s="12">
        <v>0</v>
      </c>
      <c r="AE114" s="12">
        <v>9.4488188976377945</v>
      </c>
      <c r="AF114" s="12">
        <v>3.1496062992125982</v>
      </c>
      <c r="AG114" s="12">
        <v>38.582677165354326</v>
      </c>
      <c r="AH114" s="12">
        <v>30.708661417322837</v>
      </c>
      <c r="AI114" s="112">
        <v>2.6875</v>
      </c>
      <c r="AJ114" s="113">
        <v>732.89473684210532</v>
      </c>
      <c r="AK114" s="114">
        <v>10.434782608695652</v>
      </c>
      <c r="AL114" s="109"/>
      <c r="AM114" s="109"/>
    </row>
    <row r="115" spans="2:39" x14ac:dyDescent="0.35">
      <c r="B115" s="33">
        <v>112</v>
      </c>
      <c r="C115" s="51" t="s">
        <v>104</v>
      </c>
      <c r="D115" s="5">
        <v>50349</v>
      </c>
      <c r="E115" s="12">
        <v>13162</v>
      </c>
      <c r="F115" s="12">
        <v>6856</v>
      </c>
      <c r="G115" s="12">
        <v>27613</v>
      </c>
      <c r="H115" s="12">
        <v>2718</v>
      </c>
      <c r="I115" s="110">
        <v>47.015829510020055</v>
      </c>
      <c r="J115" s="14">
        <v>3.3704740908458959</v>
      </c>
      <c r="K115" s="111">
        <v>4.5998927486146695</v>
      </c>
      <c r="L115" s="111">
        <v>0.87191404000079453</v>
      </c>
      <c r="M115" s="111">
        <v>2.9792051480664959E-2</v>
      </c>
      <c r="N115" s="111">
        <v>0.27607301038749527</v>
      </c>
      <c r="O115" s="112">
        <v>8.0143815715211435</v>
      </c>
      <c r="P115" s="14">
        <v>3.7816044012790719</v>
      </c>
      <c r="Q115" s="14">
        <v>6.6734195316689506</v>
      </c>
      <c r="R115" s="14">
        <v>11.861208762835409</v>
      </c>
      <c r="S115" s="14">
        <v>15.746092275914119</v>
      </c>
      <c r="T115" s="112">
        <v>14.560192134494146</v>
      </c>
      <c r="U115" s="112">
        <v>9.4963421496904896</v>
      </c>
      <c r="V115" s="14">
        <v>4.8650806993947544</v>
      </c>
      <c r="W115" s="112">
        <v>12.060517493337917</v>
      </c>
      <c r="X115" s="12">
        <v>23.076923076923077</v>
      </c>
      <c r="Y115" s="12">
        <v>59.590656623297576</v>
      </c>
      <c r="Z115" s="12">
        <v>16.0161302594537</v>
      </c>
      <c r="AA115" s="12">
        <v>24.683188713402835</v>
      </c>
      <c r="AB115" s="12">
        <v>0.95511579998751495</v>
      </c>
      <c r="AC115" s="12">
        <v>1.6605281228541109</v>
      </c>
      <c r="AD115" s="12">
        <v>5.8823529411764701</v>
      </c>
      <c r="AE115" s="12">
        <v>9.5628415300546443</v>
      </c>
      <c r="AF115" s="12">
        <v>10.382513661202186</v>
      </c>
      <c r="AG115" s="12">
        <v>45.753424657534246</v>
      </c>
      <c r="AH115" s="12">
        <v>26.849315068493151</v>
      </c>
      <c r="AI115" s="112">
        <v>2.5161290322580645</v>
      </c>
      <c r="AJ115" s="113">
        <v>616.40022050716652</v>
      </c>
      <c r="AK115" s="114">
        <v>9.4043887147335425</v>
      </c>
      <c r="AL115" s="109"/>
      <c r="AM115" s="109"/>
    </row>
    <row r="116" spans="2:39" x14ac:dyDescent="0.35">
      <c r="B116" s="33">
        <v>113</v>
      </c>
      <c r="C116" s="51" t="s">
        <v>105</v>
      </c>
      <c r="D116" s="5">
        <v>20091</v>
      </c>
      <c r="E116" s="12">
        <v>4304</v>
      </c>
      <c r="F116" s="12">
        <v>2730</v>
      </c>
      <c r="G116" s="12">
        <v>10684</v>
      </c>
      <c r="H116" s="12">
        <v>2376</v>
      </c>
      <c r="I116" s="110">
        <v>37.73829077696481</v>
      </c>
      <c r="J116" s="14">
        <v>1.5927529739684434</v>
      </c>
      <c r="K116" s="111">
        <v>0.91583296003185499</v>
      </c>
      <c r="L116" s="111">
        <v>1.0900403165596535</v>
      </c>
      <c r="M116" s="111">
        <v>1.0502214922104425</v>
      </c>
      <c r="N116" s="111">
        <v>0.27873177044447767</v>
      </c>
      <c r="O116" s="112">
        <v>4.2309128741396789</v>
      </c>
      <c r="P116" s="14">
        <v>2.5533821113931614</v>
      </c>
      <c r="Q116" s="14">
        <v>3.5687621322980436</v>
      </c>
      <c r="R116" s="14">
        <v>4.4796177392862475</v>
      </c>
      <c r="S116" s="14">
        <v>29.162311482753474</v>
      </c>
      <c r="T116" s="112">
        <v>21.819526627218934</v>
      </c>
      <c r="U116" s="112">
        <v>15.635528330781009</v>
      </c>
      <c r="V116" s="14">
        <v>6.0444587975671453</v>
      </c>
      <c r="W116" s="112">
        <v>12.742362951597155</v>
      </c>
      <c r="X116" s="12">
        <v>29.419677171406612</v>
      </c>
      <c r="Y116" s="12">
        <v>46.656418139892395</v>
      </c>
      <c r="Z116" s="12">
        <v>21.829362029208301</v>
      </c>
      <c r="AA116" s="12">
        <v>26.088662220478621</v>
      </c>
      <c r="AB116" s="12">
        <v>3.3084869883614489</v>
      </c>
      <c r="AC116" s="12">
        <v>4.8908068523604031</v>
      </c>
      <c r="AD116" s="12">
        <v>6.3682678311499279</v>
      </c>
      <c r="AE116" s="12">
        <v>18.111022364217252</v>
      </c>
      <c r="AF116" s="12">
        <v>3.9802981895633653</v>
      </c>
      <c r="AG116" s="12">
        <v>20.335485588763895</v>
      </c>
      <c r="AH116" s="12">
        <v>42.135392398322573</v>
      </c>
      <c r="AI116" s="112">
        <v>1.9087591240875912</v>
      </c>
      <c r="AJ116" s="113">
        <v>592.71137026239069</v>
      </c>
      <c r="AK116" s="114">
        <v>16.458978606929339</v>
      </c>
      <c r="AL116" s="109"/>
      <c r="AM116" s="109"/>
    </row>
    <row r="117" spans="2:39" x14ac:dyDescent="0.35">
      <c r="B117" s="101">
        <v>114</v>
      </c>
      <c r="C117" s="51" t="s">
        <v>106</v>
      </c>
      <c r="D117" s="5">
        <v>16193</v>
      </c>
      <c r="E117" s="12">
        <v>4486</v>
      </c>
      <c r="F117" s="12">
        <v>1742</v>
      </c>
      <c r="G117" s="12">
        <v>8161</v>
      </c>
      <c r="H117" s="12">
        <v>1800</v>
      </c>
      <c r="I117" s="110">
        <v>44.865065151608718</v>
      </c>
      <c r="J117" s="14">
        <v>1.8403013647872537</v>
      </c>
      <c r="K117" s="111">
        <v>1.0560118569752361</v>
      </c>
      <c r="L117" s="111">
        <v>1.710615698141172</v>
      </c>
      <c r="M117" s="111">
        <v>0.52491817451985434</v>
      </c>
      <c r="N117" s="111">
        <v>0.49404063484221578</v>
      </c>
      <c r="O117" s="112">
        <v>4.5310170480326697</v>
      </c>
      <c r="P117" s="14">
        <v>4.1067127771259182</v>
      </c>
      <c r="Q117" s="14">
        <v>7.2685728401161001</v>
      </c>
      <c r="R117" s="14">
        <v>4.5019452849996915</v>
      </c>
      <c r="S117" s="14">
        <v>25.653059964182056</v>
      </c>
      <c r="T117" s="112">
        <v>16.316440049443759</v>
      </c>
      <c r="U117" s="112">
        <v>10.144020037570446</v>
      </c>
      <c r="V117" s="14">
        <v>4.6257085152127173</v>
      </c>
      <c r="W117" s="112">
        <v>12.964650145772595</v>
      </c>
      <c r="X117" s="12">
        <v>28.38904363974002</v>
      </c>
      <c r="Y117" s="12">
        <v>57.567316620241414</v>
      </c>
      <c r="Z117" s="12">
        <v>12.929433611884866</v>
      </c>
      <c r="AA117" s="12">
        <v>16.697214076246333</v>
      </c>
      <c r="AB117" s="12">
        <v>0.23826979472140764</v>
      </c>
      <c r="AC117" s="12">
        <v>0.64149560117302051</v>
      </c>
      <c r="AD117" s="12">
        <v>7.2546230440967276</v>
      </c>
      <c r="AE117" s="12">
        <v>19.8486328125</v>
      </c>
      <c r="AF117" s="12">
        <v>3.13720703125</v>
      </c>
      <c r="AG117" s="12">
        <v>16.652557745797559</v>
      </c>
      <c r="AH117" s="12">
        <v>46.982706494134717</v>
      </c>
      <c r="AI117" s="112">
        <v>1.7554715792788538</v>
      </c>
      <c r="AJ117" s="113">
        <v>696.86695278969955</v>
      </c>
      <c r="AK117" s="114">
        <v>11.639582507596776</v>
      </c>
      <c r="AL117" s="109"/>
      <c r="AM117" s="109"/>
    </row>
    <row r="118" spans="2:39" x14ac:dyDescent="0.35">
      <c r="B118" s="101">
        <v>115</v>
      </c>
      <c r="C118" s="51" t="s">
        <v>107</v>
      </c>
      <c r="D118" s="5">
        <v>20113</v>
      </c>
      <c r="E118" s="12">
        <v>5194</v>
      </c>
      <c r="F118" s="12">
        <v>2778</v>
      </c>
      <c r="G118" s="12">
        <v>10849</v>
      </c>
      <c r="H118" s="12">
        <v>1295</v>
      </c>
      <c r="I118" s="110">
        <v>44.304678566101529</v>
      </c>
      <c r="J118" s="14">
        <v>1.9042410381345398</v>
      </c>
      <c r="K118" s="111">
        <v>0.96952219957241581</v>
      </c>
      <c r="L118" s="111">
        <v>1.7998309551036644</v>
      </c>
      <c r="M118" s="111">
        <v>0.69109531149008108</v>
      </c>
      <c r="N118" s="111">
        <v>0.3480336101029185</v>
      </c>
      <c r="O118" s="112">
        <v>4.9752292610941291</v>
      </c>
      <c r="P118" s="14">
        <v>5.6480883010987926</v>
      </c>
      <c r="Q118" s="14">
        <v>5.3497737781534331</v>
      </c>
      <c r="R118" s="14">
        <v>7.5423855218018199</v>
      </c>
      <c r="S118" s="14">
        <v>25.227464823745837</v>
      </c>
      <c r="T118" s="112">
        <v>18.57031857031857</v>
      </c>
      <c r="U118" s="112">
        <v>8.239958627822789</v>
      </c>
      <c r="V118" s="14">
        <v>4.3660477453580908</v>
      </c>
      <c r="W118" s="112">
        <v>13.670048204906829</v>
      </c>
      <c r="X118" s="12">
        <v>23.860640301318266</v>
      </c>
      <c r="Y118" s="12">
        <v>57.890772128060263</v>
      </c>
      <c r="Z118" s="12">
        <v>16.930320150659135</v>
      </c>
      <c r="AA118" s="12">
        <v>20.266990291262136</v>
      </c>
      <c r="AB118" s="12">
        <v>1.4411407766990292</v>
      </c>
      <c r="AC118" s="12">
        <v>0.48543689320388345</v>
      </c>
      <c r="AD118" s="12">
        <v>5.1288466349762318</v>
      </c>
      <c r="AE118" s="12">
        <v>17.467602591792655</v>
      </c>
      <c r="AF118" s="12">
        <v>4.2656587473002165</v>
      </c>
      <c r="AG118" s="12">
        <v>25.814266487213999</v>
      </c>
      <c r="AH118" s="12">
        <v>38.707940780619111</v>
      </c>
      <c r="AI118" s="112">
        <v>1.8612059158134244</v>
      </c>
      <c r="AJ118" s="113">
        <v>667.89962825278815</v>
      </c>
      <c r="AK118" s="114">
        <v>12.167749556999409</v>
      </c>
      <c r="AL118" s="109"/>
      <c r="AM118" s="109"/>
    </row>
    <row r="119" spans="2:39" x14ac:dyDescent="0.35">
      <c r="B119" s="33">
        <v>116</v>
      </c>
      <c r="C119" s="51" t="s">
        <v>622</v>
      </c>
      <c r="D119" s="5">
        <v>1673</v>
      </c>
      <c r="E119" s="12">
        <v>227</v>
      </c>
      <c r="F119" s="12">
        <v>273</v>
      </c>
      <c r="G119" s="12">
        <v>866</v>
      </c>
      <c r="H119" s="12">
        <v>309</v>
      </c>
      <c r="I119" s="110">
        <v>19.605499103407055</v>
      </c>
      <c r="J119" s="14">
        <v>0</v>
      </c>
      <c r="K119" s="111">
        <v>0.35863717872086076</v>
      </c>
      <c r="L119" s="111">
        <v>0.65750149432157801</v>
      </c>
      <c r="M119" s="111">
        <v>0</v>
      </c>
      <c r="N119" s="111">
        <v>0.41841004184100417</v>
      </c>
      <c r="O119" s="112">
        <v>0.50568900126422256</v>
      </c>
      <c r="P119" s="14">
        <v>0.5977286312014346</v>
      </c>
      <c r="Q119" s="14">
        <v>0</v>
      </c>
      <c r="R119" s="14">
        <v>0.35863717872086076</v>
      </c>
      <c r="S119" s="14">
        <v>35.98326359832636</v>
      </c>
      <c r="T119" s="112">
        <v>17.910447761194028</v>
      </c>
      <c r="U119" s="112">
        <v>10.059171597633137</v>
      </c>
      <c r="V119" s="14">
        <v>4.7344849648112604</v>
      </c>
      <c r="W119" s="112">
        <v>16.044776119402986</v>
      </c>
      <c r="X119" s="12">
        <v>35.775862068965516</v>
      </c>
      <c r="Y119" s="12">
        <v>49.78448275862069</v>
      </c>
      <c r="Z119" s="12">
        <v>13.36206896551724</v>
      </c>
      <c r="AA119" s="12">
        <v>7.4265975820379975</v>
      </c>
      <c r="AB119" s="12">
        <v>0</v>
      </c>
      <c r="AC119" s="12">
        <v>0</v>
      </c>
      <c r="AD119" s="12">
        <v>6.1749571183533449</v>
      </c>
      <c r="AE119" s="12">
        <v>18.318622485892057</v>
      </c>
      <c r="AF119" s="12">
        <v>4.2540876862972077</v>
      </c>
      <c r="AG119" s="12">
        <v>21.016997983290118</v>
      </c>
      <c r="AH119" s="12">
        <v>41.587438778450014</v>
      </c>
      <c r="AI119" s="112">
        <v>1.8936077057793346</v>
      </c>
      <c r="AJ119" s="113">
        <v>647</v>
      </c>
      <c r="AK119" s="114">
        <v>10.356190177310529</v>
      </c>
      <c r="AL119" s="109"/>
      <c r="AM119" s="109"/>
    </row>
    <row r="120" spans="2:39" x14ac:dyDescent="0.35">
      <c r="B120" s="101">
        <v>117</v>
      </c>
      <c r="C120" s="51" t="s">
        <v>108</v>
      </c>
      <c r="D120" s="5">
        <v>15038</v>
      </c>
      <c r="E120" s="12">
        <v>3894</v>
      </c>
      <c r="F120" s="12">
        <v>1866</v>
      </c>
      <c r="G120" s="12">
        <v>8496</v>
      </c>
      <c r="H120" s="12">
        <v>780</v>
      </c>
      <c r="I120" s="110">
        <v>43.922064104269189</v>
      </c>
      <c r="J120" s="14">
        <v>1.4230615773374118</v>
      </c>
      <c r="K120" s="111">
        <v>0.86447665913020355</v>
      </c>
      <c r="L120" s="111">
        <v>1.2701157068759144</v>
      </c>
      <c r="M120" s="111">
        <v>0.79132863412687859</v>
      </c>
      <c r="N120" s="111">
        <v>0.57853437957175158</v>
      </c>
      <c r="O120" s="112">
        <v>5.5213866368465192</v>
      </c>
      <c r="P120" s="14">
        <v>4.4553797047479717</v>
      </c>
      <c r="Q120" s="14">
        <v>7.0355100412288873</v>
      </c>
      <c r="R120" s="14">
        <v>5.838542359356298</v>
      </c>
      <c r="S120" s="14">
        <v>26.605931639845725</v>
      </c>
      <c r="T120" s="112">
        <v>19.815195071868583</v>
      </c>
      <c r="U120" s="112">
        <v>7.5404746063428698</v>
      </c>
      <c r="V120" s="14">
        <v>4.2225813250895801</v>
      </c>
      <c r="W120" s="112">
        <v>11.682242990654206</v>
      </c>
      <c r="X120" s="12">
        <v>26.885406464250732</v>
      </c>
      <c r="Y120" s="12">
        <v>54.921645445641531</v>
      </c>
      <c r="Z120" s="12">
        <v>16.625857002938297</v>
      </c>
      <c r="AA120" s="12">
        <v>18.802913959440833</v>
      </c>
      <c r="AB120" s="12">
        <v>0.64973419964559953</v>
      </c>
      <c r="AC120" s="12">
        <v>0.59066745422327227</v>
      </c>
      <c r="AD120" s="12">
        <v>7.4453234062354587</v>
      </c>
      <c r="AE120" s="12">
        <v>22.516382699868938</v>
      </c>
      <c r="AF120" s="12">
        <v>3.3289646133682829</v>
      </c>
      <c r="AG120" s="12">
        <v>15.474037716352363</v>
      </c>
      <c r="AH120" s="12">
        <v>50.736243864634453</v>
      </c>
      <c r="AI120" s="112">
        <v>1.8221726190476191</v>
      </c>
      <c r="AJ120" s="113">
        <v>708.2853618421052</v>
      </c>
      <c r="AK120" s="114">
        <v>12.158739093723614</v>
      </c>
      <c r="AL120" s="109"/>
      <c r="AM120" s="109"/>
    </row>
    <row r="121" spans="2:39" x14ac:dyDescent="0.35">
      <c r="B121" s="101">
        <v>118</v>
      </c>
      <c r="C121" s="51" t="s">
        <v>428</v>
      </c>
      <c r="D121" s="5">
        <v>2021</v>
      </c>
      <c r="E121" s="12">
        <v>203</v>
      </c>
      <c r="F121" s="12">
        <v>205</v>
      </c>
      <c r="G121" s="12">
        <v>1501</v>
      </c>
      <c r="H121" s="12">
        <v>114</v>
      </c>
      <c r="I121" s="110">
        <v>32.16229589312222</v>
      </c>
      <c r="J121" s="14">
        <v>2.1771400296882728</v>
      </c>
      <c r="K121" s="111">
        <v>0.44532409698169217</v>
      </c>
      <c r="L121" s="111">
        <v>1.0390895596239487</v>
      </c>
      <c r="M121" s="111">
        <v>0</v>
      </c>
      <c r="N121" s="111">
        <v>0.29688273132112813</v>
      </c>
      <c r="O121" s="112">
        <v>1.2784880489160644</v>
      </c>
      <c r="P121" s="14">
        <v>0.79168728352300843</v>
      </c>
      <c r="Q121" s="14">
        <v>0.14844136566056407</v>
      </c>
      <c r="R121" s="14">
        <v>0.24740227610094012</v>
      </c>
      <c r="S121" s="14">
        <v>51.063829787234042</v>
      </c>
      <c r="T121" s="112">
        <v>8</v>
      </c>
      <c r="U121" s="112">
        <v>5.7761732851985563</v>
      </c>
      <c r="V121" s="14">
        <v>1.5016685205784204</v>
      </c>
      <c r="W121" s="112">
        <v>22.798251093066831</v>
      </c>
      <c r="X121" s="12">
        <v>59.780219780219781</v>
      </c>
      <c r="Y121" s="12">
        <v>29.230769230769234</v>
      </c>
      <c r="Z121" s="12">
        <v>7.6923076923076925</v>
      </c>
      <c r="AA121" s="12">
        <v>39.609756097560975</v>
      </c>
      <c r="AB121" s="12">
        <v>0.3902439024390244</v>
      </c>
      <c r="AC121" s="12">
        <v>37.073170731707314</v>
      </c>
      <c r="AD121" s="12">
        <v>3.3333333333333335</v>
      </c>
      <c r="AE121" s="12">
        <v>6.1167747914735866</v>
      </c>
      <c r="AF121" s="12">
        <v>18.999073215940683</v>
      </c>
      <c r="AG121" s="12">
        <v>61.55251141552511</v>
      </c>
      <c r="AH121" s="12">
        <v>11.87214611872146</v>
      </c>
      <c r="AI121" s="112">
        <v>1.237956204379562</v>
      </c>
      <c r="AJ121" s="113">
        <v>1353.3163265306123</v>
      </c>
      <c r="AK121" s="114">
        <v>52.165354330708659</v>
      </c>
      <c r="AL121" s="109"/>
      <c r="AM121" s="109"/>
    </row>
    <row r="122" spans="2:39" x14ac:dyDescent="0.35">
      <c r="B122" s="33">
        <v>119</v>
      </c>
      <c r="C122" s="51" t="s">
        <v>109</v>
      </c>
      <c r="D122" s="5">
        <v>3182</v>
      </c>
      <c r="E122" s="12">
        <v>650</v>
      </c>
      <c r="F122" s="12">
        <v>361</v>
      </c>
      <c r="G122" s="12">
        <v>1764</v>
      </c>
      <c r="H122" s="12">
        <v>401</v>
      </c>
      <c r="I122" s="110">
        <v>18.3218101822753</v>
      </c>
      <c r="J122" s="14">
        <v>0</v>
      </c>
      <c r="K122" s="111">
        <v>0</v>
      </c>
      <c r="L122" s="111">
        <v>0.37712130735386551</v>
      </c>
      <c r="M122" s="111">
        <v>0</v>
      </c>
      <c r="N122" s="111">
        <v>0</v>
      </c>
      <c r="O122" s="112">
        <v>0.29821073558648109</v>
      </c>
      <c r="P122" s="14">
        <v>1.0370835952231301</v>
      </c>
      <c r="Q122" s="14">
        <v>0</v>
      </c>
      <c r="R122" s="14">
        <v>0.15713387806411064</v>
      </c>
      <c r="S122" s="14">
        <v>43.337523570081707</v>
      </c>
      <c r="T122" s="112">
        <v>26.315789473684209</v>
      </c>
      <c r="U122" s="112">
        <v>14.10146173688736</v>
      </c>
      <c r="V122" s="14">
        <v>5.5165496489468406</v>
      </c>
      <c r="W122" s="112">
        <v>19.37261551504875</v>
      </c>
      <c r="X122" s="12">
        <v>36.21683967704729</v>
      </c>
      <c r="Y122" s="12">
        <v>41.17647058823529</v>
      </c>
      <c r="Z122" s="12">
        <v>21.453287197231834</v>
      </c>
      <c r="AA122" s="12">
        <v>20.369003690036898</v>
      </c>
      <c r="AB122" s="12">
        <v>1.4022140221402213</v>
      </c>
      <c r="AC122" s="12">
        <v>1.107011070110701</v>
      </c>
      <c r="AD122" s="12">
        <v>5.6603773584905666</v>
      </c>
      <c r="AE122" s="12">
        <v>14.24172440338722</v>
      </c>
      <c r="AF122" s="12">
        <v>1.9245573518090839</v>
      </c>
      <c r="AG122" s="12">
        <v>17.754172989377846</v>
      </c>
      <c r="AH122" s="12">
        <v>48.937784522003035</v>
      </c>
      <c r="AI122" s="112">
        <v>1.946</v>
      </c>
      <c r="AJ122" s="113">
        <v>573.72340425531911</v>
      </c>
      <c r="AK122" s="114">
        <v>5.3708439897698215</v>
      </c>
      <c r="AL122" s="109"/>
      <c r="AM122" s="109"/>
    </row>
    <row r="123" spans="2:39" x14ac:dyDescent="0.35">
      <c r="B123" s="33">
        <v>120</v>
      </c>
      <c r="C123" s="51" t="s">
        <v>429</v>
      </c>
      <c r="D123" s="5">
        <v>26946</v>
      </c>
      <c r="E123" s="12">
        <v>4818</v>
      </c>
      <c r="F123" s="12">
        <v>2988</v>
      </c>
      <c r="G123" s="12">
        <v>14057</v>
      </c>
      <c r="H123" s="12">
        <v>5085</v>
      </c>
      <c r="I123" s="110">
        <v>28.976471461441406</v>
      </c>
      <c r="J123" s="14">
        <v>1.339716469976991</v>
      </c>
      <c r="K123" s="111">
        <v>0.37853484747272326</v>
      </c>
      <c r="L123" s="111">
        <v>3.2732130928523713</v>
      </c>
      <c r="M123" s="111">
        <v>0.21524530542566617</v>
      </c>
      <c r="N123" s="111">
        <v>0.27833444667112001</v>
      </c>
      <c r="O123" s="112">
        <v>4.3478260869565215</v>
      </c>
      <c r="P123" s="14">
        <v>1.4881615082015884</v>
      </c>
      <c r="Q123" s="14">
        <v>1.2172493134416982</v>
      </c>
      <c r="R123" s="14">
        <v>0.41935723298448752</v>
      </c>
      <c r="S123" s="14">
        <v>37.463816521932749</v>
      </c>
      <c r="T123" s="112">
        <v>15.983881799865681</v>
      </c>
      <c r="U123" s="112">
        <v>13.057511737089204</v>
      </c>
      <c r="V123" s="14">
        <v>5.8119926271618496</v>
      </c>
      <c r="W123" s="112">
        <v>20.735592238633071</v>
      </c>
      <c r="X123" s="12">
        <v>37.244755244755247</v>
      </c>
      <c r="Y123" s="12">
        <v>42.937062937062933</v>
      </c>
      <c r="Z123" s="12">
        <v>18.237762237762237</v>
      </c>
      <c r="AA123" s="12">
        <v>23.042923926901828</v>
      </c>
      <c r="AB123" s="12">
        <v>2.6519337016574585</v>
      </c>
      <c r="AC123" s="12">
        <v>3.7229069273268167</v>
      </c>
      <c r="AD123" s="12">
        <v>4.5827061381501926</v>
      </c>
      <c r="AE123" s="12">
        <v>12.788297585928385</v>
      </c>
      <c r="AF123" s="12">
        <v>7.0178587454006998</v>
      </c>
      <c r="AG123" s="12">
        <v>31.591193842849474</v>
      </c>
      <c r="AH123" s="12">
        <v>30.884195453731877</v>
      </c>
      <c r="AI123" s="112">
        <v>1.6594822917794867</v>
      </c>
      <c r="AJ123" s="113">
        <v>666.90775109170306</v>
      </c>
      <c r="AK123" s="114">
        <v>16.013526954445993</v>
      </c>
      <c r="AL123" s="109"/>
      <c r="AM123" s="109"/>
    </row>
    <row r="124" spans="2:39" x14ac:dyDescent="0.35">
      <c r="B124" s="101">
        <v>121</v>
      </c>
      <c r="C124" s="51" t="s">
        <v>110</v>
      </c>
      <c r="D124" s="5">
        <v>4992</v>
      </c>
      <c r="E124" s="12">
        <v>960</v>
      </c>
      <c r="F124" s="12">
        <v>812</v>
      </c>
      <c r="G124" s="12">
        <v>2660</v>
      </c>
      <c r="H124" s="12">
        <v>556</v>
      </c>
      <c r="I124" s="110">
        <v>18.790064102564102</v>
      </c>
      <c r="J124" s="14">
        <v>0.32051282051282048</v>
      </c>
      <c r="K124" s="111">
        <v>0.58092948717948723</v>
      </c>
      <c r="L124" s="111">
        <v>3.3052884615384617</v>
      </c>
      <c r="M124" s="111">
        <v>8.0128205128205121E-2</v>
      </c>
      <c r="N124" s="111">
        <v>0.2203525641025641</v>
      </c>
      <c r="O124" s="112">
        <v>1.331421548545678</v>
      </c>
      <c r="P124" s="14">
        <v>1.0416666666666665</v>
      </c>
      <c r="Q124" s="14">
        <v>0.40064102564102561</v>
      </c>
      <c r="R124" s="14">
        <v>0.38060897435897434</v>
      </c>
      <c r="S124" s="14">
        <v>35.737179487179489</v>
      </c>
      <c r="T124" s="112">
        <v>6.1497326203208562</v>
      </c>
      <c r="U124" s="112">
        <v>4.8101265822784809</v>
      </c>
      <c r="V124" s="14">
        <v>2.7267093575707499</v>
      </c>
      <c r="W124" s="112">
        <v>24.948717948717949</v>
      </c>
      <c r="X124" s="12">
        <v>28.691392582225333</v>
      </c>
      <c r="Y124" s="12">
        <v>58.502449265220434</v>
      </c>
      <c r="Z124" s="12">
        <v>11.896431070678796</v>
      </c>
      <c r="AA124" s="12">
        <v>9.9349497338852739</v>
      </c>
      <c r="AB124" s="12">
        <v>0.35481963335304556</v>
      </c>
      <c r="AC124" s="12">
        <v>0</v>
      </c>
      <c r="AD124" s="12">
        <v>3.5099337748344372</v>
      </c>
      <c r="AE124" s="12">
        <v>11.0062893081761</v>
      </c>
      <c r="AF124" s="12">
        <v>8.0363382250174702</v>
      </c>
      <c r="AG124" s="12">
        <v>35.034722222222221</v>
      </c>
      <c r="AH124" s="12">
        <v>22.777777777777779</v>
      </c>
      <c r="AI124" s="112">
        <v>2.1933249370277079</v>
      </c>
      <c r="AJ124" s="113">
        <v>743.22183098591552</v>
      </c>
      <c r="AK124" s="114">
        <v>12.629070691024621</v>
      </c>
      <c r="AL124" s="109"/>
      <c r="AM124" s="109"/>
    </row>
    <row r="125" spans="2:39" x14ac:dyDescent="0.35">
      <c r="B125" s="101">
        <v>122</v>
      </c>
      <c r="C125" s="51" t="s">
        <v>111</v>
      </c>
      <c r="D125" s="5">
        <v>7860</v>
      </c>
      <c r="E125" s="12">
        <v>1477</v>
      </c>
      <c r="F125" s="12">
        <v>1050</v>
      </c>
      <c r="G125" s="12">
        <v>4162</v>
      </c>
      <c r="H125" s="12">
        <v>1174</v>
      </c>
      <c r="I125" s="110">
        <v>22.213740458015266</v>
      </c>
      <c r="J125" s="14">
        <v>0.58524173027989823</v>
      </c>
      <c r="K125" s="111">
        <v>0.10178117048346055</v>
      </c>
      <c r="L125" s="111">
        <v>2.7099236641221371</v>
      </c>
      <c r="M125" s="111">
        <v>0</v>
      </c>
      <c r="N125" s="111">
        <v>0.13994910941475827</v>
      </c>
      <c r="O125" s="112">
        <v>1.2725344644750796</v>
      </c>
      <c r="P125" s="14">
        <v>1.2595419847328244</v>
      </c>
      <c r="Q125" s="14">
        <v>0.47073791348600502</v>
      </c>
      <c r="R125" s="14">
        <v>0.5089058524173028</v>
      </c>
      <c r="S125" s="14">
        <v>38.142493638676847</v>
      </c>
      <c r="T125" s="112">
        <v>8.9249492900608516</v>
      </c>
      <c r="U125" s="112">
        <v>7.4060007595898218</v>
      </c>
      <c r="V125" s="14">
        <v>4.2860969729440122</v>
      </c>
      <c r="W125" s="112">
        <v>22.247972190034762</v>
      </c>
      <c r="X125" s="12">
        <v>33.039851714550508</v>
      </c>
      <c r="Y125" s="12">
        <v>51.529193697868394</v>
      </c>
      <c r="Z125" s="12">
        <v>14.318813716404078</v>
      </c>
      <c r="AA125" s="12">
        <v>16.131214068312481</v>
      </c>
      <c r="AB125" s="12">
        <v>1.2512681772066283</v>
      </c>
      <c r="AC125" s="12">
        <v>0.23672641190395671</v>
      </c>
      <c r="AD125" s="12">
        <v>4.0471785383903791</v>
      </c>
      <c r="AE125" s="12">
        <v>10.255152109911677</v>
      </c>
      <c r="AF125" s="12">
        <v>7.8263002944062814</v>
      </c>
      <c r="AG125" s="12">
        <v>35.125886091420192</v>
      </c>
      <c r="AH125" s="12">
        <v>25.446101197751158</v>
      </c>
      <c r="AI125" s="112">
        <v>2.0592916832471149</v>
      </c>
      <c r="AJ125" s="113">
        <v>726.62689804772231</v>
      </c>
      <c r="AK125" s="114">
        <v>12.300055157198015</v>
      </c>
      <c r="AL125" s="109"/>
      <c r="AM125" s="109"/>
    </row>
    <row r="126" spans="2:39" x14ac:dyDescent="0.35">
      <c r="B126" s="33">
        <v>123</v>
      </c>
      <c r="C126" s="51" t="s">
        <v>112</v>
      </c>
      <c r="D126" s="5">
        <v>4572</v>
      </c>
      <c r="E126" s="12">
        <v>900</v>
      </c>
      <c r="F126" s="12">
        <v>492</v>
      </c>
      <c r="G126" s="12">
        <v>2470</v>
      </c>
      <c r="H126" s="12">
        <v>712</v>
      </c>
      <c r="I126" s="110">
        <v>23.687664041994751</v>
      </c>
      <c r="J126" s="14">
        <v>0.78740157480314954</v>
      </c>
      <c r="K126" s="111">
        <v>0.19685039370078738</v>
      </c>
      <c r="L126" s="111">
        <v>3.2152230971128613</v>
      </c>
      <c r="M126" s="111">
        <v>0.24059492563429569</v>
      </c>
      <c r="N126" s="111">
        <v>0.34995625546806652</v>
      </c>
      <c r="O126" s="112">
        <v>2.5466120964074577</v>
      </c>
      <c r="P126" s="14">
        <v>1.6841644794400701</v>
      </c>
      <c r="Q126" s="14">
        <v>1.1373578302712162</v>
      </c>
      <c r="R126" s="14">
        <v>0.50306211723534555</v>
      </c>
      <c r="S126" s="14">
        <v>38.188976377952756</v>
      </c>
      <c r="T126" s="112">
        <v>11.946902654867257</v>
      </c>
      <c r="U126" s="112">
        <v>10.294117647058822</v>
      </c>
      <c r="V126" s="14">
        <v>4.0979853479853476</v>
      </c>
      <c r="W126" s="112">
        <v>21.206896551724139</v>
      </c>
      <c r="X126" s="12">
        <v>35.670731707317074</v>
      </c>
      <c r="Y126" s="12">
        <v>46.493902439024396</v>
      </c>
      <c r="Z126" s="12">
        <v>16.844512195121951</v>
      </c>
      <c r="AA126" s="12">
        <v>16.357688113413303</v>
      </c>
      <c r="AB126" s="12">
        <v>2.8898582333696838</v>
      </c>
      <c r="AC126" s="12">
        <v>0.16357688113413305</v>
      </c>
      <c r="AD126" s="12">
        <v>4.9119934506753991</v>
      </c>
      <c r="AE126" s="12">
        <v>13.978021978021978</v>
      </c>
      <c r="AF126" s="12">
        <v>6.1538461538461542</v>
      </c>
      <c r="AG126" s="12">
        <v>31.099430573806398</v>
      </c>
      <c r="AH126" s="12">
        <v>31.800262812089358</v>
      </c>
      <c r="AI126" s="112">
        <v>1.8831572405220633</v>
      </c>
      <c r="AJ126" s="113">
        <v>685.56701030927832</v>
      </c>
      <c r="AK126" s="114">
        <v>14.829268292682926</v>
      </c>
      <c r="AL126" s="109"/>
      <c r="AM126" s="109"/>
    </row>
    <row r="127" spans="2:39" x14ac:dyDescent="0.35">
      <c r="B127" s="101">
        <v>124</v>
      </c>
      <c r="C127" s="51" t="s">
        <v>113</v>
      </c>
      <c r="D127" s="5">
        <v>6810</v>
      </c>
      <c r="E127" s="12">
        <v>1642</v>
      </c>
      <c r="F127" s="12">
        <v>1081</v>
      </c>
      <c r="G127" s="12">
        <v>3261</v>
      </c>
      <c r="H127" s="12">
        <v>829</v>
      </c>
      <c r="I127" s="110">
        <v>56.813509544787081</v>
      </c>
      <c r="J127" s="14">
        <v>3.2599118942731278</v>
      </c>
      <c r="K127" s="111">
        <v>17.386196769456681</v>
      </c>
      <c r="L127" s="111">
        <v>0.38179148311306904</v>
      </c>
      <c r="M127" s="111">
        <v>0</v>
      </c>
      <c r="N127" s="111">
        <v>2.2907488986784141</v>
      </c>
      <c r="O127" s="112">
        <v>19.662008449788758</v>
      </c>
      <c r="P127" s="14">
        <v>1.7033773861967694</v>
      </c>
      <c r="Q127" s="14">
        <v>2.0998531571218795</v>
      </c>
      <c r="R127" s="14">
        <v>49.207048458149785</v>
      </c>
      <c r="S127" s="14">
        <v>8.560939794419971</v>
      </c>
      <c r="T127" s="112">
        <v>15.2</v>
      </c>
      <c r="U127" s="112">
        <v>21.556886227544911</v>
      </c>
      <c r="V127" s="14">
        <v>9.4793713163064819</v>
      </c>
      <c r="W127" s="112">
        <v>9.7550209666740226</v>
      </c>
      <c r="X127" s="12">
        <v>21.513445903689806</v>
      </c>
      <c r="Y127" s="12">
        <v>51.407129455909939</v>
      </c>
      <c r="Z127" s="12">
        <v>24.577861163227016</v>
      </c>
      <c r="AA127" s="12">
        <v>27.184035476718403</v>
      </c>
      <c r="AB127" s="12">
        <v>5.0997782705099777</v>
      </c>
      <c r="AC127" s="12">
        <v>14.767184035476719</v>
      </c>
      <c r="AD127" s="12">
        <v>15.897720956086713</v>
      </c>
      <c r="AE127" s="12">
        <v>19.206680584551147</v>
      </c>
      <c r="AF127" s="12">
        <v>2.8531663187195546</v>
      </c>
      <c r="AG127" s="12">
        <v>15.09303928325293</v>
      </c>
      <c r="AH127" s="12">
        <v>52.929014472777389</v>
      </c>
      <c r="AI127" s="112">
        <v>1.5402234636871508</v>
      </c>
      <c r="AJ127" s="113">
        <v>377.31092436974791</v>
      </c>
      <c r="AK127" s="114">
        <v>14.866863905325445</v>
      </c>
      <c r="AL127" s="109"/>
      <c r="AM127" s="109"/>
    </row>
    <row r="128" spans="2:39" x14ac:dyDescent="0.35">
      <c r="B128" s="101">
        <v>125</v>
      </c>
      <c r="C128" s="51" t="s">
        <v>114</v>
      </c>
      <c r="D128" s="5">
        <v>29901</v>
      </c>
      <c r="E128" s="12">
        <v>5776</v>
      </c>
      <c r="F128" s="12">
        <v>4278</v>
      </c>
      <c r="G128" s="12">
        <v>16391</v>
      </c>
      <c r="H128" s="12">
        <v>3464</v>
      </c>
      <c r="I128" s="110">
        <v>71.987558944516906</v>
      </c>
      <c r="J128" s="14">
        <v>5.3309253871107991</v>
      </c>
      <c r="K128" s="111">
        <v>2.2106284070766864</v>
      </c>
      <c r="L128" s="111">
        <v>3.6219524430621051</v>
      </c>
      <c r="M128" s="111">
        <v>0.56519848834487141</v>
      </c>
      <c r="N128" s="111">
        <v>1.3477810106685395</v>
      </c>
      <c r="O128" s="112">
        <v>18.84536384976526</v>
      </c>
      <c r="P128" s="14">
        <v>4.6319521086251294</v>
      </c>
      <c r="Q128" s="14">
        <v>8.5983746362997895</v>
      </c>
      <c r="R128" s="14">
        <v>30.059195344637303</v>
      </c>
      <c r="S128" s="14">
        <v>11.919333801545099</v>
      </c>
      <c r="T128" s="112">
        <v>24.917898193760262</v>
      </c>
      <c r="U128" s="112">
        <v>20.793525907609308</v>
      </c>
      <c r="V128" s="14">
        <v>7.4885642614726287</v>
      </c>
      <c r="W128" s="112">
        <v>11.245297041200242</v>
      </c>
      <c r="X128" s="12">
        <v>28.693054518297235</v>
      </c>
      <c r="Y128" s="12">
        <v>49.663928304705003</v>
      </c>
      <c r="Z128" s="12">
        <v>18.670649738610905</v>
      </c>
      <c r="AA128" s="12">
        <v>45.970149253731343</v>
      </c>
      <c r="AB128" s="12">
        <v>5.1469923111714158</v>
      </c>
      <c r="AC128" s="12">
        <v>21.854364540931705</v>
      </c>
      <c r="AD128" s="12">
        <v>11.182271017586663</v>
      </c>
      <c r="AE128" s="12">
        <v>25.018094089264174</v>
      </c>
      <c r="AF128" s="12">
        <v>3.8359469240048254</v>
      </c>
      <c r="AG128" s="12">
        <v>17.243024087765324</v>
      </c>
      <c r="AH128" s="12">
        <v>53.088480801335557</v>
      </c>
      <c r="AI128" s="112">
        <v>1.3313154243914744</v>
      </c>
      <c r="AJ128" s="113">
        <v>460.55842327545753</v>
      </c>
      <c r="AK128" s="114">
        <v>23.675894324358488</v>
      </c>
      <c r="AL128" s="109"/>
      <c r="AM128" s="109"/>
    </row>
    <row r="129" spans="2:39" x14ac:dyDescent="0.35">
      <c r="B129" s="33">
        <v>126</v>
      </c>
      <c r="C129" s="51" t="s">
        <v>115</v>
      </c>
      <c r="D129" s="5">
        <v>22448</v>
      </c>
      <c r="E129" s="12">
        <v>4033</v>
      </c>
      <c r="F129" s="12">
        <v>2897</v>
      </c>
      <c r="G129" s="12">
        <v>11742</v>
      </c>
      <c r="H129" s="12">
        <v>3777</v>
      </c>
      <c r="I129" s="110">
        <v>57.679971489665007</v>
      </c>
      <c r="J129" s="14">
        <v>2.4367426942266572</v>
      </c>
      <c r="K129" s="111">
        <v>4.2988239486813971</v>
      </c>
      <c r="L129" s="111">
        <v>3.4836065573770489</v>
      </c>
      <c r="M129" s="111">
        <v>1.4789736279401282</v>
      </c>
      <c r="N129" s="111">
        <v>3.4078759800427654</v>
      </c>
      <c r="O129" s="112">
        <v>11.836792187059817</v>
      </c>
      <c r="P129" s="14">
        <v>6.6821097647897361</v>
      </c>
      <c r="Q129" s="14">
        <v>5.7109764789736275</v>
      </c>
      <c r="R129" s="14">
        <v>11.965431218816821</v>
      </c>
      <c r="S129" s="14">
        <v>15.613863150392019</v>
      </c>
      <c r="T129" s="112">
        <v>14.031485284052019</v>
      </c>
      <c r="U129" s="112">
        <v>16.908684724937167</v>
      </c>
      <c r="V129" s="14">
        <v>7.2508980903762525</v>
      </c>
      <c r="W129" s="112">
        <v>13.247738546833965</v>
      </c>
      <c r="X129" s="12">
        <v>30.353848733858797</v>
      </c>
      <c r="Y129" s="12">
        <v>48.499077645480462</v>
      </c>
      <c r="Z129" s="12">
        <v>18.832802280731176</v>
      </c>
      <c r="AA129" s="12">
        <v>24.144625090997334</v>
      </c>
      <c r="AB129" s="12">
        <v>4.962387769958748</v>
      </c>
      <c r="AC129" s="12">
        <v>3.5792283426352829</v>
      </c>
      <c r="AD129" s="12">
        <v>7.5123660346248968</v>
      </c>
      <c r="AE129" s="12">
        <v>20.716438673776956</v>
      </c>
      <c r="AF129" s="12">
        <v>4.4980292140041733</v>
      </c>
      <c r="AG129" s="12">
        <v>21.186343257845731</v>
      </c>
      <c r="AH129" s="12">
        <v>44.522358891826649</v>
      </c>
      <c r="AI129" s="112">
        <v>1.7656559931992066</v>
      </c>
      <c r="AJ129" s="113">
        <v>486.84210526315792</v>
      </c>
      <c r="AK129" s="114">
        <v>12.338881241396571</v>
      </c>
      <c r="AL129" s="109"/>
      <c r="AM129" s="109"/>
    </row>
    <row r="130" spans="2:39" x14ac:dyDescent="0.35">
      <c r="B130" s="33">
        <v>127</v>
      </c>
      <c r="C130" s="51" t="s">
        <v>116</v>
      </c>
      <c r="D130" s="5">
        <v>161</v>
      </c>
      <c r="E130" s="12">
        <v>4</v>
      </c>
      <c r="F130" s="12">
        <v>12</v>
      </c>
      <c r="G130" s="12">
        <v>117</v>
      </c>
      <c r="H130" s="12">
        <v>23</v>
      </c>
      <c r="I130" s="110">
        <v>44.099378881987583</v>
      </c>
      <c r="J130" s="14">
        <v>0</v>
      </c>
      <c r="K130" s="111">
        <v>0</v>
      </c>
      <c r="L130" s="111">
        <v>0</v>
      </c>
      <c r="M130" s="111">
        <v>0</v>
      </c>
      <c r="N130" s="111">
        <v>0</v>
      </c>
      <c r="O130" s="112">
        <v>0</v>
      </c>
      <c r="P130" s="14">
        <v>0</v>
      </c>
      <c r="Q130" s="14">
        <v>0</v>
      </c>
      <c r="R130" s="14">
        <v>0</v>
      </c>
      <c r="S130" s="14">
        <v>26.70807453416149</v>
      </c>
      <c r="T130" s="112">
        <v>0</v>
      </c>
      <c r="U130" s="112">
        <v>51.19047619047619</v>
      </c>
      <c r="V130" s="14">
        <v>8.695652173913043</v>
      </c>
      <c r="W130" s="112">
        <v>15.887850467289718</v>
      </c>
      <c r="X130" s="12">
        <v>66.666666666666657</v>
      </c>
      <c r="Y130" s="12">
        <v>33.333333333333329</v>
      </c>
      <c r="Z130" s="12">
        <v>0</v>
      </c>
      <c r="AA130" s="12">
        <v>54.6875</v>
      </c>
      <c r="AB130" s="12">
        <v>0</v>
      </c>
      <c r="AC130" s="12">
        <v>0</v>
      </c>
      <c r="AD130" s="12">
        <v>8.8435374149659864</v>
      </c>
      <c r="AE130" s="12">
        <v>26.984126984126984</v>
      </c>
      <c r="AF130" s="12">
        <v>2.3809523809523809</v>
      </c>
      <c r="AG130" s="12">
        <v>16.666666666666664</v>
      </c>
      <c r="AH130" s="12">
        <v>59.848484848484851</v>
      </c>
      <c r="AI130" s="112">
        <v>1.2142857142857142</v>
      </c>
      <c r="AJ130" s="113">
        <v>556.25</v>
      </c>
      <c r="AK130" s="114">
        <v>30.172413793103448</v>
      </c>
      <c r="AL130" s="109"/>
      <c r="AM130" s="109"/>
    </row>
    <row r="131" spans="2:39" x14ac:dyDescent="0.35">
      <c r="B131" s="101">
        <v>128</v>
      </c>
      <c r="C131" s="51" t="s">
        <v>117</v>
      </c>
      <c r="D131" s="5">
        <v>18127</v>
      </c>
      <c r="E131" s="12">
        <v>3755</v>
      </c>
      <c r="F131" s="12">
        <v>2305</v>
      </c>
      <c r="G131" s="12">
        <v>9882</v>
      </c>
      <c r="H131" s="12">
        <v>2189</v>
      </c>
      <c r="I131" s="110">
        <v>57.317813206818556</v>
      </c>
      <c r="J131" s="14">
        <v>2.758316323716004</v>
      </c>
      <c r="K131" s="111">
        <v>1.8425553042422906</v>
      </c>
      <c r="L131" s="111">
        <v>4.435372648535334</v>
      </c>
      <c r="M131" s="111">
        <v>5.5166326474320078E-2</v>
      </c>
      <c r="N131" s="111">
        <v>11.987642742869753</v>
      </c>
      <c r="O131" s="112">
        <v>13.26390955072895</v>
      </c>
      <c r="P131" s="14">
        <v>8.9259116235449873</v>
      </c>
      <c r="Q131" s="14">
        <v>3.4754785678821647</v>
      </c>
      <c r="R131" s="14">
        <v>6.9730236663540568</v>
      </c>
      <c r="S131" s="14">
        <v>17.620124675897834</v>
      </c>
      <c r="T131" s="112">
        <v>11.150131694468831</v>
      </c>
      <c r="U131" s="112">
        <v>17.203328509406656</v>
      </c>
      <c r="V131" s="14">
        <v>5.8052546531809206</v>
      </c>
      <c r="W131" s="112">
        <v>10.837098874167113</v>
      </c>
      <c r="X131" s="12">
        <v>27.956761339550656</v>
      </c>
      <c r="Y131" s="12">
        <v>48.664688427299701</v>
      </c>
      <c r="Z131" s="12">
        <v>21.174226367104705</v>
      </c>
      <c r="AA131" s="12">
        <v>25.779432294090277</v>
      </c>
      <c r="AB131" s="12">
        <v>2.0164417558554368</v>
      </c>
      <c r="AC131" s="12">
        <v>0.7755545214828603</v>
      </c>
      <c r="AD131" s="12">
        <v>9.1518467852257182</v>
      </c>
      <c r="AE131" s="12">
        <v>16.235294117647058</v>
      </c>
      <c r="AF131" s="12">
        <v>4.3921568627450984</v>
      </c>
      <c r="AG131" s="12">
        <v>19.922057677318783</v>
      </c>
      <c r="AH131" s="12">
        <v>44.45830085736555</v>
      </c>
      <c r="AI131" s="112">
        <v>1.7261765849863866</v>
      </c>
      <c r="AJ131" s="113">
        <v>505.54528650646949</v>
      </c>
      <c r="AK131" s="114">
        <v>18.232229877331541</v>
      </c>
      <c r="AL131" s="109"/>
      <c r="AM131" s="109"/>
    </row>
    <row r="132" spans="2:39" x14ac:dyDescent="0.35">
      <c r="B132" s="101">
        <v>129</v>
      </c>
      <c r="C132" s="51" t="s">
        <v>118</v>
      </c>
      <c r="D132" s="5">
        <v>8342</v>
      </c>
      <c r="E132" s="12">
        <v>1453</v>
      </c>
      <c r="F132" s="12">
        <v>1358</v>
      </c>
      <c r="G132" s="12">
        <v>4611</v>
      </c>
      <c r="H132" s="12">
        <v>913</v>
      </c>
      <c r="I132" s="110">
        <v>52.841045312874613</v>
      </c>
      <c r="J132" s="14">
        <v>1.6422920163030448</v>
      </c>
      <c r="K132" s="111">
        <v>2.9129705106689041</v>
      </c>
      <c r="L132" s="111">
        <v>6.0656916806521215</v>
      </c>
      <c r="M132" s="111">
        <v>3.5962598897146966E-2</v>
      </c>
      <c r="N132" s="111">
        <v>10.788779669144089</v>
      </c>
      <c r="O132" s="112">
        <v>12.944002022500317</v>
      </c>
      <c r="P132" s="14">
        <v>9.3502757132582115</v>
      </c>
      <c r="Q132" s="14">
        <v>1.977942939343083</v>
      </c>
      <c r="R132" s="14">
        <v>6.2455046751378562</v>
      </c>
      <c r="S132" s="14">
        <v>15.320067130184608</v>
      </c>
      <c r="T132" s="112">
        <v>5.8238636363636358</v>
      </c>
      <c r="U132" s="112">
        <v>14.385964912280702</v>
      </c>
      <c r="V132" s="14">
        <v>7.6942642757217348</v>
      </c>
      <c r="W132" s="112">
        <v>11.114565521529613</v>
      </c>
      <c r="X132" s="12">
        <v>24.650112866817157</v>
      </c>
      <c r="Y132" s="12">
        <v>53.814898419864562</v>
      </c>
      <c r="Z132" s="12">
        <v>20.045146726862303</v>
      </c>
      <c r="AA132" s="12">
        <v>19.74587912087912</v>
      </c>
      <c r="AB132" s="12">
        <v>4.2239010989010994</v>
      </c>
      <c r="AC132" s="12">
        <v>4.4299450549450547</v>
      </c>
      <c r="AD132" s="12">
        <v>7.8495709237758708</v>
      </c>
      <c r="AE132" s="12">
        <v>19.134396355353076</v>
      </c>
      <c r="AF132" s="12">
        <v>3.5307517084282458</v>
      </c>
      <c r="AG132" s="12">
        <v>16.144510302003951</v>
      </c>
      <c r="AH132" s="12">
        <v>47.530341518487155</v>
      </c>
      <c r="AI132" s="112">
        <v>1.8468686868686868</v>
      </c>
      <c r="AJ132" s="113">
        <v>483.80398671096344</v>
      </c>
      <c r="AK132" s="114">
        <v>15.642118076688982</v>
      </c>
      <c r="AL132" s="109"/>
      <c r="AM132" s="109"/>
    </row>
    <row r="133" spans="2:39" x14ac:dyDescent="0.35">
      <c r="B133" s="33">
        <v>130</v>
      </c>
      <c r="C133" s="51" t="s">
        <v>119</v>
      </c>
      <c r="D133" s="5">
        <v>8267</v>
      </c>
      <c r="E133" s="12">
        <v>2522</v>
      </c>
      <c r="F133" s="12">
        <v>872</v>
      </c>
      <c r="G133" s="12">
        <v>4563</v>
      </c>
      <c r="H133" s="12">
        <v>312</v>
      </c>
      <c r="I133" s="110">
        <v>53.67122293455909</v>
      </c>
      <c r="J133" s="14">
        <v>2.1652352727712589</v>
      </c>
      <c r="K133" s="111">
        <v>1.9837909761703156</v>
      </c>
      <c r="L133" s="111">
        <v>6.3868392403532122</v>
      </c>
      <c r="M133" s="111">
        <v>3.6288859320188702E-2</v>
      </c>
      <c r="N133" s="111">
        <v>12.604330470545545</v>
      </c>
      <c r="O133" s="112">
        <v>10.298621745788667</v>
      </c>
      <c r="P133" s="14">
        <v>9.4471997096891265</v>
      </c>
      <c r="Q133" s="14">
        <v>4.6086851336639656</v>
      </c>
      <c r="R133" s="14">
        <v>5.9029877827506949</v>
      </c>
      <c r="S133" s="14">
        <v>16.584008709326238</v>
      </c>
      <c r="T133" s="112">
        <v>6.5853658536585371</v>
      </c>
      <c r="U133" s="112">
        <v>5.8306339657565944</v>
      </c>
      <c r="V133" s="14">
        <v>3.3443962215981617</v>
      </c>
      <c r="W133" s="112">
        <v>12.502311818013686</v>
      </c>
      <c r="X133" s="12">
        <v>19.551740581783498</v>
      </c>
      <c r="Y133" s="12">
        <v>64.663805436337626</v>
      </c>
      <c r="Z133" s="12">
        <v>14.735336194563661</v>
      </c>
      <c r="AA133" s="12">
        <v>19.166666666666668</v>
      </c>
      <c r="AB133" s="12">
        <v>1.5416666666666667</v>
      </c>
      <c r="AC133" s="12">
        <v>1.2916666666666667</v>
      </c>
      <c r="AD133" s="12">
        <v>6.0673443456162639</v>
      </c>
      <c r="AE133" s="12">
        <v>16.783216783216783</v>
      </c>
      <c r="AF133" s="12">
        <v>7.5874125874125866</v>
      </c>
      <c r="AG133" s="12">
        <v>28.43239485575252</v>
      </c>
      <c r="AH133" s="12">
        <v>37.817170663885989</v>
      </c>
      <c r="AI133" s="112">
        <v>1.9223072395526781</v>
      </c>
      <c r="AJ133" s="113">
        <v>753.66242038216558</v>
      </c>
      <c r="AK133" s="114">
        <v>18.454142011834321</v>
      </c>
      <c r="AL133" s="109"/>
      <c r="AM133" s="109"/>
    </row>
    <row r="134" spans="2:39" x14ac:dyDescent="0.35">
      <c r="B134" s="101">
        <v>131</v>
      </c>
      <c r="C134" s="51" t="s">
        <v>120</v>
      </c>
      <c r="D134" s="5">
        <v>1551</v>
      </c>
      <c r="E134" s="12">
        <v>241</v>
      </c>
      <c r="F134" s="12">
        <v>213</v>
      </c>
      <c r="G134" s="12">
        <v>811</v>
      </c>
      <c r="H134" s="12">
        <v>289</v>
      </c>
      <c r="I134" s="110">
        <v>26.24113475177306</v>
      </c>
      <c r="J134" s="14">
        <v>0.32237266279819471</v>
      </c>
      <c r="K134" s="111">
        <v>0.58027079303675055</v>
      </c>
      <c r="L134" s="111">
        <v>0.90264345583494521</v>
      </c>
      <c r="M134" s="111">
        <v>0.4513217279174726</v>
      </c>
      <c r="N134" s="111">
        <v>0</v>
      </c>
      <c r="O134" s="112">
        <v>1.4685314685314685</v>
      </c>
      <c r="P134" s="14">
        <v>1.0960670535138619</v>
      </c>
      <c r="Q134" s="14">
        <v>0</v>
      </c>
      <c r="R134" s="14">
        <v>1.8052869116698904</v>
      </c>
      <c r="S134" s="14">
        <v>34.81624758220503</v>
      </c>
      <c r="T134" s="112">
        <v>12.087912087912088</v>
      </c>
      <c r="U134" s="112">
        <v>14.495798319327733</v>
      </c>
      <c r="V134" s="14">
        <v>6.0757684060042889</v>
      </c>
      <c r="W134" s="112">
        <v>17.284991568296796</v>
      </c>
      <c r="X134" s="12">
        <v>43.981481481481481</v>
      </c>
      <c r="Y134" s="12">
        <v>45.601851851851855</v>
      </c>
      <c r="Z134" s="12">
        <v>8.3333333333333321</v>
      </c>
      <c r="AA134" s="12">
        <v>8.5257548845470694</v>
      </c>
      <c r="AB134" s="12">
        <v>0</v>
      </c>
      <c r="AC134" s="12">
        <v>0</v>
      </c>
      <c r="AD134" s="12">
        <v>3.0120481927710845</v>
      </c>
      <c r="AE134" s="12">
        <v>11.538461538461538</v>
      </c>
      <c r="AF134" s="12">
        <v>4.6153846153846159</v>
      </c>
      <c r="AG134" s="12">
        <v>23.694267515923567</v>
      </c>
      <c r="AH134" s="12">
        <v>45.987261146496813</v>
      </c>
      <c r="AI134" s="112">
        <v>2.6719367588932808</v>
      </c>
      <c r="AJ134" s="113">
        <v>632.9545454545455</v>
      </c>
      <c r="AK134" s="114">
        <v>7.2207084468664844</v>
      </c>
      <c r="AL134" s="109"/>
      <c r="AM134" s="109"/>
    </row>
    <row r="135" spans="2:39" x14ac:dyDescent="0.35">
      <c r="B135" s="101">
        <v>132</v>
      </c>
      <c r="C135" s="51" t="s">
        <v>121</v>
      </c>
      <c r="D135" s="5">
        <v>11739</v>
      </c>
      <c r="E135" s="12">
        <v>2344</v>
      </c>
      <c r="F135" s="12">
        <v>1771</v>
      </c>
      <c r="G135" s="12">
        <v>6415</v>
      </c>
      <c r="H135" s="12">
        <v>1204</v>
      </c>
      <c r="I135" s="110">
        <v>17.718715393134005</v>
      </c>
      <c r="J135" s="14">
        <v>0.28111423460260671</v>
      </c>
      <c r="K135" s="111">
        <v>0.12777919754663941</v>
      </c>
      <c r="L135" s="111">
        <v>0.65593321407274896</v>
      </c>
      <c r="M135" s="111">
        <v>0</v>
      </c>
      <c r="N135" s="111">
        <v>0.14481642388619134</v>
      </c>
      <c r="O135" s="112">
        <v>0.54553453585569733</v>
      </c>
      <c r="P135" s="14">
        <v>0.85186131697759604</v>
      </c>
      <c r="Q135" s="14">
        <v>0.44296788482834992</v>
      </c>
      <c r="R135" s="14">
        <v>0.40037481897947014</v>
      </c>
      <c r="S135" s="14">
        <v>38.631910724933981</v>
      </c>
      <c r="T135" s="112">
        <v>8.7980173482032207</v>
      </c>
      <c r="U135" s="112">
        <v>6.3989290495314588</v>
      </c>
      <c r="V135" s="14">
        <v>3.4107016300496102</v>
      </c>
      <c r="W135" s="112">
        <v>22.007764836383807</v>
      </c>
      <c r="X135" s="12">
        <v>28.196521208422336</v>
      </c>
      <c r="Y135" s="12">
        <v>57.24748245346354</v>
      </c>
      <c r="Z135" s="12">
        <v>13.854134879462924</v>
      </c>
      <c r="AA135" s="12">
        <v>9.1392649903288206</v>
      </c>
      <c r="AB135" s="12">
        <v>0.67698259187620891</v>
      </c>
      <c r="AC135" s="12">
        <v>0.33849129593810445</v>
      </c>
      <c r="AD135" s="12">
        <v>3.4239375281573809</v>
      </c>
      <c r="AE135" s="12">
        <v>9.8290598290598297</v>
      </c>
      <c r="AF135" s="12">
        <v>6.489395378284267</v>
      </c>
      <c r="AG135" s="12">
        <v>34.176414796079676</v>
      </c>
      <c r="AH135" s="12">
        <v>26.651912741068607</v>
      </c>
      <c r="AI135" s="112">
        <v>2.2633037694013303</v>
      </c>
      <c r="AJ135" s="113">
        <v>786.48449039881825</v>
      </c>
      <c r="AK135" s="114">
        <v>11.84302733006307</v>
      </c>
      <c r="AL135" s="109"/>
      <c r="AM135" s="109"/>
    </row>
    <row r="136" spans="2:39" x14ac:dyDescent="0.35">
      <c r="B136" s="33">
        <v>133</v>
      </c>
      <c r="C136" s="51" t="s">
        <v>122</v>
      </c>
      <c r="D136" s="5">
        <v>2761</v>
      </c>
      <c r="E136" s="12">
        <v>470</v>
      </c>
      <c r="F136" s="12">
        <v>359</v>
      </c>
      <c r="G136" s="12">
        <v>1593</v>
      </c>
      <c r="H136" s="12">
        <v>343</v>
      </c>
      <c r="I136" s="110">
        <v>26.584570807678375</v>
      </c>
      <c r="J136" s="14">
        <v>0.57950018109380663</v>
      </c>
      <c r="K136" s="111">
        <v>0.50706265845708076</v>
      </c>
      <c r="L136" s="111">
        <v>0.43462513582035489</v>
      </c>
      <c r="M136" s="111">
        <v>0</v>
      </c>
      <c r="N136" s="111">
        <v>0.36218761318362908</v>
      </c>
      <c r="O136" s="112">
        <v>1.6464131713053702</v>
      </c>
      <c r="P136" s="14">
        <v>0.86925027164070978</v>
      </c>
      <c r="Q136" s="14">
        <v>1.231437884824339</v>
      </c>
      <c r="R136" s="14">
        <v>1.1952191235059761</v>
      </c>
      <c r="S136" s="14">
        <v>30.785947120608476</v>
      </c>
      <c r="T136" s="112">
        <v>12.5</v>
      </c>
      <c r="U136" s="112">
        <v>14.773869346733667</v>
      </c>
      <c r="V136" s="14">
        <v>4.9270792274339774</v>
      </c>
      <c r="W136" s="112">
        <v>16.06192549588776</v>
      </c>
      <c r="X136" s="12">
        <v>35.52278820375335</v>
      </c>
      <c r="Y136" s="12">
        <v>45.308310991957107</v>
      </c>
      <c r="Z136" s="12">
        <v>17.426273458445042</v>
      </c>
      <c r="AA136" s="12">
        <v>15.251299826689774</v>
      </c>
      <c r="AB136" s="12">
        <v>0</v>
      </c>
      <c r="AC136" s="12">
        <v>0.60658578856152512</v>
      </c>
      <c r="AD136" s="12">
        <v>4.7275641025641022</v>
      </c>
      <c r="AE136" s="12">
        <v>9.766637856525497</v>
      </c>
      <c r="AF136" s="12">
        <v>4.4079515989628355</v>
      </c>
      <c r="AG136" s="12">
        <v>19.826839826839826</v>
      </c>
      <c r="AH136" s="12">
        <v>43.030303030303031</v>
      </c>
      <c r="AI136" s="112">
        <v>2.16884661117717</v>
      </c>
      <c r="AJ136" s="113">
        <v>716.57754010695191</v>
      </c>
      <c r="AK136" s="114">
        <v>10.211946050096339</v>
      </c>
      <c r="AL136" s="109"/>
      <c r="AM136" s="109"/>
    </row>
    <row r="137" spans="2:39" x14ac:dyDescent="0.35">
      <c r="B137" s="33">
        <v>134</v>
      </c>
      <c r="C137" s="51" t="s">
        <v>123</v>
      </c>
      <c r="D137" s="5">
        <v>10324</v>
      </c>
      <c r="E137" s="12">
        <v>1840</v>
      </c>
      <c r="F137" s="12">
        <v>1214</v>
      </c>
      <c r="G137" s="12">
        <v>5187</v>
      </c>
      <c r="H137" s="12">
        <v>2084</v>
      </c>
      <c r="I137" s="110">
        <v>29.310344827586206</v>
      </c>
      <c r="J137" s="14">
        <v>0.71677644323905465</v>
      </c>
      <c r="K137" s="111">
        <v>0.79426578845408746</v>
      </c>
      <c r="L137" s="111">
        <v>2.6249515691592404</v>
      </c>
      <c r="M137" s="111">
        <v>0.6489732661759009</v>
      </c>
      <c r="N137" s="111">
        <v>1.2495156915924062</v>
      </c>
      <c r="O137" s="112">
        <v>2.286002014098691</v>
      </c>
      <c r="P137" s="14">
        <v>2.7218132506780317</v>
      </c>
      <c r="Q137" s="14">
        <v>1.6853932584269662</v>
      </c>
      <c r="R137" s="14">
        <v>1.1526540100736149</v>
      </c>
      <c r="S137" s="14">
        <v>26.336691204959315</v>
      </c>
      <c r="T137" s="112">
        <v>5.7142857142857144</v>
      </c>
      <c r="U137" s="112">
        <v>11.266424377970367</v>
      </c>
      <c r="V137" s="14">
        <v>4.6855983772819476</v>
      </c>
      <c r="W137" s="112">
        <v>21.350980147334251</v>
      </c>
      <c r="X137" s="12">
        <v>34.435261707988978</v>
      </c>
      <c r="Y137" s="12">
        <v>51.652892561983464</v>
      </c>
      <c r="Z137" s="12">
        <v>13.050964187327823</v>
      </c>
      <c r="AA137" s="12">
        <v>8.9496114314364501</v>
      </c>
      <c r="AB137" s="12">
        <v>7.5206818751566804E-2</v>
      </c>
      <c r="AC137" s="12">
        <v>0</v>
      </c>
      <c r="AD137" s="12">
        <v>3.3697632058287796</v>
      </c>
      <c r="AE137" s="12">
        <v>14.964278818304692</v>
      </c>
      <c r="AF137" s="12">
        <v>7.1249275921992661</v>
      </c>
      <c r="AG137" s="12">
        <v>33.571153104512149</v>
      </c>
      <c r="AH137" s="12">
        <v>27.284998071731586</v>
      </c>
      <c r="AI137" s="112">
        <v>1.9458713062689865</v>
      </c>
      <c r="AJ137" s="113">
        <v>694.66666666666663</v>
      </c>
      <c r="AK137" s="114">
        <v>9.8035027765912002</v>
      </c>
      <c r="AL137" s="109"/>
      <c r="AM137" s="109"/>
    </row>
    <row r="138" spans="2:39" x14ac:dyDescent="0.35">
      <c r="B138" s="101">
        <v>135</v>
      </c>
      <c r="C138" s="51" t="s">
        <v>124</v>
      </c>
      <c r="D138" s="5">
        <v>336</v>
      </c>
      <c r="E138" s="12">
        <v>51</v>
      </c>
      <c r="F138" s="12">
        <v>35</v>
      </c>
      <c r="G138" s="12">
        <v>162</v>
      </c>
      <c r="H138" s="12">
        <v>85</v>
      </c>
      <c r="I138" s="110">
        <v>22.916666666666657</v>
      </c>
      <c r="J138" s="14">
        <v>0</v>
      </c>
      <c r="K138" s="111">
        <v>0</v>
      </c>
      <c r="L138" s="111">
        <v>0</v>
      </c>
      <c r="M138" s="111">
        <v>3.2738095238095242</v>
      </c>
      <c r="N138" s="111">
        <v>0</v>
      </c>
      <c r="O138" s="112">
        <v>0</v>
      </c>
      <c r="P138" s="14">
        <v>0.89285714285714279</v>
      </c>
      <c r="Q138" s="14">
        <v>0</v>
      </c>
      <c r="R138" s="14">
        <v>0</v>
      </c>
      <c r="S138" s="14">
        <v>44.345238095238095</v>
      </c>
      <c r="T138" s="112">
        <v>26.086956521739129</v>
      </c>
      <c r="U138" s="112">
        <v>15.079365079365079</v>
      </c>
      <c r="V138" s="14">
        <v>4.7619047619047619</v>
      </c>
      <c r="W138" s="112">
        <v>29.323308270676691</v>
      </c>
      <c r="X138" s="12">
        <v>47.872340425531917</v>
      </c>
      <c r="Y138" s="12">
        <v>46.808510638297875</v>
      </c>
      <c r="Z138" s="12">
        <v>5.3191489361702127</v>
      </c>
      <c r="AA138" s="12">
        <v>10.457516339869281</v>
      </c>
      <c r="AB138" s="12">
        <v>0</v>
      </c>
      <c r="AC138" s="12">
        <v>0</v>
      </c>
      <c r="AD138" s="12">
        <v>5.7591623036649215</v>
      </c>
      <c r="AE138" s="12">
        <v>10.989010989010989</v>
      </c>
      <c r="AF138" s="12">
        <v>6.0439560439560438</v>
      </c>
      <c r="AG138" s="12">
        <v>44.26229508196721</v>
      </c>
      <c r="AH138" s="12">
        <v>27.868852459016392</v>
      </c>
      <c r="AI138" s="112">
        <v>2.5964912280701755</v>
      </c>
      <c r="AJ138" s="113">
        <v>584.78260869565213</v>
      </c>
      <c r="AK138" s="114">
        <v>6.9767441860465116</v>
      </c>
      <c r="AL138" s="109"/>
      <c r="AM138" s="109"/>
    </row>
    <row r="139" spans="2:39" x14ac:dyDescent="0.35">
      <c r="B139" s="101">
        <v>136</v>
      </c>
      <c r="C139" s="51" t="s">
        <v>126</v>
      </c>
      <c r="D139" s="5">
        <v>570</v>
      </c>
      <c r="E139" s="12">
        <v>116</v>
      </c>
      <c r="F139" s="12">
        <v>59</v>
      </c>
      <c r="G139" s="12">
        <v>315</v>
      </c>
      <c r="H139" s="12">
        <v>81</v>
      </c>
      <c r="I139" s="110">
        <v>22.631578947368425</v>
      </c>
      <c r="J139" s="14">
        <v>0</v>
      </c>
      <c r="K139" s="111">
        <v>0</v>
      </c>
      <c r="L139" s="111">
        <v>0</v>
      </c>
      <c r="M139" s="111">
        <v>0</v>
      </c>
      <c r="N139" s="111">
        <v>0</v>
      </c>
      <c r="O139" s="112">
        <v>0</v>
      </c>
      <c r="P139" s="14">
        <v>0.8771929824561403</v>
      </c>
      <c r="Q139" s="14">
        <v>0</v>
      </c>
      <c r="R139" s="14">
        <v>0</v>
      </c>
      <c r="S139" s="14">
        <v>54.210526315789473</v>
      </c>
      <c r="T139" s="112">
        <v>42.105263157894733</v>
      </c>
      <c r="U139" s="112">
        <v>11.827956989247312</v>
      </c>
      <c r="V139" s="14">
        <v>2.6615969581749046</v>
      </c>
      <c r="W139" s="112">
        <v>22.748815165876778</v>
      </c>
      <c r="X139" s="12">
        <v>38.75</v>
      </c>
      <c r="Y139" s="12">
        <v>50</v>
      </c>
      <c r="Z139" s="12">
        <v>11.25</v>
      </c>
      <c r="AA139" s="12">
        <v>5.2631578947368416</v>
      </c>
      <c r="AB139" s="12">
        <v>0</v>
      </c>
      <c r="AC139" s="12">
        <v>0</v>
      </c>
      <c r="AD139" s="12">
        <v>4.7632468996617812</v>
      </c>
      <c r="AE139" s="12">
        <v>5.8023572076155938</v>
      </c>
      <c r="AF139" s="12">
        <v>20.973103656693866</v>
      </c>
      <c r="AG139" s="12">
        <v>60.61249241964827</v>
      </c>
      <c r="AH139" s="12">
        <v>9.2480291085506376</v>
      </c>
      <c r="AI139" s="112">
        <v>0.93479052823315123</v>
      </c>
      <c r="AJ139" s="113">
        <v>621.875</v>
      </c>
      <c r="AK139" s="114">
        <v>61.021249603552178</v>
      </c>
      <c r="AL139" s="109"/>
      <c r="AM139" s="109"/>
    </row>
    <row r="140" spans="2:39" x14ac:dyDescent="0.35">
      <c r="B140" s="33">
        <v>137</v>
      </c>
      <c r="C140" s="51" t="s">
        <v>127</v>
      </c>
      <c r="D140" s="5">
        <v>20947</v>
      </c>
      <c r="E140" s="12">
        <v>2791</v>
      </c>
      <c r="F140" s="12">
        <v>2712</v>
      </c>
      <c r="G140" s="12">
        <v>10660</v>
      </c>
      <c r="H140" s="12">
        <v>4780</v>
      </c>
      <c r="I140" s="110">
        <v>55.411276077719961</v>
      </c>
      <c r="J140" s="14">
        <v>3.3751849906907911</v>
      </c>
      <c r="K140" s="111">
        <v>1.4035422733565666</v>
      </c>
      <c r="L140" s="111">
        <v>28.371604525707738</v>
      </c>
      <c r="M140" s="111">
        <v>2.3869766553683107E-2</v>
      </c>
      <c r="N140" s="111">
        <v>0.75905857640712282</v>
      </c>
      <c r="O140" s="112">
        <v>11.584633853541417</v>
      </c>
      <c r="P140" s="14">
        <v>5.7860314126127843</v>
      </c>
      <c r="Q140" s="14">
        <v>1.5467608726786652</v>
      </c>
      <c r="R140" s="14">
        <v>2.4203943285434666</v>
      </c>
      <c r="S140" s="14">
        <v>34.186279658184944</v>
      </c>
      <c r="T140" s="112">
        <v>3.7402964008468595</v>
      </c>
      <c r="U140" s="112">
        <v>13.716700819672131</v>
      </c>
      <c r="V140" s="14">
        <v>5.1395524264520995</v>
      </c>
      <c r="W140" s="112">
        <v>18.965921068040753</v>
      </c>
      <c r="X140" s="12">
        <v>40.08090342154054</v>
      </c>
      <c r="Y140" s="12">
        <v>43.199056126748694</v>
      </c>
      <c r="Z140" s="12">
        <v>14.528906118321256</v>
      </c>
      <c r="AA140" s="12">
        <v>22.451391126866476</v>
      </c>
      <c r="AB140" s="12">
        <v>1.0420023633043292</v>
      </c>
      <c r="AC140" s="12">
        <v>19.142765066065099</v>
      </c>
      <c r="AD140" s="12">
        <v>6.7961165048543686</v>
      </c>
      <c r="AE140" s="12">
        <v>9.1911764705882355</v>
      </c>
      <c r="AF140" s="12">
        <v>3.6764705882352944</v>
      </c>
      <c r="AG140" s="12">
        <v>26.16487455197133</v>
      </c>
      <c r="AH140" s="12">
        <v>41.577060931899638</v>
      </c>
      <c r="AI140" s="112">
        <v>2.3244680851063828</v>
      </c>
      <c r="AJ140" s="113">
        <v>573.1995498874719</v>
      </c>
      <c r="AK140" s="114">
        <v>4.1984732824427482</v>
      </c>
      <c r="AL140" s="109"/>
      <c r="AM140" s="109"/>
    </row>
    <row r="141" spans="2:39" x14ac:dyDescent="0.35">
      <c r="B141" s="101">
        <v>138</v>
      </c>
      <c r="C141" s="51" t="s">
        <v>128</v>
      </c>
      <c r="D141" s="5">
        <v>28357</v>
      </c>
      <c r="E141" s="12">
        <v>4729</v>
      </c>
      <c r="F141" s="12">
        <v>3602</v>
      </c>
      <c r="G141" s="12">
        <v>14328</v>
      </c>
      <c r="H141" s="12">
        <v>5705</v>
      </c>
      <c r="I141" s="110">
        <v>51.729731635927642</v>
      </c>
      <c r="J141" s="14">
        <v>3.1032901928976973</v>
      </c>
      <c r="K141" s="111">
        <v>1.7491271996332474</v>
      </c>
      <c r="L141" s="111">
        <v>28.807701802024194</v>
      </c>
      <c r="M141" s="111">
        <v>2.8211729026342704E-2</v>
      </c>
      <c r="N141" s="111">
        <v>0.59244630955319677</v>
      </c>
      <c r="O141" s="112">
        <v>10.142439737034332</v>
      </c>
      <c r="P141" s="14">
        <v>5.3355432521070636</v>
      </c>
      <c r="Q141" s="14">
        <v>2.0277180237683816</v>
      </c>
      <c r="R141" s="14">
        <v>3.0574461332298903</v>
      </c>
      <c r="S141" s="14">
        <v>32.341220862573614</v>
      </c>
      <c r="T141" s="112">
        <v>4.2388059701492535</v>
      </c>
      <c r="U141" s="112">
        <v>10.161879895561357</v>
      </c>
      <c r="V141" s="14">
        <v>4.8320176243803932</v>
      </c>
      <c r="W141" s="112">
        <v>20.170378915609195</v>
      </c>
      <c r="X141" s="12">
        <v>33.468684631475334</v>
      </c>
      <c r="Y141" s="12">
        <v>51.642672572905134</v>
      </c>
      <c r="Z141" s="12">
        <v>13.239817890980682</v>
      </c>
      <c r="AA141" s="12">
        <v>18.786834708495785</v>
      </c>
      <c r="AB141" s="12">
        <v>0.68002538761447096</v>
      </c>
      <c r="AC141" s="12">
        <v>9.4115513645842785</v>
      </c>
      <c r="AD141" s="12">
        <v>5.6740860339061241</v>
      </c>
      <c r="AE141" s="12">
        <v>7.3510932395074144</v>
      </c>
      <c r="AF141" s="12">
        <v>10.668509675797939</v>
      </c>
      <c r="AG141" s="12">
        <v>44.860867385309597</v>
      </c>
      <c r="AH141" s="12">
        <v>19.892203559789419</v>
      </c>
      <c r="AI141" s="112">
        <v>1.7556208670095519</v>
      </c>
      <c r="AJ141" s="113">
        <v>569.86725663716811</v>
      </c>
      <c r="AK141" s="114">
        <v>21.25187918545852</v>
      </c>
      <c r="AL141" s="109"/>
      <c r="AM141" s="109"/>
    </row>
    <row r="142" spans="2:39" x14ac:dyDescent="0.35">
      <c r="B142" s="101">
        <v>139</v>
      </c>
      <c r="C142" s="51" t="s">
        <v>129</v>
      </c>
      <c r="D142" s="5">
        <v>12348</v>
      </c>
      <c r="E142" s="12">
        <v>2119</v>
      </c>
      <c r="F142" s="12">
        <v>1517</v>
      </c>
      <c r="G142" s="12">
        <v>5998</v>
      </c>
      <c r="H142" s="12">
        <v>2719</v>
      </c>
      <c r="I142" s="110">
        <v>36.694201490119859</v>
      </c>
      <c r="J142" s="14">
        <v>1.2471655328798186</v>
      </c>
      <c r="K142" s="111">
        <v>1.3119533527696794</v>
      </c>
      <c r="L142" s="111">
        <v>12.884677680596049</v>
      </c>
      <c r="M142" s="111">
        <v>6.4787819889860709E-2</v>
      </c>
      <c r="N142" s="111">
        <v>0.29964366699060574</v>
      </c>
      <c r="O142" s="112">
        <v>5.4672976170356602</v>
      </c>
      <c r="P142" s="14">
        <v>2.5834143181081957</v>
      </c>
      <c r="Q142" s="14">
        <v>1.2876579203109815</v>
      </c>
      <c r="R142" s="14">
        <v>1.3848396501457727</v>
      </c>
      <c r="S142" s="14">
        <v>29.640427599611275</v>
      </c>
      <c r="T142" s="112">
        <v>4.512372634643377</v>
      </c>
      <c r="U142" s="112">
        <v>9.7345132743362832</v>
      </c>
      <c r="V142" s="14">
        <v>6.0885136863647995</v>
      </c>
      <c r="W142" s="112">
        <v>22.50025850480819</v>
      </c>
      <c r="X142" s="12">
        <v>34.278889220662883</v>
      </c>
      <c r="Y142" s="12">
        <v>52.314123618990749</v>
      </c>
      <c r="Z142" s="12">
        <v>12.093162137951627</v>
      </c>
      <c r="AA142" s="12">
        <v>12.936078006500543</v>
      </c>
      <c r="AB142" s="12">
        <v>0.67172264355362943</v>
      </c>
      <c r="AC142" s="12">
        <v>2.8385698808234019</v>
      </c>
      <c r="AD142" s="12">
        <v>5.5729867025250259</v>
      </c>
      <c r="AE142" s="12">
        <v>7.5301937261895118</v>
      </c>
      <c r="AF142" s="12">
        <v>10.529302099375862</v>
      </c>
      <c r="AG142" s="12">
        <v>42.993142396127467</v>
      </c>
      <c r="AH142" s="12">
        <v>20.943929003630497</v>
      </c>
      <c r="AI142" s="112">
        <v>1.8525730180806677</v>
      </c>
      <c r="AJ142" s="113">
        <v>671.19047619047615</v>
      </c>
      <c r="AK142" s="114">
        <v>18.042921487238363</v>
      </c>
      <c r="AL142" s="109"/>
      <c r="AM142" s="109"/>
    </row>
    <row r="143" spans="2:39" x14ac:dyDescent="0.35">
      <c r="B143" s="33">
        <v>140</v>
      </c>
      <c r="C143" s="51" t="s">
        <v>130</v>
      </c>
      <c r="D143" s="5">
        <v>21297</v>
      </c>
      <c r="E143" s="12">
        <v>6172</v>
      </c>
      <c r="F143" s="12">
        <v>2235</v>
      </c>
      <c r="G143" s="12">
        <v>11496</v>
      </c>
      <c r="H143" s="12">
        <v>1393</v>
      </c>
      <c r="I143" s="110">
        <v>19.021458421373907</v>
      </c>
      <c r="J143" s="14">
        <v>0.61980560642343996</v>
      </c>
      <c r="K143" s="111">
        <v>0.68554256468047137</v>
      </c>
      <c r="L143" s="111">
        <v>0.572850636239846</v>
      </c>
      <c r="M143" s="111">
        <v>4.6954970183593937E-2</v>
      </c>
      <c r="N143" s="111">
        <v>0.15495140160585999</v>
      </c>
      <c r="O143" s="112">
        <v>1.0951569724993915</v>
      </c>
      <c r="P143" s="14">
        <v>1.446213081654693</v>
      </c>
      <c r="Q143" s="14">
        <v>1.2630886979386768</v>
      </c>
      <c r="R143" s="14">
        <v>1.0189228529839884</v>
      </c>
      <c r="S143" s="14">
        <v>35.845424238155609</v>
      </c>
      <c r="T143" s="112">
        <v>17.400204708290687</v>
      </c>
      <c r="U143" s="112">
        <v>6.850762034102913</v>
      </c>
      <c r="V143" s="14">
        <v>3.1925343811394891</v>
      </c>
      <c r="W143" s="112">
        <v>17.846239245073551</v>
      </c>
      <c r="X143" s="12">
        <v>26.171741361614782</v>
      </c>
      <c r="Y143" s="12">
        <v>57.560725282244277</v>
      </c>
      <c r="Z143" s="12">
        <v>15.514881970578173</v>
      </c>
      <c r="AA143" s="12">
        <v>19.994563001223327</v>
      </c>
      <c r="AB143" s="12">
        <v>0.24466494495038738</v>
      </c>
      <c r="AC143" s="12">
        <v>0.27184993883376379</v>
      </c>
      <c r="AD143" s="12">
        <v>3.968514266972778</v>
      </c>
      <c r="AE143" s="12">
        <v>8.3799860041987397</v>
      </c>
      <c r="AF143" s="12">
        <v>11.459062281315607</v>
      </c>
      <c r="AG143" s="12">
        <v>46.228710462287104</v>
      </c>
      <c r="AH143" s="12">
        <v>18.317692040319777</v>
      </c>
      <c r="AI143" s="112">
        <v>2.0854029396857579</v>
      </c>
      <c r="AJ143" s="113">
        <v>794.48616600790513</v>
      </c>
      <c r="AK143" s="114">
        <v>14.132310642377757</v>
      </c>
      <c r="AL143" s="109"/>
      <c r="AM143" s="109"/>
    </row>
    <row r="144" spans="2:39" x14ac:dyDescent="0.35">
      <c r="B144" s="33">
        <v>141</v>
      </c>
      <c r="C144" s="51" t="s">
        <v>131</v>
      </c>
      <c r="D144" s="5">
        <v>9356</v>
      </c>
      <c r="E144" s="12">
        <v>1836</v>
      </c>
      <c r="F144" s="12">
        <v>1295</v>
      </c>
      <c r="G144" s="12">
        <v>4940</v>
      </c>
      <c r="H144" s="12">
        <v>1287</v>
      </c>
      <c r="I144" s="110">
        <v>62.002992731936722</v>
      </c>
      <c r="J144" s="14">
        <v>3.2171868319794785</v>
      </c>
      <c r="K144" s="111">
        <v>2.4690038477982044</v>
      </c>
      <c r="L144" s="111">
        <v>2.3086789226165028</v>
      </c>
      <c r="M144" s="111">
        <v>1.0260795211628901</v>
      </c>
      <c r="N144" s="111">
        <v>2.4155622060709705</v>
      </c>
      <c r="O144" s="112">
        <v>15.404186423036892</v>
      </c>
      <c r="P144" s="14">
        <v>4.5532278751603243</v>
      </c>
      <c r="Q144" s="14">
        <v>5.6541256947413423</v>
      </c>
      <c r="R144" s="14">
        <v>18.106028217186832</v>
      </c>
      <c r="S144" s="14">
        <v>17.507481829841812</v>
      </c>
      <c r="T144" s="112">
        <v>24.548192771084338</v>
      </c>
      <c r="U144" s="112">
        <v>22.997593674802339</v>
      </c>
      <c r="V144" s="14">
        <v>8.3791691047396135</v>
      </c>
      <c r="W144" s="112">
        <v>11.304477167930983</v>
      </c>
      <c r="X144" s="12">
        <v>28.513513513513512</v>
      </c>
      <c r="Y144" s="12">
        <v>42.882882882882882</v>
      </c>
      <c r="Z144" s="12">
        <v>25.225225225225223</v>
      </c>
      <c r="AA144" s="12">
        <v>34.607703281027099</v>
      </c>
      <c r="AB144" s="12">
        <v>7.7603423680456487</v>
      </c>
      <c r="AC144" s="12">
        <v>0.22824536376604851</v>
      </c>
      <c r="AD144" s="12">
        <v>2.6673132880698351</v>
      </c>
      <c r="AE144" s="12">
        <v>11.269276393831554</v>
      </c>
      <c r="AF144" s="12">
        <v>5.7108964582274195</v>
      </c>
      <c r="AG144" s="12">
        <v>31.845841784989858</v>
      </c>
      <c r="AH144" s="12">
        <v>30.797836375929684</v>
      </c>
      <c r="AI144" s="112">
        <v>2.096406160867085</v>
      </c>
      <c r="AJ144" s="113">
        <v>443.54194407456725</v>
      </c>
      <c r="AK144" s="114">
        <v>7.8754922182636413</v>
      </c>
      <c r="AL144" s="109"/>
      <c r="AM144" s="109"/>
    </row>
    <row r="145" spans="2:39" x14ac:dyDescent="0.35">
      <c r="B145" s="101">
        <v>142</v>
      </c>
      <c r="C145" s="51" t="s">
        <v>132</v>
      </c>
      <c r="D145" s="5">
        <v>5808</v>
      </c>
      <c r="E145" s="12">
        <v>889</v>
      </c>
      <c r="F145" s="12">
        <v>535</v>
      </c>
      <c r="G145" s="12">
        <v>2824</v>
      </c>
      <c r="H145" s="12">
        <v>1560</v>
      </c>
      <c r="I145" s="110">
        <v>23.984159779614316</v>
      </c>
      <c r="J145" s="14">
        <v>0.24104683195592286</v>
      </c>
      <c r="K145" s="111">
        <v>0.17217630853994492</v>
      </c>
      <c r="L145" s="111">
        <v>0.10330578512396695</v>
      </c>
      <c r="M145" s="111">
        <v>0</v>
      </c>
      <c r="N145" s="111">
        <v>5.1652892561983473E-2</v>
      </c>
      <c r="O145" s="112">
        <v>1.1617353421673626</v>
      </c>
      <c r="P145" s="14">
        <v>0.77479338842975209</v>
      </c>
      <c r="Q145" s="14">
        <v>0.22382920110192839</v>
      </c>
      <c r="R145" s="14">
        <v>0.37878787878787878</v>
      </c>
      <c r="S145" s="14">
        <v>37.792699724517909</v>
      </c>
      <c r="T145" s="112">
        <v>17.721518987341771</v>
      </c>
      <c r="U145" s="112">
        <v>19.49685534591195</v>
      </c>
      <c r="V145" s="14">
        <v>5.3885630498533725</v>
      </c>
      <c r="W145" s="112">
        <v>21.141602634467617</v>
      </c>
      <c r="X145" s="12">
        <v>47.885572139303484</v>
      </c>
      <c r="Y145" s="12">
        <v>32.400497512437809</v>
      </c>
      <c r="Z145" s="12">
        <v>18.594527363184081</v>
      </c>
      <c r="AA145" s="12">
        <v>14.437555358724536</v>
      </c>
      <c r="AB145" s="12">
        <v>1.1071744906997343</v>
      </c>
      <c r="AC145" s="12">
        <v>1.3950398582816652</v>
      </c>
      <c r="AD145" s="12">
        <v>10.935524652338811</v>
      </c>
      <c r="AE145" s="12">
        <v>24.385703648548027</v>
      </c>
      <c r="AF145" s="12">
        <v>2.4571854058078926</v>
      </c>
      <c r="AG145" s="12">
        <v>12.578153732990069</v>
      </c>
      <c r="AH145" s="12">
        <v>58.036042662743661</v>
      </c>
      <c r="AI145" s="112">
        <v>1.4977443609022556</v>
      </c>
      <c r="AJ145" s="113">
        <v>576.43312101910828</v>
      </c>
      <c r="AK145" s="114">
        <v>15.18429487179487</v>
      </c>
      <c r="AL145" s="109"/>
      <c r="AM145" s="109"/>
    </row>
    <row r="146" spans="2:39" x14ac:dyDescent="0.35">
      <c r="B146" s="101">
        <v>143</v>
      </c>
      <c r="C146" s="51" t="s">
        <v>133</v>
      </c>
      <c r="D146" s="5">
        <v>3873</v>
      </c>
      <c r="E146" s="12">
        <v>639</v>
      </c>
      <c r="F146" s="12">
        <v>533</v>
      </c>
      <c r="G146" s="12">
        <v>1994</v>
      </c>
      <c r="H146" s="12">
        <v>707</v>
      </c>
      <c r="I146" s="110">
        <v>26.749289956106381</v>
      </c>
      <c r="J146" s="14">
        <v>1.0586108959462948</v>
      </c>
      <c r="K146" s="111">
        <v>1.1360702297960239</v>
      </c>
      <c r="L146" s="111">
        <v>4.0020655822359927</v>
      </c>
      <c r="M146" s="111">
        <v>0</v>
      </c>
      <c r="N146" s="111">
        <v>0.59385489284792159</v>
      </c>
      <c r="O146" s="112">
        <v>1.6813450760608486</v>
      </c>
      <c r="P146" s="14">
        <v>1.7557449005938548</v>
      </c>
      <c r="Q146" s="14">
        <v>1.3942680092951201</v>
      </c>
      <c r="R146" s="14">
        <v>0.61967467079783123</v>
      </c>
      <c r="S146" s="14">
        <v>33.307513555383423</v>
      </c>
      <c r="T146" s="112">
        <v>3.5999999999999996</v>
      </c>
      <c r="U146" s="112">
        <v>7.7037037037037042</v>
      </c>
      <c r="V146" s="14">
        <v>3.0237580993520519</v>
      </c>
      <c r="W146" s="112">
        <v>27.27272727272727</v>
      </c>
      <c r="X146" s="12">
        <v>36.116152450090745</v>
      </c>
      <c r="Y146" s="12">
        <v>53.35753176043557</v>
      </c>
      <c r="Z146" s="12">
        <v>8.5299455535390205</v>
      </c>
      <c r="AA146" s="12">
        <v>15.833333333333332</v>
      </c>
      <c r="AB146" s="12">
        <v>0</v>
      </c>
      <c r="AC146" s="12">
        <v>16.474358974358974</v>
      </c>
      <c r="AD146" s="12">
        <v>5.8165548098434003</v>
      </c>
      <c r="AE146" s="12">
        <v>9.8400387784779433</v>
      </c>
      <c r="AF146" s="12">
        <v>4.3625787687833251</v>
      </c>
      <c r="AG146" s="12">
        <v>27.820636451301834</v>
      </c>
      <c r="AH146" s="12">
        <v>37.07810993249759</v>
      </c>
      <c r="AI146" s="112">
        <v>1.7000463606861382</v>
      </c>
      <c r="AJ146" s="113">
        <v>951.81818181818176</v>
      </c>
      <c r="AK146" s="114">
        <v>5.125408942202835</v>
      </c>
      <c r="AL146" s="109"/>
      <c r="AM146" s="109"/>
    </row>
    <row r="147" spans="2:39" x14ac:dyDescent="0.35">
      <c r="B147" s="33">
        <v>144</v>
      </c>
      <c r="C147" s="51" t="s">
        <v>134</v>
      </c>
      <c r="D147" s="5">
        <v>4957</v>
      </c>
      <c r="E147" s="12">
        <v>299</v>
      </c>
      <c r="F147" s="12">
        <v>430</v>
      </c>
      <c r="G147" s="12">
        <v>3359</v>
      </c>
      <c r="H147" s="12">
        <v>877</v>
      </c>
      <c r="I147" s="110">
        <v>37.220092798063341</v>
      </c>
      <c r="J147" s="14">
        <v>3.2882792011297157</v>
      </c>
      <c r="K147" s="111">
        <v>0.38329634859794232</v>
      </c>
      <c r="L147" s="111">
        <v>2.9655033286261854</v>
      </c>
      <c r="M147" s="111">
        <v>0</v>
      </c>
      <c r="N147" s="111">
        <v>0.66572523703853137</v>
      </c>
      <c r="O147" s="112">
        <v>1.4959202175883952</v>
      </c>
      <c r="P147" s="14">
        <v>2.0173492031470648</v>
      </c>
      <c r="Q147" s="14">
        <v>0.64555174500706081</v>
      </c>
      <c r="R147" s="14">
        <v>0.52451079281823687</v>
      </c>
      <c r="S147" s="14">
        <v>43.635263264071014</v>
      </c>
      <c r="T147" s="112">
        <v>0.99337748344370869</v>
      </c>
      <c r="U147" s="112">
        <v>6.0387561964849032</v>
      </c>
      <c r="V147" s="14">
        <v>3.9789618111136522</v>
      </c>
      <c r="W147" s="112">
        <v>29.81472452462214</v>
      </c>
      <c r="X147" s="12">
        <v>67.660343270099361</v>
      </c>
      <c r="Y147" s="12">
        <v>23.757904245709124</v>
      </c>
      <c r="Z147" s="12">
        <v>6.0523938572719063</v>
      </c>
      <c r="AA147" s="12">
        <v>39.695945945945951</v>
      </c>
      <c r="AB147" s="12">
        <v>0.27027027027027029</v>
      </c>
      <c r="AC147" s="12">
        <v>74.729729729729726</v>
      </c>
      <c r="AD147" s="12">
        <v>3.5418583256669729</v>
      </c>
      <c r="AE147" s="12">
        <v>4.9442559379544351</v>
      </c>
      <c r="AF147" s="12">
        <v>12.893843916626272</v>
      </c>
      <c r="AG147" s="12">
        <v>57.302823758519963</v>
      </c>
      <c r="AH147" s="12">
        <v>11.295034079844205</v>
      </c>
      <c r="AI147" s="112">
        <v>1.9480234260614935</v>
      </c>
      <c r="AJ147" s="113">
        <v>1343.913612565445</v>
      </c>
      <c r="AK147" s="114">
        <v>26.35574837310195</v>
      </c>
      <c r="AL147" s="109"/>
      <c r="AM147" s="109"/>
    </row>
    <row r="148" spans="2:39" x14ac:dyDescent="0.35">
      <c r="B148" s="101">
        <v>145</v>
      </c>
      <c r="C148" s="51" t="s">
        <v>135</v>
      </c>
      <c r="D148" s="5">
        <v>1203</v>
      </c>
      <c r="E148" s="12">
        <v>249</v>
      </c>
      <c r="F148" s="12">
        <v>152</v>
      </c>
      <c r="G148" s="12">
        <v>641</v>
      </c>
      <c r="H148" s="12">
        <v>163</v>
      </c>
      <c r="I148" s="110">
        <v>22.111388196176236</v>
      </c>
      <c r="J148" s="14">
        <v>0</v>
      </c>
      <c r="K148" s="111">
        <v>0</v>
      </c>
      <c r="L148" s="111">
        <v>0</v>
      </c>
      <c r="M148" s="111">
        <v>0</v>
      </c>
      <c r="N148" s="111">
        <v>0</v>
      </c>
      <c r="O148" s="112">
        <v>0.89047195013357072</v>
      </c>
      <c r="P148" s="14">
        <v>0.58187863674147966</v>
      </c>
      <c r="Q148" s="14">
        <v>0.41562759767248547</v>
      </c>
      <c r="R148" s="14">
        <v>0.49875311720698251</v>
      </c>
      <c r="S148" s="14">
        <v>29.42643391521197</v>
      </c>
      <c r="T148" s="112">
        <v>0</v>
      </c>
      <c r="U148" s="112">
        <v>10.084033613445378</v>
      </c>
      <c r="V148" s="14">
        <v>2.5112107623318383</v>
      </c>
      <c r="W148" s="112">
        <v>25.283446712018144</v>
      </c>
      <c r="X148" s="12">
        <v>32.544378698224854</v>
      </c>
      <c r="Y148" s="12">
        <v>56.80473372781065</v>
      </c>
      <c r="Z148" s="12">
        <v>8.8757396449704142</v>
      </c>
      <c r="AA148" s="12">
        <v>4.4226044226044223</v>
      </c>
      <c r="AB148" s="12">
        <v>0</v>
      </c>
      <c r="AC148" s="12">
        <v>0</v>
      </c>
      <c r="AD148" s="12">
        <v>3.4215622982569402</v>
      </c>
      <c r="AE148" s="12">
        <v>3.6406941136440967</v>
      </c>
      <c r="AF148" s="12">
        <v>20.891459680163322</v>
      </c>
      <c r="AG148" s="12">
        <v>67.772836127266515</v>
      </c>
      <c r="AH148" s="12">
        <v>6.4317482039001019</v>
      </c>
      <c r="AI148" s="112">
        <v>1.1018018018018019</v>
      </c>
      <c r="AJ148" s="113">
        <v>699.07407407407413</v>
      </c>
      <c r="AK148" s="114">
        <v>60.697247706422019</v>
      </c>
      <c r="AL148" s="109"/>
      <c r="AM148" s="109"/>
    </row>
    <row r="149" spans="2:39" x14ac:dyDescent="0.35">
      <c r="B149" s="101">
        <v>146</v>
      </c>
      <c r="C149" s="51" t="s">
        <v>136</v>
      </c>
      <c r="D149" s="5">
        <v>5804</v>
      </c>
      <c r="E149" s="12">
        <v>1085</v>
      </c>
      <c r="F149" s="12">
        <v>582</v>
      </c>
      <c r="G149" s="12">
        <v>3191</v>
      </c>
      <c r="H149" s="12">
        <v>948</v>
      </c>
      <c r="I149" s="110">
        <v>26.326671261199181</v>
      </c>
      <c r="J149" s="14">
        <v>0.60303239145416954</v>
      </c>
      <c r="K149" s="111">
        <v>0.22398345968297728</v>
      </c>
      <c r="L149" s="111">
        <v>1.6540317022742934</v>
      </c>
      <c r="M149" s="111">
        <v>0</v>
      </c>
      <c r="N149" s="111">
        <v>0.29290144727773954</v>
      </c>
      <c r="O149" s="112">
        <v>1.3463666543710808</v>
      </c>
      <c r="P149" s="14">
        <v>1.0682288077188147</v>
      </c>
      <c r="Q149" s="14">
        <v>0.48242591316333561</v>
      </c>
      <c r="R149" s="14">
        <v>0.65472088215024116</v>
      </c>
      <c r="S149" s="14">
        <v>38.025499655410059</v>
      </c>
      <c r="T149" s="112">
        <v>6.4748201438848918</v>
      </c>
      <c r="U149" s="112">
        <v>11.847014925373134</v>
      </c>
      <c r="V149" s="14">
        <v>6.1739771470696647</v>
      </c>
      <c r="W149" s="112">
        <v>20.716404289299568</v>
      </c>
      <c r="X149" s="12">
        <v>36.738703339882122</v>
      </c>
      <c r="Y149" s="12">
        <v>46.692861820563195</v>
      </c>
      <c r="Z149" s="12">
        <v>15.062213490504256</v>
      </c>
      <c r="AA149" s="12">
        <v>22.297297297297298</v>
      </c>
      <c r="AB149" s="12">
        <v>1.2718600953895072</v>
      </c>
      <c r="AC149" s="12">
        <v>32.750397456279813</v>
      </c>
      <c r="AD149" s="12">
        <v>3.1847133757961785</v>
      </c>
      <c r="AE149" s="12">
        <v>11.03565365025467</v>
      </c>
      <c r="AF149" s="12">
        <v>2.7164685908319184</v>
      </c>
      <c r="AG149" s="12">
        <v>28.308207705192629</v>
      </c>
      <c r="AH149" s="12">
        <v>35.343383584589617</v>
      </c>
      <c r="AI149" s="112">
        <v>2.7562326869806095</v>
      </c>
      <c r="AJ149" s="113">
        <v>786.69724770642199</v>
      </c>
      <c r="AK149" s="114">
        <v>4.2750929368029738</v>
      </c>
      <c r="AL149" s="109"/>
      <c r="AM149" s="109"/>
    </row>
    <row r="150" spans="2:39" x14ac:dyDescent="0.35">
      <c r="B150" s="33">
        <v>147</v>
      </c>
      <c r="C150" s="51" t="s">
        <v>432</v>
      </c>
      <c r="D150" s="5">
        <v>18316</v>
      </c>
      <c r="E150" s="12">
        <v>3578</v>
      </c>
      <c r="F150" s="12">
        <v>2323</v>
      </c>
      <c r="G150" s="12">
        <v>9701</v>
      </c>
      <c r="H150" s="12">
        <v>2717</v>
      </c>
      <c r="I150" s="110">
        <v>21.216422799737927</v>
      </c>
      <c r="J150" s="14">
        <v>0.42585717405547063</v>
      </c>
      <c r="K150" s="111">
        <v>0.22384800174710634</v>
      </c>
      <c r="L150" s="111">
        <v>1.5505568901506879</v>
      </c>
      <c r="M150" s="111">
        <v>0</v>
      </c>
      <c r="N150" s="111">
        <v>9.2815025114653851E-2</v>
      </c>
      <c r="O150" s="112">
        <v>0.93420903634922436</v>
      </c>
      <c r="P150" s="14">
        <v>0.85717405547062686</v>
      </c>
      <c r="Q150" s="14">
        <v>0.37671980781830094</v>
      </c>
      <c r="R150" s="14">
        <v>0.50229307709106796</v>
      </c>
      <c r="S150" s="14">
        <v>42.3837082332387</v>
      </c>
      <c r="T150" s="112">
        <v>6.1010486177311725</v>
      </c>
      <c r="U150" s="112">
        <v>6.3660045587756429</v>
      </c>
      <c r="V150" s="14">
        <v>3.4392288826783779</v>
      </c>
      <c r="W150" s="112">
        <v>25.647594648448617</v>
      </c>
      <c r="X150" s="12">
        <v>32.028053769725304</v>
      </c>
      <c r="Y150" s="12">
        <v>54.841223456068576</v>
      </c>
      <c r="Z150" s="12">
        <v>12.331969608416131</v>
      </c>
      <c r="AA150" s="12">
        <v>10.734628304366876</v>
      </c>
      <c r="AB150" s="12">
        <v>0.77406163283189711</v>
      </c>
      <c r="AC150" s="12">
        <v>6.9081349496129691</v>
      </c>
      <c r="AD150" s="12">
        <v>4.3917741373300805</v>
      </c>
      <c r="AE150" s="12">
        <v>11.236377301766254</v>
      </c>
      <c r="AF150" s="12">
        <v>7.7038707252912442</v>
      </c>
      <c r="AG150" s="12">
        <v>36.955712690733158</v>
      </c>
      <c r="AH150" s="12">
        <v>26.163007071082994</v>
      </c>
      <c r="AI150" s="112">
        <v>1.6165598817151305</v>
      </c>
      <c r="AJ150" s="113">
        <v>808.22033898305085</v>
      </c>
      <c r="AK150" s="114">
        <v>20.00842459983151</v>
      </c>
      <c r="AL150" s="109"/>
      <c r="AM150" s="109"/>
    </row>
    <row r="151" spans="2:39" x14ac:dyDescent="0.35">
      <c r="B151" s="33">
        <v>148</v>
      </c>
      <c r="C151" s="51" t="s">
        <v>138</v>
      </c>
      <c r="D151" s="5">
        <v>6808</v>
      </c>
      <c r="E151" s="12">
        <v>1380</v>
      </c>
      <c r="F151" s="12">
        <v>1035</v>
      </c>
      <c r="G151" s="12">
        <v>3667</v>
      </c>
      <c r="H151" s="12">
        <v>727</v>
      </c>
      <c r="I151" s="110">
        <v>18.948296122209157</v>
      </c>
      <c r="J151" s="14">
        <v>0.54347826086956519</v>
      </c>
      <c r="K151" s="111">
        <v>0.19095182138660399</v>
      </c>
      <c r="L151" s="111">
        <v>1.8213866039952997</v>
      </c>
      <c r="M151" s="111">
        <v>0</v>
      </c>
      <c r="N151" s="111">
        <v>0.20564042303172739</v>
      </c>
      <c r="O151" s="112">
        <v>0.86037735849056607</v>
      </c>
      <c r="P151" s="14">
        <v>1.0575793184488838</v>
      </c>
      <c r="Q151" s="14">
        <v>0.29377203290246767</v>
      </c>
      <c r="R151" s="14">
        <v>0.19095182138660399</v>
      </c>
      <c r="S151" s="14">
        <v>39.629847238542894</v>
      </c>
      <c r="T151" s="112">
        <v>4.887983706720977</v>
      </c>
      <c r="U151" s="112">
        <v>4.1468064823641564</v>
      </c>
      <c r="V151" s="14">
        <v>2.2944841209542624</v>
      </c>
      <c r="W151" s="112">
        <v>24.693955623565415</v>
      </c>
      <c r="X151" s="12">
        <v>28.202479338842974</v>
      </c>
      <c r="Y151" s="12">
        <v>61.93181818181818</v>
      </c>
      <c r="Z151" s="12">
        <v>9.1942148760330582</v>
      </c>
      <c r="AA151" s="12">
        <v>6.0337178349600711</v>
      </c>
      <c r="AB151" s="12">
        <v>0.13309671694764863</v>
      </c>
      <c r="AC151" s="12">
        <v>0</v>
      </c>
      <c r="AD151" s="12">
        <v>4.0966183574879222</v>
      </c>
      <c r="AE151" s="12">
        <v>5.5919705038918472</v>
      </c>
      <c r="AF151" s="12">
        <v>16.878328553871363</v>
      </c>
      <c r="AG151" s="12">
        <v>57.186985172981878</v>
      </c>
      <c r="AH151" s="12">
        <v>12.72652388797364</v>
      </c>
      <c r="AI151" s="112">
        <v>1.4212384573601304</v>
      </c>
      <c r="AJ151" s="113">
        <v>804.39814814814815</v>
      </c>
      <c r="AK151" s="114">
        <v>37.519553072625698</v>
      </c>
      <c r="AL151" s="109"/>
      <c r="AM151" s="109"/>
    </row>
    <row r="152" spans="2:39" x14ac:dyDescent="0.35">
      <c r="B152" s="101">
        <v>149</v>
      </c>
      <c r="C152" s="51" t="s">
        <v>636</v>
      </c>
      <c r="D152" s="5">
        <v>5777</v>
      </c>
      <c r="E152" s="12">
        <v>1110</v>
      </c>
      <c r="F152" s="12">
        <v>701</v>
      </c>
      <c r="G152" s="12">
        <v>3034</v>
      </c>
      <c r="H152" s="12">
        <v>925</v>
      </c>
      <c r="I152" s="110">
        <v>22.468409208931973</v>
      </c>
      <c r="J152" s="14">
        <v>0.22503029253938028</v>
      </c>
      <c r="K152" s="111">
        <v>0.13848018002423401</v>
      </c>
      <c r="L152" s="111">
        <v>0.17310022503029254</v>
      </c>
      <c r="M152" s="111">
        <v>0</v>
      </c>
      <c r="N152" s="111">
        <v>0</v>
      </c>
      <c r="O152" s="112">
        <v>0.52641132691958614</v>
      </c>
      <c r="P152" s="14">
        <v>1.1078414401938721</v>
      </c>
      <c r="Q152" s="14">
        <v>0.10386013501817552</v>
      </c>
      <c r="R152" s="14">
        <v>0.27696036004846802</v>
      </c>
      <c r="S152" s="14">
        <v>47.256361433269859</v>
      </c>
      <c r="T152" s="112">
        <v>12.411347517730496</v>
      </c>
      <c r="U152" s="112">
        <v>9.3585699263932707</v>
      </c>
      <c r="V152" s="14">
        <v>4.4484958979033724</v>
      </c>
      <c r="W152" s="112">
        <v>26.497485139460448</v>
      </c>
      <c r="X152" s="12">
        <v>37.101811367895067</v>
      </c>
      <c r="Y152" s="12">
        <v>48.969394128669578</v>
      </c>
      <c r="Z152" s="12">
        <v>13.304184884447221</v>
      </c>
      <c r="AA152" s="12">
        <v>8.1989866421004152</v>
      </c>
      <c r="AB152" s="12">
        <v>0.55274067250115155</v>
      </c>
      <c r="AC152" s="12">
        <v>0.50667894979272221</v>
      </c>
      <c r="AD152" s="12">
        <v>3.5971223021582732</v>
      </c>
      <c r="AE152" s="12">
        <v>8.6608517188301697</v>
      </c>
      <c r="AF152" s="12">
        <v>10.066700872242174</v>
      </c>
      <c r="AG152" s="12">
        <v>44.628524387734103</v>
      </c>
      <c r="AH152" s="12">
        <v>20.076147355422926</v>
      </c>
      <c r="AI152" s="112">
        <v>2.0641384995877989</v>
      </c>
      <c r="AJ152" s="113">
        <v>675</v>
      </c>
      <c r="AK152" s="114">
        <v>15.723631355445885</v>
      </c>
      <c r="AL152" s="109"/>
      <c r="AM152" s="109"/>
    </row>
    <row r="153" spans="2:39" x14ac:dyDescent="0.35">
      <c r="B153" s="101">
        <v>150</v>
      </c>
      <c r="C153" s="51" t="s">
        <v>140</v>
      </c>
      <c r="D153" s="5">
        <v>24296</v>
      </c>
      <c r="E153" s="12">
        <v>4447</v>
      </c>
      <c r="F153" s="12">
        <v>3306</v>
      </c>
      <c r="G153" s="12">
        <v>13317</v>
      </c>
      <c r="H153" s="12">
        <v>3222</v>
      </c>
      <c r="I153" s="110">
        <v>53.22686862034903</v>
      </c>
      <c r="J153" s="14">
        <v>1.2018439249259136</v>
      </c>
      <c r="K153" s="111">
        <v>3.1280869278893646</v>
      </c>
      <c r="L153" s="111">
        <v>6.3796509713533096</v>
      </c>
      <c r="M153" s="111">
        <v>0.41570628910108665</v>
      </c>
      <c r="N153" s="111">
        <v>1.5023049061573921</v>
      </c>
      <c r="O153" s="112">
        <v>8.0565035206704394</v>
      </c>
      <c r="P153" s="14">
        <v>5.46180441224893</v>
      </c>
      <c r="Q153" s="14">
        <v>3.5396773131379651</v>
      </c>
      <c r="R153" s="14">
        <v>9.7670398419492912</v>
      </c>
      <c r="S153" s="14">
        <v>18.587421797826803</v>
      </c>
      <c r="T153" s="112">
        <v>10.781990521327014</v>
      </c>
      <c r="U153" s="112">
        <v>10.472659870250231</v>
      </c>
      <c r="V153" s="14">
        <v>6.1079298976227658</v>
      </c>
      <c r="W153" s="112">
        <v>15.519820493642483</v>
      </c>
      <c r="X153" s="12">
        <v>30.209254347185382</v>
      </c>
      <c r="Y153" s="12">
        <v>53.020925434718535</v>
      </c>
      <c r="Z153" s="12">
        <v>15.443560271146477</v>
      </c>
      <c r="AA153" s="12">
        <v>15.486208508648902</v>
      </c>
      <c r="AB153" s="12">
        <v>2.3375409069658719</v>
      </c>
      <c r="AC153" s="12">
        <v>0.11687704534829359</v>
      </c>
      <c r="AD153" s="12">
        <v>3.7219620409169338</v>
      </c>
      <c r="AE153" s="12">
        <v>9.5399012217312187</v>
      </c>
      <c r="AF153" s="12">
        <v>9.1499870028593708</v>
      </c>
      <c r="AG153" s="12">
        <v>40.66249347939489</v>
      </c>
      <c r="AH153" s="12">
        <v>21.491914449660928</v>
      </c>
      <c r="AI153" s="112">
        <v>2.3635924674070496</v>
      </c>
      <c r="AJ153" s="113">
        <v>565.32083633741888</v>
      </c>
      <c r="AK153" s="114">
        <v>13.823272090988626</v>
      </c>
      <c r="AL153" s="109"/>
      <c r="AM153" s="109"/>
    </row>
    <row r="154" spans="2:39" x14ac:dyDescent="0.35">
      <c r="B154" s="33">
        <v>151</v>
      </c>
      <c r="C154" s="51" t="s">
        <v>137</v>
      </c>
      <c r="D154" s="5">
        <v>10355</v>
      </c>
      <c r="E154" s="12">
        <v>1939</v>
      </c>
      <c r="F154" s="12">
        <v>1068</v>
      </c>
      <c r="G154" s="12">
        <v>5840</v>
      </c>
      <c r="H154" s="12">
        <v>1503</v>
      </c>
      <c r="I154" s="110">
        <v>34.901014002897142</v>
      </c>
      <c r="J154" s="14">
        <v>2.0859488169966198</v>
      </c>
      <c r="K154" s="111">
        <v>0.11588604538870112</v>
      </c>
      <c r="L154" s="111">
        <v>2.3370352486721391</v>
      </c>
      <c r="M154" s="111">
        <v>0</v>
      </c>
      <c r="N154" s="111">
        <v>0.35731530661516175</v>
      </c>
      <c r="O154" s="112">
        <v>2.8771858479056527</v>
      </c>
      <c r="P154" s="14">
        <v>1.4582327378078221</v>
      </c>
      <c r="Q154" s="14">
        <v>1.545147271849348</v>
      </c>
      <c r="R154" s="14">
        <v>0.31868662481892801</v>
      </c>
      <c r="S154" s="14">
        <v>36.146788990825691</v>
      </c>
      <c r="T154" s="112">
        <v>2.9940119760479043</v>
      </c>
      <c r="U154" s="112">
        <v>10.454091816367265</v>
      </c>
      <c r="V154" s="14">
        <v>4.3447074495337636</v>
      </c>
      <c r="W154" s="112">
        <v>25.567821342469234</v>
      </c>
      <c r="X154" s="12">
        <v>40.300809872734284</v>
      </c>
      <c r="Y154" s="12">
        <v>47.088314693405323</v>
      </c>
      <c r="Z154" s="12">
        <v>10.605476282298495</v>
      </c>
      <c r="AA154" s="12">
        <v>30.914555603263207</v>
      </c>
      <c r="AB154" s="12">
        <v>0.53671103477887505</v>
      </c>
      <c r="AC154" s="12">
        <v>38.020609703735509</v>
      </c>
      <c r="AD154" s="12">
        <v>3.7837837837837842</v>
      </c>
      <c r="AE154" s="12">
        <v>5.05395287381634</v>
      </c>
      <c r="AF154" s="12">
        <v>16.10878661087866</v>
      </c>
      <c r="AG154" s="12">
        <v>58.708112874779538</v>
      </c>
      <c r="AH154" s="12">
        <v>12.136243386243386</v>
      </c>
      <c r="AI154" s="112">
        <v>1.2823949955317246</v>
      </c>
      <c r="AJ154" s="113">
        <v>971.10332749562167</v>
      </c>
      <c r="AK154" s="114">
        <v>39.156268568033276</v>
      </c>
      <c r="AL154" s="109"/>
      <c r="AM154" s="109"/>
    </row>
    <row r="155" spans="2:39" x14ac:dyDescent="0.35">
      <c r="B155" s="101">
        <v>152</v>
      </c>
      <c r="C155" s="51" t="s">
        <v>139</v>
      </c>
      <c r="D155" s="5">
        <v>15547</v>
      </c>
      <c r="E155" s="12">
        <v>2149</v>
      </c>
      <c r="F155" s="12">
        <v>1326</v>
      </c>
      <c r="G155" s="12">
        <v>10842</v>
      </c>
      <c r="H155" s="12">
        <v>1234</v>
      </c>
      <c r="I155" s="110">
        <v>35.119315623592968</v>
      </c>
      <c r="J155" s="14">
        <v>2.1804849810252782</v>
      </c>
      <c r="K155" s="111">
        <v>0.18653116356853414</v>
      </c>
      <c r="L155" s="111">
        <v>1.0805943268797837</v>
      </c>
      <c r="M155" s="111">
        <v>0</v>
      </c>
      <c r="N155" s="111">
        <v>0.15437061812568342</v>
      </c>
      <c r="O155" s="112">
        <v>1.5135440978852819</v>
      </c>
      <c r="P155" s="14">
        <v>1.2285328359168972</v>
      </c>
      <c r="Q155" s="14">
        <v>0.95838425419695117</v>
      </c>
      <c r="R155" s="14">
        <v>0.50813661799704124</v>
      </c>
      <c r="S155" s="14">
        <v>49.424326236572973</v>
      </c>
      <c r="T155" s="112">
        <v>5.7291666666666661</v>
      </c>
      <c r="U155" s="112">
        <v>8.4626436781609193</v>
      </c>
      <c r="V155" s="14">
        <v>2.1619693185872277</v>
      </c>
      <c r="W155" s="112">
        <v>23.728251864125934</v>
      </c>
      <c r="X155" s="12">
        <v>49.603065973172733</v>
      </c>
      <c r="Y155" s="12">
        <v>35.17656720503696</v>
      </c>
      <c r="Z155" s="12">
        <v>12.346016972351492</v>
      </c>
      <c r="AA155" s="12">
        <v>44.425560842963968</v>
      </c>
      <c r="AB155" s="12">
        <v>1.1556764106050306</v>
      </c>
      <c r="AC155" s="12">
        <v>73.464763199637446</v>
      </c>
      <c r="AD155" s="12">
        <v>6.7026255255017055</v>
      </c>
      <c r="AE155" s="12">
        <v>18.359649122807017</v>
      </c>
      <c r="AF155" s="12">
        <v>5.447368421052631</v>
      </c>
      <c r="AG155" s="12">
        <v>26.19484491044124</v>
      </c>
      <c r="AH155" s="12">
        <v>37.929226736566186</v>
      </c>
      <c r="AI155" s="112">
        <v>2.034209483555673</v>
      </c>
      <c r="AJ155" s="113">
        <v>1164.855072463768</v>
      </c>
      <c r="AK155" s="114">
        <v>10.610355253212395</v>
      </c>
      <c r="AL155" s="109"/>
      <c r="AM155" s="109"/>
    </row>
    <row r="156" spans="2:39" x14ac:dyDescent="0.35">
      <c r="B156" s="101">
        <v>153</v>
      </c>
      <c r="C156" s="51" t="s">
        <v>434</v>
      </c>
      <c r="D156" s="5">
        <v>32395</v>
      </c>
      <c r="E156" s="12">
        <v>7180</v>
      </c>
      <c r="F156" s="12">
        <v>4091</v>
      </c>
      <c r="G156" s="12">
        <v>17980</v>
      </c>
      <c r="H156" s="12">
        <v>3143</v>
      </c>
      <c r="I156" s="110">
        <v>45.689149560117301</v>
      </c>
      <c r="J156" s="14">
        <v>2.3120851983330764</v>
      </c>
      <c r="K156" s="111">
        <v>5.5594999228275963</v>
      </c>
      <c r="L156" s="111">
        <v>3.0467664763080724</v>
      </c>
      <c r="M156" s="111">
        <v>0.22534341719401144</v>
      </c>
      <c r="N156" s="111">
        <v>1.8428769871893811</v>
      </c>
      <c r="O156" s="112">
        <v>8.1618678057847198</v>
      </c>
      <c r="P156" s="14">
        <v>3.519061583577713</v>
      </c>
      <c r="Q156" s="14">
        <v>6.0626639913566907</v>
      </c>
      <c r="R156" s="14">
        <v>10.07562895508566</v>
      </c>
      <c r="S156" s="14">
        <v>16.502546689303905</v>
      </c>
      <c r="T156" s="112">
        <v>11.265580057526366</v>
      </c>
      <c r="U156" s="112">
        <v>12.965210355987056</v>
      </c>
      <c r="V156" s="14">
        <v>6.1237208081868282</v>
      </c>
      <c r="W156" s="112">
        <v>11.167728237791932</v>
      </c>
      <c r="X156" s="12">
        <v>26.265786119800715</v>
      </c>
      <c r="Y156" s="12">
        <v>55.532383269609539</v>
      </c>
      <c r="Z156" s="12">
        <v>16.741976595991197</v>
      </c>
      <c r="AA156" s="12">
        <v>24.674057649667404</v>
      </c>
      <c r="AB156" s="12">
        <v>1.8181818181818181</v>
      </c>
      <c r="AC156" s="12">
        <v>2.4212860310421287</v>
      </c>
      <c r="AD156" s="12">
        <v>5.8243591688154099</v>
      </c>
      <c r="AE156" s="12">
        <v>15.851741540498054</v>
      </c>
      <c r="AF156" s="12">
        <v>4.4179697195333834</v>
      </c>
      <c r="AG156" s="12">
        <v>22.087558743507294</v>
      </c>
      <c r="AH156" s="12">
        <v>39.665265067194326</v>
      </c>
      <c r="AI156" s="112">
        <v>1.8672738312082575</v>
      </c>
      <c r="AJ156" s="113">
        <v>582.35215769845502</v>
      </c>
      <c r="AK156" s="114">
        <v>15.74074074074074</v>
      </c>
      <c r="AL156" s="109"/>
      <c r="AM156" s="109"/>
    </row>
    <row r="157" spans="2:39" x14ac:dyDescent="0.35">
      <c r="B157" s="33">
        <v>154</v>
      </c>
      <c r="C157" s="51" t="s">
        <v>141</v>
      </c>
      <c r="D157" s="5">
        <v>20602</v>
      </c>
      <c r="E157" s="12">
        <v>3293</v>
      </c>
      <c r="F157" s="12">
        <v>2755</v>
      </c>
      <c r="G157" s="12">
        <v>11729</v>
      </c>
      <c r="H157" s="12">
        <v>2822</v>
      </c>
      <c r="I157" s="110">
        <v>29.924279196194547</v>
      </c>
      <c r="J157" s="14">
        <v>2.4269488399184547</v>
      </c>
      <c r="K157" s="111">
        <v>0.95136394524803425</v>
      </c>
      <c r="L157" s="111">
        <v>2.7036210076691582</v>
      </c>
      <c r="M157" s="111">
        <v>0</v>
      </c>
      <c r="N157" s="111">
        <v>1.0630035918842831</v>
      </c>
      <c r="O157" s="112">
        <v>2.623321845584075</v>
      </c>
      <c r="P157" s="14">
        <v>1.6114940297058538</v>
      </c>
      <c r="Q157" s="14">
        <v>3.8103096786719735</v>
      </c>
      <c r="R157" s="14">
        <v>1.383360838753519</v>
      </c>
      <c r="S157" s="14">
        <v>25.798466168333174</v>
      </c>
      <c r="T157" s="112">
        <v>2.7426160337552745</v>
      </c>
      <c r="U157" s="112">
        <v>12.424954320020882</v>
      </c>
      <c r="V157" s="14">
        <v>4.3933271163609993</v>
      </c>
      <c r="W157" s="112">
        <v>21.355784764508513</v>
      </c>
      <c r="X157" s="12">
        <v>34.583413879760293</v>
      </c>
      <c r="Y157" s="12">
        <v>51.092209549584375</v>
      </c>
      <c r="Z157" s="12">
        <v>11.849990334428764</v>
      </c>
      <c r="AA157" s="12">
        <v>31.058694459681842</v>
      </c>
      <c r="AB157" s="12">
        <v>1.6127262753702687</v>
      </c>
      <c r="AC157" s="12">
        <v>32.397147558968733</v>
      </c>
      <c r="AD157" s="12">
        <v>4.2389026481234522</v>
      </c>
      <c r="AE157" s="12">
        <v>6.867518766484074</v>
      </c>
      <c r="AF157" s="12">
        <v>11.270034489754515</v>
      </c>
      <c r="AG157" s="12">
        <v>45.823170731707322</v>
      </c>
      <c r="AH157" s="12">
        <v>17.428861788617887</v>
      </c>
      <c r="AI157" s="112">
        <v>1.580405598400457</v>
      </c>
      <c r="AJ157" s="113">
        <v>860.63750926612306</v>
      </c>
      <c r="AK157" s="114">
        <v>32.158540704875577</v>
      </c>
      <c r="AL157" s="109"/>
      <c r="AM157" s="109"/>
    </row>
    <row r="158" spans="2:39" x14ac:dyDescent="0.35">
      <c r="B158" s="33">
        <v>155</v>
      </c>
      <c r="C158" s="51" t="s">
        <v>623</v>
      </c>
      <c r="D158" s="5">
        <v>0</v>
      </c>
      <c r="E158" s="12">
        <v>0</v>
      </c>
      <c r="F158" s="12">
        <v>0</v>
      </c>
      <c r="G158" s="12">
        <v>0</v>
      </c>
      <c r="H158" s="12">
        <v>0</v>
      </c>
      <c r="I158" s="110">
        <v>0</v>
      </c>
      <c r="J158" s="14">
        <v>0</v>
      </c>
      <c r="K158" s="111">
        <v>0</v>
      </c>
      <c r="L158" s="111">
        <v>0</v>
      </c>
      <c r="M158" s="111">
        <v>0</v>
      </c>
      <c r="N158" s="111">
        <v>0</v>
      </c>
      <c r="O158" s="112">
        <v>0</v>
      </c>
      <c r="P158" s="14">
        <v>0</v>
      </c>
      <c r="Q158" s="14">
        <v>0</v>
      </c>
      <c r="R158" s="14">
        <v>0</v>
      </c>
      <c r="S158" s="14">
        <v>0</v>
      </c>
      <c r="T158" s="112">
        <v>0</v>
      </c>
      <c r="U158" s="112">
        <v>0</v>
      </c>
      <c r="V158" s="14">
        <v>0</v>
      </c>
      <c r="W158" s="112">
        <v>0</v>
      </c>
      <c r="X158" s="12">
        <v>0</v>
      </c>
      <c r="Y158" s="12">
        <v>0</v>
      </c>
      <c r="Z158" s="12">
        <v>0</v>
      </c>
      <c r="AA158" s="12">
        <v>0</v>
      </c>
      <c r="AB158" s="12">
        <v>0</v>
      </c>
      <c r="AC158" s="12">
        <v>0</v>
      </c>
      <c r="AD158" s="12">
        <v>4.1952054794520546</v>
      </c>
      <c r="AE158" s="12">
        <v>8.1130355515041028</v>
      </c>
      <c r="AF158" s="12">
        <v>9.0246125797629908</v>
      </c>
      <c r="AG158" s="12">
        <v>38.970588235294116</v>
      </c>
      <c r="AH158" s="12">
        <v>22.977941176470587</v>
      </c>
      <c r="AI158" s="112">
        <v>1.398633257403189</v>
      </c>
      <c r="AJ158" s="113">
        <v>0</v>
      </c>
      <c r="AK158" s="114">
        <v>33.233830845771145</v>
      </c>
      <c r="AL158" s="109"/>
      <c r="AM158" s="109"/>
    </row>
    <row r="159" spans="2:39" x14ac:dyDescent="0.35">
      <c r="B159" s="101">
        <v>156</v>
      </c>
      <c r="C159" s="51" t="s">
        <v>142</v>
      </c>
      <c r="D159" s="5">
        <v>2990</v>
      </c>
      <c r="E159" s="12">
        <v>420</v>
      </c>
      <c r="F159" s="12">
        <v>372</v>
      </c>
      <c r="G159" s="12">
        <v>1773</v>
      </c>
      <c r="H159" s="12">
        <v>423</v>
      </c>
      <c r="I159" s="110">
        <v>37.759197324414714</v>
      </c>
      <c r="J159" s="14">
        <v>4.2474916387959869</v>
      </c>
      <c r="K159" s="111">
        <v>0.93645484949832769</v>
      </c>
      <c r="L159" s="111">
        <v>2.6755852842809364</v>
      </c>
      <c r="M159" s="111">
        <v>0</v>
      </c>
      <c r="N159" s="111">
        <v>0.83612040133779264</v>
      </c>
      <c r="O159" s="112">
        <v>4.3319985438660353</v>
      </c>
      <c r="P159" s="14">
        <v>1.7391304347826086</v>
      </c>
      <c r="Q159" s="14">
        <v>6.4548494983277598</v>
      </c>
      <c r="R159" s="14">
        <v>2.4080267558528425</v>
      </c>
      <c r="S159" s="14">
        <v>23.177257525083611</v>
      </c>
      <c r="T159" s="112">
        <v>7.8125</v>
      </c>
      <c r="U159" s="112">
        <v>13.036164844407065</v>
      </c>
      <c r="V159" s="14">
        <v>5.7080131723380907</v>
      </c>
      <c r="W159" s="112">
        <v>18.129686810763125</v>
      </c>
      <c r="X159" s="12">
        <v>44.195250659630609</v>
      </c>
      <c r="Y159" s="12">
        <v>40.501319261213723</v>
      </c>
      <c r="Z159" s="12">
        <v>12.137203166226913</v>
      </c>
      <c r="AA159" s="12">
        <v>39.332870048644892</v>
      </c>
      <c r="AB159" s="12">
        <v>0.90340514246004167</v>
      </c>
      <c r="AC159" s="12">
        <v>54.134815844336345</v>
      </c>
      <c r="AD159" s="12">
        <v>3.1029619181946404</v>
      </c>
      <c r="AE159" s="12">
        <v>6.9526627218934909</v>
      </c>
      <c r="AF159" s="12">
        <v>9.4674556213017755</v>
      </c>
      <c r="AG159" s="12">
        <v>42.750373692077723</v>
      </c>
      <c r="AH159" s="12">
        <v>20.777279521674142</v>
      </c>
      <c r="AI159" s="112">
        <v>1.803960396039604</v>
      </c>
      <c r="AJ159" s="113">
        <v>827.90697674418607</v>
      </c>
      <c r="AK159" s="114">
        <v>23.366013071895424</v>
      </c>
      <c r="AL159" s="109"/>
      <c r="AM159" s="109"/>
    </row>
    <row r="160" spans="2:39" x14ac:dyDescent="0.35">
      <c r="B160" s="101">
        <v>157</v>
      </c>
      <c r="C160" s="51" t="s">
        <v>143</v>
      </c>
      <c r="D160" s="5">
        <v>1441</v>
      </c>
      <c r="E160" s="12">
        <v>258</v>
      </c>
      <c r="F160" s="12">
        <v>200</v>
      </c>
      <c r="G160" s="12">
        <v>743</v>
      </c>
      <c r="H160" s="12">
        <v>245</v>
      </c>
      <c r="I160" s="110">
        <v>22.831367106176273</v>
      </c>
      <c r="J160" s="14">
        <v>0.90215128383067322</v>
      </c>
      <c r="K160" s="111">
        <v>1.2491325468424705</v>
      </c>
      <c r="L160" s="111">
        <v>3.0534351145038165</v>
      </c>
      <c r="M160" s="111">
        <v>0</v>
      </c>
      <c r="N160" s="111">
        <v>1.5267175572519083</v>
      </c>
      <c r="O160" s="112">
        <v>2.23342939481268</v>
      </c>
      <c r="P160" s="14">
        <v>1.5961138098542678</v>
      </c>
      <c r="Q160" s="14">
        <v>0.83275503122831362</v>
      </c>
      <c r="R160" s="14">
        <v>1.1797362942401111</v>
      </c>
      <c r="S160" s="14">
        <v>23.941707147814018</v>
      </c>
      <c r="T160" s="112">
        <v>4.2857142857142856</v>
      </c>
      <c r="U160" s="112">
        <v>15.648854961832063</v>
      </c>
      <c r="V160" s="14">
        <v>4.8069919883466854</v>
      </c>
      <c r="W160" s="112">
        <v>21.280432822362489</v>
      </c>
      <c r="X160" s="12">
        <v>31.876606683804624</v>
      </c>
      <c r="Y160" s="12">
        <v>48.843187660668377</v>
      </c>
      <c r="Z160" s="12">
        <v>17.994858611825194</v>
      </c>
      <c r="AA160" s="12">
        <v>22.479338842975206</v>
      </c>
      <c r="AB160" s="12">
        <v>2.9752066115702478</v>
      </c>
      <c r="AC160" s="12">
        <v>0</v>
      </c>
      <c r="AD160" s="12">
        <v>9.5833333333333339</v>
      </c>
      <c r="AE160" s="12">
        <v>23.633440514469452</v>
      </c>
      <c r="AF160" s="12">
        <v>3.054662379421222</v>
      </c>
      <c r="AG160" s="12">
        <v>13.629160063391444</v>
      </c>
      <c r="AH160" s="12">
        <v>54.199683042789225</v>
      </c>
      <c r="AI160" s="112">
        <v>1.5453172205438066</v>
      </c>
      <c r="AJ160" s="113">
        <v>727.67857142857144</v>
      </c>
      <c r="AK160" s="114">
        <v>10.391822827938672</v>
      </c>
      <c r="AL160" s="109"/>
      <c r="AM160" s="109"/>
    </row>
    <row r="161" spans="2:39" x14ac:dyDescent="0.35">
      <c r="B161" s="33">
        <v>158</v>
      </c>
      <c r="C161" s="51" t="s">
        <v>144</v>
      </c>
      <c r="D161" s="5">
        <v>1948</v>
      </c>
      <c r="E161" s="12">
        <v>354</v>
      </c>
      <c r="F161" s="12">
        <v>234</v>
      </c>
      <c r="G161" s="12">
        <v>988</v>
      </c>
      <c r="H161" s="12">
        <v>372</v>
      </c>
      <c r="I161" s="110">
        <v>57.340862422997944</v>
      </c>
      <c r="J161" s="14">
        <v>2.2073921971252566</v>
      </c>
      <c r="K161" s="111">
        <v>3.1314168377823406</v>
      </c>
      <c r="L161" s="111">
        <v>2.6180698151950716</v>
      </c>
      <c r="M161" s="111">
        <v>0</v>
      </c>
      <c r="N161" s="111">
        <v>1.6940451745379879</v>
      </c>
      <c r="O161" s="112">
        <v>11.899563318777293</v>
      </c>
      <c r="P161" s="14">
        <v>4.6714579055441474</v>
      </c>
      <c r="Q161" s="14">
        <v>2.6694045174537986</v>
      </c>
      <c r="R161" s="14">
        <v>18.275154004106774</v>
      </c>
      <c r="S161" s="14">
        <v>18.531827515400412</v>
      </c>
      <c r="T161" s="112">
        <v>17.741935483870968</v>
      </c>
      <c r="U161" s="112">
        <v>27.960057061340944</v>
      </c>
      <c r="V161" s="14">
        <v>8.5493656922228354</v>
      </c>
      <c r="W161" s="112">
        <v>10.957004160887656</v>
      </c>
      <c r="X161" s="12">
        <v>34.65553235908142</v>
      </c>
      <c r="Y161" s="12">
        <v>40.709812108559504</v>
      </c>
      <c r="Z161" s="12">
        <v>21.294363256784969</v>
      </c>
      <c r="AA161" s="12">
        <v>30.69544364508393</v>
      </c>
      <c r="AB161" s="12">
        <v>8.7529976019184641</v>
      </c>
      <c r="AC161" s="12">
        <v>12.11031175059952</v>
      </c>
      <c r="AD161" s="12">
        <v>4.7548730064973421</v>
      </c>
      <c r="AE161" s="12">
        <v>6.3307086614173222</v>
      </c>
      <c r="AF161" s="12">
        <v>12.094488188976378</v>
      </c>
      <c r="AG161" s="12">
        <v>51.637519872813989</v>
      </c>
      <c r="AH161" s="12">
        <v>18.21939586645469</v>
      </c>
      <c r="AI161" s="112">
        <v>1.3627075351213283</v>
      </c>
      <c r="AJ161" s="113">
        <v>474.42528735632186</v>
      </c>
      <c r="AK161" s="114">
        <v>43.007730147575543</v>
      </c>
      <c r="AL161" s="109"/>
      <c r="AM161" s="109"/>
    </row>
    <row r="162" spans="2:39" x14ac:dyDescent="0.35">
      <c r="B162" s="101">
        <v>159</v>
      </c>
      <c r="C162" s="51" t="s">
        <v>435</v>
      </c>
      <c r="D162" s="5">
        <v>6559</v>
      </c>
      <c r="E162" s="12">
        <v>978</v>
      </c>
      <c r="F162" s="12">
        <v>827</v>
      </c>
      <c r="G162" s="12">
        <v>3997</v>
      </c>
      <c r="H162" s="12">
        <v>762</v>
      </c>
      <c r="I162" s="110">
        <v>31.834121055038878</v>
      </c>
      <c r="J162" s="14">
        <v>1.9820094526604666</v>
      </c>
      <c r="K162" s="111">
        <v>0.6098490623570666</v>
      </c>
      <c r="L162" s="111">
        <v>2.5766122884586067</v>
      </c>
      <c r="M162" s="111">
        <v>0</v>
      </c>
      <c r="N162" s="111">
        <v>0.7928037810641867</v>
      </c>
      <c r="O162" s="112">
        <v>4.0045580335341038</v>
      </c>
      <c r="P162" s="14">
        <v>1.9362707729836863</v>
      </c>
      <c r="Q162" s="14">
        <v>1.6008537886872998</v>
      </c>
      <c r="R162" s="14">
        <v>0.71657264826955325</v>
      </c>
      <c r="S162" s="14">
        <v>46.211312700106724</v>
      </c>
      <c r="T162" s="112">
        <v>4.731182795698925</v>
      </c>
      <c r="U162" s="112">
        <v>11.936127744510978</v>
      </c>
      <c r="V162" s="14">
        <v>4.8416215329066139</v>
      </c>
      <c r="W162" s="112">
        <v>24.854368932038835</v>
      </c>
      <c r="X162" s="12">
        <v>42.340012928248221</v>
      </c>
      <c r="Y162" s="12">
        <v>44.40853264382676</v>
      </c>
      <c r="Z162" s="12">
        <v>11.247575953458307</v>
      </c>
      <c r="AA162" s="12">
        <v>36.047297297297298</v>
      </c>
      <c r="AB162" s="12">
        <v>0.97972972972972983</v>
      </c>
      <c r="AC162" s="12">
        <v>33.175675675675677</v>
      </c>
      <c r="AD162" s="12">
        <v>7.6619964973730301</v>
      </c>
      <c r="AE162" s="12">
        <v>13.534018600097895</v>
      </c>
      <c r="AF162" s="12">
        <v>5.1639745472344591</v>
      </c>
      <c r="AG162" s="12">
        <v>24.865394028389623</v>
      </c>
      <c r="AH162" s="12">
        <v>40.724424865394028</v>
      </c>
      <c r="AI162" s="112">
        <v>1.5116393040921343</v>
      </c>
      <c r="AJ162" s="113">
        <v>828.18791946308727</v>
      </c>
      <c r="AK162" s="114">
        <v>26.223868748346124</v>
      </c>
      <c r="AL162" s="109"/>
      <c r="AM162" s="109"/>
    </row>
    <row r="163" spans="2:39" x14ac:dyDescent="0.35">
      <c r="B163" s="101">
        <v>160</v>
      </c>
      <c r="C163" s="51" t="s">
        <v>145</v>
      </c>
      <c r="D163" s="5">
        <v>14040</v>
      </c>
      <c r="E163" s="12">
        <v>3025</v>
      </c>
      <c r="F163" s="12">
        <v>1672</v>
      </c>
      <c r="G163" s="12">
        <v>6877</v>
      </c>
      <c r="H163" s="12">
        <v>2470</v>
      </c>
      <c r="I163" s="110">
        <v>54.864672364672359</v>
      </c>
      <c r="J163" s="14">
        <v>3.6467236467236464</v>
      </c>
      <c r="K163" s="111">
        <v>9.2022792022792022</v>
      </c>
      <c r="L163" s="111">
        <v>0.95441595441595439</v>
      </c>
      <c r="M163" s="111">
        <v>0</v>
      </c>
      <c r="N163" s="111">
        <v>1.153846153846154</v>
      </c>
      <c r="O163" s="112">
        <v>12.490502963075519</v>
      </c>
      <c r="P163" s="14">
        <v>1.6524216524216526</v>
      </c>
      <c r="Q163" s="14">
        <v>2.1723646723646723</v>
      </c>
      <c r="R163" s="14">
        <v>31.880341880341877</v>
      </c>
      <c r="S163" s="14">
        <v>10.299145299145298</v>
      </c>
      <c r="T163" s="112">
        <v>7.8916372202591294</v>
      </c>
      <c r="U163" s="112">
        <v>25.804227941176471</v>
      </c>
      <c r="V163" s="14">
        <v>9.8064614446814993</v>
      </c>
      <c r="W163" s="112">
        <v>10.842779694430755</v>
      </c>
      <c r="X163" s="12">
        <v>28.713160198424276</v>
      </c>
      <c r="Y163" s="12">
        <v>51.561132185585059</v>
      </c>
      <c r="Z163" s="12">
        <v>17.303764225269916</v>
      </c>
      <c r="AA163" s="12">
        <v>24.634858812074</v>
      </c>
      <c r="AB163" s="12">
        <v>1.3047711781888995</v>
      </c>
      <c r="AC163" s="12">
        <v>1.5579357351509251</v>
      </c>
      <c r="AD163" s="12">
        <v>4.4981706004734914</v>
      </c>
      <c r="AE163" s="12">
        <v>15.004988870980121</v>
      </c>
      <c r="AF163" s="12">
        <v>6.3627292961854316</v>
      </c>
      <c r="AG163" s="12">
        <v>27.362460785063892</v>
      </c>
      <c r="AH163" s="12">
        <v>35.419695462544951</v>
      </c>
      <c r="AI163" s="112">
        <v>1.8916495624932483</v>
      </c>
      <c r="AJ163" s="113">
        <v>451.72413793103448</v>
      </c>
      <c r="AK163" s="114">
        <v>11.777627576884083</v>
      </c>
      <c r="AL163" s="109"/>
      <c r="AM163" s="109"/>
    </row>
    <row r="164" spans="2:39" x14ac:dyDescent="0.35">
      <c r="B164" s="33">
        <v>161</v>
      </c>
      <c r="C164" s="51" t="s">
        <v>146</v>
      </c>
      <c r="D164" s="5">
        <v>26428</v>
      </c>
      <c r="E164" s="12">
        <v>4729</v>
      </c>
      <c r="F164" s="12">
        <v>3149</v>
      </c>
      <c r="G164" s="12">
        <v>14295</v>
      </c>
      <c r="H164" s="12">
        <v>4255</v>
      </c>
      <c r="I164" s="110">
        <v>27.811412138640833</v>
      </c>
      <c r="J164" s="14">
        <v>0.59406689874375662</v>
      </c>
      <c r="K164" s="111">
        <v>0.36325109732102312</v>
      </c>
      <c r="L164" s="111">
        <v>3.9125170273951868</v>
      </c>
      <c r="M164" s="111">
        <v>0.15513848948085363</v>
      </c>
      <c r="N164" s="111">
        <v>0.44649614045709096</v>
      </c>
      <c r="O164" s="112">
        <v>2.1673406886803566</v>
      </c>
      <c r="P164" s="14">
        <v>2.4216739821401543</v>
      </c>
      <c r="Q164" s="14">
        <v>1.4492205236869986</v>
      </c>
      <c r="R164" s="14">
        <v>0.60541849553503857</v>
      </c>
      <c r="S164" s="14">
        <v>38.001362191614952</v>
      </c>
      <c r="T164" s="112">
        <v>13.060428849902534</v>
      </c>
      <c r="U164" s="112">
        <v>11.625698913387488</v>
      </c>
      <c r="V164" s="14">
        <v>5.5074183976261128</v>
      </c>
      <c r="W164" s="112">
        <v>19.764957264957264</v>
      </c>
      <c r="X164" s="12">
        <v>34.267270979261092</v>
      </c>
      <c r="Y164" s="12">
        <v>47.314929267957702</v>
      </c>
      <c r="Z164" s="12">
        <v>17.15423705534954</v>
      </c>
      <c r="AA164" s="12">
        <v>17.855469116130845</v>
      </c>
      <c r="AB164" s="12">
        <v>2.7743931015090451</v>
      </c>
      <c r="AC164" s="12">
        <v>2.183897272471647</v>
      </c>
      <c r="AD164" s="12">
        <v>3.3136094674556213</v>
      </c>
      <c r="AE164" s="12">
        <v>11.5</v>
      </c>
      <c r="AF164" s="12">
        <v>8.5</v>
      </c>
      <c r="AG164" s="12">
        <v>46.964064436183392</v>
      </c>
      <c r="AH164" s="12">
        <v>20.941759603469638</v>
      </c>
      <c r="AI164" s="112">
        <v>2.0511363636363638</v>
      </c>
      <c r="AJ164" s="113">
        <v>664.80099502487565</v>
      </c>
      <c r="AK164" s="114">
        <v>11.325966850828729</v>
      </c>
      <c r="AL164" s="109"/>
      <c r="AM164" s="109"/>
    </row>
    <row r="165" spans="2:39" x14ac:dyDescent="0.35">
      <c r="B165" s="33">
        <v>162</v>
      </c>
      <c r="C165" s="51" t="s">
        <v>147</v>
      </c>
      <c r="D165" s="5">
        <v>1520</v>
      </c>
      <c r="E165" s="12">
        <v>268</v>
      </c>
      <c r="F165" s="12">
        <v>179</v>
      </c>
      <c r="G165" s="12">
        <v>830</v>
      </c>
      <c r="H165" s="12">
        <v>241</v>
      </c>
      <c r="I165" s="110">
        <v>25.526315789473685</v>
      </c>
      <c r="J165" s="14">
        <v>0.39473684210526316</v>
      </c>
      <c r="K165" s="111">
        <v>0</v>
      </c>
      <c r="L165" s="111">
        <v>0.39473684210526316</v>
      </c>
      <c r="M165" s="111">
        <v>0</v>
      </c>
      <c r="N165" s="111">
        <v>0</v>
      </c>
      <c r="O165" s="112">
        <v>0.35310734463276838</v>
      </c>
      <c r="P165" s="14">
        <v>0.98684210526315785</v>
      </c>
      <c r="Q165" s="14">
        <v>0.26315789473684209</v>
      </c>
      <c r="R165" s="14">
        <v>0</v>
      </c>
      <c r="S165" s="14">
        <v>50.526315789473685</v>
      </c>
      <c r="T165" s="112">
        <v>14.864864864864865</v>
      </c>
      <c r="U165" s="112">
        <v>7.0866141732283463</v>
      </c>
      <c r="V165" s="14">
        <v>2.9223093371347115</v>
      </c>
      <c r="W165" s="112">
        <v>31.523642732049034</v>
      </c>
      <c r="X165" s="12">
        <v>41.686746987951807</v>
      </c>
      <c r="Y165" s="12">
        <v>48.192771084337352</v>
      </c>
      <c r="Z165" s="12">
        <v>10.120481927710843</v>
      </c>
      <c r="AA165" s="12">
        <v>6.4406779661016946</v>
      </c>
      <c r="AB165" s="12">
        <v>0</v>
      </c>
      <c r="AC165" s="12">
        <v>0</v>
      </c>
      <c r="AD165" s="12">
        <v>7.5675675675675684</v>
      </c>
      <c r="AE165" s="12">
        <v>1.8072289156626504</v>
      </c>
      <c r="AF165" s="12">
        <v>9.0361445783132535</v>
      </c>
      <c r="AG165" s="12">
        <v>38.323353293413177</v>
      </c>
      <c r="AH165" s="12">
        <v>33.532934131736525</v>
      </c>
      <c r="AI165" s="112">
        <v>2.4471544715447155</v>
      </c>
      <c r="AJ165" s="113">
        <v>724.12790697674416</v>
      </c>
      <c r="AK165" s="114">
        <v>6.9444444444444446</v>
      </c>
      <c r="AL165" s="109"/>
      <c r="AM165" s="109"/>
    </row>
    <row r="166" spans="2:39" x14ac:dyDescent="0.35">
      <c r="B166" s="101">
        <v>163</v>
      </c>
      <c r="C166" s="51" t="s">
        <v>436</v>
      </c>
      <c r="D166" s="5">
        <v>535</v>
      </c>
      <c r="E166" s="12">
        <v>83</v>
      </c>
      <c r="F166" s="12">
        <v>43</v>
      </c>
      <c r="G166" s="12">
        <v>291</v>
      </c>
      <c r="H166" s="12">
        <v>117</v>
      </c>
      <c r="I166" s="110">
        <v>23.177570093457945</v>
      </c>
      <c r="J166" s="14">
        <v>0</v>
      </c>
      <c r="K166" s="111">
        <v>0</v>
      </c>
      <c r="L166" s="111">
        <v>0</v>
      </c>
      <c r="M166" s="111">
        <v>0</v>
      </c>
      <c r="N166" s="111">
        <v>0</v>
      </c>
      <c r="O166" s="112">
        <v>0</v>
      </c>
      <c r="P166" s="14">
        <v>0</v>
      </c>
      <c r="Q166" s="14">
        <v>0</v>
      </c>
      <c r="R166" s="14">
        <v>0</v>
      </c>
      <c r="S166" s="14">
        <v>44.299065420560744</v>
      </c>
      <c r="T166" s="112">
        <v>0</v>
      </c>
      <c r="U166" s="112">
        <v>4.2328042328042326</v>
      </c>
      <c r="V166" s="14">
        <v>3.6217303822937628</v>
      </c>
      <c r="W166" s="112">
        <v>28.846153846153843</v>
      </c>
      <c r="X166" s="12">
        <v>54.193548387096783</v>
      </c>
      <c r="Y166" s="12">
        <v>37.41935483870968</v>
      </c>
      <c r="Z166" s="12">
        <v>8.3870967741935498</v>
      </c>
      <c r="AA166" s="12">
        <v>5.7750759878419453</v>
      </c>
      <c r="AB166" s="12">
        <v>0</v>
      </c>
      <c r="AC166" s="12">
        <v>0</v>
      </c>
      <c r="AD166" s="12">
        <v>6.2111801242236027</v>
      </c>
      <c r="AE166" s="12">
        <v>4.41086379415969</v>
      </c>
      <c r="AF166" s="12">
        <v>18.664488462323874</v>
      </c>
      <c r="AG166" s="12">
        <v>61.470708725931999</v>
      </c>
      <c r="AH166" s="12">
        <v>12.105694387546087</v>
      </c>
      <c r="AI166" s="112">
        <v>0.9528936742934051</v>
      </c>
      <c r="AJ166" s="113">
        <v>668.18181818181813</v>
      </c>
      <c r="AK166" s="114">
        <v>65.249169435215947</v>
      </c>
      <c r="AL166" s="109"/>
      <c r="AM166" s="109"/>
    </row>
    <row r="167" spans="2:39" x14ac:dyDescent="0.35">
      <c r="B167" s="101">
        <v>164</v>
      </c>
      <c r="C167" s="51" t="s">
        <v>437</v>
      </c>
      <c r="D167" s="5">
        <v>10447</v>
      </c>
      <c r="E167" s="12">
        <v>1198</v>
      </c>
      <c r="F167" s="12">
        <v>1174</v>
      </c>
      <c r="G167" s="12">
        <v>7032</v>
      </c>
      <c r="H167" s="12">
        <v>1043</v>
      </c>
      <c r="I167" s="110">
        <v>46.836412367186753</v>
      </c>
      <c r="J167" s="14">
        <v>3.3598162151813917</v>
      </c>
      <c r="K167" s="111">
        <v>1.991002201588973</v>
      </c>
      <c r="L167" s="111">
        <v>4.7669187326505211</v>
      </c>
      <c r="M167" s="111">
        <v>0</v>
      </c>
      <c r="N167" s="111">
        <v>4.0777256628697227</v>
      </c>
      <c r="O167" s="112">
        <v>7.8121546961325965</v>
      </c>
      <c r="P167" s="14">
        <v>4.0968699148080789</v>
      </c>
      <c r="Q167" s="14">
        <v>0.4307456686129989</v>
      </c>
      <c r="R167" s="14">
        <v>5.4752560543696749</v>
      </c>
      <c r="S167" s="14">
        <v>48.970996458313394</v>
      </c>
      <c r="T167" s="112">
        <v>4.9046321525885563</v>
      </c>
      <c r="U167" s="112">
        <v>11.20137863121615</v>
      </c>
      <c r="V167" s="14">
        <v>4.5085160859401094</v>
      </c>
      <c r="W167" s="112">
        <v>25.189393939393938</v>
      </c>
      <c r="X167" s="12">
        <v>54.125874125874127</v>
      </c>
      <c r="Y167" s="12">
        <v>25.641025641025639</v>
      </c>
      <c r="Z167" s="12">
        <v>17.156177156177158</v>
      </c>
      <c r="AA167" s="12">
        <v>48.717948717948715</v>
      </c>
      <c r="AB167" s="12">
        <v>15.977803291236128</v>
      </c>
      <c r="AC167" s="12">
        <v>56.314580941446614</v>
      </c>
      <c r="AD167" s="12">
        <v>4.1479332849891231</v>
      </c>
      <c r="AE167" s="12">
        <v>4.5454545454545459</v>
      </c>
      <c r="AF167" s="12">
        <v>17.33147804576376</v>
      </c>
      <c r="AG167" s="12">
        <v>61.570374923171478</v>
      </c>
      <c r="AH167" s="12">
        <v>11.309157959434541</v>
      </c>
      <c r="AI167" s="112">
        <v>1.1658141517476557</v>
      </c>
      <c r="AJ167" s="113">
        <v>925.35433070866145</v>
      </c>
      <c r="AK167" s="114">
        <v>57.310239429444735</v>
      </c>
      <c r="AL167" s="109"/>
      <c r="AM167" s="109"/>
    </row>
    <row r="168" spans="2:39" x14ac:dyDescent="0.35">
      <c r="B168" s="33">
        <v>165</v>
      </c>
      <c r="C168" s="51" t="s">
        <v>148</v>
      </c>
      <c r="D168" s="5">
        <v>12338</v>
      </c>
      <c r="E168" s="12">
        <v>1587</v>
      </c>
      <c r="F168" s="12">
        <v>1235</v>
      </c>
      <c r="G168" s="12">
        <v>7890</v>
      </c>
      <c r="H168" s="12">
        <v>1621</v>
      </c>
      <c r="I168" s="110">
        <v>32.687631706921707</v>
      </c>
      <c r="J168" s="14">
        <v>2.0019452099205708</v>
      </c>
      <c r="K168" s="111">
        <v>0.80239909223537043</v>
      </c>
      <c r="L168" s="111">
        <v>1.9695250445777273</v>
      </c>
      <c r="M168" s="111">
        <v>0</v>
      </c>
      <c r="N168" s="111">
        <v>0.96449991894958664</v>
      </c>
      <c r="O168" s="112">
        <v>3.521990537935868</v>
      </c>
      <c r="P168" s="14">
        <v>1.8155292591992218</v>
      </c>
      <c r="Q168" s="14">
        <v>0.34041173609985415</v>
      </c>
      <c r="R168" s="14">
        <v>1.5156427297779218</v>
      </c>
      <c r="S168" s="14">
        <v>55.414167612254829</v>
      </c>
      <c r="T168" s="112">
        <v>3.1372549019607843</v>
      </c>
      <c r="U168" s="112">
        <v>10.697767946913332</v>
      </c>
      <c r="V168" s="14">
        <v>4.0711567395344721</v>
      </c>
      <c r="W168" s="112">
        <v>27.644107709634486</v>
      </c>
      <c r="X168" s="12">
        <v>49.729144095341276</v>
      </c>
      <c r="Y168" s="12">
        <v>36.00577825929939</v>
      </c>
      <c r="Z168" s="12">
        <v>11.628746840014445</v>
      </c>
      <c r="AA168" s="12">
        <v>40.913588390501317</v>
      </c>
      <c r="AB168" s="12">
        <v>8.1629287598944593</v>
      </c>
      <c r="AC168" s="12">
        <v>35.521108179419528</v>
      </c>
      <c r="AD168" s="12">
        <v>8.4820203129289045</v>
      </c>
      <c r="AE168" s="12">
        <v>5.9096534653465342</v>
      </c>
      <c r="AF168" s="12">
        <v>15.099009900990099</v>
      </c>
      <c r="AG168" s="12">
        <v>50.601666152422084</v>
      </c>
      <c r="AH168" s="12">
        <v>18.296821968528231</v>
      </c>
      <c r="AI168" s="112">
        <v>0.97134083930399184</v>
      </c>
      <c r="AJ168" s="113">
        <v>1000.9095634095634</v>
      </c>
      <c r="AK168" s="114">
        <v>54.071550255536629</v>
      </c>
      <c r="AL168" s="109"/>
      <c r="AM168" s="109"/>
    </row>
    <row r="169" spans="2:39" x14ac:dyDescent="0.35">
      <c r="B169" s="101">
        <v>166</v>
      </c>
      <c r="C169" s="51" t="s">
        <v>149</v>
      </c>
      <c r="D169" s="5">
        <v>7716</v>
      </c>
      <c r="E169" s="12">
        <v>1354</v>
      </c>
      <c r="F169" s="12">
        <v>1103</v>
      </c>
      <c r="G169" s="12">
        <v>4466</v>
      </c>
      <c r="H169" s="12">
        <v>793</v>
      </c>
      <c r="I169" s="110">
        <v>47.602384655261801</v>
      </c>
      <c r="J169" s="14">
        <v>2.6308968377397615</v>
      </c>
      <c r="K169" s="111">
        <v>3.823224468636599</v>
      </c>
      <c r="L169" s="111">
        <v>6.1301192327630902</v>
      </c>
      <c r="M169" s="111">
        <v>0.10368066355624676</v>
      </c>
      <c r="N169" s="111">
        <v>5.4950751684810779</v>
      </c>
      <c r="O169" s="112">
        <v>11.086797957695113</v>
      </c>
      <c r="P169" s="14">
        <v>5.2747537584240538</v>
      </c>
      <c r="Q169" s="14">
        <v>1.5033696215655781</v>
      </c>
      <c r="R169" s="14">
        <v>13.089683773976155</v>
      </c>
      <c r="S169" s="14">
        <v>34.538621047174701</v>
      </c>
      <c r="T169" s="112">
        <v>7.484076433121019</v>
      </c>
      <c r="U169" s="112">
        <v>19.119153294639808</v>
      </c>
      <c r="V169" s="14">
        <v>6.6627358490566042</v>
      </c>
      <c r="W169" s="112">
        <v>22.154178674351584</v>
      </c>
      <c r="X169" s="12">
        <v>35.223160434258141</v>
      </c>
      <c r="Y169" s="12">
        <v>35.223160434258141</v>
      </c>
      <c r="Z169" s="12">
        <v>25.030156815440289</v>
      </c>
      <c r="AA169" s="12">
        <v>50.501762950908599</v>
      </c>
      <c r="AB169" s="12">
        <v>24.003254678600488</v>
      </c>
      <c r="AC169" s="12">
        <v>56.007594250067804</v>
      </c>
      <c r="AD169" s="12">
        <v>3.1884057971014492</v>
      </c>
      <c r="AE169" s="12">
        <v>6.1538461538461542</v>
      </c>
      <c r="AF169" s="12">
        <v>9.5384615384615383</v>
      </c>
      <c r="AG169" s="12">
        <v>47.5</v>
      </c>
      <c r="AH169" s="12">
        <v>30.312499999999996</v>
      </c>
      <c r="AI169" s="112">
        <v>1.9905956112852665</v>
      </c>
      <c r="AJ169" s="113">
        <v>604.13533834586462</v>
      </c>
      <c r="AK169" s="114">
        <v>10.231023102310232</v>
      </c>
      <c r="AL169" s="109"/>
      <c r="AM169" s="109"/>
    </row>
    <row r="170" spans="2:39" x14ac:dyDescent="0.35">
      <c r="B170" s="101">
        <v>167</v>
      </c>
      <c r="C170" s="51" t="s">
        <v>438</v>
      </c>
      <c r="D170" s="5">
        <v>906</v>
      </c>
      <c r="E170" s="12">
        <v>120</v>
      </c>
      <c r="F170" s="12">
        <v>65</v>
      </c>
      <c r="G170" s="12">
        <v>397</v>
      </c>
      <c r="H170" s="12">
        <v>328</v>
      </c>
      <c r="I170" s="110">
        <v>19.315673289183223</v>
      </c>
      <c r="J170" s="14">
        <v>0.44150110375275936</v>
      </c>
      <c r="K170" s="111">
        <v>0</v>
      </c>
      <c r="L170" s="111">
        <v>0</v>
      </c>
      <c r="M170" s="111">
        <v>0</v>
      </c>
      <c r="N170" s="111">
        <v>0</v>
      </c>
      <c r="O170" s="112">
        <v>0</v>
      </c>
      <c r="P170" s="14">
        <v>0.77262693156732898</v>
      </c>
      <c r="Q170" s="14">
        <v>0</v>
      </c>
      <c r="R170" s="14">
        <v>0.33112582781456956</v>
      </c>
      <c r="S170" s="14">
        <v>41.611479028697573</v>
      </c>
      <c r="T170" s="112">
        <v>32</v>
      </c>
      <c r="U170" s="112">
        <v>10.335195530726256</v>
      </c>
      <c r="V170" s="14">
        <v>3.2066508313539197</v>
      </c>
      <c r="W170" s="112">
        <v>36.501377410468322</v>
      </c>
      <c r="X170" s="12">
        <v>60.323886639676118</v>
      </c>
      <c r="Y170" s="12">
        <v>31.983805668016196</v>
      </c>
      <c r="Z170" s="12">
        <v>7.6923076923076925</v>
      </c>
      <c r="AA170" s="12">
        <v>6.0317460317460316</v>
      </c>
      <c r="AB170" s="12">
        <v>0</v>
      </c>
      <c r="AC170" s="12">
        <v>2.1164021164021163</v>
      </c>
      <c r="AD170" s="12">
        <v>8.8085234093637457</v>
      </c>
      <c r="AE170" s="12">
        <v>8.7375359134696637</v>
      </c>
      <c r="AF170" s="12">
        <v>8.5178299814094984</v>
      </c>
      <c r="AG170" s="12">
        <v>37.151545869234667</v>
      </c>
      <c r="AH170" s="12">
        <v>29.143436391282311</v>
      </c>
      <c r="AI170" s="112">
        <v>1.0788321167883212</v>
      </c>
      <c r="AJ170" s="113">
        <v>829.33333333333337</v>
      </c>
      <c r="AK170" s="114">
        <v>60.725294650951945</v>
      </c>
      <c r="AL170" s="109"/>
      <c r="AM170" s="109"/>
    </row>
    <row r="171" spans="2:39" x14ac:dyDescent="0.35">
      <c r="B171" s="33">
        <v>168</v>
      </c>
      <c r="C171" s="51" t="s">
        <v>150</v>
      </c>
      <c r="D171" s="5">
        <v>16340</v>
      </c>
      <c r="E171" s="12">
        <v>1827</v>
      </c>
      <c r="F171" s="12">
        <v>2600</v>
      </c>
      <c r="G171" s="12">
        <v>10299</v>
      </c>
      <c r="H171" s="12">
        <v>1620</v>
      </c>
      <c r="I171" s="110">
        <v>56.254589963280296</v>
      </c>
      <c r="J171" s="14">
        <v>5.9975520195838437</v>
      </c>
      <c r="K171" s="111">
        <v>0.76499388004895963</v>
      </c>
      <c r="L171" s="111">
        <v>7.0134638922888612</v>
      </c>
      <c r="M171" s="111">
        <v>0.1346389228886169</v>
      </c>
      <c r="N171" s="111">
        <v>11.487148102815176</v>
      </c>
      <c r="O171" s="112">
        <v>10.476255180379102</v>
      </c>
      <c r="P171" s="14">
        <v>8.6658506731946137</v>
      </c>
      <c r="Q171" s="14">
        <v>6.1566707466340267</v>
      </c>
      <c r="R171" s="14">
        <v>5.9424724602203183</v>
      </c>
      <c r="S171" s="14">
        <v>38.414932680538556</v>
      </c>
      <c r="T171" s="112">
        <v>5.3899082568807346</v>
      </c>
      <c r="U171" s="112">
        <v>15.0571791613723</v>
      </c>
      <c r="V171" s="14">
        <v>6.2580864828055844</v>
      </c>
      <c r="W171" s="112">
        <v>18.379583365362443</v>
      </c>
      <c r="X171" s="12">
        <v>46.171428571428571</v>
      </c>
      <c r="Y171" s="12">
        <v>34.25714285714286</v>
      </c>
      <c r="Z171" s="12">
        <v>14.657142857142858</v>
      </c>
      <c r="AA171" s="12">
        <v>49.298855010935291</v>
      </c>
      <c r="AB171" s="12">
        <v>6.6383635661906597</v>
      </c>
      <c r="AC171" s="12">
        <v>48.218191174578671</v>
      </c>
      <c r="AD171" s="12">
        <v>4.6403712296983759</v>
      </c>
      <c r="AE171" s="12">
        <v>10.050022737608003</v>
      </c>
      <c r="AF171" s="12">
        <v>10.959527057753524</v>
      </c>
      <c r="AG171" s="12">
        <v>40.974729241877256</v>
      </c>
      <c r="AH171" s="12">
        <v>24.187725631768952</v>
      </c>
      <c r="AI171" s="112">
        <v>1.5679916317991631</v>
      </c>
      <c r="AJ171" s="113">
        <v>623.02314368370298</v>
      </c>
      <c r="AK171" s="114">
        <v>26.062111801242239</v>
      </c>
      <c r="AL171" s="109"/>
      <c r="AM171" s="109"/>
    </row>
    <row r="172" spans="2:39" x14ac:dyDescent="0.35">
      <c r="B172" s="33">
        <v>169</v>
      </c>
      <c r="C172" s="51" t="s">
        <v>439</v>
      </c>
      <c r="D172" s="5">
        <v>10623</v>
      </c>
      <c r="E172" s="12">
        <v>1813</v>
      </c>
      <c r="F172" s="12">
        <v>1209</v>
      </c>
      <c r="G172" s="12">
        <v>5449</v>
      </c>
      <c r="H172" s="12">
        <v>2149</v>
      </c>
      <c r="I172" s="110">
        <v>43.42464463899087</v>
      </c>
      <c r="J172" s="14">
        <v>2.4192789230914054</v>
      </c>
      <c r="K172" s="111">
        <v>0.28240609997175942</v>
      </c>
      <c r="L172" s="111">
        <v>18.441118328155888</v>
      </c>
      <c r="M172" s="111">
        <v>0.23533841664313285</v>
      </c>
      <c r="N172" s="111">
        <v>1.713263673162007</v>
      </c>
      <c r="O172" s="112">
        <v>7.9902439024390244</v>
      </c>
      <c r="P172" s="14">
        <v>6.1376259060529046</v>
      </c>
      <c r="Q172" s="14">
        <v>2.7299256330603408</v>
      </c>
      <c r="R172" s="14">
        <v>1.9109479431422387</v>
      </c>
      <c r="S172" s="14">
        <v>33.559258213310741</v>
      </c>
      <c r="T172" s="112">
        <v>7.9207920792079207</v>
      </c>
      <c r="U172" s="112">
        <v>14.455343314403718</v>
      </c>
      <c r="V172" s="14">
        <v>6.4446409273995471</v>
      </c>
      <c r="W172" s="112">
        <v>20.991636798088411</v>
      </c>
      <c r="X172" s="12">
        <v>34.676858929812369</v>
      </c>
      <c r="Y172" s="12">
        <v>48.158443363446843</v>
      </c>
      <c r="Z172" s="12">
        <v>14.940931202223767</v>
      </c>
      <c r="AA172" s="12">
        <v>23.135011441647595</v>
      </c>
      <c r="AB172" s="12">
        <v>5.0114416475972545</v>
      </c>
      <c r="AC172" s="12">
        <v>2.2883295194508007</v>
      </c>
      <c r="AD172" s="12">
        <v>7.1028148854961835</v>
      </c>
      <c r="AE172" s="12">
        <v>12.245706737120212</v>
      </c>
      <c r="AF172" s="12">
        <v>5.1254953764861293</v>
      </c>
      <c r="AG172" s="12">
        <v>25.926169206516025</v>
      </c>
      <c r="AH172" s="12">
        <v>36.258539148712558</v>
      </c>
      <c r="AI172" s="112">
        <v>1.5111872312513666</v>
      </c>
      <c r="AJ172" s="113">
        <v>583.79699248120301</v>
      </c>
      <c r="AK172" s="114">
        <v>14.678629210177968</v>
      </c>
      <c r="AL172" s="109"/>
      <c r="AM172" s="109"/>
    </row>
    <row r="173" spans="2:39" x14ac:dyDescent="0.35">
      <c r="B173" s="101">
        <v>170</v>
      </c>
      <c r="C173" s="51" t="s">
        <v>151</v>
      </c>
      <c r="D173" s="5">
        <v>36095</v>
      </c>
      <c r="E173" s="12">
        <v>6030</v>
      </c>
      <c r="F173" s="12">
        <v>4392</v>
      </c>
      <c r="G173" s="12">
        <v>19366</v>
      </c>
      <c r="H173" s="12">
        <v>6310</v>
      </c>
      <c r="I173" s="110">
        <v>31.181604100290897</v>
      </c>
      <c r="J173" s="14">
        <v>0.88931985039479144</v>
      </c>
      <c r="K173" s="111">
        <v>0.35739022025211248</v>
      </c>
      <c r="L173" s="111">
        <v>1.7315417647873668</v>
      </c>
      <c r="M173" s="111">
        <v>5.5409336473195736E-2</v>
      </c>
      <c r="N173" s="111">
        <v>0.17176894306690677</v>
      </c>
      <c r="O173" s="112">
        <v>1.9477022498803256</v>
      </c>
      <c r="P173" s="14">
        <v>1.4046266795955118</v>
      </c>
      <c r="Q173" s="14">
        <v>0.72309184097520429</v>
      </c>
      <c r="R173" s="14">
        <v>0.57071616567391614</v>
      </c>
      <c r="S173" s="14">
        <v>40.326915085191857</v>
      </c>
      <c r="T173" s="112">
        <v>18.247515808491418</v>
      </c>
      <c r="U173" s="112">
        <v>16.449234259784458</v>
      </c>
      <c r="V173" s="14">
        <v>6.8563841023629184</v>
      </c>
      <c r="W173" s="112">
        <v>16.870928563542012</v>
      </c>
      <c r="X173" s="12">
        <v>36.910797109265452</v>
      </c>
      <c r="Y173" s="12">
        <v>35.465429834969257</v>
      </c>
      <c r="Z173" s="12">
        <v>25.401790529608459</v>
      </c>
      <c r="AA173" s="12">
        <v>33.288653184917536</v>
      </c>
      <c r="AB173" s="12">
        <v>3.4733958855411156</v>
      </c>
      <c r="AC173" s="12">
        <v>7.5820269246459588</v>
      </c>
      <c r="AD173" s="12">
        <v>12.838468720821661</v>
      </c>
      <c r="AE173" s="12">
        <v>19.798657718120804</v>
      </c>
      <c r="AF173" s="12">
        <v>2.8523489932885906</v>
      </c>
      <c r="AG173" s="12">
        <v>12.36885698509111</v>
      </c>
      <c r="AH173" s="12">
        <v>54.665930425179454</v>
      </c>
      <c r="AI173" s="112">
        <v>1.376993716771387</v>
      </c>
      <c r="AJ173" s="113">
        <v>594.19659735349717</v>
      </c>
      <c r="AK173" s="114">
        <v>14.18960244648318</v>
      </c>
      <c r="AL173" s="109"/>
      <c r="AM173" s="109"/>
    </row>
    <row r="174" spans="2:39" x14ac:dyDescent="0.35">
      <c r="B174" s="101">
        <v>171</v>
      </c>
      <c r="C174" s="51" t="s">
        <v>152</v>
      </c>
      <c r="D174" s="5">
        <v>5759</v>
      </c>
      <c r="E174" s="12">
        <v>1066</v>
      </c>
      <c r="F174" s="12">
        <v>696</v>
      </c>
      <c r="G174" s="12">
        <v>2906</v>
      </c>
      <c r="H174" s="12">
        <v>1100</v>
      </c>
      <c r="I174" s="110">
        <v>32.922382358048282</v>
      </c>
      <c r="J174" s="14">
        <v>0.62510852578572673</v>
      </c>
      <c r="K174" s="111">
        <v>0.50355964577183532</v>
      </c>
      <c r="L174" s="111">
        <v>0.88557041152977944</v>
      </c>
      <c r="M174" s="111">
        <v>0.17364125716270187</v>
      </c>
      <c r="N174" s="111">
        <v>0.13891300573016147</v>
      </c>
      <c r="O174" s="112">
        <v>2.0554585999612178</v>
      </c>
      <c r="P174" s="14">
        <v>1.0592116686924813</v>
      </c>
      <c r="Q174" s="14">
        <v>0.52092377148810554</v>
      </c>
      <c r="R174" s="14">
        <v>0.88557041152977944</v>
      </c>
      <c r="S174" s="14">
        <v>39.051918735891647</v>
      </c>
      <c r="T174" s="112">
        <v>32.402234636871505</v>
      </c>
      <c r="U174" s="112">
        <v>23.945710130877362</v>
      </c>
      <c r="V174" s="14">
        <v>12.062180243998426</v>
      </c>
      <c r="W174" s="112">
        <v>12.454032851189018</v>
      </c>
      <c r="X174" s="12">
        <v>28.210838901262065</v>
      </c>
      <c r="Y174" s="12">
        <v>31.625835189309576</v>
      </c>
      <c r="Z174" s="12">
        <v>36.302895322939868</v>
      </c>
      <c r="AA174" s="12">
        <v>36.48119122257053</v>
      </c>
      <c r="AB174" s="12">
        <v>8.2680250783699059</v>
      </c>
      <c r="AC174" s="12">
        <v>1.018808777429467</v>
      </c>
      <c r="AD174" s="12">
        <v>4.2548451770995772</v>
      </c>
      <c r="AE174" s="12">
        <v>11.0820451843044</v>
      </c>
      <c r="AF174" s="12">
        <v>7.5505350772889415</v>
      </c>
      <c r="AG174" s="12">
        <v>37.084914611005694</v>
      </c>
      <c r="AH174" s="12">
        <v>25.60483870967742</v>
      </c>
      <c r="AI174" s="112">
        <v>1.9025797147892967</v>
      </c>
      <c r="AJ174" s="113">
        <v>470.04830917874398</v>
      </c>
      <c r="AK174" s="114">
        <v>9.0495923004945862</v>
      </c>
      <c r="AL174" s="109"/>
      <c r="AM174" s="109"/>
    </row>
    <row r="175" spans="2:39" x14ac:dyDescent="0.35">
      <c r="B175" s="33">
        <v>172</v>
      </c>
      <c r="C175" s="51" t="s">
        <v>153</v>
      </c>
      <c r="D175" s="5">
        <v>18204</v>
      </c>
      <c r="E175" s="12">
        <v>3335</v>
      </c>
      <c r="F175" s="12">
        <v>2177</v>
      </c>
      <c r="G175" s="12">
        <v>8900</v>
      </c>
      <c r="H175" s="12">
        <v>3783</v>
      </c>
      <c r="I175" s="110">
        <v>26.642496154691273</v>
      </c>
      <c r="J175" s="14">
        <v>0.45594374862667547</v>
      </c>
      <c r="K175" s="111">
        <v>0.26917161063502526</v>
      </c>
      <c r="L175" s="111">
        <v>1.0162601626016259</v>
      </c>
      <c r="M175" s="111">
        <v>5.4932981762250054E-2</v>
      </c>
      <c r="N175" s="111">
        <v>6.0426279938475061E-2</v>
      </c>
      <c r="O175" s="112">
        <v>0.82389289392378984</v>
      </c>
      <c r="P175" s="14">
        <v>0.70314216655680073</v>
      </c>
      <c r="Q175" s="14">
        <v>0.40101076686442544</v>
      </c>
      <c r="R175" s="14">
        <v>0.25818501428257529</v>
      </c>
      <c r="S175" s="14">
        <v>40.029663810151618</v>
      </c>
      <c r="T175" s="112">
        <v>8.090614886731391</v>
      </c>
      <c r="U175" s="112">
        <v>11.121509904851038</v>
      </c>
      <c r="V175" s="14">
        <v>5.7362370746923919</v>
      </c>
      <c r="W175" s="112">
        <v>20.982365959877207</v>
      </c>
      <c r="X175" s="12">
        <v>36.621973183910342</v>
      </c>
      <c r="Y175" s="12">
        <v>49.029417650590354</v>
      </c>
      <c r="Z175" s="12">
        <v>13.508104862917749</v>
      </c>
      <c r="AA175" s="12">
        <v>14.13162206444566</v>
      </c>
      <c r="AB175" s="12">
        <v>1.0103768432550519</v>
      </c>
      <c r="AC175" s="12">
        <v>1.0103768432550519</v>
      </c>
      <c r="AD175" s="12">
        <v>4.5608108108108105</v>
      </c>
      <c r="AE175" s="12">
        <v>4.838709677419355</v>
      </c>
      <c r="AF175" s="12">
        <v>15.053763440860216</v>
      </c>
      <c r="AG175" s="12">
        <v>50.272232304900179</v>
      </c>
      <c r="AH175" s="12">
        <v>14.156079854809436</v>
      </c>
      <c r="AI175" s="112">
        <v>1.3238095238095238</v>
      </c>
      <c r="AJ175" s="113">
        <v>706.35135135135135</v>
      </c>
      <c r="AK175" s="114">
        <v>37.721021611001966</v>
      </c>
      <c r="AL175" s="109"/>
      <c r="AM175" s="109"/>
    </row>
    <row r="176" spans="2:39" x14ac:dyDescent="0.35">
      <c r="B176" s="101">
        <v>173</v>
      </c>
      <c r="C176" s="51" t="s">
        <v>440</v>
      </c>
      <c r="D176" s="5">
        <v>1782</v>
      </c>
      <c r="E176" s="12">
        <v>395</v>
      </c>
      <c r="F176" s="12">
        <v>214</v>
      </c>
      <c r="G176" s="12">
        <v>892</v>
      </c>
      <c r="H176" s="12">
        <v>283</v>
      </c>
      <c r="I176" s="110">
        <v>17.901234567901241</v>
      </c>
      <c r="J176" s="14">
        <v>0</v>
      </c>
      <c r="K176" s="111">
        <v>0</v>
      </c>
      <c r="L176" s="111">
        <v>0</v>
      </c>
      <c r="M176" s="111">
        <v>0</v>
      </c>
      <c r="N176" s="111">
        <v>0</v>
      </c>
      <c r="O176" s="112">
        <v>0.24067388688327318</v>
      </c>
      <c r="P176" s="14">
        <v>0.67340067340067333</v>
      </c>
      <c r="Q176" s="14">
        <v>0</v>
      </c>
      <c r="R176" s="14">
        <v>0</v>
      </c>
      <c r="S176" s="14">
        <v>34.062850729517393</v>
      </c>
      <c r="T176" s="112">
        <v>26.190476190476193</v>
      </c>
      <c r="U176" s="112">
        <v>14.134275618374559</v>
      </c>
      <c r="V176" s="14">
        <v>3.5888077858880778</v>
      </c>
      <c r="W176" s="112">
        <v>27.67145135566188</v>
      </c>
      <c r="X176" s="12">
        <v>37.445887445887443</v>
      </c>
      <c r="Y176" s="12">
        <v>50.432900432900432</v>
      </c>
      <c r="Z176" s="12">
        <v>11.038961038961039</v>
      </c>
      <c r="AA176" s="12">
        <v>9.0638930163447249</v>
      </c>
      <c r="AB176" s="12">
        <v>0</v>
      </c>
      <c r="AC176" s="12">
        <v>2.9717682020802374</v>
      </c>
      <c r="AD176" s="12">
        <v>3.1884057971014492</v>
      </c>
      <c r="AE176" s="12">
        <v>11.300309597523221</v>
      </c>
      <c r="AF176" s="12">
        <v>3.8699690402476783</v>
      </c>
      <c r="AG176" s="12">
        <v>22.755417956656345</v>
      </c>
      <c r="AH176" s="12">
        <v>43.808049535603715</v>
      </c>
      <c r="AI176" s="112">
        <v>2.0636182902584492</v>
      </c>
      <c r="AJ176" s="113">
        <v>615.20000000000005</v>
      </c>
      <c r="AK176" s="114">
        <v>10.40268456375839</v>
      </c>
      <c r="AL176" s="109"/>
      <c r="AM176" s="109"/>
    </row>
    <row r="177" spans="2:39" x14ac:dyDescent="0.35">
      <c r="B177" s="101">
        <v>174</v>
      </c>
      <c r="C177" s="51" t="s">
        <v>155</v>
      </c>
      <c r="D177" s="5">
        <v>191</v>
      </c>
      <c r="E177" s="12">
        <v>27</v>
      </c>
      <c r="F177" s="12">
        <v>24</v>
      </c>
      <c r="G177" s="12">
        <v>108</v>
      </c>
      <c r="H177" s="12">
        <v>31</v>
      </c>
      <c r="I177" s="110">
        <v>16.230366492146601</v>
      </c>
      <c r="J177" s="14">
        <v>0</v>
      </c>
      <c r="K177" s="111">
        <v>0</v>
      </c>
      <c r="L177" s="111">
        <v>0</v>
      </c>
      <c r="M177" s="111">
        <v>0</v>
      </c>
      <c r="N177" s="111">
        <v>0</v>
      </c>
      <c r="O177" s="112">
        <v>0</v>
      </c>
      <c r="P177" s="14">
        <v>0</v>
      </c>
      <c r="Q177" s="14">
        <v>0</v>
      </c>
      <c r="R177" s="14">
        <v>0</v>
      </c>
      <c r="S177" s="14">
        <v>43.97905759162304</v>
      </c>
      <c r="T177" s="112">
        <v>0</v>
      </c>
      <c r="U177" s="112">
        <v>8</v>
      </c>
      <c r="V177" s="14">
        <v>3.1746031746031744</v>
      </c>
      <c r="W177" s="112">
        <v>14.64968152866242</v>
      </c>
      <c r="X177" s="12">
        <v>46.666666666666664</v>
      </c>
      <c r="Y177" s="12">
        <v>41.666666666666671</v>
      </c>
      <c r="Z177" s="12">
        <v>11.666666666666666</v>
      </c>
      <c r="AA177" s="12">
        <v>4.7619047619047619</v>
      </c>
      <c r="AB177" s="12">
        <v>0</v>
      </c>
      <c r="AC177" s="12">
        <v>0</v>
      </c>
      <c r="AD177" s="12">
        <v>0</v>
      </c>
      <c r="AE177" s="12">
        <v>8.4033613445378155</v>
      </c>
      <c r="AF177" s="12">
        <v>7.5630252100840334</v>
      </c>
      <c r="AG177" s="12">
        <v>31.896551724137932</v>
      </c>
      <c r="AH177" s="12">
        <v>32.758620689655174</v>
      </c>
      <c r="AI177" s="112">
        <v>2.492957746478873</v>
      </c>
      <c r="AJ177" s="113">
        <v>690.90909090909088</v>
      </c>
      <c r="AK177" s="114">
        <v>3.9215686274509802</v>
      </c>
      <c r="AL177" s="109"/>
      <c r="AM177" s="109"/>
    </row>
    <row r="178" spans="2:39" x14ac:dyDescent="0.35">
      <c r="B178" s="33">
        <v>175</v>
      </c>
      <c r="C178" s="51" t="s">
        <v>154</v>
      </c>
      <c r="D178" s="5">
        <v>1006</v>
      </c>
      <c r="E178" s="12">
        <v>151</v>
      </c>
      <c r="F178" s="12">
        <v>95</v>
      </c>
      <c r="G178" s="12">
        <v>620</v>
      </c>
      <c r="H178" s="12">
        <v>138</v>
      </c>
      <c r="I178" s="110">
        <v>38.071570576540758</v>
      </c>
      <c r="J178" s="14">
        <v>2.3856858846918487</v>
      </c>
      <c r="K178" s="111">
        <v>1.1928429423459244</v>
      </c>
      <c r="L178" s="111">
        <v>3.2803180914512926</v>
      </c>
      <c r="M178" s="111">
        <v>0</v>
      </c>
      <c r="N178" s="111">
        <v>0.39761431411530812</v>
      </c>
      <c r="O178" s="112">
        <v>1.6580310880829014</v>
      </c>
      <c r="P178" s="14">
        <v>3.5785288270377733</v>
      </c>
      <c r="Q178" s="14">
        <v>2.982107355864811</v>
      </c>
      <c r="R178" s="14">
        <v>0.79522862823061624</v>
      </c>
      <c r="S178" s="14">
        <v>39.264413518886684</v>
      </c>
      <c r="T178" s="112">
        <v>0</v>
      </c>
      <c r="U178" s="112">
        <v>10.551558752997602</v>
      </c>
      <c r="V178" s="14">
        <v>4.2797494780793315</v>
      </c>
      <c r="W178" s="112">
        <v>22.716049382716051</v>
      </c>
      <c r="X178" s="12">
        <v>44.176706827309239</v>
      </c>
      <c r="Y178" s="12">
        <v>40.562248995983936</v>
      </c>
      <c r="Z178" s="12">
        <v>13.654618473895583</v>
      </c>
      <c r="AA178" s="12">
        <v>36.781609195402297</v>
      </c>
      <c r="AB178" s="12">
        <v>0</v>
      </c>
      <c r="AC178" s="12">
        <v>45.977011494252871</v>
      </c>
      <c r="AD178" s="12">
        <v>5.9578368469294229</v>
      </c>
      <c r="AE178" s="12">
        <v>13.944223107569719</v>
      </c>
      <c r="AF178" s="12">
        <v>5.6772908366533859</v>
      </c>
      <c r="AG178" s="12">
        <v>30.784508440913605</v>
      </c>
      <c r="AH178" s="12">
        <v>40.615690168818276</v>
      </c>
      <c r="AI178" s="112">
        <v>2.3308931185944362</v>
      </c>
      <c r="AJ178" s="113">
        <v>894.80519480519479</v>
      </c>
      <c r="AK178" s="114">
        <v>6.4340239912759003</v>
      </c>
      <c r="AL178" s="109"/>
      <c r="AM178" s="109"/>
    </row>
    <row r="179" spans="2:39" x14ac:dyDescent="0.35">
      <c r="B179" s="33">
        <v>176</v>
      </c>
      <c r="C179" s="51" t="s">
        <v>156</v>
      </c>
      <c r="D179" s="5">
        <v>2350</v>
      </c>
      <c r="E179" s="12">
        <v>498</v>
      </c>
      <c r="F179" s="12">
        <v>307</v>
      </c>
      <c r="G179" s="12">
        <v>1265</v>
      </c>
      <c r="H179" s="12">
        <v>279</v>
      </c>
      <c r="I179" s="110">
        <v>21.148936170212764</v>
      </c>
      <c r="J179" s="14">
        <v>0</v>
      </c>
      <c r="K179" s="111">
        <v>0.1276595744680851</v>
      </c>
      <c r="L179" s="111">
        <v>0.1276595744680851</v>
      </c>
      <c r="M179" s="111">
        <v>0</v>
      </c>
      <c r="N179" s="111">
        <v>0</v>
      </c>
      <c r="O179" s="112">
        <v>0.36215482118605702</v>
      </c>
      <c r="P179" s="14">
        <v>1.0638297872340425</v>
      </c>
      <c r="Q179" s="14">
        <v>0</v>
      </c>
      <c r="R179" s="14">
        <v>0</v>
      </c>
      <c r="S179" s="14">
        <v>44.723404255319146</v>
      </c>
      <c r="T179" s="112">
        <v>11.111111111111111</v>
      </c>
      <c r="U179" s="112">
        <v>10.190217391304348</v>
      </c>
      <c r="V179" s="14">
        <v>3.863845446182153</v>
      </c>
      <c r="W179" s="112">
        <v>24.018746338605741</v>
      </c>
      <c r="X179" s="12">
        <v>33.75</v>
      </c>
      <c r="Y179" s="12">
        <v>52.031249999999993</v>
      </c>
      <c r="Z179" s="12">
        <v>13.750000000000002</v>
      </c>
      <c r="AA179" s="12">
        <v>9.67741935483871</v>
      </c>
      <c r="AB179" s="12">
        <v>0</v>
      </c>
      <c r="AC179" s="12">
        <v>0</v>
      </c>
      <c r="AD179" s="12">
        <v>5.7822277847309138</v>
      </c>
      <c r="AE179" s="12">
        <v>12.082191780821917</v>
      </c>
      <c r="AF179" s="12">
        <v>4.7123287671232879</v>
      </c>
      <c r="AG179" s="12">
        <v>23.17808219178082</v>
      </c>
      <c r="AH179" s="12">
        <v>35.890410958904113</v>
      </c>
      <c r="AI179" s="112">
        <v>1.8769923769923771</v>
      </c>
      <c r="AJ179" s="113">
        <v>648.9795918367347</v>
      </c>
      <c r="AK179" s="114">
        <v>13.204172876304025</v>
      </c>
      <c r="AL179" s="109"/>
      <c r="AM179" s="109"/>
    </row>
    <row r="180" spans="2:39" x14ac:dyDescent="0.35">
      <c r="B180" s="101">
        <v>177</v>
      </c>
      <c r="C180" s="51" t="s">
        <v>157</v>
      </c>
      <c r="D180" s="5">
        <v>8342</v>
      </c>
      <c r="E180" s="12">
        <v>1339</v>
      </c>
      <c r="F180" s="12">
        <v>978</v>
      </c>
      <c r="G180" s="12">
        <v>4147</v>
      </c>
      <c r="H180" s="12">
        <v>1879</v>
      </c>
      <c r="I180" s="110">
        <v>39.72668424838168</v>
      </c>
      <c r="J180" s="14">
        <v>0.92304003836010551</v>
      </c>
      <c r="K180" s="111">
        <v>7.6480460321265893</v>
      </c>
      <c r="L180" s="111">
        <v>1.4504914888515943</v>
      </c>
      <c r="M180" s="111">
        <v>0.15583792855430353</v>
      </c>
      <c r="N180" s="111">
        <v>0.44353871973147929</v>
      </c>
      <c r="O180" s="112">
        <v>5.2352048558421851</v>
      </c>
      <c r="P180" s="14">
        <v>2.6852073843203073</v>
      </c>
      <c r="Q180" s="14">
        <v>1.1028530328458404</v>
      </c>
      <c r="R180" s="14">
        <v>5.0107887796691442</v>
      </c>
      <c r="S180" s="14">
        <v>18.520738432030686</v>
      </c>
      <c r="T180" s="112">
        <v>9.5541401273885356</v>
      </c>
      <c r="U180" s="112">
        <v>15.390021082220661</v>
      </c>
      <c r="V180" s="14">
        <v>8.3333333333333321</v>
      </c>
      <c r="W180" s="112">
        <v>12.931034482758621</v>
      </c>
      <c r="X180" s="12">
        <v>34.907685702018028</v>
      </c>
      <c r="Y180" s="12">
        <v>44.267926148561614</v>
      </c>
      <c r="Z180" s="12">
        <v>19.192786603692571</v>
      </c>
      <c r="AA180" s="12">
        <v>16.994468346650276</v>
      </c>
      <c r="AB180" s="12">
        <v>2.0590043023970499</v>
      </c>
      <c r="AC180" s="12">
        <v>0.73755377996312232</v>
      </c>
      <c r="AD180" s="12">
        <v>4.8672566371681416</v>
      </c>
      <c r="AE180" s="12">
        <v>14.146341463414632</v>
      </c>
      <c r="AF180" s="12">
        <v>3.9024390243902438</v>
      </c>
      <c r="AG180" s="12">
        <v>23.696682464454977</v>
      </c>
      <c r="AH180" s="12">
        <v>45.497630331753555</v>
      </c>
      <c r="AI180" s="112">
        <v>2.3450704225352115</v>
      </c>
      <c r="AJ180" s="113">
        <v>531.31720430107532</v>
      </c>
      <c r="AK180" s="114">
        <v>2.6315789473684208</v>
      </c>
      <c r="AL180" s="109"/>
      <c r="AM180" s="109"/>
    </row>
    <row r="181" spans="2:39" x14ac:dyDescent="0.35">
      <c r="B181" s="101">
        <v>178</v>
      </c>
      <c r="C181" s="51" t="s">
        <v>158</v>
      </c>
      <c r="D181" s="5">
        <v>440</v>
      </c>
      <c r="E181" s="12">
        <v>79</v>
      </c>
      <c r="F181" s="12">
        <v>57</v>
      </c>
      <c r="G181" s="12">
        <v>242</v>
      </c>
      <c r="H181" s="12">
        <v>64</v>
      </c>
      <c r="I181" s="110">
        <v>23.181818181818187</v>
      </c>
      <c r="J181" s="14">
        <v>0</v>
      </c>
      <c r="K181" s="111">
        <v>0</v>
      </c>
      <c r="L181" s="111">
        <v>0</v>
      </c>
      <c r="M181" s="111">
        <v>0</v>
      </c>
      <c r="N181" s="111">
        <v>0</v>
      </c>
      <c r="O181" s="112">
        <v>0</v>
      </c>
      <c r="P181" s="14">
        <v>0.90909090909090906</v>
      </c>
      <c r="Q181" s="14">
        <v>0</v>
      </c>
      <c r="R181" s="14">
        <v>0</v>
      </c>
      <c r="S181" s="14">
        <v>44.772727272727273</v>
      </c>
      <c r="T181" s="112">
        <v>11.111111111111111</v>
      </c>
      <c r="U181" s="112">
        <v>8.8435374149659864</v>
      </c>
      <c r="V181" s="14">
        <v>3.6855036855036856</v>
      </c>
      <c r="W181" s="112">
        <v>25.225225225225223</v>
      </c>
      <c r="X181" s="12">
        <v>36.84210526315789</v>
      </c>
      <c r="Y181" s="12">
        <v>52.631578947368418</v>
      </c>
      <c r="Z181" s="12">
        <v>10.526315789473683</v>
      </c>
      <c r="AA181" s="12">
        <v>6.8571428571428577</v>
      </c>
      <c r="AB181" s="12">
        <v>0</v>
      </c>
      <c r="AC181" s="12">
        <v>0</v>
      </c>
      <c r="AD181" s="12">
        <v>6.746626686656672</v>
      </c>
      <c r="AE181" s="12">
        <v>5.6059356966199507</v>
      </c>
      <c r="AF181" s="12">
        <v>15.333882934872218</v>
      </c>
      <c r="AG181" s="12">
        <v>45.85726004922067</v>
      </c>
      <c r="AH181" s="12">
        <v>19.524200164068908</v>
      </c>
      <c r="AI181" s="112">
        <v>1.1743537759756715</v>
      </c>
      <c r="AJ181" s="113">
        <v>657.69230769230774</v>
      </c>
      <c r="AK181" s="114">
        <v>49.269588313413017</v>
      </c>
      <c r="AL181" s="109"/>
      <c r="AM181" s="109"/>
    </row>
    <row r="182" spans="2:39" x14ac:dyDescent="0.35">
      <c r="B182" s="33">
        <v>179</v>
      </c>
      <c r="C182" s="51" t="s">
        <v>159</v>
      </c>
      <c r="D182" s="5">
        <v>5038</v>
      </c>
      <c r="E182" s="12">
        <v>677</v>
      </c>
      <c r="F182" s="12">
        <v>694</v>
      </c>
      <c r="G182" s="12">
        <v>3134</v>
      </c>
      <c r="H182" s="12">
        <v>533</v>
      </c>
      <c r="I182" s="110">
        <v>61.909487892020643</v>
      </c>
      <c r="J182" s="14">
        <v>10.38110361254466</v>
      </c>
      <c r="K182" s="111">
        <v>0.15879317189360856</v>
      </c>
      <c r="L182" s="111">
        <v>11.552203255260023</v>
      </c>
      <c r="M182" s="111">
        <v>5.9547439460103213E-2</v>
      </c>
      <c r="N182" s="111">
        <v>0.63517268757443424</v>
      </c>
      <c r="O182" s="112">
        <v>6.3531870428422152</v>
      </c>
      <c r="P182" s="14">
        <v>2.7788805081381502</v>
      </c>
      <c r="Q182" s="14">
        <v>18.420007939658596</v>
      </c>
      <c r="R182" s="14">
        <v>1.3298928146089719</v>
      </c>
      <c r="S182" s="14">
        <v>31.619690353314805</v>
      </c>
      <c r="T182" s="112">
        <v>3.2921810699588478</v>
      </c>
      <c r="U182" s="112">
        <v>10.100526567735759</v>
      </c>
      <c r="V182" s="14">
        <v>3.0849947534102835</v>
      </c>
      <c r="W182" s="112">
        <v>17.400827451934777</v>
      </c>
      <c r="X182" s="12">
        <v>43.862392494136046</v>
      </c>
      <c r="Y182" s="12">
        <v>41.751368256450348</v>
      </c>
      <c r="Z182" s="12">
        <v>11.102423768569194</v>
      </c>
      <c r="AA182" s="12">
        <v>44.071310116086238</v>
      </c>
      <c r="AB182" s="12">
        <v>0.49751243781094528</v>
      </c>
      <c r="AC182" s="12">
        <v>43.034825870646763</v>
      </c>
      <c r="AD182" s="12">
        <v>4.2171311834233185</v>
      </c>
      <c r="AE182" s="12">
        <v>6.0584904196726397</v>
      </c>
      <c r="AF182" s="12">
        <v>16.399038088588938</v>
      </c>
      <c r="AG182" s="12">
        <v>57.591744898750875</v>
      </c>
      <c r="AH182" s="12">
        <v>10.993870742493598</v>
      </c>
      <c r="AI182" s="112">
        <v>1.6705040795797474</v>
      </c>
      <c r="AJ182" s="113">
        <v>740</v>
      </c>
      <c r="AK182" s="114">
        <v>31.425143542720029</v>
      </c>
      <c r="AL182" s="109"/>
      <c r="AM182" s="109"/>
    </row>
    <row r="183" spans="2:39" x14ac:dyDescent="0.35">
      <c r="B183" s="101">
        <v>180</v>
      </c>
      <c r="C183" s="51" t="s">
        <v>441</v>
      </c>
      <c r="D183" s="5">
        <v>25267</v>
      </c>
      <c r="E183" s="12">
        <v>4773</v>
      </c>
      <c r="F183" s="12">
        <v>3417</v>
      </c>
      <c r="G183" s="12">
        <v>13541</v>
      </c>
      <c r="H183" s="12">
        <v>3535</v>
      </c>
      <c r="I183" s="110">
        <v>30.688249495389243</v>
      </c>
      <c r="J183" s="14">
        <v>2.0817667313096133</v>
      </c>
      <c r="K183" s="111">
        <v>0.29287212569755017</v>
      </c>
      <c r="L183" s="111">
        <v>6.5262991253413549</v>
      </c>
      <c r="M183" s="111">
        <v>2.7704119998416911E-2</v>
      </c>
      <c r="N183" s="111">
        <v>0.63719475996358887</v>
      </c>
      <c r="O183" s="112">
        <v>2.5816562190696142</v>
      </c>
      <c r="P183" s="14">
        <v>2.1490481655914828</v>
      </c>
      <c r="Q183" s="14">
        <v>3.3957335655202439</v>
      </c>
      <c r="R183" s="14">
        <v>0.70051846281711327</v>
      </c>
      <c r="S183" s="14">
        <v>35.857046740808165</v>
      </c>
      <c r="T183" s="112">
        <v>2.6284348864994027</v>
      </c>
      <c r="U183" s="112">
        <v>7.4955908289241622</v>
      </c>
      <c r="V183" s="14">
        <v>3.0397408745483991</v>
      </c>
      <c r="W183" s="112">
        <v>28.378239407651172</v>
      </c>
      <c r="X183" s="12">
        <v>34.647802528597232</v>
      </c>
      <c r="Y183" s="12">
        <v>53.552077062010838</v>
      </c>
      <c r="Z183" s="12">
        <v>10.054184226369657</v>
      </c>
      <c r="AA183" s="12">
        <v>25.047619047619047</v>
      </c>
      <c r="AB183" s="12">
        <v>1.0761904761904761</v>
      </c>
      <c r="AC183" s="12">
        <v>25.314285714285717</v>
      </c>
      <c r="AD183" s="12">
        <v>6.1138176561914452</v>
      </c>
      <c r="AE183" s="12">
        <v>9.9055503731343286</v>
      </c>
      <c r="AF183" s="12">
        <v>11.584654850746269</v>
      </c>
      <c r="AG183" s="12">
        <v>45.730219588706866</v>
      </c>
      <c r="AH183" s="12">
        <v>19.844312768676659</v>
      </c>
      <c r="AI183" s="112">
        <v>1.7752418379685611</v>
      </c>
      <c r="AJ183" s="113">
        <v>965.22411128284386</v>
      </c>
      <c r="AK183" s="114">
        <v>24.574980969297133</v>
      </c>
      <c r="AL183" s="109"/>
      <c r="AM183" s="109"/>
    </row>
    <row r="184" spans="2:39" x14ac:dyDescent="0.35">
      <c r="B184" s="101">
        <v>181</v>
      </c>
      <c r="C184" s="51" t="s">
        <v>160</v>
      </c>
      <c r="D184" s="5">
        <v>40328</v>
      </c>
      <c r="E184" s="12">
        <v>6742</v>
      </c>
      <c r="F184" s="12">
        <v>6089</v>
      </c>
      <c r="G184" s="12">
        <v>19856</v>
      </c>
      <c r="H184" s="12">
        <v>7636</v>
      </c>
      <c r="I184" s="110">
        <v>59.112775243007334</v>
      </c>
      <c r="J184" s="14">
        <v>4.5948224558619319</v>
      </c>
      <c r="K184" s="111">
        <v>0.4562586788335648</v>
      </c>
      <c r="L184" s="111">
        <v>28.751735766712955</v>
      </c>
      <c r="M184" s="111">
        <v>0.22564967268399128</v>
      </c>
      <c r="N184" s="111">
        <v>1.6093037095814322</v>
      </c>
      <c r="O184" s="112">
        <v>10.092992190711056</v>
      </c>
      <c r="P184" s="14">
        <v>9.9905772664153947</v>
      </c>
      <c r="Q184" s="14">
        <v>7.8283078754215429</v>
      </c>
      <c r="R184" s="14">
        <v>2.0928387224756992</v>
      </c>
      <c r="S184" s="14">
        <v>32.60513786947034</v>
      </c>
      <c r="T184" s="112">
        <v>2.7326184711172603</v>
      </c>
      <c r="U184" s="112">
        <v>9.2899452650521095</v>
      </c>
      <c r="V184" s="14">
        <v>4.3627450980392153</v>
      </c>
      <c r="W184" s="112">
        <v>22.274600399600399</v>
      </c>
      <c r="X184" s="12">
        <v>31.434237807626431</v>
      </c>
      <c r="Y184" s="12">
        <v>53.276841251239517</v>
      </c>
      <c r="Z184" s="12">
        <v>13.377805823492292</v>
      </c>
      <c r="AA184" s="12">
        <v>21.597108116989812</v>
      </c>
      <c r="AB184" s="12">
        <v>0.5915215248110417</v>
      </c>
      <c r="AC184" s="12">
        <v>6.7762076897798229</v>
      </c>
      <c r="AD184" s="12">
        <v>7.2371638141809287</v>
      </c>
      <c r="AE184" s="12">
        <v>11.869963119792377</v>
      </c>
      <c r="AF184" s="12">
        <v>6.0647452533806856</v>
      </c>
      <c r="AG184" s="12">
        <v>26.11231687466088</v>
      </c>
      <c r="AH184" s="12">
        <v>38.212154096581664</v>
      </c>
      <c r="AI184" s="112">
        <v>1.4636174636174637</v>
      </c>
      <c r="AJ184" s="113">
        <v>560.68301225919436</v>
      </c>
      <c r="AK184" s="114">
        <v>29.379371930346775</v>
      </c>
      <c r="AL184" s="109"/>
      <c r="AM184" s="109"/>
    </row>
    <row r="185" spans="2:39" x14ac:dyDescent="0.35">
      <c r="B185" s="33">
        <v>182</v>
      </c>
      <c r="C185" s="51" t="s">
        <v>442</v>
      </c>
      <c r="D185" s="5">
        <v>22245</v>
      </c>
      <c r="E185" s="12">
        <v>3915</v>
      </c>
      <c r="F185" s="12">
        <v>2715</v>
      </c>
      <c r="G185" s="12">
        <v>12044</v>
      </c>
      <c r="H185" s="12">
        <v>3571</v>
      </c>
      <c r="I185" s="110">
        <v>50.78894133513149</v>
      </c>
      <c r="J185" s="14">
        <v>4.2256686895931672</v>
      </c>
      <c r="K185" s="111">
        <v>8.3704203191728492</v>
      </c>
      <c r="L185" s="111">
        <v>2.7197122948977297</v>
      </c>
      <c r="M185" s="111">
        <v>1.7981568891885815E-2</v>
      </c>
      <c r="N185" s="111">
        <v>1.2407282535401214</v>
      </c>
      <c r="O185" s="112">
        <v>8.7324625060474119</v>
      </c>
      <c r="P185" s="14">
        <v>2.917509552708474</v>
      </c>
      <c r="Q185" s="14">
        <v>7.3949202067880426</v>
      </c>
      <c r="R185" s="14">
        <v>18.660373117554506</v>
      </c>
      <c r="S185" s="14">
        <v>17.356709372892784</v>
      </c>
      <c r="T185" s="112">
        <v>9.072847682119205</v>
      </c>
      <c r="U185" s="112">
        <v>20.611789418406197</v>
      </c>
      <c r="V185" s="14">
        <v>8.6348404642805097</v>
      </c>
      <c r="W185" s="112">
        <v>11.821334608945229</v>
      </c>
      <c r="X185" s="12">
        <v>35.163257983494802</v>
      </c>
      <c r="Y185" s="12">
        <v>44.976677430929314</v>
      </c>
      <c r="Z185" s="12">
        <v>17.07929673484033</v>
      </c>
      <c r="AA185" s="12">
        <v>30.584840750194211</v>
      </c>
      <c r="AB185" s="12">
        <v>3.7176783930751309</v>
      </c>
      <c r="AC185" s="12">
        <v>9.1221839973365881</v>
      </c>
      <c r="AD185" s="12">
        <v>3.455425017277125</v>
      </c>
      <c r="AE185" s="12">
        <v>10.745614035087719</v>
      </c>
      <c r="AF185" s="12">
        <v>7.3099415204678362</v>
      </c>
      <c r="AG185" s="12">
        <v>34.824046920821118</v>
      </c>
      <c r="AH185" s="12">
        <v>26.02639296187683</v>
      </c>
      <c r="AI185" s="112">
        <v>1.8258547008547008</v>
      </c>
      <c r="AJ185" s="113">
        <v>538.84112792297117</v>
      </c>
      <c r="AK185" s="114">
        <v>11.736334405144696</v>
      </c>
      <c r="AL185" s="109"/>
      <c r="AM185" s="109"/>
    </row>
    <row r="186" spans="2:39" x14ac:dyDescent="0.35">
      <c r="B186" s="33">
        <v>183</v>
      </c>
      <c r="C186" s="51" t="s">
        <v>161</v>
      </c>
      <c r="D186" s="5">
        <v>2769</v>
      </c>
      <c r="E186" s="12">
        <v>631</v>
      </c>
      <c r="F186" s="12">
        <v>271</v>
      </c>
      <c r="G186" s="12">
        <v>1461</v>
      </c>
      <c r="H186" s="12">
        <v>405</v>
      </c>
      <c r="I186" s="110">
        <v>28.566269411339832</v>
      </c>
      <c r="J186" s="14">
        <v>0</v>
      </c>
      <c r="K186" s="111">
        <v>1.5529071867100037</v>
      </c>
      <c r="L186" s="111">
        <v>2.3835319609967498</v>
      </c>
      <c r="M186" s="111">
        <v>0</v>
      </c>
      <c r="N186" s="111">
        <v>1.2639942217407008</v>
      </c>
      <c r="O186" s="112">
        <v>2.3556231003039514</v>
      </c>
      <c r="P186" s="14">
        <v>3.286384976525822</v>
      </c>
      <c r="Q186" s="14">
        <v>3.7197544239797766</v>
      </c>
      <c r="R186" s="14">
        <v>1.9501625135427951</v>
      </c>
      <c r="S186" s="14">
        <v>21.198988804622605</v>
      </c>
      <c r="T186" s="112">
        <v>8.8495575221238933</v>
      </c>
      <c r="U186" s="112">
        <v>8.7591240875912408</v>
      </c>
      <c r="V186" s="14">
        <v>4.0730871716787211</v>
      </c>
      <c r="W186" s="112">
        <v>18.899999999999999</v>
      </c>
      <c r="X186" s="12">
        <v>33.98950131233596</v>
      </c>
      <c r="Y186" s="12">
        <v>53.805774278215225</v>
      </c>
      <c r="Z186" s="12">
        <v>11.41732283464567</v>
      </c>
      <c r="AA186" s="12">
        <v>10.999083409715857</v>
      </c>
      <c r="AB186" s="12">
        <v>0</v>
      </c>
      <c r="AC186" s="12">
        <v>3.8496791934005499</v>
      </c>
      <c r="AD186" s="12">
        <v>3.5891968727789623</v>
      </c>
      <c r="AE186" s="12">
        <v>9.0310442144873004</v>
      </c>
      <c r="AF186" s="12">
        <v>8.6641580432737531</v>
      </c>
      <c r="AG186" s="12">
        <v>37.503530076249646</v>
      </c>
      <c r="AH186" s="12">
        <v>24.343405817565657</v>
      </c>
      <c r="AI186" s="112">
        <v>1.9236384053902302</v>
      </c>
      <c r="AJ186" s="113">
        <v>808.0459770114943</v>
      </c>
      <c r="AK186" s="114">
        <v>17.34158623583718</v>
      </c>
      <c r="AL186" s="109"/>
      <c r="AM186" s="109"/>
    </row>
    <row r="187" spans="2:39" x14ac:dyDescent="0.35">
      <c r="B187" s="101">
        <v>184</v>
      </c>
      <c r="C187" s="51" t="s">
        <v>162</v>
      </c>
      <c r="D187" s="5">
        <v>20819</v>
      </c>
      <c r="E187" s="12">
        <v>3998</v>
      </c>
      <c r="F187" s="12">
        <v>2247</v>
      </c>
      <c r="G187" s="12">
        <v>11169</v>
      </c>
      <c r="H187" s="12">
        <v>3414</v>
      </c>
      <c r="I187" s="110">
        <v>24.155819203612083</v>
      </c>
      <c r="J187" s="14">
        <v>0.5860031701810845</v>
      </c>
      <c r="K187" s="111">
        <v>0.82136509918824163</v>
      </c>
      <c r="L187" s="111">
        <v>2.9011960228637301</v>
      </c>
      <c r="M187" s="111">
        <v>0</v>
      </c>
      <c r="N187" s="111">
        <v>0.33623132715308129</v>
      </c>
      <c r="O187" s="112">
        <v>1.9824116857952003</v>
      </c>
      <c r="P187" s="14">
        <v>1.2440559104664008</v>
      </c>
      <c r="Q187" s="14">
        <v>0.82616840386185697</v>
      </c>
      <c r="R187" s="14">
        <v>0.965464239396705</v>
      </c>
      <c r="S187" s="14">
        <v>35.347519093136079</v>
      </c>
      <c r="T187" s="112">
        <v>8.1308411214953278</v>
      </c>
      <c r="U187" s="112">
        <v>10.186572245676153</v>
      </c>
      <c r="V187" s="14">
        <v>5.1117248305297514</v>
      </c>
      <c r="W187" s="112">
        <v>20.298731329291918</v>
      </c>
      <c r="X187" s="12">
        <v>34.638297872340424</v>
      </c>
      <c r="Y187" s="12">
        <v>50.434042553191496</v>
      </c>
      <c r="Z187" s="12">
        <v>13.651063829787233</v>
      </c>
      <c r="AA187" s="12">
        <v>15.171568627450979</v>
      </c>
      <c r="AB187" s="12">
        <v>1.25</v>
      </c>
      <c r="AC187" s="12">
        <v>3.1862745098039214</v>
      </c>
      <c r="AD187" s="12">
        <v>4.1078902495737095</v>
      </c>
      <c r="AE187" s="12">
        <v>12.038416956449744</v>
      </c>
      <c r="AF187" s="12">
        <v>5.5638350720317931</v>
      </c>
      <c r="AG187" s="12">
        <v>29.441034997512027</v>
      </c>
      <c r="AH187" s="12">
        <v>31.696798805772104</v>
      </c>
      <c r="AI187" s="112">
        <v>2.4623462346234621</v>
      </c>
      <c r="AJ187" s="113">
        <v>752.80487804878044</v>
      </c>
      <c r="AK187" s="114">
        <v>8.0432822362488743</v>
      </c>
      <c r="AL187" s="109"/>
      <c r="AM187" s="109"/>
    </row>
    <row r="188" spans="2:39" x14ac:dyDescent="0.35">
      <c r="B188" s="101">
        <v>185</v>
      </c>
      <c r="C188" s="51" t="s">
        <v>443</v>
      </c>
      <c r="D188" s="5">
        <v>15466</v>
      </c>
      <c r="E188" s="12">
        <v>3059</v>
      </c>
      <c r="F188" s="12">
        <v>2505</v>
      </c>
      <c r="G188" s="12">
        <v>8515</v>
      </c>
      <c r="H188" s="12">
        <v>1386</v>
      </c>
      <c r="I188" s="110">
        <v>35.005819216345529</v>
      </c>
      <c r="J188" s="14">
        <v>0.83408767619293933</v>
      </c>
      <c r="K188" s="111">
        <v>6.7308935729988359</v>
      </c>
      <c r="L188" s="111">
        <v>0.99573257467994303</v>
      </c>
      <c r="M188" s="111">
        <v>3.2328979697400749E-2</v>
      </c>
      <c r="N188" s="111">
        <v>0.4202767360662098</v>
      </c>
      <c r="O188" s="112">
        <v>4.5238254808658933</v>
      </c>
      <c r="P188" s="14">
        <v>2.2436311909996123</v>
      </c>
      <c r="Q188" s="14">
        <v>1.6358463726884778</v>
      </c>
      <c r="R188" s="14">
        <v>11.754817017974913</v>
      </c>
      <c r="S188" s="14">
        <v>11.800077589551274</v>
      </c>
      <c r="T188" s="112">
        <v>7.6175040518638575</v>
      </c>
      <c r="U188" s="112">
        <v>8.1363636363636367</v>
      </c>
      <c r="V188" s="14">
        <v>4.4779143590436314</v>
      </c>
      <c r="W188" s="112">
        <v>12.075217134665655</v>
      </c>
      <c r="X188" s="12">
        <v>25.80872011251758</v>
      </c>
      <c r="Y188" s="12">
        <v>62.236286919831215</v>
      </c>
      <c r="Z188" s="12">
        <v>10.947022972339427</v>
      </c>
      <c r="AA188" s="12">
        <v>7.7049517156359162</v>
      </c>
      <c r="AB188" s="12">
        <v>8.2186151633449764E-2</v>
      </c>
      <c r="AC188" s="12">
        <v>6.1639613725087326E-2</v>
      </c>
      <c r="AD188" s="12">
        <v>2.5586353944562901</v>
      </c>
      <c r="AE188" s="12">
        <v>10.913140311804009</v>
      </c>
      <c r="AF188" s="12">
        <v>7.3496659242761693</v>
      </c>
      <c r="AG188" s="12">
        <v>38.495575221238937</v>
      </c>
      <c r="AH188" s="12">
        <v>32.964601769911503</v>
      </c>
      <c r="AI188" s="112">
        <v>2.7137681159420288</v>
      </c>
      <c r="AJ188" s="113">
        <v>670.71734475374728</v>
      </c>
      <c r="AK188" s="114">
        <v>6.4837905236907734</v>
      </c>
      <c r="AL188" s="109"/>
      <c r="AM188" s="109"/>
    </row>
    <row r="189" spans="2:39" x14ac:dyDescent="0.35">
      <c r="B189" s="33">
        <v>186</v>
      </c>
      <c r="C189" s="51" t="s">
        <v>163</v>
      </c>
      <c r="D189" s="5">
        <v>941</v>
      </c>
      <c r="E189" s="12">
        <v>148</v>
      </c>
      <c r="F189" s="12">
        <v>132</v>
      </c>
      <c r="G189" s="12">
        <v>509</v>
      </c>
      <c r="H189" s="12">
        <v>149</v>
      </c>
      <c r="I189" s="110">
        <v>23.273113708820404</v>
      </c>
      <c r="J189" s="14">
        <v>0.74388947927736448</v>
      </c>
      <c r="K189" s="111">
        <v>0</v>
      </c>
      <c r="L189" s="111">
        <v>0.53134962805526043</v>
      </c>
      <c r="M189" s="111">
        <v>0</v>
      </c>
      <c r="N189" s="111">
        <v>0</v>
      </c>
      <c r="O189" s="112">
        <v>0.94899169632265723</v>
      </c>
      <c r="P189" s="14">
        <v>0.3188097768331562</v>
      </c>
      <c r="Q189" s="14">
        <v>0.6376195536663124</v>
      </c>
      <c r="R189" s="14">
        <v>0</v>
      </c>
      <c r="S189" s="14">
        <v>42.826780021253988</v>
      </c>
      <c r="T189" s="112">
        <v>17.021276595744681</v>
      </c>
      <c r="U189" s="112">
        <v>6.3829787234042552</v>
      </c>
      <c r="V189" s="14">
        <v>3.0696576151121606</v>
      </c>
      <c r="W189" s="112">
        <v>28.87323943661972</v>
      </c>
      <c r="X189" s="12">
        <v>41.221374045801525</v>
      </c>
      <c r="Y189" s="12">
        <v>49.236641221374043</v>
      </c>
      <c r="Z189" s="12">
        <v>9.5419847328244281</v>
      </c>
      <c r="AA189" s="12">
        <v>8.1005586592178762</v>
      </c>
      <c r="AB189" s="12">
        <v>0</v>
      </c>
      <c r="AC189" s="12">
        <v>0</v>
      </c>
      <c r="AD189" s="12">
        <v>4.2857142857142856</v>
      </c>
      <c r="AE189" s="12">
        <v>4</v>
      </c>
      <c r="AF189" s="12">
        <v>9.5</v>
      </c>
      <c r="AG189" s="12">
        <v>38</v>
      </c>
      <c r="AH189" s="12">
        <v>31</v>
      </c>
      <c r="AI189" s="112">
        <v>2.5486725663716814</v>
      </c>
      <c r="AJ189" s="113">
        <v>692.1875</v>
      </c>
      <c r="AK189" s="114">
        <v>4.395604395604396</v>
      </c>
      <c r="AL189" s="109"/>
      <c r="AM189" s="109"/>
    </row>
    <row r="190" spans="2:39" x14ac:dyDescent="0.35">
      <c r="B190" s="101">
        <v>187</v>
      </c>
      <c r="C190" s="51" t="s">
        <v>164</v>
      </c>
      <c r="D190" s="5">
        <v>385</v>
      </c>
      <c r="E190" s="12">
        <v>70</v>
      </c>
      <c r="F190" s="12">
        <v>61</v>
      </c>
      <c r="G190" s="12">
        <v>202</v>
      </c>
      <c r="H190" s="12">
        <v>50</v>
      </c>
      <c r="I190" s="110">
        <v>22.597402597402592</v>
      </c>
      <c r="J190" s="14">
        <v>0</v>
      </c>
      <c r="K190" s="111">
        <v>0</v>
      </c>
      <c r="L190" s="111">
        <v>1.2987012987012987</v>
      </c>
      <c r="M190" s="111">
        <v>0</v>
      </c>
      <c r="N190" s="111">
        <v>0</v>
      </c>
      <c r="O190" s="112">
        <v>0</v>
      </c>
      <c r="P190" s="14">
        <v>1.2987012987012987</v>
      </c>
      <c r="Q190" s="14">
        <v>0</v>
      </c>
      <c r="R190" s="14">
        <v>0</v>
      </c>
      <c r="S190" s="14">
        <v>42.077922077922075</v>
      </c>
      <c r="T190" s="112">
        <v>0</v>
      </c>
      <c r="U190" s="112">
        <v>6.3063063063063058</v>
      </c>
      <c r="V190" s="14">
        <v>2.7624309392265194</v>
      </c>
      <c r="W190" s="112">
        <v>30.584192439862544</v>
      </c>
      <c r="X190" s="12">
        <v>30</v>
      </c>
      <c r="Y190" s="12">
        <v>65</v>
      </c>
      <c r="Z190" s="12">
        <v>5</v>
      </c>
      <c r="AA190" s="12">
        <v>3.1496062992125982</v>
      </c>
      <c r="AB190" s="12">
        <v>0</v>
      </c>
      <c r="AC190" s="12">
        <v>0</v>
      </c>
      <c r="AD190" s="12">
        <v>5.3019824804057167</v>
      </c>
      <c r="AE190" s="12">
        <v>12.948912493677289</v>
      </c>
      <c r="AF190" s="12">
        <v>5.7663125948406675</v>
      </c>
      <c r="AG190" s="12">
        <v>23.146292585170343</v>
      </c>
      <c r="AH190" s="12">
        <v>40.430861723446895</v>
      </c>
      <c r="AI190" s="112">
        <v>1.5903805496828753</v>
      </c>
      <c r="AJ190" s="113">
        <v>684.09090909090912</v>
      </c>
      <c r="AK190" s="114">
        <v>19.479800774764801</v>
      </c>
      <c r="AL190" s="109"/>
      <c r="AM190" s="109"/>
    </row>
    <row r="191" spans="2:39" x14ac:dyDescent="0.35">
      <c r="B191" s="101">
        <v>188</v>
      </c>
      <c r="C191" s="51" t="s">
        <v>165</v>
      </c>
      <c r="D191" s="5">
        <v>5606</v>
      </c>
      <c r="E191" s="12">
        <v>1024</v>
      </c>
      <c r="F191" s="12">
        <v>654</v>
      </c>
      <c r="G191" s="12">
        <v>2796</v>
      </c>
      <c r="H191" s="12">
        <v>1138</v>
      </c>
      <c r="I191" s="110">
        <v>40.831252229753837</v>
      </c>
      <c r="J191" s="14">
        <v>1.8016410988226901</v>
      </c>
      <c r="K191" s="111">
        <v>13.842311808776312</v>
      </c>
      <c r="L191" s="111">
        <v>0.7135212272565109</v>
      </c>
      <c r="M191" s="111">
        <v>8.9190153407063863E-2</v>
      </c>
      <c r="N191" s="111">
        <v>0.73135925793792367</v>
      </c>
      <c r="O191" s="112">
        <v>7.504725897920606</v>
      </c>
      <c r="P191" s="14">
        <v>1.1059579022475918</v>
      </c>
      <c r="Q191" s="14">
        <v>1.1416339636104174</v>
      </c>
      <c r="R191" s="14">
        <v>20.602925437031754</v>
      </c>
      <c r="S191" s="14">
        <v>15.858009275775956</v>
      </c>
      <c r="T191" s="112">
        <v>14.411764705882351</v>
      </c>
      <c r="U191" s="112">
        <v>24.828599412340843</v>
      </c>
      <c r="V191" s="14">
        <v>8.8510800994073797</v>
      </c>
      <c r="W191" s="112">
        <v>11.704894774178292</v>
      </c>
      <c r="X191" s="12">
        <v>35.496688741721854</v>
      </c>
      <c r="Y191" s="12">
        <v>44.105960264900659</v>
      </c>
      <c r="Z191" s="12">
        <v>18.079470198675494</v>
      </c>
      <c r="AA191" s="12">
        <v>21.021775544388611</v>
      </c>
      <c r="AB191" s="12">
        <v>2.7638190954773871</v>
      </c>
      <c r="AC191" s="12">
        <v>3.30820770519263</v>
      </c>
      <c r="AD191" s="12">
        <v>8.2889889480147367</v>
      </c>
      <c r="AE191" s="12">
        <v>20.290858725761773</v>
      </c>
      <c r="AF191" s="12">
        <v>4.3167128347183743</v>
      </c>
      <c r="AG191" s="12">
        <v>19.188445667125173</v>
      </c>
      <c r="AH191" s="12">
        <v>45.071068317285651</v>
      </c>
      <c r="AI191" s="112">
        <v>1.857051894301178</v>
      </c>
      <c r="AJ191" s="113">
        <v>491.78240740740739</v>
      </c>
      <c r="AK191" s="114">
        <v>14.120541205412055</v>
      </c>
      <c r="AL191" s="109"/>
      <c r="AM191" s="109"/>
    </row>
    <row r="192" spans="2:39" x14ac:dyDescent="0.35">
      <c r="B192" s="33">
        <v>189</v>
      </c>
      <c r="C192" s="51" t="s">
        <v>166</v>
      </c>
      <c r="D192" s="5">
        <v>10851</v>
      </c>
      <c r="E192" s="12">
        <v>2123</v>
      </c>
      <c r="F192" s="12">
        <v>1509</v>
      </c>
      <c r="G192" s="12">
        <v>5725</v>
      </c>
      <c r="H192" s="12">
        <v>1498</v>
      </c>
      <c r="I192" s="110">
        <v>57.745829877430651</v>
      </c>
      <c r="J192" s="14">
        <v>2.3684453045802232</v>
      </c>
      <c r="K192" s="111">
        <v>3.8061008202009035</v>
      </c>
      <c r="L192" s="111">
        <v>3.3545295364482537</v>
      </c>
      <c r="M192" s="111">
        <v>1.5298129204681596</v>
      </c>
      <c r="N192" s="111">
        <v>0.87549534605105528</v>
      </c>
      <c r="O192" s="112">
        <v>9.8753502753889268</v>
      </c>
      <c r="P192" s="14">
        <v>5.5017970693945264</v>
      </c>
      <c r="Q192" s="14">
        <v>3.8521795226246427</v>
      </c>
      <c r="R192" s="14">
        <v>19.961293889964058</v>
      </c>
      <c r="S192" s="14">
        <v>15.666758824071515</v>
      </c>
      <c r="T192" s="112">
        <v>12.820512820512819</v>
      </c>
      <c r="U192" s="112">
        <v>12.477064220183486</v>
      </c>
      <c r="V192" s="14">
        <v>7.5772294540509026</v>
      </c>
      <c r="W192" s="112">
        <v>11.77690993409812</v>
      </c>
      <c r="X192" s="12">
        <v>29.802259887005651</v>
      </c>
      <c r="Y192" s="12">
        <v>51.765536723163841</v>
      </c>
      <c r="Z192" s="12">
        <v>17.09039548022599</v>
      </c>
      <c r="AA192" s="12">
        <v>21.634745076881575</v>
      </c>
      <c r="AB192" s="12">
        <v>2.2390072835176693</v>
      </c>
      <c r="AC192" s="12">
        <v>8.0927974103048278E-2</v>
      </c>
      <c r="AD192" s="12">
        <v>3.9681248983574564</v>
      </c>
      <c r="AE192" s="12">
        <v>6.6021431040442451</v>
      </c>
      <c r="AF192" s="12">
        <v>16.712754925682681</v>
      </c>
      <c r="AG192" s="12">
        <v>56.915077989601379</v>
      </c>
      <c r="AH192" s="12">
        <v>11.47313691507799</v>
      </c>
      <c r="AI192" s="112">
        <v>1.7101007733770799</v>
      </c>
      <c r="AJ192" s="113">
        <v>489.78829389788291</v>
      </c>
      <c r="AK192" s="114">
        <v>24.725592143269786</v>
      </c>
      <c r="AL192" s="109"/>
      <c r="AM192" s="109"/>
    </row>
    <row r="193" spans="2:39" x14ac:dyDescent="0.35">
      <c r="B193" s="33">
        <v>190</v>
      </c>
      <c r="C193" s="51" t="s">
        <v>445</v>
      </c>
      <c r="D193" s="5">
        <v>13391</v>
      </c>
      <c r="E193" s="12">
        <v>2734</v>
      </c>
      <c r="F193" s="12">
        <v>1678</v>
      </c>
      <c r="G193" s="12">
        <v>6869</v>
      </c>
      <c r="H193" s="12">
        <v>2109</v>
      </c>
      <c r="I193" s="110">
        <v>32.028974684489583</v>
      </c>
      <c r="J193" s="14">
        <v>1.4562019266671646</v>
      </c>
      <c r="K193" s="111">
        <v>0.53767455753864535</v>
      </c>
      <c r="L193" s="111">
        <v>1.5756851616757523</v>
      </c>
      <c r="M193" s="111">
        <v>3.7338510940183707E-2</v>
      </c>
      <c r="N193" s="111">
        <v>9.7080128444477637E-2</v>
      </c>
      <c r="O193" s="112">
        <v>1.600820124595852</v>
      </c>
      <c r="P193" s="14">
        <v>0.90359196475244574</v>
      </c>
      <c r="Q193" s="14">
        <v>0.36591740721380034</v>
      </c>
      <c r="R193" s="14">
        <v>0.44806213128220451</v>
      </c>
      <c r="S193" s="14">
        <v>38.458666268389216</v>
      </c>
      <c r="T193" s="112">
        <v>3.2457496136012365</v>
      </c>
      <c r="U193" s="112">
        <v>9.2772384034519959</v>
      </c>
      <c r="V193" s="14">
        <v>4.0225773113920029</v>
      </c>
      <c r="W193" s="112">
        <v>26.859379704908161</v>
      </c>
      <c r="X193" s="12">
        <v>30.334846765039732</v>
      </c>
      <c r="Y193" s="12">
        <v>56.413166855845631</v>
      </c>
      <c r="Z193" s="12">
        <v>12.315550510783201</v>
      </c>
      <c r="AA193" s="12">
        <v>21.1135611907387</v>
      </c>
      <c r="AB193" s="12">
        <v>4.0793825799338475</v>
      </c>
      <c r="AC193" s="12">
        <v>13.230429988974644</v>
      </c>
      <c r="AD193" s="12">
        <v>5.5293005671077502</v>
      </c>
      <c r="AE193" s="12">
        <v>8.2825203252032527</v>
      </c>
      <c r="AF193" s="12">
        <v>11.483739837398375</v>
      </c>
      <c r="AG193" s="12">
        <v>46.373850868232893</v>
      </c>
      <c r="AH193" s="12">
        <v>20.173646578140961</v>
      </c>
      <c r="AI193" s="112">
        <v>1.4107763615295481</v>
      </c>
      <c r="AJ193" s="113">
        <v>865.36731634182911</v>
      </c>
      <c r="AK193" s="114">
        <v>24.53038674033149</v>
      </c>
      <c r="AL193" s="109"/>
      <c r="AM193" s="109"/>
    </row>
    <row r="194" spans="2:39" x14ac:dyDescent="0.35">
      <c r="B194" s="101">
        <v>191</v>
      </c>
      <c r="C194" s="51" t="s">
        <v>168</v>
      </c>
      <c r="D194" s="5">
        <v>25532</v>
      </c>
      <c r="E194" s="12">
        <v>5758</v>
      </c>
      <c r="F194" s="12">
        <v>3974</v>
      </c>
      <c r="G194" s="12">
        <v>13626</v>
      </c>
      <c r="H194" s="12">
        <v>2171</v>
      </c>
      <c r="I194" s="110">
        <v>58.358138806203982</v>
      </c>
      <c r="J194" s="14">
        <v>2.6476578411405294</v>
      </c>
      <c r="K194" s="111">
        <v>1.8486605044649849</v>
      </c>
      <c r="L194" s="111">
        <v>2.8395738680871063</v>
      </c>
      <c r="M194" s="111">
        <v>2.4753250822497259</v>
      </c>
      <c r="N194" s="111">
        <v>1.8486605044649849</v>
      </c>
      <c r="O194" s="112">
        <v>9.8059845966078854</v>
      </c>
      <c r="P194" s="14">
        <v>7.3163089456368482</v>
      </c>
      <c r="Q194" s="14">
        <v>4.5159016136612875</v>
      </c>
      <c r="R194" s="14">
        <v>11.981043396522011</v>
      </c>
      <c r="S194" s="14">
        <v>17.045276515744948</v>
      </c>
      <c r="T194" s="112">
        <v>12.663526949241236</v>
      </c>
      <c r="U194" s="112">
        <v>13.426881276654285</v>
      </c>
      <c r="V194" s="14">
        <v>5.4105503616904267</v>
      </c>
      <c r="W194" s="112">
        <v>12.578651065238988</v>
      </c>
      <c r="X194" s="12">
        <v>23.160173160173162</v>
      </c>
      <c r="Y194" s="12">
        <v>56.277056277056282</v>
      </c>
      <c r="Z194" s="12">
        <v>18.923933209647494</v>
      </c>
      <c r="AA194" s="12">
        <v>23.166486616252552</v>
      </c>
      <c r="AB194" s="12">
        <v>1.7644940583363342</v>
      </c>
      <c r="AC194" s="12">
        <v>0.5761613251710479</v>
      </c>
      <c r="AD194" s="12">
        <v>7.911756888455745</v>
      </c>
      <c r="AE194" s="12">
        <v>24.767709061844339</v>
      </c>
      <c r="AF194" s="12">
        <v>3.8165650914177243</v>
      </c>
      <c r="AG194" s="12">
        <v>15.037220843672456</v>
      </c>
      <c r="AH194" s="12">
        <v>51.970223325062037</v>
      </c>
      <c r="AI194" s="112">
        <v>1.7894215811059255</v>
      </c>
      <c r="AJ194" s="113">
        <v>540.05462724935728</v>
      </c>
      <c r="AK194" s="114">
        <v>14.679970279163571</v>
      </c>
      <c r="AL194" s="109"/>
      <c r="AM194" s="109"/>
    </row>
    <row r="195" spans="2:39" x14ac:dyDescent="0.35">
      <c r="B195" s="101">
        <v>192</v>
      </c>
      <c r="C195" s="51" t="s">
        <v>167</v>
      </c>
      <c r="D195" s="5">
        <v>4691</v>
      </c>
      <c r="E195" s="12">
        <v>876</v>
      </c>
      <c r="F195" s="12">
        <v>493</v>
      </c>
      <c r="G195" s="12">
        <v>2593</v>
      </c>
      <c r="H195" s="12">
        <v>732</v>
      </c>
      <c r="I195" s="110">
        <v>35.557450437007034</v>
      </c>
      <c r="J195" s="14">
        <v>1.3216798124067362</v>
      </c>
      <c r="K195" s="111">
        <v>0.55425282455766356</v>
      </c>
      <c r="L195" s="111">
        <v>3.3255169473459816</v>
      </c>
      <c r="M195" s="111">
        <v>0.12790449797484546</v>
      </c>
      <c r="N195" s="111">
        <v>0.49030057557024087</v>
      </c>
      <c r="O195" s="112">
        <v>3.8958097395243487</v>
      </c>
      <c r="P195" s="14">
        <v>1.684075890002132</v>
      </c>
      <c r="Q195" s="14">
        <v>1.3643146450650181</v>
      </c>
      <c r="R195" s="14">
        <v>0.72479215519079088</v>
      </c>
      <c r="S195" s="14">
        <v>35.770624600298447</v>
      </c>
      <c r="T195" s="112">
        <v>12.444444444444445</v>
      </c>
      <c r="U195" s="112">
        <v>16.314363143631436</v>
      </c>
      <c r="V195" s="14">
        <v>5.6668183887118797</v>
      </c>
      <c r="W195" s="112">
        <v>19.386886176554075</v>
      </c>
      <c r="X195" s="12">
        <v>33.060556464811782</v>
      </c>
      <c r="Y195" s="12">
        <v>45.253682487725037</v>
      </c>
      <c r="Z195" s="12">
        <v>20.130932896890343</v>
      </c>
      <c r="AA195" s="12">
        <v>30.173564753004005</v>
      </c>
      <c r="AB195" s="12">
        <v>11.615487316421897</v>
      </c>
      <c r="AC195" s="12">
        <v>24.610591900311526</v>
      </c>
      <c r="AD195" s="12">
        <v>3.3333333333333335</v>
      </c>
      <c r="AE195" s="12">
        <v>10.85858585858586</v>
      </c>
      <c r="AF195" s="12">
        <v>4.5454545454545459</v>
      </c>
      <c r="AG195" s="12">
        <v>40.554156171284632</v>
      </c>
      <c r="AH195" s="12">
        <v>27.70780856423174</v>
      </c>
      <c r="AI195" s="112">
        <v>2.6033057851239669</v>
      </c>
      <c r="AJ195" s="113">
        <v>703.01204819277109</v>
      </c>
      <c r="AK195" s="114">
        <v>5.2341597796143251</v>
      </c>
      <c r="AL195" s="109"/>
      <c r="AM195" s="109"/>
    </row>
    <row r="196" spans="2:39" x14ac:dyDescent="0.35">
      <c r="B196" s="33">
        <v>193</v>
      </c>
      <c r="C196" s="51" t="s">
        <v>169</v>
      </c>
      <c r="D196" s="5">
        <v>844</v>
      </c>
      <c r="E196" s="12">
        <v>165</v>
      </c>
      <c r="F196" s="12">
        <v>124</v>
      </c>
      <c r="G196" s="12">
        <v>414</v>
      </c>
      <c r="H196" s="12">
        <v>133</v>
      </c>
      <c r="I196" s="110">
        <v>22.630331753554501</v>
      </c>
      <c r="J196" s="14">
        <v>0</v>
      </c>
      <c r="K196" s="111">
        <v>0.7109004739336493</v>
      </c>
      <c r="L196" s="111">
        <v>0.7109004739336493</v>
      </c>
      <c r="M196" s="111">
        <v>0</v>
      </c>
      <c r="N196" s="111">
        <v>0</v>
      </c>
      <c r="O196" s="112">
        <v>0.49566294919454773</v>
      </c>
      <c r="P196" s="14">
        <v>0.35545023696682465</v>
      </c>
      <c r="Q196" s="14">
        <v>1.1848341232227488</v>
      </c>
      <c r="R196" s="14">
        <v>2.9620853080568721</v>
      </c>
      <c r="S196" s="14">
        <v>34.715639810426538</v>
      </c>
      <c r="T196" s="112">
        <v>11.363636363636363</v>
      </c>
      <c r="U196" s="112">
        <v>4.6332046332046328</v>
      </c>
      <c r="V196" s="14">
        <v>3.9440203562340965</v>
      </c>
      <c r="W196" s="112">
        <v>22.413793103448278</v>
      </c>
      <c r="X196" s="12">
        <v>28.699551569506728</v>
      </c>
      <c r="Y196" s="12">
        <v>57.847533632286996</v>
      </c>
      <c r="Z196" s="12">
        <v>13.452914798206278</v>
      </c>
      <c r="AA196" s="12">
        <v>6.1016949152542379</v>
      </c>
      <c r="AB196" s="12">
        <v>0</v>
      </c>
      <c r="AC196" s="12">
        <v>0</v>
      </c>
      <c r="AD196" s="12">
        <v>7.500669702652023</v>
      </c>
      <c r="AE196" s="12">
        <v>15.153319440309614</v>
      </c>
      <c r="AF196" s="12">
        <v>3.3045549270616252</v>
      </c>
      <c r="AG196" s="12">
        <v>18.214285714285712</v>
      </c>
      <c r="AH196" s="12">
        <v>46.785714285714285</v>
      </c>
      <c r="AI196" s="112">
        <v>1.5791081246182039</v>
      </c>
      <c r="AJ196" s="113">
        <v>768.5</v>
      </c>
      <c r="AK196" s="114">
        <v>7.4775672981056838</v>
      </c>
      <c r="AL196" s="109"/>
      <c r="AM196" s="109"/>
    </row>
    <row r="197" spans="2:39" x14ac:dyDescent="0.35">
      <c r="B197" s="101">
        <v>194</v>
      </c>
      <c r="C197" s="51" t="s">
        <v>447</v>
      </c>
      <c r="D197" s="5">
        <v>9608</v>
      </c>
      <c r="E197" s="12">
        <v>1829</v>
      </c>
      <c r="F197" s="12">
        <v>1116</v>
      </c>
      <c r="G197" s="12">
        <v>4631</v>
      </c>
      <c r="H197" s="12">
        <v>2033</v>
      </c>
      <c r="I197" s="110">
        <v>24.313072439633643</v>
      </c>
      <c r="J197" s="14">
        <v>0.30183180682764366</v>
      </c>
      <c r="K197" s="111">
        <v>0.13530391340549544</v>
      </c>
      <c r="L197" s="111">
        <v>0.35387177352206495</v>
      </c>
      <c r="M197" s="111">
        <v>7.2855953372189836E-2</v>
      </c>
      <c r="N197" s="111">
        <v>3.1223980016652789E-2</v>
      </c>
      <c r="O197" s="112">
        <v>0.53458068827263616</v>
      </c>
      <c r="P197" s="14">
        <v>1.0199833472106579</v>
      </c>
      <c r="Q197" s="14">
        <v>0.16652789342214822</v>
      </c>
      <c r="R197" s="14">
        <v>0.12489592006661115</v>
      </c>
      <c r="S197" s="14">
        <v>39.508742714404669</v>
      </c>
      <c r="T197" s="112">
        <v>26.714801444043324</v>
      </c>
      <c r="U197" s="112">
        <v>20.954979536152795</v>
      </c>
      <c r="V197" s="14">
        <v>8.3924749352258647</v>
      </c>
      <c r="W197" s="112">
        <v>17.143670795956144</v>
      </c>
      <c r="X197" s="12">
        <v>38.099041533546327</v>
      </c>
      <c r="Y197" s="12">
        <v>36.341853035143771</v>
      </c>
      <c r="Z197" s="12">
        <v>24.121405750798722</v>
      </c>
      <c r="AA197" s="12">
        <v>31.995412844036696</v>
      </c>
      <c r="AB197" s="12">
        <v>6.2844036697247709</v>
      </c>
      <c r="AC197" s="12">
        <v>0.45871559633027525</v>
      </c>
      <c r="AD197" s="12">
        <v>5.3060572159181714</v>
      </c>
      <c r="AE197" s="12">
        <v>4.8081885429210391</v>
      </c>
      <c r="AF197" s="12">
        <v>17.667297436779634</v>
      </c>
      <c r="AG197" s="12">
        <v>57.492882408765425</v>
      </c>
      <c r="AH197" s="12">
        <v>11.33638167543784</v>
      </c>
      <c r="AI197" s="112">
        <v>1.3057803468208093</v>
      </c>
      <c r="AJ197" s="113">
        <v>523.72139973082096</v>
      </c>
      <c r="AK197" s="114">
        <v>48.443360840210055</v>
      </c>
      <c r="AL197" s="109"/>
      <c r="AM197" s="109"/>
    </row>
    <row r="198" spans="2:39" x14ac:dyDescent="0.35">
      <c r="B198" s="101">
        <v>195</v>
      </c>
      <c r="C198" s="51" t="s">
        <v>449</v>
      </c>
      <c r="D198" s="5">
        <v>23508</v>
      </c>
      <c r="E198" s="12">
        <v>3061</v>
      </c>
      <c r="F198" s="12">
        <v>4233</v>
      </c>
      <c r="G198" s="12">
        <v>13567</v>
      </c>
      <c r="H198" s="12">
        <v>2652</v>
      </c>
      <c r="I198" s="110">
        <v>39.433384379785608</v>
      </c>
      <c r="J198" s="14">
        <v>5.598094265781862</v>
      </c>
      <c r="K198" s="111">
        <v>1.3527309851965288</v>
      </c>
      <c r="L198" s="111">
        <v>6.6573081504168794</v>
      </c>
      <c r="M198" s="111">
        <v>6.8061936362089501E-2</v>
      </c>
      <c r="N198" s="111">
        <v>1.6972945380296069</v>
      </c>
      <c r="O198" s="112">
        <v>3.0830183523839882</v>
      </c>
      <c r="P198" s="14">
        <v>3.1733877828824233</v>
      </c>
      <c r="Q198" s="14">
        <v>4.198570699336396</v>
      </c>
      <c r="R198" s="14">
        <v>2.6969542283477965</v>
      </c>
      <c r="S198" s="14">
        <v>39.514207929215587</v>
      </c>
      <c r="T198" s="112">
        <v>2.0642201834862388</v>
      </c>
      <c r="U198" s="112">
        <v>7.0664034085004674</v>
      </c>
      <c r="V198" s="14">
        <v>2.4780872837409937</v>
      </c>
      <c r="W198" s="112">
        <v>26.789777236890838</v>
      </c>
      <c r="X198" s="12">
        <v>46.812080536912752</v>
      </c>
      <c r="Y198" s="12">
        <v>40.324384787472034</v>
      </c>
      <c r="Z198" s="12">
        <v>8.7994034302759143</v>
      </c>
      <c r="AA198" s="12">
        <v>42.744860943168078</v>
      </c>
      <c r="AB198" s="12">
        <v>1.3041976161685958</v>
      </c>
      <c r="AC198" s="12">
        <v>60.675418897909829</v>
      </c>
      <c r="AD198" s="12">
        <v>4.3414569183646297</v>
      </c>
      <c r="AE198" s="12">
        <v>5.3850525717533388</v>
      </c>
      <c r="AF198" s="12">
        <v>17.647058823529413</v>
      </c>
      <c r="AG198" s="12">
        <v>59.174964438122338</v>
      </c>
      <c r="AH198" s="12">
        <v>11.095305832147938</v>
      </c>
      <c r="AI198" s="112">
        <v>1.4636471990464839</v>
      </c>
      <c r="AJ198" s="113">
        <v>951.41202027516294</v>
      </c>
      <c r="AK198" s="114">
        <v>40.422204847537138</v>
      </c>
      <c r="AL198" s="109"/>
      <c r="AM198" s="109"/>
    </row>
    <row r="199" spans="2:39" x14ac:dyDescent="0.35">
      <c r="B199" s="33">
        <v>196</v>
      </c>
      <c r="C199" s="51" t="s">
        <v>170</v>
      </c>
      <c r="D199" s="5">
        <v>14319</v>
      </c>
      <c r="E199" s="12">
        <v>2297</v>
      </c>
      <c r="F199" s="12">
        <v>2066</v>
      </c>
      <c r="G199" s="12">
        <v>8072</v>
      </c>
      <c r="H199" s="12">
        <v>1886</v>
      </c>
      <c r="I199" s="110">
        <v>36.42014107130386</v>
      </c>
      <c r="J199" s="14">
        <v>3.9108876318178645</v>
      </c>
      <c r="K199" s="111">
        <v>0.86598226133109846</v>
      </c>
      <c r="L199" s="111">
        <v>8.2687338501292</v>
      </c>
      <c r="M199" s="111">
        <v>0</v>
      </c>
      <c r="N199" s="111">
        <v>0.92185208464278223</v>
      </c>
      <c r="O199" s="112">
        <v>3.4635224760501107</v>
      </c>
      <c r="P199" s="14">
        <v>2.6258816956491375</v>
      </c>
      <c r="Q199" s="14">
        <v>3.3871080382708287</v>
      </c>
      <c r="R199" s="14">
        <v>1.5992736922969482</v>
      </c>
      <c r="S199" s="14">
        <v>40.617361547594108</v>
      </c>
      <c r="T199" s="112">
        <v>2.48</v>
      </c>
      <c r="U199" s="112">
        <v>7.1146245059288544</v>
      </c>
      <c r="V199" s="14">
        <v>3.497850896694827</v>
      </c>
      <c r="W199" s="112">
        <v>26.968678110069018</v>
      </c>
      <c r="X199" s="12">
        <v>42.029800393590108</v>
      </c>
      <c r="Y199" s="12">
        <v>43.997750913691313</v>
      </c>
      <c r="Z199" s="12">
        <v>10.908068597132415</v>
      </c>
      <c r="AA199" s="12">
        <v>36.198619861986195</v>
      </c>
      <c r="AB199" s="12">
        <v>2.0102010201020102</v>
      </c>
      <c r="AC199" s="12">
        <v>46.459645964596454</v>
      </c>
      <c r="AD199" s="12">
        <v>4.3734491315136479</v>
      </c>
      <c r="AE199" s="12">
        <v>13.525132275132275</v>
      </c>
      <c r="AF199" s="12">
        <v>5.2579365079365079</v>
      </c>
      <c r="AG199" s="12">
        <v>29.006622516556291</v>
      </c>
      <c r="AH199" s="12">
        <v>39.039735099337747</v>
      </c>
      <c r="AI199" s="112">
        <v>1.8392295597484276</v>
      </c>
      <c r="AJ199" s="113">
        <v>981.88073394495416</v>
      </c>
      <c r="AK199" s="114">
        <v>9.3656716417910442</v>
      </c>
      <c r="AL199" s="109"/>
      <c r="AM199" s="109"/>
    </row>
    <row r="200" spans="2:39" x14ac:dyDescent="0.35">
      <c r="B200" s="33">
        <v>197</v>
      </c>
      <c r="C200" s="51" t="s">
        <v>171</v>
      </c>
      <c r="D200" s="5">
        <v>7465</v>
      </c>
      <c r="E200" s="12">
        <v>1368</v>
      </c>
      <c r="F200" s="12">
        <v>754</v>
      </c>
      <c r="G200" s="12">
        <v>3742</v>
      </c>
      <c r="H200" s="12">
        <v>1601</v>
      </c>
      <c r="I200" s="110">
        <v>22.665773610180835</v>
      </c>
      <c r="J200" s="14">
        <v>0.16075016744809109</v>
      </c>
      <c r="K200" s="111">
        <v>6.6979236436704614E-2</v>
      </c>
      <c r="L200" s="111">
        <v>0.30810448760884124</v>
      </c>
      <c r="M200" s="111">
        <v>0</v>
      </c>
      <c r="N200" s="111">
        <v>0</v>
      </c>
      <c r="O200" s="112">
        <v>0.38565919154406514</v>
      </c>
      <c r="P200" s="14">
        <v>1.0582719356999331</v>
      </c>
      <c r="Q200" s="14">
        <v>5.358338914936369E-2</v>
      </c>
      <c r="R200" s="14">
        <v>0.16075016744809109</v>
      </c>
      <c r="S200" s="14">
        <v>45.331547220361692</v>
      </c>
      <c r="T200" s="112">
        <v>22.36024844720497</v>
      </c>
      <c r="U200" s="112">
        <v>13.836477987421384</v>
      </c>
      <c r="V200" s="14">
        <v>6.7427086341322546</v>
      </c>
      <c r="W200" s="112">
        <v>22.560865644724977</v>
      </c>
      <c r="X200" s="12">
        <v>40.357142857142861</v>
      </c>
      <c r="Y200" s="12">
        <v>40.867346938775512</v>
      </c>
      <c r="Z200" s="12">
        <v>17.857142857142858</v>
      </c>
      <c r="AA200" s="12">
        <v>17.025257249766138</v>
      </c>
      <c r="AB200" s="12">
        <v>3.2429061428125974</v>
      </c>
      <c r="AC200" s="12">
        <v>0.46772684752104771</v>
      </c>
      <c r="AD200" s="12">
        <v>3.7199124726477026</v>
      </c>
      <c r="AE200" s="12">
        <v>10.318076027928628</v>
      </c>
      <c r="AF200" s="12">
        <v>9.3871217998448415</v>
      </c>
      <c r="AG200" s="12">
        <v>42.86815728604472</v>
      </c>
      <c r="AH200" s="12">
        <v>23.053199691595992</v>
      </c>
      <c r="AI200" s="112">
        <v>1.8949880668257757</v>
      </c>
      <c r="AJ200" s="113">
        <v>585.19163763066206</v>
      </c>
      <c r="AK200" s="114">
        <v>17.826825127334462</v>
      </c>
      <c r="AL200" s="109"/>
      <c r="AM200" s="109"/>
    </row>
    <row r="201" spans="2:39" x14ac:dyDescent="0.35">
      <c r="B201" s="101">
        <v>198</v>
      </c>
      <c r="C201" s="51" t="s">
        <v>172</v>
      </c>
      <c r="D201" s="5">
        <v>2907</v>
      </c>
      <c r="E201" s="12">
        <v>664</v>
      </c>
      <c r="F201" s="12">
        <v>336</v>
      </c>
      <c r="G201" s="12">
        <v>1523</v>
      </c>
      <c r="H201" s="12">
        <v>386</v>
      </c>
      <c r="I201" s="110">
        <v>43.034055727554176</v>
      </c>
      <c r="J201" s="14">
        <v>2.2015823873409013</v>
      </c>
      <c r="K201" s="111">
        <v>0.68799449604403162</v>
      </c>
      <c r="L201" s="111">
        <v>6.7767457860337128</v>
      </c>
      <c r="M201" s="111">
        <v>0.44719642242862062</v>
      </c>
      <c r="N201" s="111">
        <v>0.85999312005503958</v>
      </c>
      <c r="O201" s="112">
        <v>4.8700109849871849</v>
      </c>
      <c r="P201" s="14">
        <v>2.5111799105607155</v>
      </c>
      <c r="Q201" s="14">
        <v>2.4423804609563122</v>
      </c>
      <c r="R201" s="14">
        <v>1.3759889920880632</v>
      </c>
      <c r="S201" s="14">
        <v>31.888544891640869</v>
      </c>
      <c r="T201" s="112">
        <v>12.804878048780488</v>
      </c>
      <c r="U201" s="112">
        <v>8.676789587852495</v>
      </c>
      <c r="V201" s="14">
        <v>4.4715447154471546</v>
      </c>
      <c r="W201" s="112">
        <v>16.893203883495143</v>
      </c>
      <c r="X201" s="12">
        <v>28.828828828828829</v>
      </c>
      <c r="Y201" s="12">
        <v>54.182754182754181</v>
      </c>
      <c r="Z201" s="12">
        <v>15.83011583011583</v>
      </c>
      <c r="AA201" s="12">
        <v>23.352713178294575</v>
      </c>
      <c r="AB201" s="12">
        <v>0.96899224806201545</v>
      </c>
      <c r="AC201" s="12">
        <v>10.368217054263566</v>
      </c>
      <c r="AD201" s="12">
        <v>4.307192198293377</v>
      </c>
      <c r="AE201" s="12">
        <v>10.260303687635574</v>
      </c>
      <c r="AF201" s="12">
        <v>8.8503253796095436</v>
      </c>
      <c r="AG201" s="12">
        <v>38.808858310040847</v>
      </c>
      <c r="AH201" s="12">
        <v>24.833369167920878</v>
      </c>
      <c r="AI201" s="112">
        <v>1.84207353827607</v>
      </c>
      <c r="AJ201" s="113">
        <v>735.50955414012742</v>
      </c>
      <c r="AK201" s="114">
        <v>19.227967953386742</v>
      </c>
      <c r="AL201" s="109"/>
      <c r="AM201" s="109"/>
    </row>
    <row r="202" spans="2:39" x14ac:dyDescent="0.35">
      <c r="B202" s="101">
        <v>199</v>
      </c>
      <c r="C202" s="51" t="s">
        <v>173</v>
      </c>
      <c r="D202" s="5">
        <v>9692</v>
      </c>
      <c r="E202" s="12">
        <v>1923</v>
      </c>
      <c r="F202" s="12">
        <v>1116</v>
      </c>
      <c r="G202" s="12">
        <v>5032</v>
      </c>
      <c r="H202" s="12">
        <v>1615</v>
      </c>
      <c r="I202" s="110">
        <v>24.711101939744111</v>
      </c>
      <c r="J202" s="14">
        <v>0.72224515063970285</v>
      </c>
      <c r="K202" s="111">
        <v>0</v>
      </c>
      <c r="L202" s="111">
        <v>3.9517127527858027</v>
      </c>
      <c r="M202" s="111">
        <v>5.1588939331407346E-2</v>
      </c>
      <c r="N202" s="111">
        <v>0.33016921172100705</v>
      </c>
      <c r="O202" s="112">
        <v>2.8277634961439588</v>
      </c>
      <c r="P202" s="14">
        <v>1.9294263309946349</v>
      </c>
      <c r="Q202" s="14">
        <v>1.3929013619479984</v>
      </c>
      <c r="R202" s="14">
        <v>0.52620718118035492</v>
      </c>
      <c r="S202" s="14">
        <v>38.103590590177468</v>
      </c>
      <c r="T202" s="112">
        <v>9.5419847328244281</v>
      </c>
      <c r="U202" s="112">
        <v>8.3183722321962907</v>
      </c>
      <c r="V202" s="14">
        <v>4.2454858125537402</v>
      </c>
      <c r="W202" s="112">
        <v>26.501623376623378</v>
      </c>
      <c r="X202" s="12">
        <v>34.874107478391579</v>
      </c>
      <c r="Y202" s="12">
        <v>51.221345358887639</v>
      </c>
      <c r="Z202" s="12">
        <v>12.62683201803833</v>
      </c>
      <c r="AA202" s="12">
        <v>16.172938350680543</v>
      </c>
      <c r="AB202" s="12">
        <v>1.2810248198558847</v>
      </c>
      <c r="AC202" s="12">
        <v>3.4694422204430211</v>
      </c>
      <c r="AD202" s="12">
        <v>4.6442687747035576</v>
      </c>
      <c r="AE202" s="12">
        <v>7.0472163495419311</v>
      </c>
      <c r="AF202" s="12">
        <v>11.804087385482735</v>
      </c>
      <c r="AG202" s="12">
        <v>52.238279873105398</v>
      </c>
      <c r="AH202" s="12">
        <v>16.461050405357771</v>
      </c>
      <c r="AI202" s="112">
        <v>1.4875</v>
      </c>
      <c r="AJ202" s="113">
        <v>743.88586956521738</v>
      </c>
      <c r="AK202" s="114">
        <v>36.241078509119745</v>
      </c>
      <c r="AL202" s="109"/>
      <c r="AM202" s="109"/>
    </row>
    <row r="203" spans="2:39" x14ac:dyDescent="0.35">
      <c r="B203" s="33">
        <v>200</v>
      </c>
      <c r="C203" s="51" t="s">
        <v>174</v>
      </c>
      <c r="D203" s="5">
        <v>6225</v>
      </c>
      <c r="E203" s="12">
        <v>1142</v>
      </c>
      <c r="F203" s="12">
        <v>626</v>
      </c>
      <c r="G203" s="12">
        <v>3442</v>
      </c>
      <c r="H203" s="12">
        <v>1008</v>
      </c>
      <c r="I203" s="110">
        <v>33.204819277108427</v>
      </c>
      <c r="J203" s="14">
        <v>2.5863453815261046</v>
      </c>
      <c r="K203" s="111">
        <v>0.51405622489959835</v>
      </c>
      <c r="L203" s="111">
        <v>4.5943775100401609</v>
      </c>
      <c r="M203" s="111">
        <v>0</v>
      </c>
      <c r="N203" s="111">
        <v>0.59437751004016059</v>
      </c>
      <c r="O203" s="112">
        <v>3.403096818104475</v>
      </c>
      <c r="P203" s="14">
        <v>1.7831325301204819</v>
      </c>
      <c r="Q203" s="14">
        <v>2.4899598393574296</v>
      </c>
      <c r="R203" s="14">
        <v>2.3453815261044175</v>
      </c>
      <c r="S203" s="14">
        <v>35.389558232931726</v>
      </c>
      <c r="T203" s="112">
        <v>5.3977272727272725</v>
      </c>
      <c r="U203" s="112">
        <v>11.713576158940398</v>
      </c>
      <c r="V203" s="14">
        <v>4.0157885704479144</v>
      </c>
      <c r="W203" s="112">
        <v>23.984851672627812</v>
      </c>
      <c r="X203" s="12">
        <v>38.059701492537314</v>
      </c>
      <c r="Y203" s="12">
        <v>47.263681592039802</v>
      </c>
      <c r="Z203" s="12">
        <v>12.5</v>
      </c>
      <c r="AA203" s="12">
        <v>32.124529592884024</v>
      </c>
      <c r="AB203" s="12">
        <v>4.1737940472117687</v>
      </c>
      <c r="AC203" s="12">
        <v>34.553540882654801</v>
      </c>
      <c r="AD203" s="12">
        <v>5.9270998415213949</v>
      </c>
      <c r="AE203" s="12">
        <v>8.9102124742974649</v>
      </c>
      <c r="AF203" s="12">
        <v>8.7045921864290605</v>
      </c>
      <c r="AG203" s="12">
        <v>41.219008264462808</v>
      </c>
      <c r="AH203" s="12">
        <v>26.136363636363637</v>
      </c>
      <c r="AI203" s="112">
        <v>1.421676891615542</v>
      </c>
      <c r="AJ203" s="113">
        <v>827.2980501392758</v>
      </c>
      <c r="AK203" s="114">
        <v>30.061115355233003</v>
      </c>
      <c r="AL203" s="109"/>
      <c r="AM203" s="109"/>
    </row>
    <row r="204" spans="2:39" x14ac:dyDescent="0.35">
      <c r="B204" s="101">
        <v>201</v>
      </c>
      <c r="C204" s="51" t="s">
        <v>175</v>
      </c>
      <c r="D204" s="5">
        <v>6085</v>
      </c>
      <c r="E204" s="12">
        <v>965</v>
      </c>
      <c r="F204" s="12">
        <v>726</v>
      </c>
      <c r="G204" s="12">
        <v>3570</v>
      </c>
      <c r="H204" s="12">
        <v>822</v>
      </c>
      <c r="I204" s="110">
        <v>36.631059983566146</v>
      </c>
      <c r="J204" s="14">
        <v>1.9063270336894003</v>
      </c>
      <c r="K204" s="111">
        <v>1.5447822514379621</v>
      </c>
      <c r="L204" s="111">
        <v>4.6343467543138868</v>
      </c>
      <c r="M204" s="111">
        <v>4.9301561216105176E-2</v>
      </c>
      <c r="N204" s="111">
        <v>1.5447822514379621</v>
      </c>
      <c r="O204" s="112">
        <v>4.8481619605753856</v>
      </c>
      <c r="P204" s="14">
        <v>2.3993426458504521</v>
      </c>
      <c r="Q204" s="14">
        <v>1.8898931799506986</v>
      </c>
      <c r="R204" s="14">
        <v>6.2284305669679538</v>
      </c>
      <c r="S204" s="14">
        <v>33.853738701725554</v>
      </c>
      <c r="T204" s="112">
        <v>6.2663185378590072</v>
      </c>
      <c r="U204" s="112">
        <v>15.611448395490028</v>
      </c>
      <c r="V204" s="14">
        <v>6.0839913854989236</v>
      </c>
      <c r="W204" s="112">
        <v>18.156424581005588</v>
      </c>
      <c r="X204" s="12">
        <v>37.656352863726134</v>
      </c>
      <c r="Y204" s="12">
        <v>39.763001974983538</v>
      </c>
      <c r="Z204" s="12">
        <v>19.35483870967742</v>
      </c>
      <c r="AA204" s="12">
        <v>32.62411347517731</v>
      </c>
      <c r="AB204" s="12">
        <v>8.8297872340425538</v>
      </c>
      <c r="AC204" s="12">
        <v>7.1631205673758869</v>
      </c>
      <c r="AD204" s="12">
        <v>10.387065164135228</v>
      </c>
      <c r="AE204" s="12">
        <v>12.242562929061783</v>
      </c>
      <c r="AF204" s="12">
        <v>5.6064073226544622</v>
      </c>
      <c r="AG204" s="12">
        <v>25.056306306306308</v>
      </c>
      <c r="AH204" s="12">
        <v>39.583333333333329</v>
      </c>
      <c r="AI204" s="112">
        <v>1.1906005221932114</v>
      </c>
      <c r="AJ204" s="113">
        <v>688.16455696202536</v>
      </c>
      <c r="AK204" s="114">
        <v>31.708821714990748</v>
      </c>
      <c r="AL204" s="109"/>
      <c r="AM204" s="109"/>
    </row>
    <row r="205" spans="2:39" x14ac:dyDescent="0.35">
      <c r="B205" s="101">
        <v>202</v>
      </c>
      <c r="C205" s="51" t="s">
        <v>176</v>
      </c>
      <c r="D205" s="5">
        <v>5543</v>
      </c>
      <c r="E205" s="12">
        <v>1099</v>
      </c>
      <c r="F205" s="12">
        <v>773</v>
      </c>
      <c r="G205" s="12">
        <v>2915</v>
      </c>
      <c r="H205" s="12">
        <v>762</v>
      </c>
      <c r="I205" s="110">
        <v>46.202417463467441</v>
      </c>
      <c r="J205" s="14">
        <v>2.6880750496121233</v>
      </c>
      <c r="K205" s="111">
        <v>3.9509290997654696</v>
      </c>
      <c r="L205" s="111">
        <v>5.322027782789104</v>
      </c>
      <c r="M205" s="111">
        <v>0</v>
      </c>
      <c r="N205" s="111">
        <v>2.1288111131156415</v>
      </c>
      <c r="O205" s="112">
        <v>7.6986245124204471</v>
      </c>
      <c r="P205" s="14">
        <v>2.4355042395814541</v>
      </c>
      <c r="Q205" s="14">
        <v>1.984484935955259</v>
      </c>
      <c r="R205" s="14">
        <v>17.37326357568104</v>
      </c>
      <c r="S205" s="14">
        <v>28.883276204221541</v>
      </c>
      <c r="T205" s="112">
        <v>12.73209549071618</v>
      </c>
      <c r="U205" s="112">
        <v>22.826666666666668</v>
      </c>
      <c r="V205" s="14">
        <v>9.4225557640191795</v>
      </c>
      <c r="W205" s="112">
        <v>15.936675461741427</v>
      </c>
      <c r="X205" s="12">
        <v>25.284552845528456</v>
      </c>
      <c r="Y205" s="12">
        <v>37.72357723577236</v>
      </c>
      <c r="Z205" s="12">
        <v>31.707317073170731</v>
      </c>
      <c r="AA205" s="12">
        <v>44.911413267408321</v>
      </c>
      <c r="AB205" s="12">
        <v>25.875566543057271</v>
      </c>
      <c r="AC205" s="12">
        <v>10.300782859497321</v>
      </c>
      <c r="AD205" s="12">
        <v>3.9750141964792736</v>
      </c>
      <c r="AE205" s="12">
        <v>9.163987138263666</v>
      </c>
      <c r="AF205" s="12">
        <v>11.27411575562701</v>
      </c>
      <c r="AG205" s="12">
        <v>44.109368717330113</v>
      </c>
      <c r="AH205" s="12">
        <v>20.627261761158021</v>
      </c>
      <c r="AI205" s="112">
        <v>1.5453608247422681</v>
      </c>
      <c r="AJ205" s="113">
        <v>455.6910569105691</v>
      </c>
      <c r="AK205" s="114">
        <v>23.929527207850136</v>
      </c>
      <c r="AL205" s="109"/>
      <c r="AM205" s="109"/>
    </row>
    <row r="206" spans="2:39" x14ac:dyDescent="0.35">
      <c r="B206" s="33">
        <v>203</v>
      </c>
      <c r="C206" s="51" t="s">
        <v>177</v>
      </c>
      <c r="D206" s="5">
        <v>10457</v>
      </c>
      <c r="E206" s="12">
        <v>2054</v>
      </c>
      <c r="F206" s="12">
        <v>1024</v>
      </c>
      <c r="G206" s="12">
        <v>5815</v>
      </c>
      <c r="H206" s="12">
        <v>1560</v>
      </c>
      <c r="I206" s="110">
        <v>33.881610404513722</v>
      </c>
      <c r="J206" s="14">
        <v>0.99454910586210199</v>
      </c>
      <c r="K206" s="111">
        <v>0.49727455293105099</v>
      </c>
      <c r="L206" s="111">
        <v>3.2800994549105864</v>
      </c>
      <c r="M206" s="111">
        <v>5.7377833030505886E-2</v>
      </c>
      <c r="N206" s="111">
        <v>0.29645213732428038</v>
      </c>
      <c r="O206" s="112">
        <v>3.4632471728594507</v>
      </c>
      <c r="P206" s="14">
        <v>1.36750502056039</v>
      </c>
      <c r="Q206" s="14">
        <v>1.3961939370756431</v>
      </c>
      <c r="R206" s="14">
        <v>1.2336234101558765</v>
      </c>
      <c r="S206" s="14">
        <v>38.146695993114662</v>
      </c>
      <c r="T206" s="112">
        <v>4.7404063205417613</v>
      </c>
      <c r="U206" s="112">
        <v>12.387836490528414</v>
      </c>
      <c r="V206" s="14">
        <v>4.9888234098760416</v>
      </c>
      <c r="W206" s="112">
        <v>20.203562340966922</v>
      </c>
      <c r="X206" s="12">
        <v>34.021352313167256</v>
      </c>
      <c r="Y206" s="12">
        <v>47.829181494661924</v>
      </c>
      <c r="Z206" s="12">
        <v>16.441281138790035</v>
      </c>
      <c r="AA206" s="12">
        <v>24.502034696937244</v>
      </c>
      <c r="AB206" s="12">
        <v>3.4268579995716428</v>
      </c>
      <c r="AC206" s="12">
        <v>11.351467123581067</v>
      </c>
      <c r="AD206" s="12">
        <v>0.43859649122807015</v>
      </c>
      <c r="AE206" s="12">
        <v>0</v>
      </c>
      <c r="AF206" s="12">
        <v>0</v>
      </c>
      <c r="AG206" s="12">
        <v>12.032710280373832</v>
      </c>
      <c r="AH206" s="12">
        <v>59.228971962616825</v>
      </c>
      <c r="AI206" s="112">
        <v>1.7032967032967032</v>
      </c>
      <c r="AJ206" s="113">
        <v>795.25862068965512</v>
      </c>
      <c r="AK206" s="114">
        <v>76.844494892167987</v>
      </c>
      <c r="AL206" s="109"/>
      <c r="AM206" s="109"/>
    </row>
    <row r="207" spans="2:39" x14ac:dyDescent="0.35">
      <c r="B207" s="33">
        <v>204</v>
      </c>
      <c r="C207" s="51" t="s">
        <v>178</v>
      </c>
      <c r="D207" s="5">
        <v>1037</v>
      </c>
      <c r="E207" s="12">
        <v>71</v>
      </c>
      <c r="F207" s="12">
        <v>631</v>
      </c>
      <c r="G207" s="12">
        <v>337</v>
      </c>
      <c r="H207" s="12">
        <v>0</v>
      </c>
      <c r="I207" s="110">
        <v>11.47540983606558</v>
      </c>
      <c r="J207" s="14">
        <v>0</v>
      </c>
      <c r="K207" s="111">
        <v>0</v>
      </c>
      <c r="L207" s="111">
        <v>0</v>
      </c>
      <c r="M207" s="111">
        <v>0</v>
      </c>
      <c r="N207" s="111">
        <v>0</v>
      </c>
      <c r="O207" s="112">
        <v>0</v>
      </c>
      <c r="P207" s="14">
        <v>0.77145612343297976</v>
      </c>
      <c r="Q207" s="14">
        <v>0.38572806171648988</v>
      </c>
      <c r="R207" s="14">
        <v>0.38572806171648988</v>
      </c>
      <c r="S207" s="14">
        <v>50.241080038572804</v>
      </c>
      <c r="T207" s="112">
        <v>14.438502673796791</v>
      </c>
      <c r="U207" s="112">
        <v>5.0632911392405067</v>
      </c>
      <c r="V207" s="14">
        <v>0</v>
      </c>
      <c r="W207" s="112">
        <v>18.384697130712009</v>
      </c>
      <c r="X207" s="12">
        <v>49.350649350649348</v>
      </c>
      <c r="Y207" s="12">
        <v>50.649350649350644</v>
      </c>
      <c r="Z207" s="12">
        <v>0</v>
      </c>
      <c r="AA207" s="12">
        <v>71.428571428571431</v>
      </c>
      <c r="AB207" s="12">
        <v>0</v>
      </c>
      <c r="AC207" s="12">
        <v>0</v>
      </c>
      <c r="AD207" s="12">
        <v>2.5</v>
      </c>
      <c r="AE207" s="12">
        <v>10.1010101010101</v>
      </c>
      <c r="AF207" s="12">
        <v>6.3973063973063971</v>
      </c>
      <c r="AG207" s="12">
        <v>35.947712418300654</v>
      </c>
      <c r="AH207" s="12">
        <v>33.66013071895425</v>
      </c>
      <c r="AI207" s="112">
        <v>2.3942307692307692</v>
      </c>
      <c r="AJ207" s="113">
        <v>821.03174603174602</v>
      </c>
      <c r="AK207" s="114">
        <v>3.007518796992481</v>
      </c>
      <c r="AL207" s="109"/>
      <c r="AM207" s="109"/>
    </row>
    <row r="208" spans="2:39" x14ac:dyDescent="0.35">
      <c r="B208" s="101">
        <v>205</v>
      </c>
      <c r="C208" s="51" t="s">
        <v>179</v>
      </c>
      <c r="D208" s="5">
        <v>630</v>
      </c>
      <c r="E208" s="12">
        <v>111</v>
      </c>
      <c r="F208" s="12">
        <v>53</v>
      </c>
      <c r="G208" s="12">
        <v>355</v>
      </c>
      <c r="H208" s="12">
        <v>108</v>
      </c>
      <c r="I208" s="110">
        <v>24.920634920634924</v>
      </c>
      <c r="J208" s="14">
        <v>0</v>
      </c>
      <c r="K208" s="111">
        <v>0</v>
      </c>
      <c r="L208" s="111">
        <v>0</v>
      </c>
      <c r="M208" s="111">
        <v>0</v>
      </c>
      <c r="N208" s="111">
        <v>0</v>
      </c>
      <c r="O208" s="112">
        <v>0</v>
      </c>
      <c r="P208" s="14">
        <v>1.746031746031746</v>
      </c>
      <c r="Q208" s="14">
        <v>0</v>
      </c>
      <c r="R208" s="14">
        <v>0</v>
      </c>
      <c r="S208" s="14">
        <v>46.031746031746032</v>
      </c>
      <c r="T208" s="112">
        <v>0</v>
      </c>
      <c r="U208" s="112">
        <v>9.7087378640776691</v>
      </c>
      <c r="V208" s="14">
        <v>4.3402777777777777</v>
      </c>
      <c r="W208" s="112">
        <v>24.301075268817204</v>
      </c>
      <c r="X208" s="12">
        <v>46.551724137931032</v>
      </c>
      <c r="Y208" s="12">
        <v>47.701149425287355</v>
      </c>
      <c r="Z208" s="12">
        <v>5.7471264367816088</v>
      </c>
      <c r="AA208" s="12">
        <v>5.2631578947368416</v>
      </c>
      <c r="AB208" s="12">
        <v>0</v>
      </c>
      <c r="AC208" s="12">
        <v>0</v>
      </c>
      <c r="AD208" s="12">
        <v>6.3551596603635989</v>
      </c>
      <c r="AE208" s="12">
        <v>12.728623685413808</v>
      </c>
      <c r="AF208" s="12">
        <v>5.1783264746227706</v>
      </c>
      <c r="AG208" s="12">
        <v>22.76246868594853</v>
      </c>
      <c r="AH208" s="12">
        <v>38.288544750626279</v>
      </c>
      <c r="AI208" s="112">
        <v>1.8863390704248773</v>
      </c>
      <c r="AJ208" s="113">
        <v>635.29411764705878</v>
      </c>
      <c r="AK208" s="114">
        <v>16.276442156801206</v>
      </c>
      <c r="AL208" s="109"/>
      <c r="AM208" s="109"/>
    </row>
    <row r="209" spans="2:39" x14ac:dyDescent="0.35">
      <c r="B209" s="101">
        <v>206</v>
      </c>
      <c r="C209" s="51" t="s">
        <v>180</v>
      </c>
      <c r="D209" s="5">
        <v>38703</v>
      </c>
      <c r="E209" s="12">
        <v>7569</v>
      </c>
      <c r="F209" s="12">
        <v>5705</v>
      </c>
      <c r="G209" s="12">
        <v>20973</v>
      </c>
      <c r="H209" s="12">
        <v>4452</v>
      </c>
      <c r="I209" s="110">
        <v>41.141513577758829</v>
      </c>
      <c r="J209" s="14">
        <v>2.1600392734413352</v>
      </c>
      <c r="K209" s="111">
        <v>2.6173681626747278</v>
      </c>
      <c r="L209" s="111">
        <v>2.4339198511743274</v>
      </c>
      <c r="M209" s="111">
        <v>5.167558070433817E-2</v>
      </c>
      <c r="N209" s="111">
        <v>0.91982533653721921</v>
      </c>
      <c r="O209" s="112">
        <v>5.9696201150835853</v>
      </c>
      <c r="P209" s="14">
        <v>2.444254967315195</v>
      </c>
      <c r="Q209" s="14">
        <v>4.4544350567139501</v>
      </c>
      <c r="R209" s="14">
        <v>7.1467328114099686</v>
      </c>
      <c r="S209" s="14">
        <v>22.628736790429681</v>
      </c>
      <c r="T209" s="112">
        <v>15.228966986155484</v>
      </c>
      <c r="U209" s="112">
        <v>11.463873660093283</v>
      </c>
      <c r="V209" s="14">
        <v>5.5628847845206684</v>
      </c>
      <c r="W209" s="112">
        <v>14.743501581625637</v>
      </c>
      <c r="X209" s="12">
        <v>29.319773577664783</v>
      </c>
      <c r="Y209" s="12">
        <v>51.463110428859252</v>
      </c>
      <c r="Z209" s="12">
        <v>17.873932648949438</v>
      </c>
      <c r="AA209" s="12">
        <v>21.298776514877289</v>
      </c>
      <c r="AB209" s="12">
        <v>0.99181930065879964</v>
      </c>
      <c r="AC209" s="12">
        <v>7.8187214942445511</v>
      </c>
      <c r="AD209" s="12">
        <v>5.834242093784078</v>
      </c>
      <c r="AE209" s="12">
        <v>7.4304322084073418</v>
      </c>
      <c r="AF209" s="12">
        <v>11.930136175251628</v>
      </c>
      <c r="AG209" s="12">
        <v>43.517972893341188</v>
      </c>
      <c r="AH209" s="12">
        <v>22.215674720094285</v>
      </c>
      <c r="AI209" s="112">
        <v>1.4583496284708644</v>
      </c>
      <c r="AJ209" s="113">
        <v>578.10782241014795</v>
      </c>
      <c r="AK209" s="114">
        <v>35.30183727034121</v>
      </c>
      <c r="AL209" s="109"/>
      <c r="AM209" s="109"/>
    </row>
    <row r="210" spans="2:39" x14ac:dyDescent="0.35">
      <c r="B210" s="33">
        <v>207</v>
      </c>
      <c r="C210" s="51" t="s">
        <v>181</v>
      </c>
      <c r="D210" s="5">
        <v>7558</v>
      </c>
      <c r="E210" s="12">
        <v>1315</v>
      </c>
      <c r="F210" s="12">
        <v>1036</v>
      </c>
      <c r="G210" s="12">
        <v>4194</v>
      </c>
      <c r="H210" s="12">
        <v>1017</v>
      </c>
      <c r="I210" s="110">
        <v>45.197142101084943</v>
      </c>
      <c r="J210" s="14">
        <v>3.4400635088647791</v>
      </c>
      <c r="K210" s="111">
        <v>0.43662344535591424</v>
      </c>
      <c r="L210" s="111">
        <v>9.923260121725324</v>
      </c>
      <c r="M210" s="111">
        <v>0</v>
      </c>
      <c r="N210" s="111">
        <v>0.97909499867689864</v>
      </c>
      <c r="O210" s="112">
        <v>7.9668049792531113</v>
      </c>
      <c r="P210" s="14">
        <v>2.7388197935961895</v>
      </c>
      <c r="Q210" s="14">
        <v>6.5228896533474465</v>
      </c>
      <c r="R210" s="14">
        <v>0.89970891770309613</v>
      </c>
      <c r="S210" s="14">
        <v>31.542736173590896</v>
      </c>
      <c r="T210" s="112">
        <v>4.7138047138047137</v>
      </c>
      <c r="U210" s="112">
        <v>14.042867701404289</v>
      </c>
      <c r="V210" s="14">
        <v>4.6977067407922162</v>
      </c>
      <c r="W210" s="112">
        <v>18.962613674637925</v>
      </c>
      <c r="X210" s="12">
        <v>33.55263157894737</v>
      </c>
      <c r="Y210" s="12">
        <v>49.240890688259107</v>
      </c>
      <c r="Z210" s="12">
        <v>13.663967611336034</v>
      </c>
      <c r="AA210" s="12">
        <v>31.219980787704131</v>
      </c>
      <c r="AB210" s="12">
        <v>3.2660902977905861</v>
      </c>
      <c r="AC210" s="12">
        <v>12.744156260006404</v>
      </c>
      <c r="AD210" s="12">
        <v>5.8504875406283858</v>
      </c>
      <c r="AE210" s="12">
        <v>8.3726415094339615</v>
      </c>
      <c r="AF210" s="12">
        <v>8.9622641509433958</v>
      </c>
      <c r="AG210" s="12">
        <v>38.660399529964742</v>
      </c>
      <c r="AH210" s="12">
        <v>26.674500587544063</v>
      </c>
      <c r="AI210" s="112">
        <v>1.5453149001536097</v>
      </c>
      <c r="AJ210" s="113">
        <v>698.62842892768083</v>
      </c>
      <c r="AK210" s="114">
        <v>36.536030341340073</v>
      </c>
      <c r="AL210" s="109"/>
      <c r="AM210" s="109"/>
    </row>
    <row r="211" spans="2:39" x14ac:dyDescent="0.35">
      <c r="B211" s="101">
        <v>208</v>
      </c>
      <c r="C211" s="51" t="s">
        <v>452</v>
      </c>
      <c r="D211" s="5">
        <v>1863</v>
      </c>
      <c r="E211" s="12">
        <v>355</v>
      </c>
      <c r="F211" s="12">
        <v>261</v>
      </c>
      <c r="G211" s="12">
        <v>1033</v>
      </c>
      <c r="H211" s="12">
        <v>214</v>
      </c>
      <c r="I211" s="110">
        <v>45.464304884594739</v>
      </c>
      <c r="J211" s="14">
        <v>3.1669350509930223</v>
      </c>
      <c r="K211" s="111">
        <v>0.75147611379495438</v>
      </c>
      <c r="L211" s="111">
        <v>9.0713902308105201</v>
      </c>
      <c r="M211" s="111">
        <v>0.1610305958132045</v>
      </c>
      <c r="N211" s="111">
        <v>1.932367149758454</v>
      </c>
      <c r="O211" s="112">
        <v>7.6436781609195394</v>
      </c>
      <c r="P211" s="14">
        <v>4.3478260869565215</v>
      </c>
      <c r="Q211" s="14">
        <v>4.4551798174986574</v>
      </c>
      <c r="R211" s="14">
        <v>1.6639828234031133</v>
      </c>
      <c r="S211" s="14">
        <v>29.736983360171763</v>
      </c>
      <c r="T211" s="112">
        <v>6.0606060606060606</v>
      </c>
      <c r="U211" s="112">
        <v>13.836477987421384</v>
      </c>
      <c r="V211" s="14">
        <v>4.9913941480206541</v>
      </c>
      <c r="W211" s="112">
        <v>19.094766619519092</v>
      </c>
      <c r="X211" s="12">
        <v>32.473118279569889</v>
      </c>
      <c r="Y211" s="12">
        <v>48.172043010752688</v>
      </c>
      <c r="Z211" s="12">
        <v>14.838709677419354</v>
      </c>
      <c r="AA211" s="12">
        <v>29.365079365079367</v>
      </c>
      <c r="AB211" s="12">
        <v>1.4550264550264549</v>
      </c>
      <c r="AC211" s="12">
        <v>24.074074074074073</v>
      </c>
      <c r="AD211" s="12">
        <v>3.6269430051813467</v>
      </c>
      <c r="AE211" s="12">
        <v>10</v>
      </c>
      <c r="AF211" s="12">
        <v>2.2222222222222223</v>
      </c>
      <c r="AG211" s="12">
        <v>34.224598930481278</v>
      </c>
      <c r="AH211" s="12">
        <v>41.17647058823529</v>
      </c>
      <c r="AI211" s="112">
        <v>2.8521739130434782</v>
      </c>
      <c r="AJ211" s="113">
        <v>673.2954545454545</v>
      </c>
      <c r="AK211" s="114">
        <v>7.7380952380952381</v>
      </c>
      <c r="AL211" s="109"/>
      <c r="AM211" s="109"/>
    </row>
    <row r="212" spans="2:39" x14ac:dyDescent="0.35">
      <c r="B212" s="101">
        <v>209</v>
      </c>
      <c r="C212" s="51" t="s">
        <v>182</v>
      </c>
      <c r="D212" s="5">
        <v>230</v>
      </c>
      <c r="E212" s="12">
        <v>43</v>
      </c>
      <c r="F212" s="12">
        <v>35</v>
      </c>
      <c r="G212" s="12">
        <v>117</v>
      </c>
      <c r="H212" s="12">
        <v>39</v>
      </c>
      <c r="I212" s="110">
        <v>16.956521739130437</v>
      </c>
      <c r="J212" s="14">
        <v>0</v>
      </c>
      <c r="K212" s="111">
        <v>0</v>
      </c>
      <c r="L212" s="111">
        <v>0</v>
      </c>
      <c r="M212" s="111">
        <v>0</v>
      </c>
      <c r="N212" s="111">
        <v>0</v>
      </c>
      <c r="O212" s="112">
        <v>0</v>
      </c>
      <c r="P212" s="14">
        <v>0</v>
      </c>
      <c r="Q212" s="14">
        <v>0</v>
      </c>
      <c r="R212" s="14">
        <v>0</v>
      </c>
      <c r="S212" s="14">
        <v>29.565217391304348</v>
      </c>
      <c r="T212" s="112">
        <v>36.363636363636367</v>
      </c>
      <c r="U212" s="112">
        <v>18.75</v>
      </c>
      <c r="V212" s="14">
        <v>4.5662100456620998</v>
      </c>
      <c r="W212" s="112">
        <v>23.463687150837988</v>
      </c>
      <c r="X212" s="12">
        <v>41.666666666666671</v>
      </c>
      <c r="Y212" s="12">
        <v>51.666666666666671</v>
      </c>
      <c r="Z212" s="12">
        <v>6.666666666666667</v>
      </c>
      <c r="AA212" s="12">
        <v>5.6818181818181817</v>
      </c>
      <c r="AB212" s="12">
        <v>0</v>
      </c>
      <c r="AC212" s="12">
        <v>0</v>
      </c>
      <c r="AD212" s="12">
        <v>4.4451816221595619</v>
      </c>
      <c r="AE212" s="12">
        <v>6.5947666195190946</v>
      </c>
      <c r="AF212" s="12">
        <v>14.268033946251768</v>
      </c>
      <c r="AG212" s="12">
        <v>55.031892274982283</v>
      </c>
      <c r="AH212" s="12">
        <v>13.873139617292701</v>
      </c>
      <c r="AI212" s="112">
        <v>1.5870192307692308</v>
      </c>
      <c r="AJ212" s="113">
        <v>554</v>
      </c>
      <c r="AK212" s="114">
        <v>32.495616598480417</v>
      </c>
      <c r="AL212" s="109"/>
      <c r="AM212" s="109"/>
    </row>
    <row r="213" spans="2:39" x14ac:dyDescent="0.35">
      <c r="B213" s="33">
        <v>210</v>
      </c>
      <c r="C213" s="51" t="s">
        <v>454</v>
      </c>
      <c r="D213" s="5">
        <v>12174</v>
      </c>
      <c r="E213" s="12">
        <v>1962</v>
      </c>
      <c r="F213" s="12">
        <v>1496</v>
      </c>
      <c r="G213" s="12">
        <v>6823</v>
      </c>
      <c r="H213" s="12">
        <v>1894</v>
      </c>
      <c r="I213" s="110">
        <v>31.000492853622475</v>
      </c>
      <c r="J213" s="14">
        <v>1.7907014949893214</v>
      </c>
      <c r="K213" s="111">
        <v>0.52571053063906692</v>
      </c>
      <c r="L213" s="111">
        <v>5.9799572860193857</v>
      </c>
      <c r="M213" s="111">
        <v>0</v>
      </c>
      <c r="N213" s="111">
        <v>0.82963693116477732</v>
      </c>
      <c r="O213" s="112">
        <v>3.3210014626172244</v>
      </c>
      <c r="P213" s="14">
        <v>1.9385575817315592</v>
      </c>
      <c r="Q213" s="14">
        <v>2.028914079185149</v>
      </c>
      <c r="R213" s="14">
        <v>1.0924921964843108</v>
      </c>
      <c r="S213" s="14">
        <v>38.738294726466236</v>
      </c>
      <c r="T213" s="112">
        <v>3.6984352773826461</v>
      </c>
      <c r="U213" s="112">
        <v>10.321302816901408</v>
      </c>
      <c r="V213" s="14">
        <v>4.7124047124047124</v>
      </c>
      <c r="W213" s="112">
        <v>23.990030117353829</v>
      </c>
      <c r="X213" s="12">
        <v>35.094808828100717</v>
      </c>
      <c r="Y213" s="12">
        <v>50.357475909232207</v>
      </c>
      <c r="Z213" s="12">
        <v>12.247435498912029</v>
      </c>
      <c r="AA213" s="12">
        <v>26.208459214501513</v>
      </c>
      <c r="AB213" s="12">
        <v>1.9637462235649545</v>
      </c>
      <c r="AC213" s="12">
        <v>19.996223564954683</v>
      </c>
      <c r="AD213" s="12">
        <v>3.5193564605329311</v>
      </c>
      <c r="AE213" s="12">
        <v>6.0413354531001593</v>
      </c>
      <c r="AF213" s="12">
        <v>14.573396926338104</v>
      </c>
      <c r="AG213" s="12">
        <v>60.021265284423173</v>
      </c>
      <c r="AH213" s="12">
        <v>10.63264221158958</v>
      </c>
      <c r="AI213" s="112">
        <v>1.8927444794952681</v>
      </c>
      <c r="AJ213" s="113">
        <v>876.13469985358711</v>
      </c>
      <c r="AK213" s="114">
        <v>23.696407879490149</v>
      </c>
      <c r="AL213" s="109"/>
      <c r="AM213" s="109"/>
    </row>
    <row r="214" spans="2:39" x14ac:dyDescent="0.35">
      <c r="B214" s="33">
        <v>211</v>
      </c>
      <c r="C214" s="51" t="s">
        <v>183</v>
      </c>
      <c r="D214" s="5">
        <v>3809</v>
      </c>
      <c r="E214" s="12">
        <v>726</v>
      </c>
      <c r="F214" s="12">
        <v>501</v>
      </c>
      <c r="G214" s="12">
        <v>1868</v>
      </c>
      <c r="H214" s="12">
        <v>717</v>
      </c>
      <c r="I214" s="110">
        <v>24.23208191126281</v>
      </c>
      <c r="J214" s="14">
        <v>1.1026516145970071</v>
      </c>
      <c r="K214" s="111">
        <v>0.91887634549750585</v>
      </c>
      <c r="L214" s="111">
        <v>3.9380414807035971</v>
      </c>
      <c r="M214" s="111">
        <v>0</v>
      </c>
      <c r="N214" s="111">
        <v>0.28878970858493042</v>
      </c>
      <c r="O214" s="112">
        <v>1.8022938285090113</v>
      </c>
      <c r="P214" s="14">
        <v>1.1814124442110789</v>
      </c>
      <c r="Q214" s="14">
        <v>0.8663691257547913</v>
      </c>
      <c r="R214" s="14">
        <v>0.76135468626936198</v>
      </c>
      <c r="S214" s="14">
        <v>32.843265949067998</v>
      </c>
      <c r="T214" s="112">
        <v>1.3761467889908259</v>
      </c>
      <c r="U214" s="112">
        <v>7.4708171206225682</v>
      </c>
      <c r="V214" s="14">
        <v>3.7793103448275862</v>
      </c>
      <c r="W214" s="112">
        <v>26.673497267759561</v>
      </c>
      <c r="X214" s="12">
        <v>31.011450381679388</v>
      </c>
      <c r="Y214" s="12">
        <v>55.916030534351144</v>
      </c>
      <c r="Z214" s="12">
        <v>11.259541984732824</v>
      </c>
      <c r="AA214" s="12">
        <v>16.968477531857815</v>
      </c>
      <c r="AB214" s="12">
        <v>0.8048289738430584</v>
      </c>
      <c r="AC214" s="12">
        <v>19.517102615694164</v>
      </c>
      <c r="AD214" s="12">
        <v>8.3989501312335957</v>
      </c>
      <c r="AE214" s="12">
        <v>14.200298953662182</v>
      </c>
      <c r="AF214" s="12">
        <v>5.0822122571001493</v>
      </c>
      <c r="AG214" s="12">
        <v>16.268656716417908</v>
      </c>
      <c r="AH214" s="12">
        <v>51.194029850746269</v>
      </c>
      <c r="AI214" s="112">
        <v>1.4655436447166923</v>
      </c>
      <c r="AJ214" s="113">
        <v>951.7045454545455</v>
      </c>
      <c r="AK214" s="114">
        <v>21.839080459770116</v>
      </c>
      <c r="AL214" s="109"/>
      <c r="AM214" s="109"/>
    </row>
    <row r="215" spans="2:39" x14ac:dyDescent="0.35">
      <c r="B215" s="101">
        <v>212</v>
      </c>
      <c r="C215" s="51" t="s">
        <v>184</v>
      </c>
      <c r="D215" s="5">
        <v>2126</v>
      </c>
      <c r="E215" s="12">
        <v>335</v>
      </c>
      <c r="F215" s="12">
        <v>267</v>
      </c>
      <c r="G215" s="12">
        <v>1199</v>
      </c>
      <c r="H215" s="12">
        <v>323</v>
      </c>
      <c r="I215" s="110">
        <v>52.822201317027279</v>
      </c>
      <c r="J215" s="14">
        <v>5.691439322671684</v>
      </c>
      <c r="K215" s="111">
        <v>6.1147695202257761</v>
      </c>
      <c r="L215" s="111">
        <v>2.1636876763875823</v>
      </c>
      <c r="M215" s="111">
        <v>0.14111006585136407</v>
      </c>
      <c r="N215" s="111">
        <v>2.2577610536218251</v>
      </c>
      <c r="O215" s="112">
        <v>9.6124031007751931</v>
      </c>
      <c r="P215" s="14">
        <v>3.4807149576669802</v>
      </c>
      <c r="Q215" s="14">
        <v>3.6218250235183445</v>
      </c>
      <c r="R215" s="14">
        <v>16.603951081843839</v>
      </c>
      <c r="S215" s="14">
        <v>19.002822201317027</v>
      </c>
      <c r="T215" s="112">
        <v>15.436241610738255</v>
      </c>
      <c r="U215" s="112">
        <v>22.533136966126659</v>
      </c>
      <c r="V215" s="14">
        <v>8.9716684155299049</v>
      </c>
      <c r="W215" s="112">
        <v>13.300186451211932</v>
      </c>
      <c r="X215" s="12">
        <v>29.841897233201582</v>
      </c>
      <c r="Y215" s="12">
        <v>43.478260869565219</v>
      </c>
      <c r="Z215" s="12">
        <v>22.727272727272727</v>
      </c>
      <c r="AA215" s="12">
        <v>26.697892271662766</v>
      </c>
      <c r="AB215" s="12">
        <v>3.3957845433255271</v>
      </c>
      <c r="AC215" s="12">
        <v>9.6018735362997649</v>
      </c>
      <c r="AD215" s="12">
        <v>4.10958904109589</v>
      </c>
      <c r="AE215" s="12">
        <v>17.317073170731707</v>
      </c>
      <c r="AF215" s="12">
        <v>2.1951219512195119</v>
      </c>
      <c r="AG215" s="12">
        <v>17.233009708737864</v>
      </c>
      <c r="AH215" s="12">
        <v>54.126213592233007</v>
      </c>
      <c r="AI215" s="112">
        <v>1.797979797979798</v>
      </c>
      <c r="AJ215" s="113">
        <v>446.35416666666669</v>
      </c>
      <c r="AK215" s="114">
        <v>5.8673469387755102</v>
      </c>
      <c r="AL215" s="109"/>
      <c r="AM215" s="109"/>
    </row>
    <row r="216" spans="2:39" x14ac:dyDescent="0.35">
      <c r="B216" s="101">
        <v>213</v>
      </c>
      <c r="C216" s="51" t="s">
        <v>185</v>
      </c>
      <c r="D216" s="5">
        <v>1019</v>
      </c>
      <c r="E216" s="12">
        <v>108</v>
      </c>
      <c r="F216" s="12">
        <v>93</v>
      </c>
      <c r="G216" s="12">
        <v>410</v>
      </c>
      <c r="H216" s="12">
        <v>407</v>
      </c>
      <c r="I216" s="110">
        <v>34.151128557409223</v>
      </c>
      <c r="J216" s="14">
        <v>0</v>
      </c>
      <c r="K216" s="111">
        <v>0.98135426889106969</v>
      </c>
      <c r="L216" s="111">
        <v>0</v>
      </c>
      <c r="M216" s="111">
        <v>1.4720314033366046</v>
      </c>
      <c r="N216" s="111">
        <v>0</v>
      </c>
      <c r="O216" s="112">
        <v>0.59241706161137442</v>
      </c>
      <c r="P216" s="14">
        <v>1.5701668302257115</v>
      </c>
      <c r="Q216" s="14">
        <v>0</v>
      </c>
      <c r="R216" s="14">
        <v>0</v>
      </c>
      <c r="S216" s="14">
        <v>29.538763493621197</v>
      </c>
      <c r="T216" s="112">
        <v>23.52941176470588</v>
      </c>
      <c r="U216" s="112">
        <v>23.641304347826086</v>
      </c>
      <c r="V216" s="14">
        <v>9.1981132075471699</v>
      </c>
      <c r="W216" s="112">
        <v>14.845938375350141</v>
      </c>
      <c r="X216" s="12">
        <v>48.559670781893004</v>
      </c>
      <c r="Y216" s="12">
        <v>30.452674897119341</v>
      </c>
      <c r="Z216" s="12">
        <v>19.753086419753085</v>
      </c>
      <c r="AA216" s="12">
        <v>7.9545454545454541</v>
      </c>
      <c r="AB216" s="12">
        <v>0</v>
      </c>
      <c r="AC216" s="12">
        <v>2.2727272727272729</v>
      </c>
      <c r="AD216" s="12">
        <v>4.6697038724373581</v>
      </c>
      <c r="AE216" s="12">
        <v>11.111111111111111</v>
      </c>
      <c r="AF216" s="12">
        <v>9.2796092796092804</v>
      </c>
      <c r="AG216" s="12">
        <v>46.805896805896808</v>
      </c>
      <c r="AH216" s="12">
        <v>22.972972972972975</v>
      </c>
      <c r="AI216" s="112">
        <v>2.034782608695652</v>
      </c>
      <c r="AJ216" s="113">
        <v>522.98387096774195</v>
      </c>
      <c r="AK216" s="114">
        <v>17.5</v>
      </c>
      <c r="AL216" s="109"/>
      <c r="AM216" s="109"/>
    </row>
    <row r="217" spans="2:39" x14ac:dyDescent="0.35">
      <c r="B217" s="33">
        <v>214</v>
      </c>
      <c r="C217" s="51" t="s">
        <v>186</v>
      </c>
      <c r="D217" s="5">
        <v>1440</v>
      </c>
      <c r="E217" s="12">
        <v>263</v>
      </c>
      <c r="F217" s="12">
        <v>145</v>
      </c>
      <c r="G217" s="12">
        <v>799</v>
      </c>
      <c r="H217" s="12">
        <v>231</v>
      </c>
      <c r="I217" s="110">
        <v>23.194444444444443</v>
      </c>
      <c r="J217" s="14">
        <v>0</v>
      </c>
      <c r="K217" s="111">
        <v>0.27777777777777779</v>
      </c>
      <c r="L217" s="111">
        <v>0.55555555555555558</v>
      </c>
      <c r="M217" s="111">
        <v>0</v>
      </c>
      <c r="N217" s="111">
        <v>0</v>
      </c>
      <c r="O217" s="112">
        <v>0.21834061135371177</v>
      </c>
      <c r="P217" s="14">
        <v>1.3194444444444444</v>
      </c>
      <c r="Q217" s="14">
        <v>0.27777777777777779</v>
      </c>
      <c r="R217" s="14">
        <v>0.27777777777777779</v>
      </c>
      <c r="S217" s="14">
        <v>50.138888888888886</v>
      </c>
      <c r="T217" s="112">
        <v>0</v>
      </c>
      <c r="U217" s="112">
        <v>7.7369439071566735</v>
      </c>
      <c r="V217" s="14">
        <v>3.0124908155767818</v>
      </c>
      <c r="W217" s="112">
        <v>28.258887876025522</v>
      </c>
      <c r="X217" s="12">
        <v>39.268292682926834</v>
      </c>
      <c r="Y217" s="12">
        <v>48.048780487804876</v>
      </c>
      <c r="Z217" s="12">
        <v>11.951219512195122</v>
      </c>
      <c r="AA217" s="12">
        <v>8.2077051926298168</v>
      </c>
      <c r="AB217" s="12">
        <v>0</v>
      </c>
      <c r="AC217" s="12">
        <v>0</v>
      </c>
      <c r="AD217" s="12">
        <v>3.3576642335766427</v>
      </c>
      <c r="AE217" s="12">
        <v>11.508553654743391</v>
      </c>
      <c r="AF217" s="12">
        <v>8.0870917573872472</v>
      </c>
      <c r="AG217" s="12">
        <v>45.524691358024697</v>
      </c>
      <c r="AH217" s="12">
        <v>25.154320987654323</v>
      </c>
      <c r="AI217" s="112">
        <v>2.0133928571428572</v>
      </c>
      <c r="AJ217" s="113">
        <v>720.5</v>
      </c>
      <c r="AK217" s="114">
        <v>11.785095320623917</v>
      </c>
      <c r="AL217" s="109"/>
      <c r="AM217" s="109"/>
    </row>
    <row r="218" spans="2:39" x14ac:dyDescent="0.35">
      <c r="B218" s="101">
        <v>215</v>
      </c>
      <c r="C218" s="51" t="s">
        <v>187</v>
      </c>
      <c r="D218" s="5">
        <v>1240</v>
      </c>
      <c r="E218" s="12">
        <v>243</v>
      </c>
      <c r="F218" s="12">
        <v>118</v>
      </c>
      <c r="G218" s="12">
        <v>708</v>
      </c>
      <c r="H218" s="12">
        <v>170</v>
      </c>
      <c r="I218" s="110">
        <v>22.258064516129025</v>
      </c>
      <c r="J218" s="14">
        <v>0</v>
      </c>
      <c r="K218" s="111">
        <v>0</v>
      </c>
      <c r="L218" s="111">
        <v>0.64516129032258063</v>
      </c>
      <c r="M218" s="111">
        <v>0</v>
      </c>
      <c r="N218" s="111">
        <v>0</v>
      </c>
      <c r="O218" s="112">
        <v>0.67114093959731547</v>
      </c>
      <c r="P218" s="14">
        <v>1.8548387096774193</v>
      </c>
      <c r="Q218" s="14">
        <v>0.32258064516129031</v>
      </c>
      <c r="R218" s="14">
        <v>0</v>
      </c>
      <c r="S218" s="14">
        <v>51.20967741935484</v>
      </c>
      <c r="T218" s="112">
        <v>0</v>
      </c>
      <c r="U218" s="112">
        <v>7.5921908893709329</v>
      </c>
      <c r="V218" s="14">
        <v>3.2994923857868024</v>
      </c>
      <c r="W218" s="112">
        <v>30.328738069989399</v>
      </c>
      <c r="X218" s="12">
        <v>41.329479768786129</v>
      </c>
      <c r="Y218" s="12">
        <v>47.687861271676304</v>
      </c>
      <c r="Z218" s="12">
        <v>10.982658959537572</v>
      </c>
      <c r="AA218" s="12">
        <v>7.0270270270270272</v>
      </c>
      <c r="AB218" s="12">
        <v>0</v>
      </c>
      <c r="AC218" s="12">
        <v>0</v>
      </c>
      <c r="AD218" s="12">
        <v>3.4482758620689653</v>
      </c>
      <c r="AE218" s="12">
        <v>8.8659793814432994</v>
      </c>
      <c r="AF218" s="12">
        <v>12.783505154639174</v>
      </c>
      <c r="AG218" s="12">
        <v>47.058823529411761</v>
      </c>
      <c r="AH218" s="12">
        <v>19.675456389452332</v>
      </c>
      <c r="AI218" s="112">
        <v>2.7318611987381702</v>
      </c>
      <c r="AJ218" s="113">
        <v>756.15384615384619</v>
      </c>
      <c r="AK218" s="114">
        <v>13.318284424379231</v>
      </c>
      <c r="AL218" s="109"/>
      <c r="AM218" s="109"/>
    </row>
    <row r="219" spans="2:39" x14ac:dyDescent="0.35">
      <c r="B219" s="101">
        <v>216</v>
      </c>
      <c r="C219" s="51" t="s">
        <v>188</v>
      </c>
      <c r="D219" s="5">
        <v>1095</v>
      </c>
      <c r="E219" s="12">
        <v>210</v>
      </c>
      <c r="F219" s="12">
        <v>165</v>
      </c>
      <c r="G219" s="12">
        <v>550</v>
      </c>
      <c r="H219" s="12">
        <v>169</v>
      </c>
      <c r="I219" s="110">
        <v>21.095890410958901</v>
      </c>
      <c r="J219" s="14">
        <v>0</v>
      </c>
      <c r="K219" s="111">
        <v>0</v>
      </c>
      <c r="L219" s="111">
        <v>1.2785388127853883</v>
      </c>
      <c r="M219" s="111">
        <v>0</v>
      </c>
      <c r="N219" s="111">
        <v>0</v>
      </c>
      <c r="O219" s="112">
        <v>0.29013539651837528</v>
      </c>
      <c r="P219" s="14">
        <v>0.27397260273972601</v>
      </c>
      <c r="Q219" s="14">
        <v>0.27397260273972601</v>
      </c>
      <c r="R219" s="14">
        <v>0.27397260273972601</v>
      </c>
      <c r="S219" s="14">
        <v>41.917808219178085</v>
      </c>
      <c r="T219" s="112">
        <v>0</v>
      </c>
      <c r="U219" s="112">
        <v>5</v>
      </c>
      <c r="V219" s="14">
        <v>1.953125</v>
      </c>
      <c r="W219" s="112">
        <v>35.853658536585364</v>
      </c>
      <c r="X219" s="12">
        <v>39.436619718309856</v>
      </c>
      <c r="Y219" s="12">
        <v>53.521126760563376</v>
      </c>
      <c r="Z219" s="12">
        <v>7.042253521126761</v>
      </c>
      <c r="AA219" s="12">
        <v>7.4175824175824179</v>
      </c>
      <c r="AB219" s="12">
        <v>0</v>
      </c>
      <c r="AC219" s="12">
        <v>0</v>
      </c>
      <c r="AD219" s="12">
        <v>7.5609756097560972</v>
      </c>
      <c r="AE219" s="12">
        <v>12.152070604209097</v>
      </c>
      <c r="AF219" s="12">
        <v>4.5485403937542435</v>
      </c>
      <c r="AG219" s="12">
        <v>25.220338983050851</v>
      </c>
      <c r="AH219" s="12">
        <v>37.627118644067799</v>
      </c>
      <c r="AI219" s="112">
        <v>2.0136585365853659</v>
      </c>
      <c r="AJ219" s="113">
        <v>833.96226415094338</v>
      </c>
      <c r="AK219" s="114">
        <v>11.177347242921014</v>
      </c>
      <c r="AL219" s="109"/>
      <c r="AM219" s="109"/>
    </row>
    <row r="220" spans="2:39" x14ac:dyDescent="0.35">
      <c r="B220" s="33">
        <v>217</v>
      </c>
      <c r="C220" s="51" t="s">
        <v>189</v>
      </c>
      <c r="D220" s="5">
        <v>3192</v>
      </c>
      <c r="E220" s="12">
        <v>567</v>
      </c>
      <c r="F220" s="12">
        <v>468</v>
      </c>
      <c r="G220" s="12">
        <v>1761</v>
      </c>
      <c r="H220" s="12">
        <v>398</v>
      </c>
      <c r="I220" s="110">
        <v>41.885964912280706</v>
      </c>
      <c r="J220" s="14">
        <v>1.2531328320802004</v>
      </c>
      <c r="K220" s="111">
        <v>3.6967418546365911</v>
      </c>
      <c r="L220" s="111">
        <v>2.5689223057644108</v>
      </c>
      <c r="M220" s="111">
        <v>0.12531328320802004</v>
      </c>
      <c r="N220" s="111">
        <v>12.531328320802004</v>
      </c>
      <c r="O220" s="112">
        <v>8.753229974160206</v>
      </c>
      <c r="P220" s="14">
        <v>7.1115288220551385</v>
      </c>
      <c r="Q220" s="14">
        <v>0.90852130325814529</v>
      </c>
      <c r="R220" s="14">
        <v>3.3834586466165413</v>
      </c>
      <c r="S220" s="14">
        <v>20.394736842105264</v>
      </c>
      <c r="T220" s="112">
        <v>11.524163568773234</v>
      </c>
      <c r="U220" s="112">
        <v>12.044817927170868</v>
      </c>
      <c r="V220" s="14">
        <v>5.5141096334738888</v>
      </c>
      <c r="W220" s="112">
        <v>12.821527502967948</v>
      </c>
      <c r="X220" s="12">
        <v>32.166301969365421</v>
      </c>
      <c r="Y220" s="12">
        <v>45.185995623632387</v>
      </c>
      <c r="Z220" s="12">
        <v>21.006564551422318</v>
      </c>
      <c r="AA220" s="12">
        <v>15.619834710743802</v>
      </c>
      <c r="AB220" s="12">
        <v>0.82644628099173556</v>
      </c>
      <c r="AC220" s="12">
        <v>2.1487603305785123</v>
      </c>
      <c r="AD220" s="12">
        <v>3.8385826771653546</v>
      </c>
      <c r="AE220" s="12">
        <v>9.9684099684099685</v>
      </c>
      <c r="AF220" s="12">
        <v>7.6518076518076512</v>
      </c>
      <c r="AG220" s="12">
        <v>38.027187173231091</v>
      </c>
      <c r="AH220" s="12">
        <v>23.178807947019866</v>
      </c>
      <c r="AI220" s="112">
        <v>2.0664263645726058</v>
      </c>
      <c r="AJ220" s="113">
        <v>577.77777777777783</v>
      </c>
      <c r="AK220" s="114">
        <v>9.8779557589626243</v>
      </c>
      <c r="AL220" s="109"/>
      <c r="AM220" s="109"/>
    </row>
    <row r="221" spans="2:39" x14ac:dyDescent="0.35">
      <c r="B221" s="33">
        <v>218</v>
      </c>
      <c r="C221" s="51" t="s">
        <v>191</v>
      </c>
      <c r="D221" s="5">
        <v>9994</v>
      </c>
      <c r="E221" s="12">
        <v>1626</v>
      </c>
      <c r="F221" s="12">
        <v>1324</v>
      </c>
      <c r="G221" s="12">
        <v>5353</v>
      </c>
      <c r="H221" s="12">
        <v>1689</v>
      </c>
      <c r="I221" s="110">
        <v>46.277766659995997</v>
      </c>
      <c r="J221" s="14">
        <v>0.9405643386031618</v>
      </c>
      <c r="K221" s="111">
        <v>3.6922153291975186</v>
      </c>
      <c r="L221" s="111">
        <v>2.2613568140884532</v>
      </c>
      <c r="M221" s="111">
        <v>0.12007204322593557</v>
      </c>
      <c r="N221" s="111">
        <v>6.7040224134480688</v>
      </c>
      <c r="O221" s="112">
        <v>9.2106638787245156</v>
      </c>
      <c r="P221" s="14">
        <v>5.183109865919552</v>
      </c>
      <c r="Q221" s="14">
        <v>1.2107264358615168</v>
      </c>
      <c r="R221" s="14">
        <v>6.0136081648989395</v>
      </c>
      <c r="S221" s="14">
        <v>15.769461677006202</v>
      </c>
      <c r="T221" s="112">
        <v>9.6350364963503647</v>
      </c>
      <c r="U221" s="112">
        <v>16.416510318949342</v>
      </c>
      <c r="V221" s="14">
        <v>8.4544114550431679</v>
      </c>
      <c r="W221" s="112">
        <v>11.657998224026386</v>
      </c>
      <c r="X221" s="12">
        <v>32.448690728945508</v>
      </c>
      <c r="Y221" s="12">
        <v>47.735314932767167</v>
      </c>
      <c r="Z221" s="12">
        <v>18.046709129511676</v>
      </c>
      <c r="AA221" s="12">
        <v>16.161894273127754</v>
      </c>
      <c r="AB221" s="12">
        <v>3.4966960352422909</v>
      </c>
      <c r="AC221" s="12">
        <v>0.66079295154185025</v>
      </c>
      <c r="AD221" s="12">
        <v>6.1117578579743892</v>
      </c>
      <c r="AE221" s="12">
        <v>13.506604175543247</v>
      </c>
      <c r="AF221" s="12">
        <v>5.3685556028973158</v>
      </c>
      <c r="AG221" s="12">
        <v>23.396065012831478</v>
      </c>
      <c r="AH221" s="12">
        <v>37.16852010265184</v>
      </c>
      <c r="AI221" s="112">
        <v>2.0786271450858034</v>
      </c>
      <c r="AJ221" s="113">
        <v>501.89075630252103</v>
      </c>
      <c r="AK221" s="114">
        <v>11.991633743899605</v>
      </c>
      <c r="AL221" s="109"/>
      <c r="AM221" s="109"/>
    </row>
    <row r="222" spans="2:39" x14ac:dyDescent="0.35">
      <c r="B222" s="101">
        <v>219</v>
      </c>
      <c r="C222" s="51" t="s">
        <v>192</v>
      </c>
      <c r="D222" s="5">
        <v>14518</v>
      </c>
      <c r="E222" s="12">
        <v>2494</v>
      </c>
      <c r="F222" s="12">
        <v>1568</v>
      </c>
      <c r="G222" s="12">
        <v>7076</v>
      </c>
      <c r="H222" s="12">
        <v>3370</v>
      </c>
      <c r="I222" s="110">
        <v>34.426229508196727</v>
      </c>
      <c r="J222" s="14">
        <v>0.6130320980851357</v>
      </c>
      <c r="K222" s="111">
        <v>1.8528722964595674</v>
      </c>
      <c r="L222" s="111">
        <v>3.0651604904256784</v>
      </c>
      <c r="M222" s="111">
        <v>0</v>
      </c>
      <c r="N222" s="111">
        <v>2.9342884694861548</v>
      </c>
      <c r="O222" s="112">
        <v>5.710964179321369</v>
      </c>
      <c r="P222" s="14">
        <v>2.4314643890343022</v>
      </c>
      <c r="Q222" s="14">
        <v>1.2811682049869129</v>
      </c>
      <c r="R222" s="14">
        <v>1.6186802589888416</v>
      </c>
      <c r="S222" s="14">
        <v>17.915690866510538</v>
      </c>
      <c r="T222" s="112">
        <v>9.0663058186738841</v>
      </c>
      <c r="U222" s="112">
        <v>17.157157157157158</v>
      </c>
      <c r="V222" s="14">
        <v>7.0462685476207874</v>
      </c>
      <c r="W222" s="112">
        <v>15.742477006875614</v>
      </c>
      <c r="X222" s="12">
        <v>35.059567225869195</v>
      </c>
      <c r="Y222" s="12">
        <v>48.115730610260151</v>
      </c>
      <c r="Z222" s="12">
        <v>15.268660345246779</v>
      </c>
      <c r="AA222" s="12">
        <v>15.582584170632821</v>
      </c>
      <c r="AB222" s="12">
        <v>0.49356601445443327</v>
      </c>
      <c r="AC222" s="12">
        <v>1.1634056054997355</v>
      </c>
      <c r="AD222" s="12">
        <v>4.512606391520797</v>
      </c>
      <c r="AE222" s="12">
        <v>9.6951954537627003</v>
      </c>
      <c r="AF222" s="12">
        <v>7.0432236955398659</v>
      </c>
      <c r="AG222" s="12">
        <v>33.155264518352581</v>
      </c>
      <c r="AH222" s="12">
        <v>28.330174047906254</v>
      </c>
      <c r="AI222" s="112">
        <v>1.843291748741519</v>
      </c>
      <c r="AJ222" s="113">
        <v>611.85270425776753</v>
      </c>
      <c r="AK222" s="114">
        <v>18.935807612194662</v>
      </c>
      <c r="AL222" s="109"/>
      <c r="AM222" s="109"/>
    </row>
    <row r="223" spans="2:39" x14ac:dyDescent="0.35">
      <c r="B223" s="101">
        <v>220</v>
      </c>
      <c r="C223" s="51" t="s">
        <v>193</v>
      </c>
      <c r="D223" s="5">
        <v>1747</v>
      </c>
      <c r="E223" s="12">
        <v>262</v>
      </c>
      <c r="F223" s="12">
        <v>299</v>
      </c>
      <c r="G223" s="12">
        <v>960</v>
      </c>
      <c r="H223" s="12">
        <v>233</v>
      </c>
      <c r="I223" s="110">
        <v>33.714939896966229</v>
      </c>
      <c r="J223" s="14">
        <v>0.34344590726960506</v>
      </c>
      <c r="K223" s="111">
        <v>2.346880366342301</v>
      </c>
      <c r="L223" s="111">
        <v>1.316542644533486</v>
      </c>
      <c r="M223" s="111">
        <v>0</v>
      </c>
      <c r="N223" s="111">
        <v>1.8889524899828276</v>
      </c>
      <c r="O223" s="112">
        <v>3.6702767749699152</v>
      </c>
      <c r="P223" s="14">
        <v>2.1751574127074984</v>
      </c>
      <c r="Q223" s="14">
        <v>0.9158557527189467</v>
      </c>
      <c r="R223" s="14">
        <v>3.2054951345163141</v>
      </c>
      <c r="S223" s="14">
        <v>15.741270749856898</v>
      </c>
      <c r="T223" s="112">
        <v>8.0882352941176467</v>
      </c>
      <c r="U223" s="112">
        <v>11.385199240986717</v>
      </c>
      <c r="V223" s="14">
        <v>4.4957472660996354</v>
      </c>
      <c r="W223" s="112">
        <v>16.357142857142858</v>
      </c>
      <c r="X223" s="12">
        <v>32.164948453608247</v>
      </c>
      <c r="Y223" s="12">
        <v>53.814432989690722</v>
      </c>
      <c r="Z223" s="12">
        <v>13.402061855670103</v>
      </c>
      <c r="AA223" s="12">
        <v>10.217755443886096</v>
      </c>
      <c r="AB223" s="12">
        <v>0</v>
      </c>
      <c r="AC223" s="12">
        <v>0.50251256281407031</v>
      </c>
      <c r="AD223" s="12">
        <v>4.2094455852156054</v>
      </c>
      <c r="AE223" s="12">
        <v>12.375690607734807</v>
      </c>
      <c r="AF223" s="12">
        <v>5.4143646408839778</v>
      </c>
      <c r="AG223" s="12">
        <v>30.903155603917305</v>
      </c>
      <c r="AH223" s="12">
        <v>29.162132752992381</v>
      </c>
      <c r="AI223" s="112">
        <v>2.2137404580152671</v>
      </c>
      <c r="AJ223" s="113">
        <v>671.92307692307691</v>
      </c>
      <c r="AK223" s="114">
        <v>12.942612942612945</v>
      </c>
      <c r="AL223" s="109"/>
      <c r="AM223" s="109"/>
    </row>
    <row r="224" spans="2:39" x14ac:dyDescent="0.35">
      <c r="B224" s="33">
        <v>221</v>
      </c>
      <c r="C224" s="51" t="s">
        <v>194</v>
      </c>
      <c r="D224" s="5">
        <v>72</v>
      </c>
      <c r="E224" s="12">
        <v>15</v>
      </c>
      <c r="F224" s="12">
        <v>5</v>
      </c>
      <c r="G224" s="12">
        <v>45</v>
      </c>
      <c r="H224" s="12">
        <v>10</v>
      </c>
      <c r="I224" s="110">
        <v>45.833333333333336</v>
      </c>
      <c r="J224" s="14">
        <v>0</v>
      </c>
      <c r="K224" s="111">
        <v>0</v>
      </c>
      <c r="L224" s="111">
        <v>0</v>
      </c>
      <c r="M224" s="111">
        <v>0</v>
      </c>
      <c r="N224" s="111">
        <v>0</v>
      </c>
      <c r="O224" s="112">
        <v>0</v>
      </c>
      <c r="P224" s="14">
        <v>0</v>
      </c>
      <c r="Q224" s="14">
        <v>0</v>
      </c>
      <c r="R224" s="14">
        <v>5.5555555555555554</v>
      </c>
      <c r="S224" s="14">
        <v>0</v>
      </c>
      <c r="T224" s="112">
        <v>0</v>
      </c>
      <c r="U224" s="112">
        <v>17.647058823529413</v>
      </c>
      <c r="V224" s="14">
        <v>0</v>
      </c>
      <c r="W224" s="112">
        <v>11.111111111111111</v>
      </c>
      <c r="X224" s="12">
        <v>38.095238095238095</v>
      </c>
      <c r="Y224" s="12">
        <v>61.904761904761905</v>
      </c>
      <c r="Z224" s="12">
        <v>0</v>
      </c>
      <c r="AA224" s="12">
        <v>31.578947368421051</v>
      </c>
      <c r="AB224" s="12">
        <v>0</v>
      </c>
      <c r="AC224" s="12">
        <v>0</v>
      </c>
      <c r="AD224" s="12">
        <v>11.76470588235294</v>
      </c>
      <c r="AE224" s="12">
        <v>13.636363636363635</v>
      </c>
      <c r="AF224" s="12">
        <v>6.8181818181818175</v>
      </c>
      <c r="AG224" s="12">
        <v>35.416666666666671</v>
      </c>
      <c r="AH224" s="12">
        <v>25</v>
      </c>
      <c r="AI224" s="112">
        <v>2.4545454545454546</v>
      </c>
      <c r="AJ224" s="113">
        <v>680</v>
      </c>
      <c r="AK224" s="114">
        <v>12.195121951219512</v>
      </c>
      <c r="AL224" s="109"/>
      <c r="AM224" s="109"/>
    </row>
    <row r="225" spans="2:39" x14ac:dyDescent="0.35">
      <c r="B225" s="101">
        <v>222</v>
      </c>
      <c r="C225" s="51" t="s">
        <v>195</v>
      </c>
      <c r="D225" s="5">
        <v>2715</v>
      </c>
      <c r="E225" s="12">
        <v>461</v>
      </c>
      <c r="F225" s="12">
        <v>251</v>
      </c>
      <c r="G225" s="12">
        <v>1303</v>
      </c>
      <c r="H225" s="12">
        <v>700</v>
      </c>
      <c r="I225" s="110">
        <v>37.790055248618785</v>
      </c>
      <c r="J225" s="14">
        <v>0.29465930018416203</v>
      </c>
      <c r="K225" s="111">
        <v>1.6206261510128914</v>
      </c>
      <c r="L225" s="111">
        <v>1.4364640883977902</v>
      </c>
      <c r="M225" s="111">
        <v>0</v>
      </c>
      <c r="N225" s="111">
        <v>1.0681399631675874</v>
      </c>
      <c r="O225" s="112">
        <v>5.6530214424951266</v>
      </c>
      <c r="P225" s="14">
        <v>1.6574585635359116</v>
      </c>
      <c r="Q225" s="14">
        <v>0.47882136279926329</v>
      </c>
      <c r="R225" s="14">
        <v>0.81031307550644571</v>
      </c>
      <c r="S225" s="14">
        <v>17.642725598526702</v>
      </c>
      <c r="T225" s="112">
        <v>13.432835820895523</v>
      </c>
      <c r="U225" s="112">
        <v>20.288362512873327</v>
      </c>
      <c r="V225" s="14">
        <v>7.8131134668237134</v>
      </c>
      <c r="W225" s="112">
        <v>12.75779376498801</v>
      </c>
      <c r="X225" s="12">
        <v>38.996138996138995</v>
      </c>
      <c r="Y225" s="12">
        <v>42.857142857142854</v>
      </c>
      <c r="Z225" s="12">
        <v>16.602316602316602</v>
      </c>
      <c r="AA225" s="12">
        <v>13.755656108597286</v>
      </c>
      <c r="AB225" s="12">
        <v>0.27149321266968324</v>
      </c>
      <c r="AC225" s="12">
        <v>0</v>
      </c>
      <c r="AD225" s="12">
        <v>4.405652535328346</v>
      </c>
      <c r="AE225" s="12">
        <v>12.433392539964476</v>
      </c>
      <c r="AF225" s="12">
        <v>5.3285968028419184</v>
      </c>
      <c r="AG225" s="12">
        <v>25.088339222614842</v>
      </c>
      <c r="AH225" s="12">
        <v>35.247349823321557</v>
      </c>
      <c r="AI225" s="112">
        <v>1.8827292110874201</v>
      </c>
      <c r="AJ225" s="113">
        <v>552.20994475138127</v>
      </c>
      <c r="AK225" s="114">
        <v>14.897760467380722</v>
      </c>
      <c r="AL225" s="109"/>
      <c r="AM225" s="109"/>
    </row>
    <row r="226" spans="2:39" x14ac:dyDescent="0.35">
      <c r="B226" s="101">
        <v>223</v>
      </c>
      <c r="C226" s="51" t="s">
        <v>456</v>
      </c>
      <c r="D226" s="5">
        <v>10812</v>
      </c>
      <c r="E226" s="12">
        <v>1555</v>
      </c>
      <c r="F226" s="12">
        <v>1180</v>
      </c>
      <c r="G226" s="12">
        <v>7176</v>
      </c>
      <c r="H226" s="12">
        <v>897</v>
      </c>
      <c r="I226" s="110">
        <v>39.086200517943027</v>
      </c>
      <c r="J226" s="14">
        <v>2.7746947835738069</v>
      </c>
      <c r="K226" s="111">
        <v>0.93414724380318159</v>
      </c>
      <c r="L226" s="111">
        <v>7.7229004809470956</v>
      </c>
      <c r="M226" s="111">
        <v>7.399186089530152E-2</v>
      </c>
      <c r="N226" s="111">
        <v>2.9134295227524971</v>
      </c>
      <c r="O226" s="112">
        <v>5.2275889485191813</v>
      </c>
      <c r="P226" s="14">
        <v>4.4672586015538291</v>
      </c>
      <c r="Q226" s="14">
        <v>1.0451350351461339</v>
      </c>
      <c r="R226" s="14">
        <v>3.7550869404365521</v>
      </c>
      <c r="S226" s="14">
        <v>48.011468738438772</v>
      </c>
      <c r="T226" s="112">
        <v>4.3589743589743586</v>
      </c>
      <c r="U226" s="112">
        <v>10.905396251975615</v>
      </c>
      <c r="V226" s="14">
        <v>3.6833149834851362</v>
      </c>
      <c r="W226" s="112">
        <v>24.114552893045001</v>
      </c>
      <c r="X226" s="12">
        <v>47.551099112996532</v>
      </c>
      <c r="Y226" s="12">
        <v>36.868492094099494</v>
      </c>
      <c r="Z226" s="12">
        <v>11.762437331276514</v>
      </c>
      <c r="AA226" s="12">
        <v>44.207723035952064</v>
      </c>
      <c r="AB226" s="12">
        <v>10.233973749286665</v>
      </c>
      <c r="AC226" s="12">
        <v>34.620505992010649</v>
      </c>
      <c r="AD226" s="12">
        <v>4.6105713815247817</v>
      </c>
      <c r="AE226" s="12">
        <v>5.7564057564057567</v>
      </c>
      <c r="AF226" s="12">
        <v>16.075816075816078</v>
      </c>
      <c r="AG226" s="12">
        <v>57.458075904677841</v>
      </c>
      <c r="AH226" s="12">
        <v>12.691968225948807</v>
      </c>
      <c r="AI226" s="112">
        <v>1.2008754863813229</v>
      </c>
      <c r="AJ226" s="113">
        <v>1010.670731707317</v>
      </c>
      <c r="AK226" s="114">
        <v>49.951858270749085</v>
      </c>
      <c r="AL226" s="109"/>
      <c r="AM226" s="109"/>
    </row>
    <row r="227" spans="2:39" x14ac:dyDescent="0.35">
      <c r="B227" s="33">
        <v>224</v>
      </c>
      <c r="C227" s="51" t="s">
        <v>457</v>
      </c>
      <c r="D227" s="5">
        <v>24604</v>
      </c>
      <c r="E227" s="12">
        <v>3951</v>
      </c>
      <c r="F227" s="12">
        <v>3599</v>
      </c>
      <c r="G227" s="12">
        <v>12885</v>
      </c>
      <c r="H227" s="12">
        <v>4169</v>
      </c>
      <c r="I227" s="110">
        <v>35.197528857096401</v>
      </c>
      <c r="J227" s="14">
        <v>2.2476020159323684</v>
      </c>
      <c r="K227" s="111">
        <v>0.3007641033978215</v>
      </c>
      <c r="L227" s="111">
        <v>10.453584782962121</v>
      </c>
      <c r="M227" s="111">
        <v>0</v>
      </c>
      <c r="N227" s="111">
        <v>1.6623313282393106</v>
      </c>
      <c r="O227" s="112">
        <v>4.1578424169079833</v>
      </c>
      <c r="P227" s="14">
        <v>3.0442204519590312</v>
      </c>
      <c r="Q227" s="14">
        <v>1.5973012518289709</v>
      </c>
      <c r="R227" s="14">
        <v>0.59339944724435045</v>
      </c>
      <c r="S227" s="14">
        <v>36.985855958380753</v>
      </c>
      <c r="T227" s="112">
        <v>2.4175824175824179</v>
      </c>
      <c r="U227" s="112">
        <v>7.1652537452096157</v>
      </c>
      <c r="V227" s="14">
        <v>4.8189632716853348</v>
      </c>
      <c r="W227" s="112">
        <v>27.686940220787339</v>
      </c>
      <c r="X227" s="12">
        <v>35.683969964087495</v>
      </c>
      <c r="Y227" s="12">
        <v>48.77571008814887</v>
      </c>
      <c r="Z227" s="12">
        <v>13.026444662095985</v>
      </c>
      <c r="AA227" s="12">
        <v>25.338884585592563</v>
      </c>
      <c r="AB227" s="12">
        <v>0.5422153369481022</v>
      </c>
      <c r="AC227" s="12">
        <v>24.535243996901627</v>
      </c>
      <c r="AD227" s="12">
        <v>4.0697209562644918</v>
      </c>
      <c r="AE227" s="12">
        <v>5.0161537153545313</v>
      </c>
      <c r="AF227" s="12">
        <v>15.363033497704473</v>
      </c>
      <c r="AG227" s="12">
        <v>59.832992501704162</v>
      </c>
      <c r="AH227" s="12">
        <v>10.386843899113837</v>
      </c>
      <c r="AI227" s="112">
        <v>1.6869471671049485</v>
      </c>
      <c r="AJ227" s="113">
        <v>923.99708242159011</v>
      </c>
      <c r="AK227" s="114">
        <v>28.767509636175614</v>
      </c>
      <c r="AL227" s="109"/>
      <c r="AM227" s="109"/>
    </row>
    <row r="228" spans="2:39" x14ac:dyDescent="0.35">
      <c r="B228" s="33">
        <v>225</v>
      </c>
      <c r="C228" s="51" t="s">
        <v>196</v>
      </c>
      <c r="D228" s="5">
        <v>6634</v>
      </c>
      <c r="E228" s="12">
        <v>1339</v>
      </c>
      <c r="F228" s="12">
        <v>890</v>
      </c>
      <c r="G228" s="12">
        <v>3350</v>
      </c>
      <c r="H228" s="12">
        <v>1055</v>
      </c>
      <c r="I228" s="110">
        <v>32.258064516129039</v>
      </c>
      <c r="J228" s="14">
        <v>1.4923123304190533</v>
      </c>
      <c r="K228" s="111">
        <v>0.48236358154959302</v>
      </c>
      <c r="L228" s="111">
        <v>8.3056979198070557</v>
      </c>
      <c r="M228" s="111">
        <v>0</v>
      </c>
      <c r="N228" s="111">
        <v>1.1456135061802835</v>
      </c>
      <c r="O228" s="112">
        <v>3.7254280279010779</v>
      </c>
      <c r="P228" s="14">
        <v>2.4268917696713901</v>
      </c>
      <c r="Q228" s="14">
        <v>1.5526077781127525</v>
      </c>
      <c r="R228" s="14">
        <v>0.52758516731986738</v>
      </c>
      <c r="S228" s="14">
        <v>34.383479047331925</v>
      </c>
      <c r="T228" s="112">
        <v>2.2443890274314215</v>
      </c>
      <c r="U228" s="112">
        <v>9.8151408450704221</v>
      </c>
      <c r="V228" s="14">
        <v>3.3868659564318651</v>
      </c>
      <c r="W228" s="112">
        <v>27.218105347486482</v>
      </c>
      <c r="X228" s="12">
        <v>30.079908675799089</v>
      </c>
      <c r="Y228" s="12">
        <v>55.707762557077622</v>
      </c>
      <c r="Z228" s="12">
        <v>12.785388127853881</v>
      </c>
      <c r="AA228" s="12">
        <v>20.337035618536959</v>
      </c>
      <c r="AB228" s="12">
        <v>0.61279203370356183</v>
      </c>
      <c r="AC228" s="12">
        <v>11.643048640367676</v>
      </c>
      <c r="AD228" s="12">
        <v>3.9109697933227348</v>
      </c>
      <c r="AE228" s="12">
        <v>6.2183169989861442</v>
      </c>
      <c r="AF228" s="12">
        <v>13.416694829334237</v>
      </c>
      <c r="AG228" s="12">
        <v>55.645433097404783</v>
      </c>
      <c r="AH228" s="12">
        <v>12.807549713515334</v>
      </c>
      <c r="AI228" s="112">
        <v>1.7293447293447293</v>
      </c>
      <c r="AJ228" s="113">
        <v>835.88390501319259</v>
      </c>
      <c r="AK228" s="114">
        <v>24.083175803402646</v>
      </c>
      <c r="AL228" s="109"/>
      <c r="AM228" s="109"/>
    </row>
    <row r="229" spans="2:39" x14ac:dyDescent="0.35">
      <c r="B229" s="101">
        <v>226</v>
      </c>
      <c r="C229" s="51" t="s">
        <v>197</v>
      </c>
      <c r="D229" s="5">
        <v>25785</v>
      </c>
      <c r="E229" s="12">
        <v>5107</v>
      </c>
      <c r="F229" s="12">
        <v>3532</v>
      </c>
      <c r="G229" s="12">
        <v>13840</v>
      </c>
      <c r="H229" s="12">
        <v>3301</v>
      </c>
      <c r="I229" s="110">
        <v>56.57552840798914</v>
      </c>
      <c r="J229" s="14">
        <v>2.1175101803374052</v>
      </c>
      <c r="K229" s="111">
        <v>1.0005817335660268</v>
      </c>
      <c r="L229" s="111">
        <v>11.634671320535194</v>
      </c>
      <c r="M229" s="111">
        <v>8.4273802598409926</v>
      </c>
      <c r="N229" s="111">
        <v>12.119449292224163</v>
      </c>
      <c r="O229" s="112">
        <v>14.022452017865048</v>
      </c>
      <c r="P229" s="14">
        <v>18.817141749078921</v>
      </c>
      <c r="Q229" s="14">
        <v>4.4366879968974215</v>
      </c>
      <c r="R229" s="14">
        <v>5.0572038006592983</v>
      </c>
      <c r="S229" s="14">
        <v>20.698080279232112</v>
      </c>
      <c r="T229" s="112">
        <v>5.834777585210861</v>
      </c>
      <c r="U229" s="112">
        <v>10.925365275766751</v>
      </c>
      <c r="V229" s="14">
        <v>5.1322494540160157</v>
      </c>
      <c r="W229" s="112">
        <v>12.418068187592093</v>
      </c>
      <c r="X229" s="12">
        <v>28.143119785037481</v>
      </c>
      <c r="Y229" s="12">
        <v>55.564983736388065</v>
      </c>
      <c r="Z229" s="12">
        <v>14.665535284966765</v>
      </c>
      <c r="AA229" s="12">
        <v>15.131812270954015</v>
      </c>
      <c r="AB229" s="12">
        <v>1.0048469086180398</v>
      </c>
      <c r="AC229" s="12">
        <v>2.1633762856129568</v>
      </c>
      <c r="AD229" s="12">
        <v>6.0073260073260073</v>
      </c>
      <c r="AE229" s="12">
        <v>25.127432808155696</v>
      </c>
      <c r="AF229" s="12">
        <v>5.3174235403151071</v>
      </c>
      <c r="AG229" s="12">
        <v>24.652178912268599</v>
      </c>
      <c r="AH229" s="12">
        <v>42.727377256525237</v>
      </c>
      <c r="AI229" s="112">
        <v>1.9605927921859212</v>
      </c>
      <c r="AJ229" s="113">
        <v>581.46282140375263</v>
      </c>
      <c r="AK229" s="114">
        <v>13.503560029462314</v>
      </c>
      <c r="AL229" s="109"/>
      <c r="AM229" s="109"/>
    </row>
    <row r="230" spans="2:39" x14ac:dyDescent="0.35">
      <c r="B230" s="101">
        <v>227</v>
      </c>
      <c r="C230" s="51" t="s">
        <v>198</v>
      </c>
      <c r="D230" s="5">
        <v>10890</v>
      </c>
      <c r="E230" s="12">
        <v>2004</v>
      </c>
      <c r="F230" s="12">
        <v>1168</v>
      </c>
      <c r="G230" s="12">
        <v>5543</v>
      </c>
      <c r="H230" s="12">
        <v>2180</v>
      </c>
      <c r="I230" s="110">
        <v>24.426078971533514</v>
      </c>
      <c r="J230" s="14">
        <v>0.40404040404040403</v>
      </c>
      <c r="K230" s="111">
        <v>0.23875114784205695</v>
      </c>
      <c r="L230" s="111">
        <v>0.77134986225895319</v>
      </c>
      <c r="M230" s="111">
        <v>6.427915518824609E-2</v>
      </c>
      <c r="N230" s="111">
        <v>0.16528925619834711</v>
      </c>
      <c r="O230" s="112">
        <v>2.0406189555125724</v>
      </c>
      <c r="P230" s="14">
        <v>0.97337006427915518</v>
      </c>
      <c r="Q230" s="14">
        <v>0.35812672176308541</v>
      </c>
      <c r="R230" s="14">
        <v>0.42240587695133153</v>
      </c>
      <c r="S230" s="14">
        <v>38.907254361799815</v>
      </c>
      <c r="T230" s="112">
        <v>14.879999999999999</v>
      </c>
      <c r="U230" s="112">
        <v>13.676507696189756</v>
      </c>
      <c r="V230" s="14">
        <v>7.5812274368231041</v>
      </c>
      <c r="W230" s="112">
        <v>18.226660250240617</v>
      </c>
      <c r="X230" s="12">
        <v>38.118131868131869</v>
      </c>
      <c r="Y230" s="12">
        <v>42.239010989010985</v>
      </c>
      <c r="Z230" s="12">
        <v>17.994505494505493</v>
      </c>
      <c r="AA230" s="12">
        <v>16.702679343128782</v>
      </c>
      <c r="AB230" s="12">
        <v>1.4693171996542784</v>
      </c>
      <c r="AC230" s="12">
        <v>1.6421780466724287</v>
      </c>
      <c r="AD230" s="12">
        <v>4.0093878349305685</v>
      </c>
      <c r="AE230" s="12">
        <v>15.455113518017081</v>
      </c>
      <c r="AF230" s="12">
        <v>4.9156425744636536</v>
      </c>
      <c r="AG230" s="12">
        <v>23.776948590381426</v>
      </c>
      <c r="AH230" s="12">
        <v>38.391376451077939</v>
      </c>
      <c r="AI230" s="112">
        <v>1.823058446757406</v>
      </c>
      <c r="AJ230" s="113">
        <v>664.0011890606421</v>
      </c>
      <c r="AK230" s="114">
        <v>10.781609195402298</v>
      </c>
      <c r="AL230" s="109"/>
      <c r="AM230" s="109"/>
    </row>
    <row r="231" spans="2:39" x14ac:dyDescent="0.35">
      <c r="B231" s="33">
        <v>228</v>
      </c>
      <c r="C231" s="51" t="s">
        <v>199</v>
      </c>
      <c r="D231" s="5">
        <v>2983</v>
      </c>
      <c r="E231" s="12">
        <v>566</v>
      </c>
      <c r="F231" s="12">
        <v>556</v>
      </c>
      <c r="G231" s="12">
        <v>1624</v>
      </c>
      <c r="H231" s="12">
        <v>238</v>
      </c>
      <c r="I231" s="110">
        <v>18.33724438484748</v>
      </c>
      <c r="J231" s="14">
        <v>0</v>
      </c>
      <c r="K231" s="111">
        <v>0.13409319477036541</v>
      </c>
      <c r="L231" s="111">
        <v>1.1062688568555146</v>
      </c>
      <c r="M231" s="111">
        <v>0.30170968823332217</v>
      </c>
      <c r="N231" s="111">
        <v>0.73751257123700975</v>
      </c>
      <c r="O231" s="112">
        <v>1.1518324607329842</v>
      </c>
      <c r="P231" s="14">
        <v>0.83808246731478375</v>
      </c>
      <c r="Q231" s="14">
        <v>0.43580288300368758</v>
      </c>
      <c r="R231" s="14">
        <v>0.16761649346295676</v>
      </c>
      <c r="S231" s="14">
        <v>38.518270197787466</v>
      </c>
      <c r="T231" s="112">
        <v>10.212765957446807</v>
      </c>
      <c r="U231" s="112">
        <v>4.3181818181818183</v>
      </c>
      <c r="V231" s="14">
        <v>3.06553911205074</v>
      </c>
      <c r="W231" s="112">
        <v>22.703412073490814</v>
      </c>
      <c r="X231" s="12">
        <v>25.802469135802468</v>
      </c>
      <c r="Y231" s="12">
        <v>60.987654320987652</v>
      </c>
      <c r="Z231" s="12">
        <v>12.469135802469136</v>
      </c>
      <c r="AA231" s="12">
        <v>6.8893528183716075</v>
      </c>
      <c r="AB231" s="12">
        <v>0.31315240083507306</v>
      </c>
      <c r="AC231" s="12">
        <v>0</v>
      </c>
      <c r="AD231" s="12">
        <v>3.8768529076396807</v>
      </c>
      <c r="AE231" s="12">
        <v>19.550698239222829</v>
      </c>
      <c r="AF231" s="12">
        <v>5.4644808743169397</v>
      </c>
      <c r="AG231" s="12">
        <v>24.818840579710145</v>
      </c>
      <c r="AH231" s="12">
        <v>36.413043478260867</v>
      </c>
      <c r="AI231" s="112">
        <v>2.3333333333333335</v>
      </c>
      <c r="AJ231" s="113">
        <v>693.56287425149696</v>
      </c>
      <c r="AK231" s="114">
        <v>8.9673913043478262</v>
      </c>
      <c r="AL231" s="109"/>
      <c r="AM231" s="109"/>
    </row>
    <row r="232" spans="2:39" x14ac:dyDescent="0.35">
      <c r="B232" s="101">
        <v>229</v>
      </c>
      <c r="C232" s="51" t="s">
        <v>458</v>
      </c>
      <c r="D232" s="5">
        <v>8198</v>
      </c>
      <c r="E232" s="12">
        <v>1554</v>
      </c>
      <c r="F232" s="12">
        <v>1103</v>
      </c>
      <c r="G232" s="12">
        <v>4340</v>
      </c>
      <c r="H232" s="12">
        <v>1197</v>
      </c>
      <c r="I232" s="110">
        <v>60.673334959746278</v>
      </c>
      <c r="J232" s="14">
        <v>1.6101488167845819</v>
      </c>
      <c r="K232" s="111">
        <v>2.5250060990485483</v>
      </c>
      <c r="L232" s="111">
        <v>4.793852159063186</v>
      </c>
      <c r="M232" s="111">
        <v>0</v>
      </c>
      <c r="N232" s="111">
        <v>22.664064405952672</v>
      </c>
      <c r="O232" s="112">
        <v>20.581334723670491</v>
      </c>
      <c r="P232" s="14">
        <v>16.235667235911198</v>
      </c>
      <c r="Q232" s="14">
        <v>1.2564040009758477</v>
      </c>
      <c r="R232" s="14">
        <v>5.9160770919736523</v>
      </c>
      <c r="S232" s="14">
        <v>15.759941449133935</v>
      </c>
      <c r="T232" s="112">
        <v>9.9047619047619051</v>
      </c>
      <c r="U232" s="112">
        <v>20.168067226890756</v>
      </c>
      <c r="V232" s="14">
        <v>8.1081081081081088</v>
      </c>
      <c r="W232" s="112">
        <v>9.9522947853265329</v>
      </c>
      <c r="X232" s="12">
        <v>28.37354781054513</v>
      </c>
      <c r="Y232" s="12">
        <v>43.923145665773013</v>
      </c>
      <c r="Z232" s="12">
        <v>25.469168900804291</v>
      </c>
      <c r="AA232" s="12">
        <v>19.562195969423211</v>
      </c>
      <c r="AB232" s="12">
        <v>5.1077136900625435</v>
      </c>
      <c r="AC232" s="12">
        <v>1.8068102849200833</v>
      </c>
      <c r="AD232" s="12">
        <v>11.383072839870245</v>
      </c>
      <c r="AE232" s="12">
        <v>21.376178833391549</v>
      </c>
      <c r="AF232" s="12">
        <v>3.2483409011526367</v>
      </c>
      <c r="AG232" s="12">
        <v>13.951085084395453</v>
      </c>
      <c r="AH232" s="12">
        <v>52.428522218394768</v>
      </c>
      <c r="AI232" s="112">
        <v>1.7541447634452083</v>
      </c>
      <c r="AJ232" s="113">
        <v>418.36555360281193</v>
      </c>
      <c r="AK232" s="114">
        <v>18.243497926875236</v>
      </c>
      <c r="AL232" s="109"/>
      <c r="AM232" s="109"/>
    </row>
    <row r="233" spans="2:39" x14ac:dyDescent="0.35">
      <c r="B233" s="101">
        <v>230</v>
      </c>
      <c r="C233" s="51" t="s">
        <v>201</v>
      </c>
      <c r="D233" s="5">
        <v>3947</v>
      </c>
      <c r="E233" s="12">
        <v>822</v>
      </c>
      <c r="F233" s="12">
        <v>319</v>
      </c>
      <c r="G233" s="12">
        <v>2381</v>
      </c>
      <c r="H233" s="12">
        <v>425</v>
      </c>
      <c r="I233" s="110">
        <v>35.444641499873313</v>
      </c>
      <c r="J233" s="14">
        <v>1.3934633899163922</v>
      </c>
      <c r="K233" s="111">
        <v>0.96275652394223454</v>
      </c>
      <c r="L233" s="111">
        <v>1.7481631618951103</v>
      </c>
      <c r="M233" s="111">
        <v>0</v>
      </c>
      <c r="N233" s="111">
        <v>3.4963263237902207</v>
      </c>
      <c r="O233" s="112">
        <v>6.063055780113177</v>
      </c>
      <c r="P233" s="14">
        <v>3.0909551558145427</v>
      </c>
      <c r="Q233" s="14">
        <v>2.2802128198631872</v>
      </c>
      <c r="R233" s="14">
        <v>3.4709906257917407</v>
      </c>
      <c r="S233" s="14">
        <v>43.805421839371675</v>
      </c>
      <c r="T233" s="112">
        <v>3.6269430051813467</v>
      </c>
      <c r="U233" s="112">
        <v>14.342105263157896</v>
      </c>
      <c r="V233" s="14">
        <v>5.5314533622559656</v>
      </c>
      <c r="W233" s="112">
        <v>18.633540372670808</v>
      </c>
      <c r="X233" s="12">
        <v>37.449799196787147</v>
      </c>
      <c r="Y233" s="12">
        <v>48.192771084337352</v>
      </c>
      <c r="Z233" s="12">
        <v>12.851405622489958</v>
      </c>
      <c r="AA233" s="12">
        <v>35.059088351153626</v>
      </c>
      <c r="AB233" s="12">
        <v>2.3072594259988746</v>
      </c>
      <c r="AC233" s="12">
        <v>24.366910523353969</v>
      </c>
      <c r="AD233" s="12">
        <v>9.0476190476190474</v>
      </c>
      <c r="AE233" s="12">
        <v>8.9271730618637424</v>
      </c>
      <c r="AF233" s="12">
        <v>5.7948316366483947</v>
      </c>
      <c r="AG233" s="12">
        <v>28.13953488372093</v>
      </c>
      <c r="AH233" s="12">
        <v>36.046511627906973</v>
      </c>
      <c r="AI233" s="112">
        <v>1.4160463192721258</v>
      </c>
      <c r="AJ233" s="113">
        <v>851.56950672645735</v>
      </c>
      <c r="AK233" s="114">
        <v>35.811965811965813</v>
      </c>
      <c r="AL233" s="109"/>
      <c r="AM233" s="109"/>
    </row>
    <row r="234" spans="2:39" x14ac:dyDescent="0.35">
      <c r="B234" s="33">
        <v>231</v>
      </c>
      <c r="C234" s="51" t="s">
        <v>203</v>
      </c>
      <c r="D234" s="5">
        <v>3579</v>
      </c>
      <c r="E234" s="12">
        <v>787</v>
      </c>
      <c r="F234" s="12">
        <v>447</v>
      </c>
      <c r="G234" s="12">
        <v>1799</v>
      </c>
      <c r="H234" s="12">
        <v>544</v>
      </c>
      <c r="I234" s="110">
        <v>20.843811120424704</v>
      </c>
      <c r="J234" s="14">
        <v>0.13970382788488406</v>
      </c>
      <c r="K234" s="111">
        <v>0.11176306230790724</v>
      </c>
      <c r="L234" s="111">
        <v>0.11176306230790724</v>
      </c>
      <c r="M234" s="111">
        <v>0.16764459346186086</v>
      </c>
      <c r="N234" s="111">
        <v>0</v>
      </c>
      <c r="O234" s="112">
        <v>0.94685400122174712</v>
      </c>
      <c r="P234" s="14">
        <v>0.55881531153953623</v>
      </c>
      <c r="Q234" s="14">
        <v>0.33528918692372173</v>
      </c>
      <c r="R234" s="14">
        <v>0.27940765576976812</v>
      </c>
      <c r="S234" s="14">
        <v>33.808326348141939</v>
      </c>
      <c r="T234" s="112">
        <v>29.25531914893617</v>
      </c>
      <c r="U234" s="112">
        <v>20.120378331900255</v>
      </c>
      <c r="V234" s="14">
        <v>6.4565483476132197</v>
      </c>
      <c r="W234" s="112">
        <v>20.848196591359493</v>
      </c>
      <c r="X234" s="12">
        <v>34.56924754634678</v>
      </c>
      <c r="Y234" s="12">
        <v>49.836423118865866</v>
      </c>
      <c r="Z234" s="12">
        <v>14.067611777535442</v>
      </c>
      <c r="AA234" s="12">
        <v>18.040089086859687</v>
      </c>
      <c r="AB234" s="12">
        <v>2.3756495916852263</v>
      </c>
      <c r="AC234" s="12">
        <v>0</v>
      </c>
      <c r="AD234" s="12">
        <v>5.1282051282051277</v>
      </c>
      <c r="AE234" s="12">
        <v>8.310249307479225</v>
      </c>
      <c r="AF234" s="12">
        <v>12.908587257617729</v>
      </c>
      <c r="AG234" s="12">
        <v>48.74930516953863</v>
      </c>
      <c r="AH234" s="12">
        <v>21.289605336297942</v>
      </c>
      <c r="AI234" s="112">
        <v>1.3009226401703335</v>
      </c>
      <c r="AJ234" s="113">
        <v>641.62790697674416</v>
      </c>
      <c r="AK234" s="114">
        <v>34.890965732087224</v>
      </c>
      <c r="AL234" s="109"/>
      <c r="AM234" s="109"/>
    </row>
    <row r="235" spans="2:39" x14ac:dyDescent="0.35">
      <c r="B235" s="33">
        <v>232</v>
      </c>
      <c r="C235" s="51" t="s">
        <v>624</v>
      </c>
      <c r="D235" s="5">
        <v>46</v>
      </c>
      <c r="E235" s="12">
        <v>11</v>
      </c>
      <c r="F235" s="12">
        <v>7</v>
      </c>
      <c r="G235" s="12">
        <v>23</v>
      </c>
      <c r="H235" s="12">
        <v>9</v>
      </c>
      <c r="I235" s="110">
        <v>13.043478260869563</v>
      </c>
      <c r="J235" s="14">
        <v>0</v>
      </c>
      <c r="K235" s="111">
        <v>0</v>
      </c>
      <c r="L235" s="111">
        <v>0</v>
      </c>
      <c r="M235" s="111">
        <v>0</v>
      </c>
      <c r="N235" s="111">
        <v>0</v>
      </c>
      <c r="O235" s="112">
        <v>0</v>
      </c>
      <c r="P235" s="14">
        <v>0</v>
      </c>
      <c r="Q235" s="14">
        <v>0</v>
      </c>
      <c r="R235" s="14">
        <v>0</v>
      </c>
      <c r="S235" s="14">
        <v>30.434782608695656</v>
      </c>
      <c r="T235" s="112">
        <v>0</v>
      </c>
      <c r="U235" s="112">
        <v>28.571428571428569</v>
      </c>
      <c r="V235" s="14">
        <v>0</v>
      </c>
      <c r="W235" s="112">
        <v>26.47058823529412</v>
      </c>
      <c r="X235" s="12">
        <v>53.333333333333336</v>
      </c>
      <c r="Y235" s="12">
        <v>20</v>
      </c>
      <c r="Z235" s="12">
        <v>26.666666666666668</v>
      </c>
      <c r="AA235" s="12">
        <v>27.777777777777779</v>
      </c>
      <c r="AB235" s="12">
        <v>0</v>
      </c>
      <c r="AC235" s="12">
        <v>0</v>
      </c>
      <c r="AD235" s="12">
        <v>5.1410493013445819</v>
      </c>
      <c r="AE235" s="12">
        <v>13.778409090909092</v>
      </c>
      <c r="AF235" s="12">
        <v>7.4715909090909101</v>
      </c>
      <c r="AG235" s="12">
        <v>31.308543854669317</v>
      </c>
      <c r="AH235" s="12">
        <v>30.684076071529947</v>
      </c>
      <c r="AI235" s="112">
        <v>1.9270752521334367</v>
      </c>
      <c r="AJ235" s="113">
        <v>743.75</v>
      </c>
      <c r="AK235" s="114">
        <v>11.46158650843223</v>
      </c>
      <c r="AL235" s="109"/>
      <c r="AM235" s="109"/>
    </row>
    <row r="236" spans="2:39" x14ac:dyDescent="0.35">
      <c r="B236" s="101">
        <v>233</v>
      </c>
      <c r="C236" s="51" t="s">
        <v>204</v>
      </c>
      <c r="D236" s="5">
        <v>817</v>
      </c>
      <c r="E236" s="12">
        <v>116</v>
      </c>
      <c r="F236" s="12">
        <v>125</v>
      </c>
      <c r="G236" s="12">
        <v>384</v>
      </c>
      <c r="H236" s="12">
        <v>197</v>
      </c>
      <c r="I236" s="110">
        <v>29.74296205630354</v>
      </c>
      <c r="J236" s="14">
        <v>0.85679314565483466</v>
      </c>
      <c r="K236" s="111">
        <v>0</v>
      </c>
      <c r="L236" s="111">
        <v>6.4871481028151781</v>
      </c>
      <c r="M236" s="111">
        <v>0</v>
      </c>
      <c r="N236" s="111">
        <v>0.48959608323133408</v>
      </c>
      <c r="O236" s="112">
        <v>1.3054830287206265</v>
      </c>
      <c r="P236" s="14">
        <v>1.4687882496940026</v>
      </c>
      <c r="Q236" s="14">
        <v>0.48959608323133408</v>
      </c>
      <c r="R236" s="14">
        <v>0.36719706242350064</v>
      </c>
      <c r="S236" s="14">
        <v>29.987760097919221</v>
      </c>
      <c r="T236" s="112">
        <v>0</v>
      </c>
      <c r="U236" s="112">
        <v>5.144694533762058</v>
      </c>
      <c r="V236" s="14">
        <v>3.4210526315789478</v>
      </c>
      <c r="W236" s="112">
        <v>31.354642313546421</v>
      </c>
      <c r="X236" s="12">
        <v>40.094339622641513</v>
      </c>
      <c r="Y236" s="12">
        <v>44.339622641509436</v>
      </c>
      <c r="Z236" s="12">
        <v>13.20754716981132</v>
      </c>
      <c r="AA236" s="12">
        <v>17.884130982367758</v>
      </c>
      <c r="AB236" s="12">
        <v>0</v>
      </c>
      <c r="AC236" s="12">
        <v>42.065491183879097</v>
      </c>
      <c r="AD236" s="12">
        <v>4.2953020134228188</v>
      </c>
      <c r="AE236" s="12">
        <v>11.991434689507495</v>
      </c>
      <c r="AF236" s="12">
        <v>2.426837972876517</v>
      </c>
      <c r="AG236" s="12">
        <v>21.454027084818247</v>
      </c>
      <c r="AH236" s="12">
        <v>46.756949394155384</v>
      </c>
      <c r="AI236" s="112">
        <v>2.0975378787878789</v>
      </c>
      <c r="AJ236" s="113">
        <v>1143.1818181818182</v>
      </c>
      <c r="AK236" s="114">
        <v>7.0257611241217797</v>
      </c>
      <c r="AL236" s="109"/>
      <c r="AM236" s="109"/>
    </row>
    <row r="237" spans="2:39" x14ac:dyDescent="0.35">
      <c r="B237" s="101">
        <v>234</v>
      </c>
      <c r="C237" s="51" t="s">
        <v>205</v>
      </c>
      <c r="D237" s="5">
        <v>10071</v>
      </c>
      <c r="E237" s="12">
        <v>2376</v>
      </c>
      <c r="F237" s="12">
        <v>1374</v>
      </c>
      <c r="G237" s="12">
        <v>5408</v>
      </c>
      <c r="H237" s="12">
        <v>907</v>
      </c>
      <c r="I237" s="110">
        <v>28.140204547711249</v>
      </c>
      <c r="J237" s="14">
        <v>0.55605203058286168</v>
      </c>
      <c r="K237" s="111">
        <v>0.64541753549796443</v>
      </c>
      <c r="L237" s="111">
        <v>0.59577003276735185</v>
      </c>
      <c r="M237" s="111">
        <v>0</v>
      </c>
      <c r="N237" s="111">
        <v>0.59577003276735185</v>
      </c>
      <c r="O237" s="112">
        <v>2.3381294964028778</v>
      </c>
      <c r="P237" s="14">
        <v>0.99295005461225294</v>
      </c>
      <c r="Q237" s="14">
        <v>0.9035845496971503</v>
      </c>
      <c r="R237" s="14">
        <v>1.4000595770032769</v>
      </c>
      <c r="S237" s="14">
        <v>29.242379108330852</v>
      </c>
      <c r="T237" s="112">
        <v>20.095693779904305</v>
      </c>
      <c r="U237" s="112">
        <v>11.058301647655259</v>
      </c>
      <c r="V237" s="14">
        <v>6.7932174469446522</v>
      </c>
      <c r="W237" s="112">
        <v>13.021562587510502</v>
      </c>
      <c r="X237" s="12">
        <v>30.798479087452474</v>
      </c>
      <c r="Y237" s="12">
        <v>47.224334600760457</v>
      </c>
      <c r="Z237" s="12">
        <v>20.912547528517113</v>
      </c>
      <c r="AA237" s="12">
        <v>20.055020632737278</v>
      </c>
      <c r="AB237" s="12">
        <v>1.5680880330123799</v>
      </c>
      <c r="AC237" s="12">
        <v>0.2200825309491059</v>
      </c>
      <c r="AD237" s="12">
        <v>4.2959427207637226</v>
      </c>
      <c r="AE237" s="12">
        <v>3.3678756476683938</v>
      </c>
      <c r="AF237" s="12">
        <v>17.616580310880828</v>
      </c>
      <c r="AG237" s="12">
        <v>61.182519280205661</v>
      </c>
      <c r="AH237" s="12">
        <v>6.4267352185089974</v>
      </c>
      <c r="AI237" s="112">
        <v>1.8047138047138047</v>
      </c>
      <c r="AJ237" s="113">
        <v>619.05405405405406</v>
      </c>
      <c r="AK237" s="114">
        <v>23.463687150837988</v>
      </c>
      <c r="AL237" s="109"/>
      <c r="AM237" s="109"/>
    </row>
    <row r="238" spans="2:39" x14ac:dyDescent="0.35">
      <c r="B238" s="33">
        <v>235</v>
      </c>
      <c r="C238" s="51" t="s">
        <v>206</v>
      </c>
      <c r="D238" s="5">
        <v>22594</v>
      </c>
      <c r="E238" s="12">
        <v>4149</v>
      </c>
      <c r="F238" s="12">
        <v>2727</v>
      </c>
      <c r="G238" s="12">
        <v>11666</v>
      </c>
      <c r="H238" s="12">
        <v>4055</v>
      </c>
      <c r="I238" s="110">
        <v>55.342126228202176</v>
      </c>
      <c r="J238" s="14">
        <v>2.252810480658582</v>
      </c>
      <c r="K238" s="111">
        <v>10.949809683986899</v>
      </c>
      <c r="L238" s="111">
        <v>2.7706470744445428</v>
      </c>
      <c r="M238" s="111">
        <v>0.49128087102770651</v>
      </c>
      <c r="N238" s="111">
        <v>6.5238558909444979</v>
      </c>
      <c r="O238" s="112">
        <v>15.535806648798609</v>
      </c>
      <c r="P238" s="14">
        <v>5.1650880764804814</v>
      </c>
      <c r="Q238" s="14">
        <v>4.0497477206337962</v>
      </c>
      <c r="R238" s="14">
        <v>14.379923873594761</v>
      </c>
      <c r="S238" s="14">
        <v>12.976896521200318</v>
      </c>
      <c r="T238" s="112">
        <v>10.199386503067483</v>
      </c>
      <c r="U238" s="112">
        <v>24.834710743801651</v>
      </c>
      <c r="V238" s="14">
        <v>9.1662719090478451</v>
      </c>
      <c r="W238" s="112">
        <v>8.1615876930303557</v>
      </c>
      <c r="X238" s="12">
        <v>33.037013091967026</v>
      </c>
      <c r="Y238" s="12">
        <v>46.015839663811214</v>
      </c>
      <c r="Z238" s="12">
        <v>18.765152739615324</v>
      </c>
      <c r="AA238" s="12">
        <v>22.031662269129288</v>
      </c>
      <c r="AB238" s="12">
        <v>1.2473015111537538</v>
      </c>
      <c r="AC238" s="12">
        <v>6.1885344207243946</v>
      </c>
      <c r="AD238" s="12">
        <v>6.7462039045553146</v>
      </c>
      <c r="AE238" s="12">
        <v>12.816834050693448</v>
      </c>
      <c r="AF238" s="12">
        <v>3.8020086083213771</v>
      </c>
      <c r="AG238" s="12">
        <v>18.946615824594854</v>
      </c>
      <c r="AH238" s="12">
        <v>42.588179218303146</v>
      </c>
      <c r="AI238" s="112">
        <v>1.9806161301488405</v>
      </c>
      <c r="AJ238" s="113">
        <v>446.90876350540213</v>
      </c>
      <c r="AK238" s="114">
        <v>9.8291721419185283</v>
      </c>
      <c r="AL238" s="109"/>
      <c r="AM238" s="109"/>
    </row>
    <row r="239" spans="2:39" x14ac:dyDescent="0.35">
      <c r="B239" s="101">
        <v>236</v>
      </c>
      <c r="C239" s="51" t="s">
        <v>207</v>
      </c>
      <c r="D239" s="5">
        <v>1591</v>
      </c>
      <c r="E239" s="12">
        <v>325</v>
      </c>
      <c r="F239" s="12">
        <v>183</v>
      </c>
      <c r="G239" s="12">
        <v>784</v>
      </c>
      <c r="H239" s="12">
        <v>289</v>
      </c>
      <c r="I239" s="110">
        <v>15.83909490886235</v>
      </c>
      <c r="J239" s="14">
        <v>0</v>
      </c>
      <c r="K239" s="111">
        <v>0</v>
      </c>
      <c r="L239" s="111">
        <v>0.25141420490257699</v>
      </c>
      <c r="M239" s="111">
        <v>0</v>
      </c>
      <c r="N239" s="111">
        <v>0</v>
      </c>
      <c r="O239" s="112">
        <v>0.39761431411530812</v>
      </c>
      <c r="P239" s="14">
        <v>0.69138906348208673</v>
      </c>
      <c r="Q239" s="14">
        <v>0</v>
      </c>
      <c r="R239" s="14">
        <v>0.18856065367693275</v>
      </c>
      <c r="S239" s="14">
        <v>37.774984286612195</v>
      </c>
      <c r="T239" s="112">
        <v>35.897435897435898</v>
      </c>
      <c r="U239" s="112">
        <v>18.971631205673759</v>
      </c>
      <c r="V239" s="14">
        <v>4.4624746450304258</v>
      </c>
      <c r="W239" s="112">
        <v>20.417028670721113</v>
      </c>
      <c r="X239" s="12">
        <v>37.236533957845438</v>
      </c>
      <c r="Y239" s="12">
        <v>45.199063231850118</v>
      </c>
      <c r="Z239" s="12">
        <v>16.627634660421545</v>
      </c>
      <c r="AA239" s="12">
        <v>17.94478527607362</v>
      </c>
      <c r="AB239" s="12">
        <v>0.76687116564417179</v>
      </c>
      <c r="AC239" s="12">
        <v>0</v>
      </c>
      <c r="AD239" s="12">
        <v>8.4876934788124849</v>
      </c>
      <c r="AE239" s="12">
        <v>19.187654680448389</v>
      </c>
      <c r="AF239" s="12">
        <v>3.857912359877711</v>
      </c>
      <c r="AG239" s="12">
        <v>17.313776243888409</v>
      </c>
      <c r="AH239" s="12">
        <v>47.814207650273218</v>
      </c>
      <c r="AI239" s="112">
        <v>1.7121094357220581</v>
      </c>
      <c r="AJ239" s="113">
        <v>576.73076923076928</v>
      </c>
      <c r="AK239" s="114">
        <v>16.226297792974822</v>
      </c>
      <c r="AL239" s="109"/>
      <c r="AM239" s="109"/>
    </row>
    <row r="240" spans="2:39" x14ac:dyDescent="0.35">
      <c r="B240" s="101">
        <v>237</v>
      </c>
      <c r="C240" s="51" t="s">
        <v>625</v>
      </c>
      <c r="D240" s="5">
        <v>75</v>
      </c>
      <c r="E240" s="12">
        <v>7</v>
      </c>
      <c r="F240" s="12">
        <v>4</v>
      </c>
      <c r="G240" s="12">
        <v>48</v>
      </c>
      <c r="H240" s="12">
        <v>17</v>
      </c>
      <c r="I240" s="110">
        <v>2.6666666666666572</v>
      </c>
      <c r="J240" s="14">
        <v>0</v>
      </c>
      <c r="K240" s="111">
        <v>0</v>
      </c>
      <c r="L240" s="111">
        <v>0</v>
      </c>
      <c r="M240" s="111">
        <v>0</v>
      </c>
      <c r="N240" s="111">
        <v>0</v>
      </c>
      <c r="O240" s="112">
        <v>0</v>
      </c>
      <c r="P240" s="14">
        <v>0</v>
      </c>
      <c r="Q240" s="14">
        <v>0</v>
      </c>
      <c r="R240" s="14">
        <v>0</v>
      </c>
      <c r="S240" s="14">
        <v>30.666666666666664</v>
      </c>
      <c r="T240" s="112">
        <v>0</v>
      </c>
      <c r="U240" s="112">
        <v>20</v>
      </c>
      <c r="V240" s="14">
        <v>0</v>
      </c>
      <c r="W240" s="112">
        <v>27.27272727272727</v>
      </c>
      <c r="X240" s="12">
        <v>48</v>
      </c>
      <c r="Y240" s="12">
        <v>52</v>
      </c>
      <c r="Z240" s="12">
        <v>0</v>
      </c>
      <c r="AA240" s="12">
        <v>11.428571428571429</v>
      </c>
      <c r="AB240" s="12">
        <v>0</v>
      </c>
      <c r="AC240" s="12">
        <v>0</v>
      </c>
      <c r="AD240" s="12">
        <v>3.5276073619631898</v>
      </c>
      <c r="AE240" s="12">
        <v>17.024793388429753</v>
      </c>
      <c r="AF240" s="12">
        <v>2.9752066115702478</v>
      </c>
      <c r="AG240" s="12">
        <v>20.516962843295637</v>
      </c>
      <c r="AH240" s="12">
        <v>48.626817447495959</v>
      </c>
      <c r="AI240" s="112">
        <v>2.0139442231075697</v>
      </c>
      <c r="AJ240" s="113">
        <v>850</v>
      </c>
      <c r="AK240" s="114">
        <v>8.6115992970123028</v>
      </c>
      <c r="AL240" s="109"/>
      <c r="AM240" s="109"/>
    </row>
    <row r="241" spans="2:39" x14ac:dyDescent="0.35">
      <c r="B241" s="33">
        <v>238</v>
      </c>
      <c r="C241" s="51" t="s">
        <v>208</v>
      </c>
      <c r="D241" s="5">
        <v>22587</v>
      </c>
      <c r="E241" s="12">
        <v>4412</v>
      </c>
      <c r="F241" s="12">
        <v>3143</v>
      </c>
      <c r="G241" s="12">
        <v>12232</v>
      </c>
      <c r="H241" s="12">
        <v>2799</v>
      </c>
      <c r="I241" s="110">
        <v>21.313144729269055</v>
      </c>
      <c r="J241" s="14">
        <v>0.22579359808739541</v>
      </c>
      <c r="K241" s="111">
        <v>0.26563952716164169</v>
      </c>
      <c r="L241" s="111">
        <v>0.37189533802629832</v>
      </c>
      <c r="M241" s="111">
        <v>3.0991278168858195E-2</v>
      </c>
      <c r="N241" s="111">
        <v>4.4273254526940274E-2</v>
      </c>
      <c r="O241" s="112">
        <v>0.54194265598221325</v>
      </c>
      <c r="P241" s="14">
        <v>0.83233718510647725</v>
      </c>
      <c r="Q241" s="14">
        <v>0.25678487625625357</v>
      </c>
      <c r="R241" s="14">
        <v>0.21693894718200735</v>
      </c>
      <c r="S241" s="14">
        <v>41.302519148182583</v>
      </c>
      <c r="T241" s="112">
        <v>15.358819584171696</v>
      </c>
      <c r="U241" s="112">
        <v>8.6449795081967213</v>
      </c>
      <c r="V241" s="14">
        <v>4.1150339022679452</v>
      </c>
      <c r="W241" s="112">
        <v>16.688061617458281</v>
      </c>
      <c r="X241" s="12">
        <v>32.164585334614152</v>
      </c>
      <c r="Y241" s="12">
        <v>48.943323727185401</v>
      </c>
      <c r="Z241" s="12">
        <v>17.451168747998718</v>
      </c>
      <c r="AA241" s="12">
        <v>17.129735935706087</v>
      </c>
      <c r="AB241" s="12">
        <v>0.68886337543053955</v>
      </c>
      <c r="AC241" s="12">
        <v>1.4351320321469576</v>
      </c>
      <c r="AD241" s="12">
        <v>3.8753229435786318</v>
      </c>
      <c r="AE241" s="12">
        <v>13.292433537832309</v>
      </c>
      <c r="AF241" s="12">
        <v>4.4456299457633142</v>
      </c>
      <c r="AG241" s="12">
        <v>24.776805445063204</v>
      </c>
      <c r="AH241" s="12">
        <v>36.294528418633433</v>
      </c>
      <c r="AI241" s="112">
        <v>2.0131045663334235</v>
      </c>
      <c r="AJ241" s="113">
        <v>719.9674267100977</v>
      </c>
      <c r="AK241" s="114">
        <v>5.905628647739638</v>
      </c>
      <c r="AL241" s="109"/>
      <c r="AM241" s="109"/>
    </row>
    <row r="242" spans="2:39" x14ac:dyDescent="0.35">
      <c r="B242" s="33">
        <v>239</v>
      </c>
      <c r="C242" s="51" t="s">
        <v>209</v>
      </c>
      <c r="D242" s="5">
        <v>1250</v>
      </c>
      <c r="E242" s="12">
        <v>241</v>
      </c>
      <c r="F242" s="12">
        <v>195</v>
      </c>
      <c r="G242" s="12">
        <v>676</v>
      </c>
      <c r="H242" s="12">
        <v>143</v>
      </c>
      <c r="I242" s="110">
        <v>18.959999999999994</v>
      </c>
      <c r="J242" s="14">
        <v>0</v>
      </c>
      <c r="K242" s="111">
        <v>0.55999999999999994</v>
      </c>
      <c r="L242" s="111">
        <v>0.55999999999999994</v>
      </c>
      <c r="M242" s="111">
        <v>0</v>
      </c>
      <c r="N242" s="111">
        <v>0</v>
      </c>
      <c r="O242" s="112">
        <v>0.42229729729729731</v>
      </c>
      <c r="P242" s="14">
        <v>0.96</v>
      </c>
      <c r="Q242" s="14">
        <v>0</v>
      </c>
      <c r="R242" s="14">
        <v>0</v>
      </c>
      <c r="S242" s="14">
        <v>42.480000000000004</v>
      </c>
      <c r="T242" s="112">
        <v>13.750000000000002</v>
      </c>
      <c r="U242" s="112">
        <v>6.5527065527065522</v>
      </c>
      <c r="V242" s="14">
        <v>3.668941979522184</v>
      </c>
      <c r="W242" s="112">
        <v>20.292887029288703</v>
      </c>
      <c r="X242" s="12">
        <v>31.360946745562128</v>
      </c>
      <c r="Y242" s="12">
        <v>59.171597633136095</v>
      </c>
      <c r="Z242" s="12">
        <v>7.6923076923076925</v>
      </c>
      <c r="AA242" s="12">
        <v>4.5801526717557248</v>
      </c>
      <c r="AB242" s="12">
        <v>0</v>
      </c>
      <c r="AC242" s="12">
        <v>0</v>
      </c>
      <c r="AD242" s="12">
        <v>3.3707865168539324</v>
      </c>
      <c r="AE242" s="12">
        <v>14.285714285714285</v>
      </c>
      <c r="AF242" s="12">
        <v>6.5404475043029269</v>
      </c>
      <c r="AG242" s="12">
        <v>29.301533219761499</v>
      </c>
      <c r="AH242" s="12">
        <v>36.115843270868822</v>
      </c>
      <c r="AI242" s="112">
        <v>2.774193548387097</v>
      </c>
      <c r="AJ242" s="113">
        <v>694.79166666666663</v>
      </c>
      <c r="AK242" s="114">
        <v>1.9157088122605364</v>
      </c>
      <c r="AL242" s="109"/>
      <c r="AM242" s="109"/>
    </row>
    <row r="243" spans="2:39" x14ac:dyDescent="0.35">
      <c r="B243" s="101">
        <v>240</v>
      </c>
      <c r="C243" s="51" t="s">
        <v>210</v>
      </c>
      <c r="D243" s="5">
        <v>2398</v>
      </c>
      <c r="E243" s="12">
        <v>481</v>
      </c>
      <c r="F243" s="12">
        <v>313</v>
      </c>
      <c r="G243" s="12">
        <v>1291</v>
      </c>
      <c r="H243" s="12">
        <v>310</v>
      </c>
      <c r="I243" s="110">
        <v>20.183486238532112</v>
      </c>
      <c r="J243" s="14">
        <v>0</v>
      </c>
      <c r="K243" s="111">
        <v>0</v>
      </c>
      <c r="L243" s="111">
        <v>0.25020850708924103</v>
      </c>
      <c r="M243" s="111">
        <v>0.16680567139282734</v>
      </c>
      <c r="N243" s="111">
        <v>0</v>
      </c>
      <c r="O243" s="112">
        <v>0.22261798753339268</v>
      </c>
      <c r="P243" s="14">
        <v>0.79232693911593</v>
      </c>
      <c r="Q243" s="14">
        <v>0</v>
      </c>
      <c r="R243" s="14">
        <v>0</v>
      </c>
      <c r="S243" s="14">
        <v>47.998331943286068</v>
      </c>
      <c r="T243" s="112">
        <v>22.900763358778626</v>
      </c>
      <c r="U243" s="112">
        <v>11.949685534591195</v>
      </c>
      <c r="V243" s="14">
        <v>3.9048473967684023</v>
      </c>
      <c r="W243" s="112">
        <v>21.6324200913242</v>
      </c>
      <c r="X243" s="12">
        <v>33.911671924290218</v>
      </c>
      <c r="Y243" s="12">
        <v>49.369085173501574</v>
      </c>
      <c r="Z243" s="12">
        <v>15.930599369085174</v>
      </c>
      <c r="AA243" s="12">
        <v>6.6954643628509727</v>
      </c>
      <c r="AB243" s="12">
        <v>0.5399568034557235</v>
      </c>
      <c r="AC243" s="12">
        <v>0.86393088552915775</v>
      </c>
      <c r="AD243" s="12">
        <v>3.9473684210526314</v>
      </c>
      <c r="AE243" s="12">
        <v>14.619883040935672</v>
      </c>
      <c r="AF243" s="12">
        <v>2.8404344193817876</v>
      </c>
      <c r="AG243" s="12">
        <v>22.543352601156069</v>
      </c>
      <c r="AH243" s="12">
        <v>42.279108175061928</v>
      </c>
      <c r="AI243" s="112">
        <v>2.219482120838471</v>
      </c>
      <c r="AJ243" s="113">
        <v>657.32758620689651</v>
      </c>
      <c r="AK243" s="114">
        <v>6.1224489795918364</v>
      </c>
      <c r="AL243" s="109"/>
      <c r="AM243" s="109"/>
    </row>
    <row r="244" spans="2:39" x14ac:dyDescent="0.35">
      <c r="B244" s="101">
        <v>241</v>
      </c>
      <c r="C244" s="51" t="s">
        <v>459</v>
      </c>
      <c r="D244" s="5">
        <v>4917</v>
      </c>
      <c r="E244" s="12">
        <v>800</v>
      </c>
      <c r="F244" s="12">
        <v>740</v>
      </c>
      <c r="G244" s="12">
        <v>2913</v>
      </c>
      <c r="H244" s="12">
        <v>460</v>
      </c>
      <c r="I244" s="110">
        <v>58.348586536505998</v>
      </c>
      <c r="J244" s="14">
        <v>7.2401871059589169</v>
      </c>
      <c r="K244" s="111">
        <v>2.2167988610941629</v>
      </c>
      <c r="L244" s="111">
        <v>3.3150294895261343</v>
      </c>
      <c r="M244" s="111">
        <v>0.46776489729509868</v>
      </c>
      <c r="N244" s="111">
        <v>1.9320724018710596</v>
      </c>
      <c r="O244" s="112">
        <v>11.032656663724625</v>
      </c>
      <c r="P244" s="14">
        <v>3.5794183445190155</v>
      </c>
      <c r="Q244" s="14">
        <v>9.4366483628228597</v>
      </c>
      <c r="R244" s="14">
        <v>7.0571486678869224</v>
      </c>
      <c r="S244" s="14">
        <v>22.432377465934515</v>
      </c>
      <c r="T244" s="112">
        <v>11.670480549199084</v>
      </c>
      <c r="U244" s="112">
        <v>18.233438485804417</v>
      </c>
      <c r="V244" s="14">
        <v>5.6729699666295881</v>
      </c>
      <c r="W244" s="112">
        <v>13.523809523809524</v>
      </c>
      <c r="X244" s="12">
        <v>32.236286919831223</v>
      </c>
      <c r="Y244" s="12">
        <v>42.109704641350213</v>
      </c>
      <c r="Z244" s="12">
        <v>21.603375527426159</v>
      </c>
      <c r="AA244" s="12">
        <v>37.927565392354126</v>
      </c>
      <c r="AB244" s="12">
        <v>2.7162977867203222</v>
      </c>
      <c r="AC244" s="12">
        <v>2.1629778672032192</v>
      </c>
      <c r="AD244" s="12">
        <v>10.503978779840848</v>
      </c>
      <c r="AE244" s="12">
        <v>14.007537688442213</v>
      </c>
      <c r="AF244" s="12">
        <v>4.3969849246231156</v>
      </c>
      <c r="AG244" s="12">
        <v>16.204559457794208</v>
      </c>
      <c r="AH244" s="12">
        <v>52.865064695009245</v>
      </c>
      <c r="AI244" s="112">
        <v>1.3966642494561277</v>
      </c>
      <c r="AJ244" s="113">
        <v>498.47715736040607</v>
      </c>
      <c r="AK244" s="114">
        <v>37.889847378898473</v>
      </c>
      <c r="AL244" s="109"/>
      <c r="AM244" s="109"/>
    </row>
    <row r="245" spans="2:39" x14ac:dyDescent="0.35">
      <c r="B245" s="33">
        <v>242</v>
      </c>
      <c r="C245" s="51" t="s">
        <v>211</v>
      </c>
      <c r="D245" s="5">
        <v>72</v>
      </c>
      <c r="E245" s="12">
        <v>0</v>
      </c>
      <c r="F245" s="12">
        <v>8</v>
      </c>
      <c r="G245" s="12">
        <v>51</v>
      </c>
      <c r="H245" s="12">
        <v>17</v>
      </c>
      <c r="I245" s="110">
        <v>56.944444444444443</v>
      </c>
      <c r="J245" s="14">
        <v>0</v>
      </c>
      <c r="K245" s="111">
        <v>0</v>
      </c>
      <c r="L245" s="111">
        <v>0</v>
      </c>
      <c r="M245" s="111">
        <v>0</v>
      </c>
      <c r="N245" s="111">
        <v>0</v>
      </c>
      <c r="O245" s="112">
        <v>0</v>
      </c>
      <c r="P245" s="14">
        <v>0</v>
      </c>
      <c r="Q245" s="14">
        <v>0</v>
      </c>
      <c r="R245" s="14">
        <v>0</v>
      </c>
      <c r="S245" s="14">
        <v>25</v>
      </c>
      <c r="T245" s="112">
        <v>0</v>
      </c>
      <c r="U245" s="112">
        <v>53.846153846153847</v>
      </c>
      <c r="V245" s="14">
        <v>5.3571428571428568</v>
      </c>
      <c r="W245" s="112">
        <v>20.833333333333336</v>
      </c>
      <c r="X245" s="12">
        <v>100</v>
      </c>
      <c r="Y245" s="12">
        <v>0</v>
      </c>
      <c r="Z245" s="12">
        <v>0</v>
      </c>
      <c r="AA245" s="12">
        <v>37.096774193548384</v>
      </c>
      <c r="AB245" s="12">
        <v>0</v>
      </c>
      <c r="AC245" s="12">
        <v>0</v>
      </c>
      <c r="AD245" s="12">
        <v>7.8947368421052628</v>
      </c>
      <c r="AE245" s="12">
        <v>11.111111111111111</v>
      </c>
      <c r="AF245" s="12">
        <v>0</v>
      </c>
      <c r="AG245" s="12">
        <v>0</v>
      </c>
      <c r="AH245" s="12">
        <v>91.666666666666657</v>
      </c>
      <c r="AI245" s="112">
        <v>0.84615384615384615</v>
      </c>
      <c r="AJ245" s="113">
        <v>650</v>
      </c>
      <c r="AK245" s="114">
        <v>15.625</v>
      </c>
      <c r="AL245" s="109"/>
      <c r="AM245" s="109"/>
    </row>
    <row r="246" spans="2:39" x14ac:dyDescent="0.35">
      <c r="B246" s="101">
        <v>243</v>
      </c>
      <c r="C246" s="51" t="s">
        <v>461</v>
      </c>
      <c r="D246" s="5">
        <v>16532</v>
      </c>
      <c r="E246" s="12">
        <v>3067</v>
      </c>
      <c r="F246" s="12">
        <v>2201</v>
      </c>
      <c r="G246" s="12">
        <v>8543</v>
      </c>
      <c r="H246" s="12">
        <v>2722</v>
      </c>
      <c r="I246" s="110">
        <v>21.122671183159937</v>
      </c>
      <c r="J246" s="14">
        <v>0.29034599564481006</v>
      </c>
      <c r="K246" s="111">
        <v>6.6537624001935636E-2</v>
      </c>
      <c r="L246" s="111">
        <v>0.67142511492862322</v>
      </c>
      <c r="M246" s="111">
        <v>3.6293249455601258E-2</v>
      </c>
      <c r="N246" s="111">
        <v>4.839099927413501E-2</v>
      </c>
      <c r="O246" s="112">
        <v>1.0397630600541936</v>
      </c>
      <c r="P246" s="14">
        <v>0.7863537382046939</v>
      </c>
      <c r="Q246" s="14">
        <v>0.63513186547302203</v>
      </c>
      <c r="R246" s="14">
        <v>0.12702637309460441</v>
      </c>
      <c r="S246" s="14">
        <v>37.97483668037745</v>
      </c>
      <c r="T246" s="112">
        <v>15.634218289085547</v>
      </c>
      <c r="U246" s="112">
        <v>12.888888888888889</v>
      </c>
      <c r="V246" s="14">
        <v>5.5439264192832223</v>
      </c>
      <c r="W246" s="112">
        <v>20.867784864949996</v>
      </c>
      <c r="X246" s="12">
        <v>35.696983043382517</v>
      </c>
      <c r="Y246" s="12">
        <v>46.575644131248623</v>
      </c>
      <c r="Z246" s="12">
        <v>16.406077956397269</v>
      </c>
      <c r="AA246" s="12">
        <v>17.538832755240538</v>
      </c>
      <c r="AB246" s="12">
        <v>1.9303272507917357</v>
      </c>
      <c r="AC246" s="12">
        <v>1.0254863519831097</v>
      </c>
      <c r="AD246" s="12">
        <v>3.9484671358702137</v>
      </c>
      <c r="AE246" s="12">
        <v>13.564066675149512</v>
      </c>
      <c r="AF246" s="12">
        <v>5.6750222674640538</v>
      </c>
      <c r="AG246" s="12">
        <v>26.98553666582086</v>
      </c>
      <c r="AH246" s="12">
        <v>35.00380614057346</v>
      </c>
      <c r="AI246" s="112">
        <v>1.9645856151880248</v>
      </c>
      <c r="AJ246" s="113">
        <v>663.7984154929577</v>
      </c>
      <c r="AK246" s="114">
        <v>11.428982173663025</v>
      </c>
      <c r="AL246" s="109"/>
      <c r="AM246" s="109"/>
    </row>
    <row r="247" spans="2:39" x14ac:dyDescent="0.35">
      <c r="B247" s="101">
        <v>244</v>
      </c>
      <c r="C247" s="51" t="s">
        <v>212</v>
      </c>
      <c r="D247" s="5">
        <v>3891</v>
      </c>
      <c r="E247" s="12">
        <v>618</v>
      </c>
      <c r="F247" s="12">
        <v>454</v>
      </c>
      <c r="G247" s="12">
        <v>1977</v>
      </c>
      <c r="H247" s="12">
        <v>844</v>
      </c>
      <c r="I247" s="110">
        <v>20.457465947057301</v>
      </c>
      <c r="J247" s="14">
        <v>0.38550501156515038</v>
      </c>
      <c r="K247" s="111">
        <v>0.43690567977383704</v>
      </c>
      <c r="L247" s="111">
        <v>2.6985350809560527</v>
      </c>
      <c r="M247" s="111">
        <v>0</v>
      </c>
      <c r="N247" s="111">
        <v>0</v>
      </c>
      <c r="O247" s="112">
        <v>1.6662258661729701</v>
      </c>
      <c r="P247" s="14">
        <v>0.66820868671292721</v>
      </c>
      <c r="Q247" s="14">
        <v>0.28270367514777689</v>
      </c>
      <c r="R247" s="14">
        <v>1.0280133641737343</v>
      </c>
      <c r="S247" s="14">
        <v>36.571575430480593</v>
      </c>
      <c r="T247" s="112">
        <v>7.1111111111111107</v>
      </c>
      <c r="U247" s="112">
        <v>8.7847730600292824</v>
      </c>
      <c r="V247" s="14">
        <v>6.3517480651187617</v>
      </c>
      <c r="W247" s="112">
        <v>23.371647509578544</v>
      </c>
      <c r="X247" s="12">
        <v>39.48374760994264</v>
      </c>
      <c r="Y247" s="12">
        <v>47.227533460803059</v>
      </c>
      <c r="Z247" s="12">
        <v>11.47227533460803</v>
      </c>
      <c r="AA247" s="12">
        <v>14.790996784565916</v>
      </c>
      <c r="AB247" s="12">
        <v>0.38585209003215432</v>
      </c>
      <c r="AC247" s="12">
        <v>5.594855305466238</v>
      </c>
      <c r="AD247" s="12">
        <v>3.3215903371917461</v>
      </c>
      <c r="AE247" s="12">
        <v>8.6840703249866813</v>
      </c>
      <c r="AF247" s="12">
        <v>9.8028769312733086</v>
      </c>
      <c r="AG247" s="12">
        <v>47.105682421667552</v>
      </c>
      <c r="AH247" s="12">
        <v>18.587360594795538</v>
      </c>
      <c r="AI247" s="112">
        <v>2.0066914498141264</v>
      </c>
      <c r="AJ247" s="113">
        <v>790.43367346938771</v>
      </c>
      <c r="AK247" s="114">
        <v>11.966325917017437</v>
      </c>
      <c r="AL247" s="109"/>
      <c r="AM247" s="109"/>
    </row>
    <row r="248" spans="2:39" x14ac:dyDescent="0.35">
      <c r="B248" s="33">
        <v>245</v>
      </c>
      <c r="C248" s="51" t="s">
        <v>463</v>
      </c>
      <c r="D248" s="5">
        <v>6722</v>
      </c>
      <c r="E248" s="12">
        <v>1926</v>
      </c>
      <c r="F248" s="12">
        <v>657</v>
      </c>
      <c r="G248" s="12">
        <v>3907</v>
      </c>
      <c r="H248" s="12">
        <v>234</v>
      </c>
      <c r="I248" s="110">
        <v>54.239809580482003</v>
      </c>
      <c r="J248" s="14">
        <v>2.4992561737578103</v>
      </c>
      <c r="K248" s="111">
        <v>1.5471585837548347</v>
      </c>
      <c r="L248" s="111">
        <v>3.882772984230884</v>
      </c>
      <c r="M248" s="111">
        <v>1.4281463850044629</v>
      </c>
      <c r="N248" s="111">
        <v>1.5917881582862243</v>
      </c>
      <c r="O248" s="112">
        <v>7.081712062256809</v>
      </c>
      <c r="P248" s="14">
        <v>8.0333234156501039</v>
      </c>
      <c r="Q248" s="14">
        <v>9.8482594465932749</v>
      </c>
      <c r="R248" s="14">
        <v>7.1853614995537036</v>
      </c>
      <c r="S248" s="14">
        <v>20.068432014281466</v>
      </c>
      <c r="T248" s="112">
        <v>7.8947368421052628</v>
      </c>
      <c r="U248" s="112">
        <v>4.1394335511982572</v>
      </c>
      <c r="V248" s="14">
        <v>2.4340770791075048</v>
      </c>
      <c r="W248" s="112">
        <v>14.954716147559092</v>
      </c>
      <c r="X248" s="12">
        <v>23.348017621145374</v>
      </c>
      <c r="Y248" s="12">
        <v>68.392070484581495</v>
      </c>
      <c r="Z248" s="12">
        <v>7.3788546255506615</v>
      </c>
      <c r="AA248" s="12">
        <v>14.733235438081252</v>
      </c>
      <c r="AB248" s="12">
        <v>0</v>
      </c>
      <c r="AC248" s="12">
        <v>0</v>
      </c>
      <c r="AD248" s="12">
        <v>5.2911616908069758</v>
      </c>
      <c r="AE248" s="12">
        <v>22.98776561493883</v>
      </c>
      <c r="AF248" s="12">
        <v>5.1513200257565996</v>
      </c>
      <c r="AG248" s="12">
        <v>25.151805688718444</v>
      </c>
      <c r="AH248" s="12">
        <v>40.7158836689038</v>
      </c>
      <c r="AI248" s="112">
        <v>2.0212534059945506</v>
      </c>
      <c r="AJ248" s="113">
        <v>823.48008385744231</v>
      </c>
      <c r="AK248" s="114">
        <v>13.532031517643029</v>
      </c>
      <c r="AL248" s="109"/>
      <c r="AM248" s="109"/>
    </row>
    <row r="249" spans="2:39" x14ac:dyDescent="0.35">
      <c r="B249" s="33">
        <v>246</v>
      </c>
      <c r="C249" s="51" t="s">
        <v>214</v>
      </c>
      <c r="D249" s="5">
        <v>6665</v>
      </c>
      <c r="E249" s="12">
        <v>1286</v>
      </c>
      <c r="F249" s="12">
        <v>1200</v>
      </c>
      <c r="G249" s="12">
        <v>3669</v>
      </c>
      <c r="H249" s="12">
        <v>509</v>
      </c>
      <c r="I249" s="110">
        <v>26.106526631657914</v>
      </c>
      <c r="J249" s="14">
        <v>0.30007501875468867</v>
      </c>
      <c r="K249" s="111">
        <v>1.5303825956489123</v>
      </c>
      <c r="L249" s="111">
        <v>3.105776444111028</v>
      </c>
      <c r="M249" s="111">
        <v>0</v>
      </c>
      <c r="N249" s="111">
        <v>0.24006001500375096</v>
      </c>
      <c r="O249" s="112">
        <v>1.5534285265965793</v>
      </c>
      <c r="P249" s="14">
        <v>1.6504126031507877</v>
      </c>
      <c r="Q249" s="14">
        <v>0.85521380345086273</v>
      </c>
      <c r="R249" s="14">
        <v>1.9054763690922731</v>
      </c>
      <c r="S249" s="14">
        <v>30.097524381095276</v>
      </c>
      <c r="T249" s="112">
        <v>7.8504672897196262</v>
      </c>
      <c r="U249" s="112">
        <v>4.5124481327800829</v>
      </c>
      <c r="V249" s="14">
        <v>2.6128266033254155</v>
      </c>
      <c r="W249" s="112">
        <v>20.33031852143138</v>
      </c>
      <c r="X249" s="12">
        <v>25.485841199333702</v>
      </c>
      <c r="Y249" s="12">
        <v>64.96390893947806</v>
      </c>
      <c r="Z249" s="12">
        <v>8.8284286507495846</v>
      </c>
      <c r="AA249" s="12">
        <v>6.5975494816211118</v>
      </c>
      <c r="AB249" s="12">
        <v>0.98963242224316683</v>
      </c>
      <c r="AC249" s="12">
        <v>0</v>
      </c>
      <c r="AD249" s="12">
        <v>4.6299544019642234</v>
      </c>
      <c r="AE249" s="12">
        <v>17.318647930117738</v>
      </c>
      <c r="AF249" s="12">
        <v>6.9882263577668065</v>
      </c>
      <c r="AG249" s="12">
        <v>33.886792452830186</v>
      </c>
      <c r="AH249" s="12">
        <v>30.188679245283019</v>
      </c>
      <c r="AI249" s="112">
        <v>1.9851994851994852</v>
      </c>
      <c r="AJ249" s="113">
        <v>762.88461538461536</v>
      </c>
      <c r="AK249" s="114">
        <v>11.380145278450362</v>
      </c>
      <c r="AL249" s="109"/>
      <c r="AM249" s="109"/>
    </row>
    <row r="250" spans="2:39" x14ac:dyDescent="0.35">
      <c r="B250" s="101">
        <v>247</v>
      </c>
      <c r="C250" s="51" t="s">
        <v>215</v>
      </c>
      <c r="D250" s="5">
        <v>953</v>
      </c>
      <c r="E250" s="12">
        <v>167</v>
      </c>
      <c r="F250" s="12">
        <v>192</v>
      </c>
      <c r="G250" s="12">
        <v>517</v>
      </c>
      <c r="H250" s="12">
        <v>85</v>
      </c>
      <c r="I250" s="110">
        <v>32.843651626442821</v>
      </c>
      <c r="J250" s="14">
        <v>0.31479538300104931</v>
      </c>
      <c r="K250" s="111">
        <v>0.62959076600209862</v>
      </c>
      <c r="L250" s="111">
        <v>4.0923399790136417</v>
      </c>
      <c r="M250" s="111">
        <v>0</v>
      </c>
      <c r="N250" s="111">
        <v>0.94438614900314799</v>
      </c>
      <c r="O250" s="112">
        <v>1.7718715393133997</v>
      </c>
      <c r="P250" s="14">
        <v>0.94438614900314799</v>
      </c>
      <c r="Q250" s="14">
        <v>0.41972717733473242</v>
      </c>
      <c r="R250" s="14">
        <v>2.0986358866736619</v>
      </c>
      <c r="S250" s="14">
        <v>20.881427072402939</v>
      </c>
      <c r="T250" s="112">
        <v>8.9887640449438209</v>
      </c>
      <c r="U250" s="112">
        <v>2.3529411764705883</v>
      </c>
      <c r="V250" s="14">
        <v>2.5727069351230423</v>
      </c>
      <c r="W250" s="112">
        <v>25.880758807588077</v>
      </c>
      <c r="X250" s="12">
        <v>31.007751937984494</v>
      </c>
      <c r="Y250" s="12">
        <v>65.503875968992247</v>
      </c>
      <c r="Z250" s="12">
        <v>3.4883720930232558</v>
      </c>
      <c r="AA250" s="12">
        <v>1.0452961672473868</v>
      </c>
      <c r="AB250" s="12">
        <v>0</v>
      </c>
      <c r="AC250" s="12">
        <v>0</v>
      </c>
      <c r="AD250" s="12">
        <v>4.0146943059564419</v>
      </c>
      <c r="AE250" s="12">
        <v>13.385606272752732</v>
      </c>
      <c r="AF250" s="12">
        <v>7.2808737048445815</v>
      </c>
      <c r="AG250" s="12">
        <v>34.74034990280478</v>
      </c>
      <c r="AH250" s="12">
        <v>26.214940294362677</v>
      </c>
      <c r="AI250" s="112">
        <v>2.4237560192616372</v>
      </c>
      <c r="AJ250" s="113">
        <v>798.2954545454545</v>
      </c>
      <c r="AK250" s="114">
        <v>7.927590511860175</v>
      </c>
      <c r="AL250" s="109"/>
      <c r="AM250" s="109"/>
    </row>
    <row r="251" spans="2:39" x14ac:dyDescent="0.35">
      <c r="B251" s="101">
        <v>248</v>
      </c>
      <c r="C251" s="51" t="s">
        <v>465</v>
      </c>
      <c r="D251" s="5">
        <v>847</v>
      </c>
      <c r="E251" s="12">
        <v>143</v>
      </c>
      <c r="F251" s="12">
        <v>107</v>
      </c>
      <c r="G251" s="12">
        <v>463</v>
      </c>
      <c r="H251" s="12">
        <v>140</v>
      </c>
      <c r="I251" s="110">
        <v>20.661157024793383</v>
      </c>
      <c r="J251" s="14">
        <v>0</v>
      </c>
      <c r="K251" s="111">
        <v>0</v>
      </c>
      <c r="L251" s="111">
        <v>0.35419126328217237</v>
      </c>
      <c r="M251" s="111">
        <v>0</v>
      </c>
      <c r="N251" s="111">
        <v>0</v>
      </c>
      <c r="O251" s="112">
        <v>0.36540803897685747</v>
      </c>
      <c r="P251" s="14">
        <v>0</v>
      </c>
      <c r="Q251" s="14">
        <v>0</v>
      </c>
      <c r="R251" s="14">
        <v>0</v>
      </c>
      <c r="S251" s="14">
        <v>47.107438016528924</v>
      </c>
      <c r="T251" s="112">
        <v>0</v>
      </c>
      <c r="U251" s="112">
        <v>9.4890510948905096</v>
      </c>
      <c r="V251" s="14">
        <v>2.9850746268656714</v>
      </c>
      <c r="W251" s="112">
        <v>31.689088191330345</v>
      </c>
      <c r="X251" s="12">
        <v>39.316239316239319</v>
      </c>
      <c r="Y251" s="12">
        <v>54.700854700854705</v>
      </c>
      <c r="Z251" s="12">
        <v>5.982905982905983</v>
      </c>
      <c r="AA251" s="12">
        <v>2.1148036253776437</v>
      </c>
      <c r="AB251" s="12">
        <v>0</v>
      </c>
      <c r="AC251" s="12">
        <v>0</v>
      </c>
      <c r="AD251" s="12">
        <v>3.9848197343453511</v>
      </c>
      <c r="AE251" s="12">
        <v>13.306451612903224</v>
      </c>
      <c r="AF251" s="12">
        <v>7.661290322580645</v>
      </c>
      <c r="AG251" s="12">
        <v>36.895161290322584</v>
      </c>
      <c r="AH251" s="12">
        <v>23.991935483870968</v>
      </c>
      <c r="AI251" s="112">
        <v>2.693877551020408</v>
      </c>
      <c r="AJ251" s="113">
        <v>671.42857142857144</v>
      </c>
      <c r="AK251" s="114">
        <v>1.8223234624145785</v>
      </c>
      <c r="AL251" s="109"/>
      <c r="AM251" s="109"/>
    </row>
    <row r="252" spans="2:39" x14ac:dyDescent="0.35">
      <c r="B252" s="33">
        <v>249</v>
      </c>
      <c r="C252" s="51" t="s">
        <v>466</v>
      </c>
      <c r="D252" s="5">
        <v>9771</v>
      </c>
      <c r="E252" s="12">
        <v>1766</v>
      </c>
      <c r="F252" s="12">
        <v>1097</v>
      </c>
      <c r="G252" s="12">
        <v>5175</v>
      </c>
      <c r="H252" s="12">
        <v>1731</v>
      </c>
      <c r="I252" s="110">
        <v>31.695834612629199</v>
      </c>
      <c r="J252" s="14">
        <v>1.8421860607921399</v>
      </c>
      <c r="K252" s="111">
        <v>0.62429638726844749</v>
      </c>
      <c r="L252" s="111">
        <v>5.5470269163852217</v>
      </c>
      <c r="M252" s="111">
        <v>0</v>
      </c>
      <c r="N252" s="111">
        <v>0.57312455224644354</v>
      </c>
      <c r="O252" s="112">
        <v>3.290183387270766</v>
      </c>
      <c r="P252" s="14">
        <v>2.1287483369153617</v>
      </c>
      <c r="Q252" s="14">
        <v>1.6784361887217276</v>
      </c>
      <c r="R252" s="14">
        <v>1.7398423907481322</v>
      </c>
      <c r="S252" s="14">
        <v>33.599426875447755</v>
      </c>
      <c r="T252" s="112">
        <v>6.3492063492063489</v>
      </c>
      <c r="U252" s="112">
        <v>12.555679287305122</v>
      </c>
      <c r="V252" s="14">
        <v>5.4024734215665005</v>
      </c>
      <c r="W252" s="112">
        <v>22.40042769313018</v>
      </c>
      <c r="X252" s="12">
        <v>35.262345679012348</v>
      </c>
      <c r="Y252" s="12">
        <v>49.228395061728399</v>
      </c>
      <c r="Z252" s="12">
        <v>13.850308641975309</v>
      </c>
      <c r="AA252" s="12">
        <v>20.416565754419956</v>
      </c>
      <c r="AB252" s="12">
        <v>2.1312666505207072</v>
      </c>
      <c r="AC252" s="12">
        <v>3.6570598207798497</v>
      </c>
      <c r="AD252" s="12">
        <v>2.7777777777777777</v>
      </c>
      <c r="AE252" s="12">
        <v>10.187110187110187</v>
      </c>
      <c r="AF252" s="12">
        <v>5.6133056133056138</v>
      </c>
      <c r="AG252" s="12">
        <v>31.120331950207468</v>
      </c>
      <c r="AH252" s="12">
        <v>37.966804979253112</v>
      </c>
      <c r="AI252" s="112">
        <v>2.5402684563758391</v>
      </c>
      <c r="AJ252" s="113">
        <v>735.20220588235293</v>
      </c>
      <c r="AK252" s="114">
        <v>2.6190476190476191</v>
      </c>
      <c r="AL252" s="109"/>
      <c r="AM252" s="109"/>
    </row>
    <row r="253" spans="2:39" x14ac:dyDescent="0.35">
      <c r="B253" s="101">
        <v>250</v>
      </c>
      <c r="C253" s="51" t="s">
        <v>216</v>
      </c>
      <c r="D253" s="5">
        <v>9036</v>
      </c>
      <c r="E253" s="12">
        <v>1436</v>
      </c>
      <c r="F253" s="12">
        <v>1324</v>
      </c>
      <c r="G253" s="12">
        <v>5378</v>
      </c>
      <c r="H253" s="12">
        <v>895</v>
      </c>
      <c r="I253" s="110">
        <v>54.105799026117751</v>
      </c>
      <c r="J253" s="14">
        <v>4.0725984949092524</v>
      </c>
      <c r="K253" s="111">
        <v>1.3501549358123064</v>
      </c>
      <c r="L253" s="111">
        <v>9.8494909251881371</v>
      </c>
      <c r="M253" s="111">
        <v>5.5334218680832221E-2</v>
      </c>
      <c r="N253" s="111">
        <v>19.45551128818061</v>
      </c>
      <c r="O253" s="112">
        <v>12.65609990393852</v>
      </c>
      <c r="P253" s="14">
        <v>12.405931828242585</v>
      </c>
      <c r="Q253" s="14">
        <v>2.8441788401947767</v>
      </c>
      <c r="R253" s="14">
        <v>6.1310314298362112</v>
      </c>
      <c r="S253" s="14">
        <v>31.219566179725543</v>
      </c>
      <c r="T253" s="112">
        <v>4.8840048840048844</v>
      </c>
      <c r="U253" s="112">
        <v>15.458937198067632</v>
      </c>
      <c r="V253" s="14">
        <v>5.0247017712977469</v>
      </c>
      <c r="W253" s="112">
        <v>15.839243498817968</v>
      </c>
      <c r="X253" s="12">
        <v>35.025380710659896</v>
      </c>
      <c r="Y253" s="12">
        <v>41.439778495616061</v>
      </c>
      <c r="Z253" s="12">
        <v>19.335486848177201</v>
      </c>
      <c r="AA253" s="12">
        <v>37.65149474818206</v>
      </c>
      <c r="AB253" s="12">
        <v>7.217883113385402</v>
      </c>
      <c r="AC253" s="12">
        <v>16.698087799622947</v>
      </c>
      <c r="AD253" s="12">
        <v>4.5163951330171166</v>
      </c>
      <c r="AE253" s="12">
        <v>7.9832856828678249</v>
      </c>
      <c r="AF253" s="12">
        <v>10.424455685067077</v>
      </c>
      <c r="AG253" s="12">
        <v>44.583883751651257</v>
      </c>
      <c r="AH253" s="12">
        <v>21.730515191545575</v>
      </c>
      <c r="AI253" s="112">
        <v>1.6662883087400682</v>
      </c>
      <c r="AJ253" s="113">
        <v>645.74235807860259</v>
      </c>
      <c r="AK253" s="114">
        <v>25.33925487293363</v>
      </c>
      <c r="AL253" s="109"/>
      <c r="AM253" s="109"/>
    </row>
    <row r="254" spans="2:39" x14ac:dyDescent="0.35">
      <c r="B254" s="101">
        <v>251</v>
      </c>
      <c r="C254" s="51" t="s">
        <v>217</v>
      </c>
      <c r="D254" s="5">
        <v>413</v>
      </c>
      <c r="E254" s="12">
        <v>60</v>
      </c>
      <c r="F254" s="12">
        <v>35</v>
      </c>
      <c r="G254" s="12">
        <v>211</v>
      </c>
      <c r="H254" s="12">
        <v>111</v>
      </c>
      <c r="I254" s="110">
        <v>21.549636803874094</v>
      </c>
      <c r="J254" s="14">
        <v>0</v>
      </c>
      <c r="K254" s="111">
        <v>0</v>
      </c>
      <c r="L254" s="111">
        <v>0</v>
      </c>
      <c r="M254" s="111">
        <v>0</v>
      </c>
      <c r="N254" s="111">
        <v>0</v>
      </c>
      <c r="O254" s="112">
        <v>0</v>
      </c>
      <c r="P254" s="14">
        <v>0</v>
      </c>
      <c r="Q254" s="14">
        <v>0</v>
      </c>
      <c r="R254" s="14">
        <v>0</v>
      </c>
      <c r="S254" s="14">
        <v>46.004842615012109</v>
      </c>
      <c r="T254" s="112">
        <v>0</v>
      </c>
      <c r="U254" s="112">
        <v>7.9470198675496695</v>
      </c>
      <c r="V254" s="14">
        <v>2.6385224274406331</v>
      </c>
      <c r="W254" s="112">
        <v>34.25076452599388</v>
      </c>
      <c r="X254" s="12">
        <v>53.781512605042018</v>
      </c>
      <c r="Y254" s="12">
        <v>40.336134453781511</v>
      </c>
      <c r="Z254" s="12">
        <v>5.8823529411764701</v>
      </c>
      <c r="AA254" s="12">
        <v>4.3321299638989164</v>
      </c>
      <c r="AB254" s="12">
        <v>0</v>
      </c>
      <c r="AC254" s="12">
        <v>0</v>
      </c>
      <c r="AD254" s="12">
        <v>9.2450765864332602</v>
      </c>
      <c r="AE254" s="12">
        <v>11.506080449017773</v>
      </c>
      <c r="AF254" s="12">
        <v>7.296538821328344</v>
      </c>
      <c r="AG254" s="12">
        <v>33.530879600748598</v>
      </c>
      <c r="AH254" s="12">
        <v>29.85028072364317</v>
      </c>
      <c r="AI254" s="112">
        <v>1.4459081836327345</v>
      </c>
      <c r="AJ254" s="113">
        <v>683.62068965517244</v>
      </c>
      <c r="AK254" s="114">
        <v>32.103321033210328</v>
      </c>
      <c r="AL254" s="109"/>
      <c r="AM254" s="109"/>
    </row>
    <row r="255" spans="2:39" x14ac:dyDescent="0.35">
      <c r="B255" s="33">
        <v>252</v>
      </c>
      <c r="C255" s="51" t="s">
        <v>467</v>
      </c>
      <c r="D255" s="5">
        <v>10068</v>
      </c>
      <c r="E255" s="12">
        <v>1773</v>
      </c>
      <c r="F255" s="12">
        <v>1122</v>
      </c>
      <c r="G255" s="12">
        <v>5135</v>
      </c>
      <c r="H255" s="12">
        <v>2037</v>
      </c>
      <c r="I255" s="110">
        <v>28.992848629320619</v>
      </c>
      <c r="J255" s="14">
        <v>1.9864918553833928</v>
      </c>
      <c r="K255" s="111">
        <v>0.26817640047675806</v>
      </c>
      <c r="L255" s="111">
        <v>3.8140643623361141</v>
      </c>
      <c r="M255" s="111">
        <v>4.9662296384584824E-2</v>
      </c>
      <c r="N255" s="111">
        <v>0.26817640047675806</v>
      </c>
      <c r="O255" s="112">
        <v>2.3465325790907188</v>
      </c>
      <c r="P255" s="14">
        <v>1.2614223281684545</v>
      </c>
      <c r="Q255" s="14">
        <v>1.7183154549066351</v>
      </c>
      <c r="R255" s="14">
        <v>0.53635280095351612</v>
      </c>
      <c r="S255" s="14">
        <v>32.191100516487879</v>
      </c>
      <c r="T255" s="112">
        <v>2.8520499108734403</v>
      </c>
      <c r="U255" s="112">
        <v>8.322394329220268</v>
      </c>
      <c r="V255" s="14">
        <v>4.0590405904059041</v>
      </c>
      <c r="W255" s="112">
        <v>27.831465017394663</v>
      </c>
      <c r="X255" s="12">
        <v>39.737147274835714</v>
      </c>
      <c r="Y255" s="12">
        <v>47.27483571704677</v>
      </c>
      <c r="Z255" s="12">
        <v>10.939311944337069</v>
      </c>
      <c r="AA255" s="12">
        <v>25.170517051705172</v>
      </c>
      <c r="AB255" s="12">
        <v>0.50605060506050603</v>
      </c>
      <c r="AC255" s="12">
        <v>32.981298129812977</v>
      </c>
      <c r="AD255" s="12">
        <v>0</v>
      </c>
      <c r="AE255" s="12">
        <v>7.6923076923076925</v>
      </c>
      <c r="AF255" s="12">
        <v>10.256410256410255</v>
      </c>
      <c r="AG255" s="12">
        <v>53.879310344827594</v>
      </c>
      <c r="AH255" s="12">
        <v>23.275862068965516</v>
      </c>
      <c r="AI255" s="112">
        <v>2.2923976608187133</v>
      </c>
      <c r="AJ255" s="113">
        <v>1118.2484567901236</v>
      </c>
      <c r="AK255" s="114">
        <v>7.0754716981132075</v>
      </c>
      <c r="AL255" s="109"/>
      <c r="AM255" s="109"/>
    </row>
    <row r="256" spans="2:39" x14ac:dyDescent="0.35">
      <c r="B256" s="33">
        <v>253</v>
      </c>
      <c r="C256" s="51" t="s">
        <v>218</v>
      </c>
      <c r="D256" s="5">
        <v>21709</v>
      </c>
      <c r="E256" s="12">
        <v>3797</v>
      </c>
      <c r="F256" s="12">
        <v>3709</v>
      </c>
      <c r="G256" s="12">
        <v>11089</v>
      </c>
      <c r="H256" s="12">
        <v>3105</v>
      </c>
      <c r="I256" s="110">
        <v>34.773596204339214</v>
      </c>
      <c r="J256" s="14">
        <v>4.6294163710903318</v>
      </c>
      <c r="K256" s="111">
        <v>0.23953199133999722</v>
      </c>
      <c r="L256" s="111">
        <v>9.8991201805702698</v>
      </c>
      <c r="M256" s="111">
        <v>1.3819153346538302E-2</v>
      </c>
      <c r="N256" s="111">
        <v>0.92127688976922018</v>
      </c>
      <c r="O256" s="112">
        <v>3.5083509310808219</v>
      </c>
      <c r="P256" s="14">
        <v>2.8283200515915059</v>
      </c>
      <c r="Q256" s="14">
        <v>2.0590538486342069</v>
      </c>
      <c r="R256" s="14">
        <v>0.89363858307614352</v>
      </c>
      <c r="S256" s="14">
        <v>34.96706435119075</v>
      </c>
      <c r="T256" s="112">
        <v>3.1333930170098481</v>
      </c>
      <c r="U256" s="112">
        <v>8.5015527950310563</v>
      </c>
      <c r="V256" s="14">
        <v>3.8320463320463323</v>
      </c>
      <c r="W256" s="112">
        <v>25.596848171233681</v>
      </c>
      <c r="X256" s="12">
        <v>34.23091110291405</v>
      </c>
      <c r="Y256" s="12">
        <v>52.231648838067137</v>
      </c>
      <c r="Z256" s="12">
        <v>11.047583917373663</v>
      </c>
      <c r="AA256" s="12">
        <v>28.252078184677597</v>
      </c>
      <c r="AB256" s="12">
        <v>1.2806110986295214</v>
      </c>
      <c r="AC256" s="12">
        <v>19.950572904965178</v>
      </c>
      <c r="AD256" s="12">
        <v>4.16</v>
      </c>
      <c r="AE256" s="12">
        <v>5.123825789923143</v>
      </c>
      <c r="AF256" s="12">
        <v>17.122117847993167</v>
      </c>
      <c r="AG256" s="12">
        <v>60.543780774994651</v>
      </c>
      <c r="AH256" s="12">
        <v>9.762363519588952</v>
      </c>
      <c r="AI256" s="112">
        <v>1.6031701103877725</v>
      </c>
      <c r="AJ256" s="113">
        <v>790.45741324921141</v>
      </c>
      <c r="AK256" s="114">
        <v>36.090225563909769</v>
      </c>
      <c r="AL256" s="109"/>
      <c r="AM256" s="109"/>
    </row>
    <row r="257" spans="2:39" x14ac:dyDescent="0.35">
      <c r="B257" s="101">
        <v>254</v>
      </c>
      <c r="C257" s="51" t="s">
        <v>219</v>
      </c>
      <c r="D257" s="5">
        <v>12221</v>
      </c>
      <c r="E257" s="12">
        <v>1797</v>
      </c>
      <c r="F257" s="12">
        <v>1920</v>
      </c>
      <c r="G257" s="12">
        <v>7484</v>
      </c>
      <c r="H257" s="12">
        <v>1016</v>
      </c>
      <c r="I257" s="110">
        <v>49.995908681777266</v>
      </c>
      <c r="J257" s="14">
        <v>3.8294738564765569</v>
      </c>
      <c r="K257" s="111">
        <v>1.2273954668194091</v>
      </c>
      <c r="L257" s="111">
        <v>12.854921855821946</v>
      </c>
      <c r="M257" s="111">
        <v>4.0913182227313646E-2</v>
      </c>
      <c r="N257" s="111">
        <v>12.51125112511251</v>
      </c>
      <c r="O257" s="112">
        <v>9.2712906057945563</v>
      </c>
      <c r="P257" s="14">
        <v>9.4427624580639886</v>
      </c>
      <c r="Q257" s="14">
        <v>3.2566893052941657</v>
      </c>
      <c r="R257" s="14">
        <v>2.5120693887570575</v>
      </c>
      <c r="S257" s="14">
        <v>31.339497586122249</v>
      </c>
      <c r="T257" s="112">
        <v>4.2918454935622314</v>
      </c>
      <c r="U257" s="112">
        <v>9.3556523733088746</v>
      </c>
      <c r="V257" s="14">
        <v>3.3365698649483626</v>
      </c>
      <c r="W257" s="112">
        <v>16.670130949906465</v>
      </c>
      <c r="X257" s="12">
        <v>38.535956143179618</v>
      </c>
      <c r="Y257" s="12">
        <v>45.985166075459524</v>
      </c>
      <c r="Z257" s="12">
        <v>12.157368590777169</v>
      </c>
      <c r="AA257" s="12">
        <v>33.67366596031593</v>
      </c>
      <c r="AB257" s="12">
        <v>0.32748988634174536</v>
      </c>
      <c r="AC257" s="12">
        <v>30.899633981891732</v>
      </c>
      <c r="AD257" s="12">
        <v>4.949456418081251</v>
      </c>
      <c r="AE257" s="12">
        <v>6.5805658056580558</v>
      </c>
      <c r="AF257" s="12">
        <v>15.610906109061091</v>
      </c>
      <c r="AG257" s="12">
        <v>54.450261780104711</v>
      </c>
      <c r="AH257" s="12">
        <v>13.017144030387023</v>
      </c>
      <c r="AI257" s="112">
        <v>1.5988015607580826</v>
      </c>
      <c r="AJ257" s="113">
        <v>777.55681818181813</v>
      </c>
      <c r="AK257" s="114">
        <v>30.629101606698349</v>
      </c>
      <c r="AL257" s="109"/>
      <c r="AM257" s="109"/>
    </row>
    <row r="258" spans="2:39" x14ac:dyDescent="0.35">
      <c r="B258" s="101">
        <v>255</v>
      </c>
      <c r="C258" s="51" t="s">
        <v>220</v>
      </c>
      <c r="D258" s="5">
        <v>575</v>
      </c>
      <c r="E258" s="12">
        <v>108</v>
      </c>
      <c r="F258" s="12">
        <v>96</v>
      </c>
      <c r="G258" s="12">
        <v>290</v>
      </c>
      <c r="H258" s="12">
        <v>76</v>
      </c>
      <c r="I258" s="110">
        <v>20.869565217391312</v>
      </c>
      <c r="J258" s="14">
        <v>0</v>
      </c>
      <c r="K258" s="111">
        <v>0</v>
      </c>
      <c r="L258" s="111">
        <v>0</v>
      </c>
      <c r="M258" s="111">
        <v>0</v>
      </c>
      <c r="N258" s="111">
        <v>0</v>
      </c>
      <c r="O258" s="112">
        <v>0.55248618784530379</v>
      </c>
      <c r="P258" s="14">
        <v>0.52173913043478271</v>
      </c>
      <c r="Q258" s="14">
        <v>0</v>
      </c>
      <c r="R258" s="14">
        <v>0</v>
      </c>
      <c r="S258" s="14">
        <v>30.434782608695656</v>
      </c>
      <c r="T258" s="112">
        <v>14.285714285714285</v>
      </c>
      <c r="U258" s="112">
        <v>8.8235294117647065</v>
      </c>
      <c r="V258" s="14">
        <v>3.7037037037037033</v>
      </c>
      <c r="W258" s="112">
        <v>32.426303854875286</v>
      </c>
      <c r="X258" s="12">
        <v>31.788079470198678</v>
      </c>
      <c r="Y258" s="12">
        <v>60.264900662251655</v>
      </c>
      <c r="Z258" s="12">
        <v>7.9470198675496695</v>
      </c>
      <c r="AA258" s="12">
        <v>7.0652173913043477</v>
      </c>
      <c r="AB258" s="12">
        <v>0</v>
      </c>
      <c r="AC258" s="12">
        <v>0</v>
      </c>
      <c r="AD258" s="12">
        <v>5.5565053855359894</v>
      </c>
      <c r="AE258" s="12">
        <v>10.012979788614871</v>
      </c>
      <c r="AF258" s="12">
        <v>9.122937140737994</v>
      </c>
      <c r="AG258" s="12">
        <v>41.598513011152413</v>
      </c>
      <c r="AH258" s="12">
        <v>23.104089219330856</v>
      </c>
      <c r="AI258" s="112">
        <v>1.6586265607264472</v>
      </c>
      <c r="AJ258" s="113">
        <v>651.92307692307691</v>
      </c>
      <c r="AK258" s="114">
        <v>33.113772455089816</v>
      </c>
      <c r="AL258" s="109"/>
      <c r="AM258" s="109"/>
    </row>
    <row r="259" spans="2:39" x14ac:dyDescent="0.35">
      <c r="B259" s="33">
        <v>256</v>
      </c>
      <c r="C259" s="51" t="s">
        <v>221</v>
      </c>
      <c r="D259" s="5">
        <v>2820</v>
      </c>
      <c r="E259" s="12">
        <v>391</v>
      </c>
      <c r="F259" s="12">
        <v>223</v>
      </c>
      <c r="G259" s="12">
        <v>1343</v>
      </c>
      <c r="H259" s="12">
        <v>875</v>
      </c>
      <c r="I259" s="110">
        <v>18.900709219858157</v>
      </c>
      <c r="J259" s="14">
        <v>0.46099290780141844</v>
      </c>
      <c r="K259" s="111">
        <v>0.14184397163120568</v>
      </c>
      <c r="L259" s="111">
        <v>0.14184397163120568</v>
      </c>
      <c r="M259" s="111">
        <v>0</v>
      </c>
      <c r="N259" s="111">
        <v>0</v>
      </c>
      <c r="O259" s="112">
        <v>0.33507073715562175</v>
      </c>
      <c r="P259" s="14">
        <v>0.70921985815602839</v>
      </c>
      <c r="Q259" s="14">
        <v>0.14184397163120568</v>
      </c>
      <c r="R259" s="14">
        <v>0</v>
      </c>
      <c r="S259" s="14">
        <v>39.716312056737593</v>
      </c>
      <c r="T259" s="112">
        <v>20.930232558139537</v>
      </c>
      <c r="U259" s="112">
        <v>14.285714285714285</v>
      </c>
      <c r="V259" s="14">
        <v>5.0207625519063797</v>
      </c>
      <c r="W259" s="112">
        <v>24.499777678968428</v>
      </c>
      <c r="X259" s="12">
        <v>52.141982864137084</v>
      </c>
      <c r="Y259" s="12">
        <v>33.414932680538556</v>
      </c>
      <c r="Z259" s="12">
        <v>13.83108935128519</v>
      </c>
      <c r="AA259" s="12">
        <v>9.8901098901098905</v>
      </c>
      <c r="AB259" s="12">
        <v>0.49950049950049952</v>
      </c>
      <c r="AC259" s="12">
        <v>0</v>
      </c>
      <c r="AD259" s="12">
        <v>4.0268456375838921</v>
      </c>
      <c r="AE259" s="12">
        <v>15.073529411764705</v>
      </c>
      <c r="AF259" s="12">
        <v>3.3088235294117649</v>
      </c>
      <c r="AG259" s="12">
        <v>32.116788321167881</v>
      </c>
      <c r="AH259" s="12">
        <v>36.131386861313871</v>
      </c>
      <c r="AI259" s="112">
        <v>2.462025316455696</v>
      </c>
      <c r="AJ259" s="113">
        <v>619.18604651162786</v>
      </c>
      <c r="AK259" s="114">
        <v>5.1792828685258963</v>
      </c>
      <c r="AL259" s="109"/>
      <c r="AM259" s="109"/>
    </row>
    <row r="260" spans="2:39" x14ac:dyDescent="0.35">
      <c r="B260" s="101">
        <v>257</v>
      </c>
      <c r="C260" s="51" t="s">
        <v>222</v>
      </c>
      <c r="D260" s="5">
        <v>6064</v>
      </c>
      <c r="E260" s="12">
        <v>1290</v>
      </c>
      <c r="F260" s="12">
        <v>878</v>
      </c>
      <c r="G260" s="12">
        <v>3116</v>
      </c>
      <c r="H260" s="12">
        <v>777</v>
      </c>
      <c r="I260" s="110">
        <v>39.346965699208447</v>
      </c>
      <c r="J260" s="14">
        <v>2.5230870712401052</v>
      </c>
      <c r="K260" s="111">
        <v>0.13192612137203166</v>
      </c>
      <c r="L260" s="111">
        <v>9.9109498680738781</v>
      </c>
      <c r="M260" s="111">
        <v>0</v>
      </c>
      <c r="N260" s="111">
        <v>0.26385224274406333</v>
      </c>
      <c r="O260" s="112">
        <v>4.815133276010318</v>
      </c>
      <c r="P260" s="14">
        <v>2.2427440633245381</v>
      </c>
      <c r="Q260" s="14">
        <v>2.6385224274406331</v>
      </c>
      <c r="R260" s="14">
        <v>0.61015831134564646</v>
      </c>
      <c r="S260" s="14">
        <v>37.236147757255935</v>
      </c>
      <c r="T260" s="112">
        <v>2.5862068965517242</v>
      </c>
      <c r="U260" s="112">
        <v>8.559712967708867</v>
      </c>
      <c r="V260" s="14">
        <v>4.2229145032883348</v>
      </c>
      <c r="W260" s="112">
        <v>22.818643693395185</v>
      </c>
      <c r="X260" s="12">
        <v>24.64968152866242</v>
      </c>
      <c r="Y260" s="12">
        <v>58.853503184713375</v>
      </c>
      <c r="Z260" s="12">
        <v>14.777070063694268</v>
      </c>
      <c r="AA260" s="12">
        <v>25.72072072072072</v>
      </c>
      <c r="AB260" s="12">
        <v>1.8468468468468466</v>
      </c>
      <c r="AC260" s="12">
        <v>8.513513513513514</v>
      </c>
      <c r="AD260" s="12">
        <v>2.8972783143107987</v>
      </c>
      <c r="AE260" s="12">
        <v>8.1105990783410142</v>
      </c>
      <c r="AF260" s="12">
        <v>6.7281105990783407</v>
      </c>
      <c r="AG260" s="12">
        <v>32.479414455626717</v>
      </c>
      <c r="AH260" s="12">
        <v>32.75388838060384</v>
      </c>
      <c r="AI260" s="112">
        <v>1.8710659898477158</v>
      </c>
      <c r="AJ260" s="113">
        <v>730.33807829181501</v>
      </c>
      <c r="AK260" s="114">
        <v>4.8884165781083952</v>
      </c>
      <c r="AL260" s="109"/>
      <c r="AM260" s="109"/>
    </row>
    <row r="261" spans="2:39" x14ac:dyDescent="0.35">
      <c r="B261" s="101">
        <v>258</v>
      </c>
      <c r="C261" s="51" t="s">
        <v>223</v>
      </c>
      <c r="D261" s="5">
        <v>123</v>
      </c>
      <c r="E261" s="12">
        <v>21</v>
      </c>
      <c r="F261" s="12">
        <v>11</v>
      </c>
      <c r="G261" s="12">
        <v>73</v>
      </c>
      <c r="H261" s="12">
        <v>23</v>
      </c>
      <c r="I261" s="110">
        <v>34.146341463414629</v>
      </c>
      <c r="J261" s="14">
        <v>0</v>
      </c>
      <c r="K261" s="111">
        <v>0</v>
      </c>
      <c r="L261" s="111">
        <v>0</v>
      </c>
      <c r="M261" s="111">
        <v>0</v>
      </c>
      <c r="N261" s="111">
        <v>0</v>
      </c>
      <c r="O261" s="112">
        <v>0</v>
      </c>
      <c r="P261" s="14">
        <v>0</v>
      </c>
      <c r="Q261" s="14">
        <v>0</v>
      </c>
      <c r="R261" s="14">
        <v>0</v>
      </c>
      <c r="S261" s="14">
        <v>54.471544715447152</v>
      </c>
      <c r="T261" s="112">
        <v>0</v>
      </c>
      <c r="U261" s="112">
        <v>24.528301886792452</v>
      </c>
      <c r="V261" s="14">
        <v>13.131313131313133</v>
      </c>
      <c r="W261" s="112">
        <v>15.294117647058824</v>
      </c>
      <c r="X261" s="12">
        <v>48</v>
      </c>
      <c r="Y261" s="12">
        <v>32</v>
      </c>
      <c r="Z261" s="12">
        <v>20</v>
      </c>
      <c r="AA261" s="12">
        <v>5.0632911392405067</v>
      </c>
      <c r="AB261" s="12">
        <v>0</v>
      </c>
      <c r="AC261" s="12">
        <v>0</v>
      </c>
      <c r="AD261" s="12">
        <v>4.0658955485453907</v>
      </c>
      <c r="AE261" s="12">
        <v>7.5345020514733312</v>
      </c>
      <c r="AF261" s="12">
        <v>13.987318164863858</v>
      </c>
      <c r="AG261" s="12">
        <v>51.476635514018689</v>
      </c>
      <c r="AH261" s="12">
        <v>16.672897196261683</v>
      </c>
      <c r="AI261" s="112">
        <v>1.6834061135371179</v>
      </c>
      <c r="AJ261" s="113">
        <v>453.33333333333331</v>
      </c>
      <c r="AK261" s="114">
        <v>29.663105998356613</v>
      </c>
      <c r="AL261" s="109"/>
      <c r="AM261" s="109"/>
    </row>
    <row r="262" spans="2:39" x14ac:dyDescent="0.35">
      <c r="B262" s="33">
        <v>259</v>
      </c>
      <c r="C262" s="51" t="s">
        <v>224</v>
      </c>
      <c r="D262" s="5">
        <v>14841</v>
      </c>
      <c r="E262" s="12">
        <v>3431</v>
      </c>
      <c r="F262" s="12">
        <v>2498</v>
      </c>
      <c r="G262" s="12">
        <v>7643</v>
      </c>
      <c r="H262" s="12">
        <v>1271</v>
      </c>
      <c r="I262" s="110">
        <v>52.934438380163066</v>
      </c>
      <c r="J262" s="14">
        <v>2.6413314466680142</v>
      </c>
      <c r="K262" s="111">
        <v>17.37753520652247</v>
      </c>
      <c r="L262" s="111">
        <v>0.3840711542348898</v>
      </c>
      <c r="M262" s="111">
        <v>2.6952361700694025E-2</v>
      </c>
      <c r="N262" s="111">
        <v>4.447139680614514</v>
      </c>
      <c r="O262" s="112">
        <v>17.930735304750197</v>
      </c>
      <c r="P262" s="14">
        <v>2.2976888349841658</v>
      </c>
      <c r="Q262" s="14">
        <v>1.131999191429149</v>
      </c>
      <c r="R262" s="14">
        <v>41.230375311636678</v>
      </c>
      <c r="S262" s="14">
        <v>9.9049929250050539</v>
      </c>
      <c r="T262" s="112">
        <v>15.187713310580206</v>
      </c>
      <c r="U262" s="112">
        <v>15.546006066734074</v>
      </c>
      <c r="V262" s="14">
        <v>10.038610038610038</v>
      </c>
      <c r="W262" s="112">
        <v>9.104893760215365</v>
      </c>
      <c r="X262" s="12">
        <v>19.434628975265017</v>
      </c>
      <c r="Y262" s="12">
        <v>55.748844794781192</v>
      </c>
      <c r="Z262" s="12">
        <v>23.022560478390865</v>
      </c>
      <c r="AA262" s="12">
        <v>27.155727155727156</v>
      </c>
      <c r="AB262" s="12">
        <v>7.7434577434577436</v>
      </c>
      <c r="AC262" s="12">
        <v>1.0725010725010726</v>
      </c>
      <c r="AD262" s="12">
        <v>12.222222222222221</v>
      </c>
      <c r="AE262" s="12">
        <v>5</v>
      </c>
      <c r="AF262" s="12">
        <v>0</v>
      </c>
      <c r="AG262" s="12">
        <v>18.292682926829269</v>
      </c>
      <c r="AH262" s="12">
        <v>54.878048780487809</v>
      </c>
      <c r="AI262" s="112">
        <v>1.8588235294117648</v>
      </c>
      <c r="AJ262" s="113">
        <v>376.05729877216913</v>
      </c>
      <c r="AK262" s="114">
        <v>17.567567567567568</v>
      </c>
      <c r="AL262" s="109"/>
      <c r="AM262" s="109"/>
    </row>
    <row r="263" spans="2:39" x14ac:dyDescent="0.35">
      <c r="B263" s="33">
        <v>260</v>
      </c>
      <c r="C263" s="51" t="s">
        <v>225</v>
      </c>
      <c r="D263" s="5">
        <v>47291</v>
      </c>
      <c r="E263" s="12">
        <v>1777</v>
      </c>
      <c r="F263" s="12">
        <v>16529</v>
      </c>
      <c r="G263" s="12">
        <v>26549</v>
      </c>
      <c r="H263" s="12">
        <v>2426</v>
      </c>
      <c r="I263" s="110">
        <v>80.061745363811298</v>
      </c>
      <c r="J263" s="14">
        <v>20.864435093358143</v>
      </c>
      <c r="K263" s="111">
        <v>0.93463872618468635</v>
      </c>
      <c r="L263" s="111">
        <v>31.534541456091009</v>
      </c>
      <c r="M263" s="111">
        <v>0.13533230424393647</v>
      </c>
      <c r="N263" s="111">
        <v>1.2095324691801823</v>
      </c>
      <c r="O263" s="112">
        <v>10.196577910218206</v>
      </c>
      <c r="P263" s="14">
        <v>10.078027531665644</v>
      </c>
      <c r="Q263" s="14">
        <v>5.2187519824068005</v>
      </c>
      <c r="R263" s="14">
        <v>2.5755429151424161</v>
      </c>
      <c r="S263" s="14">
        <v>44.018946522594149</v>
      </c>
      <c r="T263" s="112">
        <v>2.8145550197281892</v>
      </c>
      <c r="U263" s="112">
        <v>7.4760264407410864</v>
      </c>
      <c r="V263" s="14">
        <v>1.1279920774860512</v>
      </c>
      <c r="W263" s="112">
        <v>17.696000804363674</v>
      </c>
      <c r="X263" s="12">
        <v>64.186915887850475</v>
      </c>
      <c r="Y263" s="12">
        <v>16.099688473520249</v>
      </c>
      <c r="Z263" s="12">
        <v>7.526479750778817</v>
      </c>
      <c r="AA263" s="12">
        <v>50.365369893520771</v>
      </c>
      <c r="AB263" s="12">
        <v>1.339689609576171</v>
      </c>
      <c r="AC263" s="12">
        <v>97.261465655230012</v>
      </c>
      <c r="AD263" s="12">
        <v>12.004826060727931</v>
      </c>
      <c r="AE263" s="12">
        <v>19.77468839884947</v>
      </c>
      <c r="AF263" s="12">
        <v>2.9721955896452541</v>
      </c>
      <c r="AG263" s="12">
        <v>15.466856735566642</v>
      </c>
      <c r="AH263" s="12">
        <v>50.914706581135661</v>
      </c>
      <c r="AI263" s="112">
        <v>1.754618072890664</v>
      </c>
      <c r="AJ263" s="113">
        <v>532.47700919632143</v>
      </c>
      <c r="AK263" s="114">
        <v>12.762685802152744</v>
      </c>
      <c r="AL263" s="109"/>
      <c r="AM263" s="109"/>
    </row>
    <row r="264" spans="2:39" x14ac:dyDescent="0.35">
      <c r="B264" s="101">
        <v>261</v>
      </c>
      <c r="C264" s="51" t="s">
        <v>469</v>
      </c>
      <c r="D264" s="5">
        <v>8068</v>
      </c>
      <c r="E264" s="12">
        <v>1493</v>
      </c>
      <c r="F264" s="12">
        <v>992</v>
      </c>
      <c r="G264" s="12">
        <v>4103</v>
      </c>
      <c r="H264" s="12">
        <v>1480</v>
      </c>
      <c r="I264" s="110">
        <v>32.932573128408521</v>
      </c>
      <c r="J264" s="14">
        <v>1.2022806147744176</v>
      </c>
      <c r="K264" s="111">
        <v>0.53296975706494798</v>
      </c>
      <c r="L264" s="111">
        <v>1.0783341596430343</v>
      </c>
      <c r="M264" s="111">
        <v>0</v>
      </c>
      <c r="N264" s="111">
        <v>0.91720376797223591</v>
      </c>
      <c r="O264" s="112">
        <v>3.775100401606426</v>
      </c>
      <c r="P264" s="14">
        <v>1.0783341596430343</v>
      </c>
      <c r="Q264" s="14">
        <v>1.0907288051561725</v>
      </c>
      <c r="R264" s="14">
        <v>2.0327218641546851</v>
      </c>
      <c r="S264" s="14">
        <v>30.143777887952407</v>
      </c>
      <c r="T264" s="112">
        <v>26.027397260273972</v>
      </c>
      <c r="U264" s="112">
        <v>22.347321733196861</v>
      </c>
      <c r="V264" s="14">
        <v>9.5012198427758197</v>
      </c>
      <c r="W264" s="112">
        <v>13.277169334456612</v>
      </c>
      <c r="X264" s="12">
        <v>33.077660594439116</v>
      </c>
      <c r="Y264" s="12">
        <v>36.960690316395009</v>
      </c>
      <c r="Z264" s="12">
        <v>28.092042186001919</v>
      </c>
      <c r="AA264" s="12">
        <v>27.6406429391504</v>
      </c>
      <c r="AB264" s="12">
        <v>3.2721010332950633</v>
      </c>
      <c r="AC264" s="12">
        <v>0</v>
      </c>
      <c r="AD264" s="12">
        <v>8.8901227712998949</v>
      </c>
      <c r="AE264" s="12">
        <v>3.8864598514817126</v>
      </c>
      <c r="AF264" s="12">
        <v>20.993823304878894</v>
      </c>
      <c r="AG264" s="12">
        <v>57.27595077522075</v>
      </c>
      <c r="AH264" s="12">
        <v>11.541403045261768</v>
      </c>
      <c r="AI264" s="112">
        <v>0.5233096858259737</v>
      </c>
      <c r="AJ264" s="113">
        <v>483.10533515731873</v>
      </c>
      <c r="AK264" s="114">
        <v>76.994612148498049</v>
      </c>
      <c r="AL264" s="109"/>
      <c r="AM264" s="109"/>
    </row>
    <row r="265" spans="2:39" x14ac:dyDescent="0.35">
      <c r="B265" s="101">
        <v>262</v>
      </c>
      <c r="C265" s="51" t="s">
        <v>226</v>
      </c>
      <c r="D265" s="5">
        <v>11517</v>
      </c>
      <c r="E265" s="12">
        <v>2413</v>
      </c>
      <c r="F265" s="12">
        <v>1391</v>
      </c>
      <c r="G265" s="12">
        <v>6171</v>
      </c>
      <c r="H265" s="12">
        <v>1549</v>
      </c>
      <c r="I265" s="110">
        <v>33.845619518971958</v>
      </c>
      <c r="J265" s="14">
        <v>1.2850568724494227</v>
      </c>
      <c r="K265" s="111">
        <v>0.67725970304766858</v>
      </c>
      <c r="L265" s="111">
        <v>0.75540505339932273</v>
      </c>
      <c r="M265" s="111">
        <v>0</v>
      </c>
      <c r="N265" s="111">
        <v>0.50360336893288182</v>
      </c>
      <c r="O265" s="112">
        <v>3.3427762039660061</v>
      </c>
      <c r="P265" s="14">
        <v>1.4326647564469914</v>
      </c>
      <c r="Q265" s="14">
        <v>2.0925588260831813</v>
      </c>
      <c r="R265" s="14">
        <v>2.0230962924372666</v>
      </c>
      <c r="S265" s="14">
        <v>30.059911435269605</v>
      </c>
      <c r="T265" s="112">
        <v>29.219858156028366</v>
      </c>
      <c r="U265" s="112">
        <v>16.555269922879177</v>
      </c>
      <c r="V265" s="14">
        <v>9.1308081289953247</v>
      </c>
      <c r="W265" s="112">
        <v>12.363947658065305</v>
      </c>
      <c r="X265" s="12">
        <v>31.875640587632386</v>
      </c>
      <c r="Y265" s="12">
        <v>39.767680218653908</v>
      </c>
      <c r="Z265" s="12">
        <v>26.101810727707552</v>
      </c>
      <c r="AA265" s="12">
        <v>27.166026461801106</v>
      </c>
      <c r="AB265" s="12">
        <v>2.9236022193768672</v>
      </c>
      <c r="AC265" s="12">
        <v>1.7712334613743064</v>
      </c>
      <c r="AD265" s="12">
        <v>9.2225835057641152</v>
      </c>
      <c r="AE265" s="12">
        <v>12.24764468371467</v>
      </c>
      <c r="AF265" s="12">
        <v>3.1965006729475101</v>
      </c>
      <c r="AG265" s="12">
        <v>16.929265839758632</v>
      </c>
      <c r="AH265" s="12">
        <v>43.479718404290985</v>
      </c>
      <c r="AI265" s="112">
        <v>1.5680718728403593</v>
      </c>
      <c r="AJ265" s="113">
        <v>526.90839694656484</v>
      </c>
      <c r="AK265" s="114">
        <v>15.5096011816839</v>
      </c>
      <c r="AL265" s="109"/>
      <c r="AM265" s="109"/>
    </row>
    <row r="266" spans="2:39" x14ac:dyDescent="0.35">
      <c r="B266" s="33">
        <v>263</v>
      </c>
      <c r="C266" s="51" t="s">
        <v>227</v>
      </c>
      <c r="D266" s="5">
        <v>17588</v>
      </c>
      <c r="E266" s="12">
        <v>4458</v>
      </c>
      <c r="F266" s="12">
        <v>2389</v>
      </c>
      <c r="G266" s="12">
        <v>9288</v>
      </c>
      <c r="H266" s="12">
        <v>1458</v>
      </c>
      <c r="I266" s="110">
        <v>30.52080964293836</v>
      </c>
      <c r="J266" s="14">
        <v>0.80736866045030709</v>
      </c>
      <c r="K266" s="111">
        <v>1.1598817375483284</v>
      </c>
      <c r="L266" s="111">
        <v>0.67659768023652489</v>
      </c>
      <c r="M266" s="111">
        <v>0.10234250625426426</v>
      </c>
      <c r="N266" s="111">
        <v>0.48328405731180352</v>
      </c>
      <c r="O266" s="112">
        <v>2.5146127618119825</v>
      </c>
      <c r="P266" s="14">
        <v>1.2906527177621105</v>
      </c>
      <c r="Q266" s="14">
        <v>1.7853081646577211</v>
      </c>
      <c r="R266" s="14">
        <v>1.7853081646577211</v>
      </c>
      <c r="S266" s="14">
        <v>29.036843302251537</v>
      </c>
      <c r="T266" s="112">
        <v>21.493624772313296</v>
      </c>
      <c r="U266" s="112">
        <v>10.872753942060873</v>
      </c>
      <c r="V266" s="14">
        <v>5.6800736874424311</v>
      </c>
      <c r="W266" s="112">
        <v>13.990237445189047</v>
      </c>
      <c r="X266" s="12">
        <v>28.427159432746024</v>
      </c>
      <c r="Y266" s="12">
        <v>48.388483025354532</v>
      </c>
      <c r="Z266" s="12">
        <v>21.852170176192523</v>
      </c>
      <c r="AA266" s="12">
        <v>21.781389420012747</v>
      </c>
      <c r="AB266" s="12">
        <v>1.0834926704907584</v>
      </c>
      <c r="AC266" s="12">
        <v>0.41427660930528998</v>
      </c>
      <c r="AD266" s="12">
        <v>9.487569761542364</v>
      </c>
      <c r="AE266" s="12">
        <v>11.808972503617946</v>
      </c>
      <c r="AF266" s="12">
        <v>3.9652677279305353</v>
      </c>
      <c r="AG266" s="12">
        <v>15.351382488479262</v>
      </c>
      <c r="AH266" s="12">
        <v>45.650921658986178</v>
      </c>
      <c r="AI266" s="112">
        <v>1.6413529036375238</v>
      </c>
      <c r="AJ266" s="113">
        <v>645.42594385285577</v>
      </c>
      <c r="AK266" s="114">
        <v>15.258064516129032</v>
      </c>
      <c r="AL266" s="109"/>
      <c r="AM266" s="109"/>
    </row>
    <row r="267" spans="2:39" x14ac:dyDescent="0.35">
      <c r="B267" s="101">
        <v>264</v>
      </c>
      <c r="C267" s="51" t="s">
        <v>228</v>
      </c>
      <c r="D267" s="5">
        <v>12965</v>
      </c>
      <c r="E267" s="12">
        <v>2103</v>
      </c>
      <c r="F267" s="12">
        <v>1420</v>
      </c>
      <c r="G267" s="12">
        <v>7029</v>
      </c>
      <c r="H267" s="12">
        <v>2409</v>
      </c>
      <c r="I267" s="110">
        <v>32.927111453914378</v>
      </c>
      <c r="J267" s="14">
        <v>1.8048592364057079</v>
      </c>
      <c r="K267" s="111">
        <v>0.28538372541457768</v>
      </c>
      <c r="L267" s="111">
        <v>3.3011955264172768</v>
      </c>
      <c r="M267" s="111">
        <v>0.13883532587736214</v>
      </c>
      <c r="N267" s="111">
        <v>0.16968762051677594</v>
      </c>
      <c r="O267" s="112">
        <v>2.725875596538057</v>
      </c>
      <c r="P267" s="14">
        <v>1.6737369841881991</v>
      </c>
      <c r="Q267" s="14">
        <v>1.2186656382568453</v>
      </c>
      <c r="R267" s="14">
        <v>0.87929039722329339</v>
      </c>
      <c r="S267" s="14">
        <v>36.760509062861551</v>
      </c>
      <c r="T267" s="112">
        <v>6.3711911357340725</v>
      </c>
      <c r="U267" s="112">
        <v>12.841740469772814</v>
      </c>
      <c r="V267" s="14">
        <v>4.9805004874878129</v>
      </c>
      <c r="W267" s="112">
        <v>21.404059221492304</v>
      </c>
      <c r="X267" s="12">
        <v>39.396551724137929</v>
      </c>
      <c r="Y267" s="12">
        <v>43.735632183908045</v>
      </c>
      <c r="Z267" s="12">
        <v>15.086206896551724</v>
      </c>
      <c r="AA267" s="12">
        <v>29.32022932022932</v>
      </c>
      <c r="AB267" s="12">
        <v>1.2285012285012284</v>
      </c>
      <c r="AC267" s="12">
        <v>20.737100737100736</v>
      </c>
      <c r="AD267" s="12">
        <v>6.1227355708467917</v>
      </c>
      <c r="AE267" s="12">
        <v>12.221025088502385</v>
      </c>
      <c r="AF267" s="12">
        <v>3.6170540249345851</v>
      </c>
      <c r="AG267" s="12">
        <v>20.452807098057214</v>
      </c>
      <c r="AH267" s="12">
        <v>39.666513691295705</v>
      </c>
      <c r="AI267" s="112">
        <v>1.9071889606053862</v>
      </c>
      <c r="AJ267" s="113">
        <v>786.74242424242425</v>
      </c>
      <c r="AK267" s="114">
        <v>12</v>
      </c>
      <c r="AL267" s="109"/>
      <c r="AM267" s="109"/>
    </row>
    <row r="268" spans="2:39" x14ac:dyDescent="0.35">
      <c r="B268" s="101">
        <v>265</v>
      </c>
      <c r="C268" s="51" t="s">
        <v>229</v>
      </c>
      <c r="D268" s="5">
        <v>16459</v>
      </c>
      <c r="E268" s="12">
        <v>4457</v>
      </c>
      <c r="F268" s="12">
        <v>1752</v>
      </c>
      <c r="G268" s="12">
        <v>9281</v>
      </c>
      <c r="H268" s="12">
        <v>968</v>
      </c>
      <c r="I268" s="110">
        <v>34.291269214411571</v>
      </c>
      <c r="J268" s="14">
        <v>1.7315754298560058</v>
      </c>
      <c r="K268" s="111">
        <v>2.1507989549790389</v>
      </c>
      <c r="L268" s="111">
        <v>2.0353605929886385</v>
      </c>
      <c r="M268" s="111">
        <v>3.037851631326326E-2</v>
      </c>
      <c r="N268" s="111">
        <v>0.52858618385078082</v>
      </c>
      <c r="O268" s="112">
        <v>3.4299767020450429</v>
      </c>
      <c r="P268" s="14">
        <v>2.3755999756971868</v>
      </c>
      <c r="Q268" s="14">
        <v>5.2008019928306704</v>
      </c>
      <c r="R268" s="14">
        <v>3.7851631326326025</v>
      </c>
      <c r="S268" s="14">
        <v>26.405006379488427</v>
      </c>
      <c r="T268" s="112">
        <v>17.569060773480665</v>
      </c>
      <c r="U268" s="112">
        <v>8.3076329992289892</v>
      </c>
      <c r="V268" s="14">
        <v>3.392810627767648</v>
      </c>
      <c r="W268" s="112">
        <v>12.638938687701684</v>
      </c>
      <c r="X268" s="12">
        <v>27.349290780141843</v>
      </c>
      <c r="Y268" s="12">
        <v>54.720744680851062</v>
      </c>
      <c r="Z268" s="12">
        <v>17.043439716312054</v>
      </c>
      <c r="AA268" s="12">
        <v>23.926482873851295</v>
      </c>
      <c r="AB268" s="12">
        <v>0.65162907268170422</v>
      </c>
      <c r="AC268" s="12">
        <v>2.0384294068504594</v>
      </c>
      <c r="AD268" s="12">
        <v>3.8232931726907631</v>
      </c>
      <c r="AE268" s="12">
        <v>9.9556010928961758</v>
      </c>
      <c r="AF268" s="12">
        <v>11.492486338797814</v>
      </c>
      <c r="AG268" s="12">
        <v>42.45829077289752</v>
      </c>
      <c r="AH268" s="12">
        <v>21.127000340483487</v>
      </c>
      <c r="AI268" s="112">
        <v>1.5544152234338251</v>
      </c>
      <c r="AJ268" s="113">
        <v>777.2704081632653</v>
      </c>
      <c r="AK268" s="114">
        <v>23.892136526494436</v>
      </c>
      <c r="AL268" s="109"/>
      <c r="AM268" s="109"/>
    </row>
    <row r="269" spans="2:39" x14ac:dyDescent="0.35">
      <c r="B269" s="33">
        <v>266</v>
      </c>
      <c r="C269" s="51" t="s">
        <v>230</v>
      </c>
      <c r="D269" s="5">
        <v>424</v>
      </c>
      <c r="E269" s="12">
        <v>85</v>
      </c>
      <c r="F269" s="12">
        <v>40</v>
      </c>
      <c r="G269" s="12">
        <v>202</v>
      </c>
      <c r="H269" s="12">
        <v>102</v>
      </c>
      <c r="I269" s="110">
        <v>19.575471698113205</v>
      </c>
      <c r="J269" s="14">
        <v>0</v>
      </c>
      <c r="K269" s="111">
        <v>0</v>
      </c>
      <c r="L269" s="111">
        <v>0</v>
      </c>
      <c r="M269" s="111">
        <v>0</v>
      </c>
      <c r="N269" s="111">
        <v>0</v>
      </c>
      <c r="O269" s="112">
        <v>0</v>
      </c>
      <c r="P269" s="14">
        <v>0</v>
      </c>
      <c r="Q269" s="14">
        <v>0</v>
      </c>
      <c r="R269" s="14">
        <v>0.70754716981132082</v>
      </c>
      <c r="S269" s="14">
        <v>48.113207547169814</v>
      </c>
      <c r="T269" s="112">
        <v>0</v>
      </c>
      <c r="U269" s="112">
        <v>5.5172413793103452</v>
      </c>
      <c r="V269" s="14">
        <v>2.0253164556962027</v>
      </c>
      <c r="W269" s="112">
        <v>29.39297124600639</v>
      </c>
      <c r="X269" s="12">
        <v>41.860465116279073</v>
      </c>
      <c r="Y269" s="12">
        <v>45.736434108527128</v>
      </c>
      <c r="Z269" s="12">
        <v>12.403100775193799</v>
      </c>
      <c r="AA269" s="12">
        <v>8.2568807339449553</v>
      </c>
      <c r="AB269" s="12">
        <v>0</v>
      </c>
      <c r="AC269" s="12">
        <v>0</v>
      </c>
      <c r="AD269" s="12">
        <v>4.1048728813559325</v>
      </c>
      <c r="AE269" s="12">
        <v>11.180124223602485</v>
      </c>
      <c r="AF269" s="12">
        <v>5.2795031055900621</v>
      </c>
      <c r="AG269" s="12">
        <v>30.120820455184038</v>
      </c>
      <c r="AH269" s="12">
        <v>33.436358527676312</v>
      </c>
      <c r="AI269" s="112">
        <v>1.9950022716946842</v>
      </c>
      <c r="AJ269" s="113">
        <v>820</v>
      </c>
      <c r="AK269" s="114">
        <v>9.9561678146524741</v>
      </c>
      <c r="AL269" s="109"/>
      <c r="AM269" s="109"/>
    </row>
    <row r="270" spans="2:39" x14ac:dyDescent="0.35">
      <c r="B270" s="33">
        <v>267</v>
      </c>
      <c r="C270" s="51" t="s">
        <v>471</v>
      </c>
      <c r="D270" s="5">
        <v>128</v>
      </c>
      <c r="E270" s="12">
        <v>19</v>
      </c>
      <c r="F270" s="12">
        <v>4</v>
      </c>
      <c r="G270" s="12">
        <v>53</v>
      </c>
      <c r="H270" s="12">
        <v>51</v>
      </c>
      <c r="I270" s="110">
        <v>21.09375</v>
      </c>
      <c r="J270" s="14">
        <v>0</v>
      </c>
      <c r="K270" s="111">
        <v>0</v>
      </c>
      <c r="L270" s="111">
        <v>0</v>
      </c>
      <c r="M270" s="111">
        <v>0</v>
      </c>
      <c r="N270" s="111">
        <v>0</v>
      </c>
      <c r="O270" s="112">
        <v>0</v>
      </c>
      <c r="P270" s="14">
        <v>2.34375</v>
      </c>
      <c r="Q270" s="14">
        <v>0</v>
      </c>
      <c r="R270" s="14">
        <v>0</v>
      </c>
      <c r="S270" s="14">
        <v>43.75</v>
      </c>
      <c r="T270" s="112">
        <v>0</v>
      </c>
      <c r="U270" s="112">
        <v>9.375</v>
      </c>
      <c r="V270" s="14">
        <v>3.669724770642202</v>
      </c>
      <c r="W270" s="112">
        <v>41</v>
      </c>
      <c r="X270" s="12">
        <v>60.606060606060609</v>
      </c>
      <c r="Y270" s="12">
        <v>30.303030303030305</v>
      </c>
      <c r="Z270" s="12">
        <v>9.0909090909090917</v>
      </c>
      <c r="AA270" s="12">
        <v>5.7377049180327866</v>
      </c>
      <c r="AB270" s="12">
        <v>0</v>
      </c>
      <c r="AC270" s="12">
        <v>0</v>
      </c>
      <c r="AD270" s="12">
        <v>2.4875621890547266</v>
      </c>
      <c r="AE270" s="12">
        <v>10.869565217391305</v>
      </c>
      <c r="AF270" s="12">
        <v>8.1521739130434785</v>
      </c>
      <c r="AG270" s="12">
        <v>52.105263157894733</v>
      </c>
      <c r="AH270" s="12">
        <v>23.157894736842106</v>
      </c>
      <c r="AI270" s="112">
        <v>2.4244604316546763</v>
      </c>
      <c r="AJ270" s="113">
        <v>836.36363636363637</v>
      </c>
      <c r="AK270" s="114">
        <v>9.3023255813953494</v>
      </c>
      <c r="AL270" s="109"/>
      <c r="AM270" s="109"/>
    </row>
    <row r="271" spans="2:39" x14ac:dyDescent="0.35">
      <c r="B271" s="101">
        <v>268</v>
      </c>
      <c r="C271" s="51" t="s">
        <v>626</v>
      </c>
      <c r="D271" s="5">
        <v>186</v>
      </c>
      <c r="E271" s="12">
        <v>34</v>
      </c>
      <c r="F271" s="12">
        <v>15</v>
      </c>
      <c r="G271" s="12">
        <v>87</v>
      </c>
      <c r="H271" s="12">
        <v>49</v>
      </c>
      <c r="I271" s="110">
        <v>20.430107526881727</v>
      </c>
      <c r="J271" s="14">
        <v>0</v>
      </c>
      <c r="K271" s="111">
        <v>0</v>
      </c>
      <c r="L271" s="111">
        <v>0</v>
      </c>
      <c r="M271" s="111">
        <v>0</v>
      </c>
      <c r="N271" s="111">
        <v>0</v>
      </c>
      <c r="O271" s="112">
        <v>0</v>
      </c>
      <c r="P271" s="14">
        <v>0</v>
      </c>
      <c r="Q271" s="14">
        <v>0</v>
      </c>
      <c r="R271" s="14">
        <v>0</v>
      </c>
      <c r="S271" s="14">
        <v>41.397849462365592</v>
      </c>
      <c r="T271" s="112">
        <v>0</v>
      </c>
      <c r="U271" s="112">
        <v>12.676056338028168</v>
      </c>
      <c r="V271" s="14">
        <v>1.7751479289940828</v>
      </c>
      <c r="W271" s="112">
        <v>29.927007299270077</v>
      </c>
      <c r="X271" s="12">
        <v>54.838709677419352</v>
      </c>
      <c r="Y271" s="12">
        <v>33.87096774193548</v>
      </c>
      <c r="Z271" s="12">
        <v>6.4516129032258061</v>
      </c>
      <c r="AA271" s="12">
        <v>7.8947368421052628</v>
      </c>
      <c r="AB271" s="12">
        <v>0</v>
      </c>
      <c r="AC271" s="12">
        <v>0</v>
      </c>
      <c r="AD271" s="12">
        <v>2.1943573667711598</v>
      </c>
      <c r="AE271" s="12">
        <v>12.207357859531772</v>
      </c>
      <c r="AF271" s="12">
        <v>5.183946488294314</v>
      </c>
      <c r="AG271" s="12">
        <v>25.412541254125415</v>
      </c>
      <c r="AH271" s="12">
        <v>39.438943894389439</v>
      </c>
      <c r="AI271" s="112">
        <v>2.8840125391849529</v>
      </c>
      <c r="AJ271" s="113">
        <v>833.33333333333337</v>
      </c>
      <c r="AK271" s="114">
        <v>5.7971014492753623</v>
      </c>
      <c r="AL271" s="109"/>
      <c r="AM271" s="109"/>
    </row>
    <row r="272" spans="2:39" x14ac:dyDescent="0.35">
      <c r="B272" s="101">
        <v>269</v>
      </c>
      <c r="C272" s="51" t="s">
        <v>231</v>
      </c>
      <c r="D272" s="5">
        <v>3145</v>
      </c>
      <c r="E272" s="12">
        <v>714</v>
      </c>
      <c r="F272" s="12">
        <v>418</v>
      </c>
      <c r="G272" s="12">
        <v>1830</v>
      </c>
      <c r="H272" s="12">
        <v>175</v>
      </c>
      <c r="I272" s="110">
        <v>39.109697933227352</v>
      </c>
      <c r="J272" s="14">
        <v>1.5262321144674085</v>
      </c>
      <c r="K272" s="111">
        <v>2.8934817170111287</v>
      </c>
      <c r="L272" s="111">
        <v>0.34976152623211448</v>
      </c>
      <c r="M272" s="111">
        <v>0.22257551669316375</v>
      </c>
      <c r="N272" s="111">
        <v>0.31796502384737679</v>
      </c>
      <c r="O272" s="112">
        <v>3.7672384796501848</v>
      </c>
      <c r="P272" s="14">
        <v>2.6391096979332276</v>
      </c>
      <c r="Q272" s="14">
        <v>4.1653418124006354</v>
      </c>
      <c r="R272" s="14">
        <v>5.5007949125596189</v>
      </c>
      <c r="S272" s="14">
        <v>17.201907790143085</v>
      </c>
      <c r="T272" s="112">
        <v>17.22689075630252</v>
      </c>
      <c r="U272" s="112">
        <v>7.2340425531914887</v>
      </c>
      <c r="V272" s="14">
        <v>3.5135135135135136</v>
      </c>
      <c r="W272" s="112">
        <v>12.125220458553791</v>
      </c>
      <c r="X272" s="12">
        <v>31.972789115646261</v>
      </c>
      <c r="Y272" s="12">
        <v>55.668934240362809</v>
      </c>
      <c r="Z272" s="12">
        <v>11.678004535147393</v>
      </c>
      <c r="AA272" s="12">
        <v>5.9204440333024984</v>
      </c>
      <c r="AB272" s="12">
        <v>0</v>
      </c>
      <c r="AC272" s="12">
        <v>0</v>
      </c>
      <c r="AD272" s="12">
        <v>3.6458333333333335</v>
      </c>
      <c r="AE272" s="12">
        <v>5.0551470588235299</v>
      </c>
      <c r="AF272" s="12">
        <v>21.599264705882355</v>
      </c>
      <c r="AG272" s="12">
        <v>64.018475750577366</v>
      </c>
      <c r="AH272" s="12">
        <v>9.0993071593533479</v>
      </c>
      <c r="AI272" s="112">
        <v>1.4884146341463416</v>
      </c>
      <c r="AJ272" s="113">
        <v>784.74025974025972</v>
      </c>
      <c r="AK272" s="114">
        <v>37.85</v>
      </c>
      <c r="AL272" s="109"/>
      <c r="AM272" s="109"/>
    </row>
    <row r="273" spans="2:39" x14ac:dyDescent="0.35">
      <c r="B273" s="33">
        <v>270</v>
      </c>
      <c r="C273" s="51" t="s">
        <v>472</v>
      </c>
      <c r="D273" s="5">
        <v>4147</v>
      </c>
      <c r="E273" s="12">
        <v>751</v>
      </c>
      <c r="F273" s="12">
        <v>301</v>
      </c>
      <c r="G273" s="12">
        <v>2319</v>
      </c>
      <c r="H273" s="12">
        <v>769</v>
      </c>
      <c r="I273" s="110">
        <v>28.984808295153115</v>
      </c>
      <c r="J273" s="14">
        <v>1.3744875813841331</v>
      </c>
      <c r="K273" s="111">
        <v>0.28936580660718592</v>
      </c>
      <c r="L273" s="111">
        <v>0.6751868820834338</v>
      </c>
      <c r="M273" s="111">
        <v>0</v>
      </c>
      <c r="N273" s="111">
        <v>0.16879672052085845</v>
      </c>
      <c r="O273" s="112">
        <v>2.4521072796934869</v>
      </c>
      <c r="P273" s="14">
        <v>0.79575596816976124</v>
      </c>
      <c r="Q273" s="14">
        <v>1.085121774776947</v>
      </c>
      <c r="R273" s="14">
        <v>0.14468290330359296</v>
      </c>
      <c r="S273" s="14">
        <v>40.462985290571496</v>
      </c>
      <c r="T273" s="112">
        <v>2.8169014084507045</v>
      </c>
      <c r="U273" s="112">
        <v>9.0079123554473526</v>
      </c>
      <c r="V273" s="14">
        <v>3.3110882956878847</v>
      </c>
      <c r="W273" s="112">
        <v>30.130034887408819</v>
      </c>
      <c r="X273" s="12">
        <v>44.274120829576198</v>
      </c>
      <c r="Y273" s="12">
        <v>45.266005410279533</v>
      </c>
      <c r="Z273" s="12">
        <v>8.9269612263300271</v>
      </c>
      <c r="AA273" s="12">
        <v>27.788554801163919</v>
      </c>
      <c r="AB273" s="12">
        <v>0.33947623666343357</v>
      </c>
      <c r="AC273" s="12">
        <v>31.231813773035888</v>
      </c>
      <c r="AD273" s="12">
        <v>5.4278337841160562</v>
      </c>
      <c r="AE273" s="12">
        <v>13.636363636363635</v>
      </c>
      <c r="AF273" s="12">
        <v>5.1643817383202446</v>
      </c>
      <c r="AG273" s="12">
        <v>24.993351063829788</v>
      </c>
      <c r="AH273" s="12">
        <v>34.501329787234042</v>
      </c>
      <c r="AI273" s="112">
        <v>2.0549777117384842</v>
      </c>
      <c r="AJ273" s="113">
        <v>1221.6346153846155</v>
      </c>
      <c r="AK273" s="114">
        <v>12.738199941366169</v>
      </c>
      <c r="AL273" s="109"/>
      <c r="AM273" s="109"/>
    </row>
    <row r="274" spans="2:39" x14ac:dyDescent="0.35">
      <c r="B274" s="101">
        <v>271</v>
      </c>
      <c r="C274" s="51" t="s">
        <v>232</v>
      </c>
      <c r="D274" s="5">
        <v>29713</v>
      </c>
      <c r="E274" s="12">
        <v>5065</v>
      </c>
      <c r="F274" s="12">
        <v>4449</v>
      </c>
      <c r="G274" s="12">
        <v>16723</v>
      </c>
      <c r="H274" s="12">
        <v>3483</v>
      </c>
      <c r="I274" s="110">
        <v>39.733450005048297</v>
      </c>
      <c r="J274" s="14">
        <v>1.3563086864335476</v>
      </c>
      <c r="K274" s="111">
        <v>4.5670245347154443</v>
      </c>
      <c r="L274" s="111">
        <v>4.4223067344260087</v>
      </c>
      <c r="M274" s="111">
        <v>0.14471780028943559</v>
      </c>
      <c r="N274" s="111">
        <v>1.6827651196446001</v>
      </c>
      <c r="O274" s="112">
        <v>6.5739926095372159</v>
      </c>
      <c r="P274" s="14">
        <v>2.7664658566957221</v>
      </c>
      <c r="Q274" s="14">
        <v>2.7631003264564336</v>
      </c>
      <c r="R274" s="14">
        <v>5.1156059637195845</v>
      </c>
      <c r="S274" s="14">
        <v>19.170060242991283</v>
      </c>
      <c r="T274" s="112">
        <v>7.8809106830122584</v>
      </c>
      <c r="U274" s="112">
        <v>10.783898305084746</v>
      </c>
      <c r="V274" s="14">
        <v>5.952591857704709</v>
      </c>
      <c r="W274" s="112">
        <v>12.633934334523861</v>
      </c>
      <c r="X274" s="12">
        <v>28.435440566267999</v>
      </c>
      <c r="Y274" s="12">
        <v>54.039541127654381</v>
      </c>
      <c r="Z274" s="12">
        <v>15.792042958262142</v>
      </c>
      <c r="AA274" s="12">
        <v>18.481754584987712</v>
      </c>
      <c r="AB274" s="12">
        <v>1.5692947627150691</v>
      </c>
      <c r="AC274" s="12">
        <v>1.4653053507279259</v>
      </c>
      <c r="AD274" s="12">
        <v>7.186544342507645</v>
      </c>
      <c r="AE274" s="12">
        <v>16.925734024179619</v>
      </c>
      <c r="AF274" s="12">
        <v>2.7633851468048358</v>
      </c>
      <c r="AG274" s="12">
        <v>13.559322033898304</v>
      </c>
      <c r="AH274" s="12">
        <v>52.20338983050847</v>
      </c>
      <c r="AI274" s="112">
        <v>1.5986842105263157</v>
      </c>
      <c r="AJ274" s="113">
        <v>589.65517241379314</v>
      </c>
      <c r="AK274" s="114">
        <v>6.3706563706563708</v>
      </c>
      <c r="AL274" s="109"/>
      <c r="AM274" s="109"/>
    </row>
    <row r="275" spans="2:39" x14ac:dyDescent="0.35">
      <c r="B275" s="101">
        <v>272</v>
      </c>
      <c r="C275" s="51" t="s">
        <v>233</v>
      </c>
      <c r="D275" s="5">
        <v>1652</v>
      </c>
      <c r="E275" s="12">
        <v>340</v>
      </c>
      <c r="F275" s="12">
        <v>194</v>
      </c>
      <c r="G275" s="12">
        <v>893</v>
      </c>
      <c r="H275" s="12">
        <v>229</v>
      </c>
      <c r="I275" s="110">
        <v>19.552058111380148</v>
      </c>
      <c r="J275" s="14">
        <v>0</v>
      </c>
      <c r="K275" s="111">
        <v>0</v>
      </c>
      <c r="L275" s="111">
        <v>0.30266343825665859</v>
      </c>
      <c r="M275" s="111">
        <v>0.42372881355932202</v>
      </c>
      <c r="N275" s="111">
        <v>0</v>
      </c>
      <c r="O275" s="112">
        <v>0.58708414872798431</v>
      </c>
      <c r="P275" s="14">
        <v>1.9975786924939467</v>
      </c>
      <c r="Q275" s="14">
        <v>0</v>
      </c>
      <c r="R275" s="14">
        <v>0.36319612590799033</v>
      </c>
      <c r="S275" s="14">
        <v>45.217917675544797</v>
      </c>
      <c r="T275" s="112">
        <v>28.30188679245283</v>
      </c>
      <c r="U275" s="112">
        <v>23.696682464454977</v>
      </c>
      <c r="V275" s="14">
        <v>7.6517150395778364</v>
      </c>
      <c r="W275" s="112">
        <v>20.514950166112957</v>
      </c>
      <c r="X275" s="12">
        <v>30.344827586206897</v>
      </c>
      <c r="Y275" s="12">
        <v>37.47126436781609</v>
      </c>
      <c r="Z275" s="12">
        <v>28.965517241379313</v>
      </c>
      <c r="AA275" s="12">
        <v>17.454068241469816</v>
      </c>
      <c r="AB275" s="12">
        <v>1.1811023622047243</v>
      </c>
      <c r="AC275" s="12">
        <v>0</v>
      </c>
      <c r="AD275" s="12">
        <v>4.4943820224719104</v>
      </c>
      <c r="AE275" s="12">
        <v>8.8459444746869895</v>
      </c>
      <c r="AF275" s="12">
        <v>11.105062602068589</v>
      </c>
      <c r="AG275" s="12">
        <v>43.384154641982029</v>
      </c>
      <c r="AH275" s="12">
        <v>21.603593792540156</v>
      </c>
      <c r="AI275" s="112">
        <v>1.6189198855507869</v>
      </c>
      <c r="AJ275" s="113">
        <v>488.76404494382024</v>
      </c>
      <c r="AK275" s="114">
        <v>28.140703517587941</v>
      </c>
      <c r="AL275" s="109"/>
      <c r="AM275" s="109"/>
    </row>
    <row r="276" spans="2:39" x14ac:dyDescent="0.35">
      <c r="B276" s="33">
        <v>273</v>
      </c>
      <c r="C276" s="51" t="s">
        <v>473</v>
      </c>
      <c r="D276" s="5">
        <v>16148</v>
      </c>
      <c r="E276" s="12">
        <v>3004</v>
      </c>
      <c r="F276" s="12">
        <v>1688</v>
      </c>
      <c r="G276" s="12">
        <v>8964</v>
      </c>
      <c r="H276" s="12">
        <v>2493</v>
      </c>
      <c r="I276" s="110">
        <v>35.688630170918998</v>
      </c>
      <c r="J276" s="14">
        <v>1.969284121872678</v>
      </c>
      <c r="K276" s="111">
        <v>0.45206836759970276</v>
      </c>
      <c r="L276" s="111">
        <v>12.60837255387664</v>
      </c>
      <c r="M276" s="111">
        <v>0.32202130294773346</v>
      </c>
      <c r="N276" s="111">
        <v>0.96606390884320037</v>
      </c>
      <c r="O276" s="112">
        <v>5.7001159345613814</v>
      </c>
      <c r="P276" s="14">
        <v>3.430765419866237</v>
      </c>
      <c r="Q276" s="14">
        <v>2.3408471637354471</v>
      </c>
      <c r="R276" s="14">
        <v>1.3066633638840723</v>
      </c>
      <c r="S276" s="14">
        <v>38.122368095120137</v>
      </c>
      <c r="T276" s="112">
        <v>5.39906103286385</v>
      </c>
      <c r="U276" s="112">
        <v>10.468411401900317</v>
      </c>
      <c r="V276" s="14">
        <v>4.119170984455959</v>
      </c>
      <c r="W276" s="112">
        <v>25.096092248558616</v>
      </c>
      <c r="X276" s="12">
        <v>36.876551568494698</v>
      </c>
      <c r="Y276" s="12">
        <v>48.521778379598288</v>
      </c>
      <c r="Z276" s="12">
        <v>13.067027758970887</v>
      </c>
      <c r="AA276" s="12">
        <v>24.500587544065805</v>
      </c>
      <c r="AB276" s="12">
        <v>1.3954171562867215</v>
      </c>
      <c r="AC276" s="12">
        <v>5.7579318448883665</v>
      </c>
      <c r="AD276" s="12">
        <v>4.4986449864498645</v>
      </c>
      <c r="AE276" s="12">
        <v>10.685249709639953</v>
      </c>
      <c r="AF276" s="12">
        <v>5.6910569105691051</v>
      </c>
      <c r="AG276" s="12">
        <v>29.108796296296298</v>
      </c>
      <c r="AH276" s="12">
        <v>39.814814814814817</v>
      </c>
      <c r="AI276" s="112">
        <v>2.103533278553821</v>
      </c>
      <c r="AJ276" s="113">
        <v>746.61016949152543</v>
      </c>
      <c r="AK276" s="114">
        <v>8.7984241628365076</v>
      </c>
      <c r="AL276" s="109"/>
      <c r="AM276" s="109"/>
    </row>
    <row r="277" spans="2:39" x14ac:dyDescent="0.35">
      <c r="B277" s="33">
        <v>274</v>
      </c>
      <c r="C277" s="51" t="s">
        <v>234</v>
      </c>
      <c r="D277" s="5">
        <v>3575</v>
      </c>
      <c r="E277" s="12">
        <v>728</v>
      </c>
      <c r="F277" s="12">
        <v>418</v>
      </c>
      <c r="G277" s="12">
        <v>1844</v>
      </c>
      <c r="H277" s="12">
        <v>593</v>
      </c>
      <c r="I277" s="110">
        <v>23.104895104895107</v>
      </c>
      <c r="J277" s="14">
        <v>0.33566433566433568</v>
      </c>
      <c r="K277" s="111">
        <v>0.13986013986013987</v>
      </c>
      <c r="L277" s="111">
        <v>0.55944055944055948</v>
      </c>
      <c r="M277" s="111">
        <v>0</v>
      </c>
      <c r="N277" s="111">
        <v>0</v>
      </c>
      <c r="O277" s="112">
        <v>0.40947645510383157</v>
      </c>
      <c r="P277" s="14">
        <v>1.2027972027972029</v>
      </c>
      <c r="Q277" s="14">
        <v>8.3916083916083919E-2</v>
      </c>
      <c r="R277" s="14">
        <v>0.19580419580419581</v>
      </c>
      <c r="S277" s="14">
        <v>46.51748251748252</v>
      </c>
      <c r="T277" s="112">
        <v>15.204678362573098</v>
      </c>
      <c r="U277" s="112">
        <v>9.9918765231519089</v>
      </c>
      <c r="V277" s="14">
        <v>4.9749779216956131</v>
      </c>
      <c r="W277" s="112">
        <v>25.83518930957684</v>
      </c>
      <c r="X277" s="12">
        <v>36.507936507936506</v>
      </c>
      <c r="Y277" s="12">
        <v>45.535714285714285</v>
      </c>
      <c r="Z277" s="12">
        <v>16.567460317460316</v>
      </c>
      <c r="AA277" s="12">
        <v>13.783201722900214</v>
      </c>
      <c r="AB277" s="12">
        <v>0.64608758076094763</v>
      </c>
      <c r="AC277" s="12">
        <v>0.35893754486719309</v>
      </c>
      <c r="AD277" s="12">
        <v>4.8062593144560362</v>
      </c>
      <c r="AE277" s="12">
        <v>5.7838053450339055</v>
      </c>
      <c r="AF277" s="12">
        <v>15.277223773434384</v>
      </c>
      <c r="AG277" s="12">
        <v>58.900316455696199</v>
      </c>
      <c r="AH277" s="12">
        <v>10.36392405063291</v>
      </c>
      <c r="AI277" s="112">
        <v>1.6823003908431045</v>
      </c>
      <c r="AJ277" s="113">
        <v>612.98283261802578</v>
      </c>
      <c r="AK277" s="114">
        <v>34.124496193461709</v>
      </c>
      <c r="AL277" s="109"/>
      <c r="AM277" s="109"/>
    </row>
    <row r="278" spans="2:39" x14ac:dyDescent="0.35">
      <c r="B278" s="101">
        <v>275</v>
      </c>
      <c r="C278" s="51" t="s">
        <v>235</v>
      </c>
      <c r="D278" s="5">
        <v>4843</v>
      </c>
      <c r="E278" s="12">
        <v>805</v>
      </c>
      <c r="F278" s="12">
        <v>743</v>
      </c>
      <c r="G278" s="12">
        <v>2524</v>
      </c>
      <c r="H278" s="12">
        <v>772</v>
      </c>
      <c r="I278" s="110">
        <v>33.945901300846586</v>
      </c>
      <c r="J278" s="14">
        <v>2.8494734668593846</v>
      </c>
      <c r="K278" s="111">
        <v>0.22713194301053069</v>
      </c>
      <c r="L278" s="111">
        <v>14.59838942804047</v>
      </c>
      <c r="M278" s="111">
        <v>0</v>
      </c>
      <c r="N278" s="111">
        <v>0.45426388602106138</v>
      </c>
      <c r="O278" s="112">
        <v>5.1845530189886917</v>
      </c>
      <c r="P278" s="14">
        <v>3.6754078050794963</v>
      </c>
      <c r="Q278" s="14">
        <v>1.8377039025397481</v>
      </c>
      <c r="R278" s="14">
        <v>0.28907701837703903</v>
      </c>
      <c r="S278" s="14">
        <v>40.574024365062975</v>
      </c>
      <c r="T278" s="112">
        <v>2.8169014084507045</v>
      </c>
      <c r="U278" s="112">
        <v>8.6681974741676235</v>
      </c>
      <c r="V278" s="14">
        <v>2.8135738831615122</v>
      </c>
      <c r="W278" s="112">
        <v>27.744921573669323</v>
      </c>
      <c r="X278" s="12">
        <v>32.432432432432435</v>
      </c>
      <c r="Y278" s="12">
        <v>53.513513513513509</v>
      </c>
      <c r="Z278" s="12">
        <v>12.509652509652511</v>
      </c>
      <c r="AA278" s="12">
        <v>23.171936758893281</v>
      </c>
      <c r="AB278" s="12">
        <v>0.74110671936758887</v>
      </c>
      <c r="AC278" s="12">
        <v>8.6462450592885371</v>
      </c>
      <c r="AD278" s="12">
        <v>4.5801526717557248</v>
      </c>
      <c r="AE278" s="12">
        <v>5.777054515866558</v>
      </c>
      <c r="AF278" s="12">
        <v>12.042310821806348</v>
      </c>
      <c r="AG278" s="12">
        <v>51.443676291175279</v>
      </c>
      <c r="AH278" s="12">
        <v>15.941439609597396</v>
      </c>
      <c r="AI278" s="112">
        <v>1.7560175054704594</v>
      </c>
      <c r="AJ278" s="113">
        <v>847.59825327510919</v>
      </c>
      <c r="AK278" s="114">
        <v>22.866419294990724</v>
      </c>
      <c r="AL278" s="109"/>
      <c r="AM278" s="109"/>
    </row>
    <row r="279" spans="2:39" x14ac:dyDescent="0.35">
      <c r="B279" s="101">
        <v>276</v>
      </c>
      <c r="C279" s="51" t="s">
        <v>236</v>
      </c>
      <c r="D279" s="5">
        <v>5501</v>
      </c>
      <c r="E279" s="12">
        <v>1046</v>
      </c>
      <c r="F279" s="12">
        <v>670</v>
      </c>
      <c r="G279" s="12">
        <v>2775</v>
      </c>
      <c r="H279" s="12">
        <v>1003</v>
      </c>
      <c r="I279" s="110">
        <v>34.175604435557176</v>
      </c>
      <c r="J279" s="14">
        <v>1.7087802217778587</v>
      </c>
      <c r="K279" s="111">
        <v>0.10907107798582077</v>
      </c>
      <c r="L279" s="111">
        <v>15.088165788038538</v>
      </c>
      <c r="M279" s="111">
        <v>0.18178512997636792</v>
      </c>
      <c r="N279" s="111">
        <v>0.56353390292674055</v>
      </c>
      <c r="O279" s="112">
        <v>4.9887048192771086</v>
      </c>
      <c r="P279" s="14">
        <v>4.1992365024540987</v>
      </c>
      <c r="Q279" s="14">
        <v>1.7269587347754953</v>
      </c>
      <c r="R279" s="14">
        <v>0.7816760588983821</v>
      </c>
      <c r="S279" s="14">
        <v>36.793310307216871</v>
      </c>
      <c r="T279" s="112">
        <v>3.4364261168384882</v>
      </c>
      <c r="U279" s="112">
        <v>8.700155359917142</v>
      </c>
      <c r="V279" s="14">
        <v>4.2258859200303203</v>
      </c>
      <c r="W279" s="112">
        <v>26.324425691514296</v>
      </c>
      <c r="X279" s="12">
        <v>30.906684315023163</v>
      </c>
      <c r="Y279" s="12">
        <v>53.54070152217075</v>
      </c>
      <c r="Z279" s="12">
        <v>14.427531436135011</v>
      </c>
      <c r="AA279" s="12">
        <v>15.718763994626064</v>
      </c>
      <c r="AB279" s="12">
        <v>0.58217644424540982</v>
      </c>
      <c r="AC279" s="12">
        <v>1.7913121361397222</v>
      </c>
      <c r="AD279" s="12">
        <v>3.5301278149726114</v>
      </c>
      <c r="AE279" s="12">
        <v>7.3113207547169807</v>
      </c>
      <c r="AF279" s="12">
        <v>8.4905660377358494</v>
      </c>
      <c r="AG279" s="12">
        <v>39.824523860475068</v>
      </c>
      <c r="AH279" s="12">
        <v>23.60368071902418</v>
      </c>
      <c r="AI279" s="112">
        <v>1.822168819465305</v>
      </c>
      <c r="AJ279" s="113">
        <v>761.66044776119406</v>
      </c>
      <c r="AK279" s="114">
        <v>19.519300801165333</v>
      </c>
      <c r="AL279" s="109"/>
      <c r="AM279" s="109"/>
    </row>
    <row r="280" spans="2:39" x14ac:dyDescent="0.35">
      <c r="B280" s="33">
        <v>277</v>
      </c>
      <c r="C280" s="51" t="s">
        <v>237</v>
      </c>
      <c r="D280" s="5">
        <v>8963</v>
      </c>
      <c r="E280" s="12">
        <v>1732</v>
      </c>
      <c r="F280" s="12">
        <v>910</v>
      </c>
      <c r="G280" s="12">
        <v>4860</v>
      </c>
      <c r="H280" s="12">
        <v>1461</v>
      </c>
      <c r="I280" s="110">
        <v>18.844137007698308</v>
      </c>
      <c r="J280" s="14">
        <v>0.27892446725426756</v>
      </c>
      <c r="K280" s="111">
        <v>0.15619770166238983</v>
      </c>
      <c r="L280" s="111">
        <v>1.3834653575811671</v>
      </c>
      <c r="M280" s="111">
        <v>0</v>
      </c>
      <c r="N280" s="111">
        <v>0.12272676559187772</v>
      </c>
      <c r="O280" s="112">
        <v>0.84198385236447515</v>
      </c>
      <c r="P280" s="14">
        <v>0.90371527390382678</v>
      </c>
      <c r="Q280" s="14">
        <v>0.36818029677563319</v>
      </c>
      <c r="R280" s="14">
        <v>0.44627914760682807</v>
      </c>
      <c r="S280" s="14">
        <v>41.972553832422186</v>
      </c>
      <c r="T280" s="112">
        <v>11.491442542787286</v>
      </c>
      <c r="U280" s="112">
        <v>8.8902328394315084</v>
      </c>
      <c r="V280" s="14">
        <v>3.6196461824953445</v>
      </c>
      <c r="W280" s="112">
        <v>24.811703360370799</v>
      </c>
      <c r="X280" s="12">
        <v>36.530043772383607</v>
      </c>
      <c r="Y280" s="12">
        <v>47.035415837644251</v>
      </c>
      <c r="Z280" s="12">
        <v>15.360127337843215</v>
      </c>
      <c r="AA280" s="12">
        <v>15.52511415525114</v>
      </c>
      <c r="AB280" s="12">
        <v>0.83266183185603004</v>
      </c>
      <c r="AC280" s="12">
        <v>1.0206822455009401</v>
      </c>
      <c r="AD280" s="12">
        <v>3.6025893611032931</v>
      </c>
      <c r="AE280" s="12">
        <v>14.007782101167315</v>
      </c>
      <c r="AF280" s="12">
        <v>5.9263693504938635</v>
      </c>
      <c r="AG280" s="12">
        <v>29.788501638367592</v>
      </c>
      <c r="AH280" s="12">
        <v>34.316353887399465</v>
      </c>
      <c r="AI280" s="112">
        <v>2.1638009049773754</v>
      </c>
      <c r="AJ280" s="113">
        <v>797.14532871972324</v>
      </c>
      <c r="AK280" s="114">
        <v>8.8235294117647065</v>
      </c>
      <c r="AL280" s="109"/>
      <c r="AM280" s="109"/>
    </row>
    <row r="281" spans="2:39" x14ac:dyDescent="0.35">
      <c r="B281" s="101">
        <v>278</v>
      </c>
      <c r="C281" s="51" t="s">
        <v>475</v>
      </c>
      <c r="D281" s="5">
        <v>6764</v>
      </c>
      <c r="E281" s="12">
        <v>1271</v>
      </c>
      <c r="F281" s="12">
        <v>821</v>
      </c>
      <c r="G281" s="12">
        <v>3408</v>
      </c>
      <c r="H281" s="12">
        <v>1265</v>
      </c>
      <c r="I281" s="110">
        <v>21.437019515079839</v>
      </c>
      <c r="J281" s="14">
        <v>0.19219396806623301</v>
      </c>
      <c r="K281" s="111">
        <v>0.19219396806623301</v>
      </c>
      <c r="L281" s="111">
        <v>0.70963926670609112</v>
      </c>
      <c r="M281" s="111">
        <v>4.4352454169130695E-2</v>
      </c>
      <c r="N281" s="111">
        <v>8.870490833826139E-2</v>
      </c>
      <c r="O281" s="112">
        <v>0.5132991133924405</v>
      </c>
      <c r="P281" s="14">
        <v>0.81312832643406274</v>
      </c>
      <c r="Q281" s="14">
        <v>0.17740981667652278</v>
      </c>
      <c r="R281" s="14">
        <v>0.26611472501478417</v>
      </c>
      <c r="S281" s="14">
        <v>40.62684801892371</v>
      </c>
      <c r="T281" s="112">
        <v>11.616161616161616</v>
      </c>
      <c r="U281" s="112">
        <v>9.8669114272602112</v>
      </c>
      <c r="V281" s="14">
        <v>6.8889932675747616</v>
      </c>
      <c r="W281" s="112">
        <v>21.546211974423564</v>
      </c>
      <c r="X281" s="12">
        <v>35.423542354235423</v>
      </c>
      <c r="Y281" s="12">
        <v>50.385038503850389</v>
      </c>
      <c r="Z281" s="12">
        <v>12.926292629262925</v>
      </c>
      <c r="AA281" s="12">
        <v>9.1352009744214371</v>
      </c>
      <c r="AB281" s="12">
        <v>1.4210312626877792</v>
      </c>
      <c r="AC281" s="12">
        <v>1.6646366220056841</v>
      </c>
      <c r="AD281" s="12">
        <v>3.6922663802363052</v>
      </c>
      <c r="AE281" s="12">
        <v>6.3884156729131174</v>
      </c>
      <c r="AF281" s="12">
        <v>11.314593980692788</v>
      </c>
      <c r="AG281" s="12">
        <v>48.640956311370424</v>
      </c>
      <c r="AH281" s="12">
        <v>16.721218158531379</v>
      </c>
      <c r="AI281" s="112">
        <v>1.4602681173499126</v>
      </c>
      <c r="AJ281" s="113">
        <v>688.53383458646613</v>
      </c>
      <c r="AK281" s="114">
        <v>35.937745637478386</v>
      </c>
      <c r="AL281" s="109"/>
      <c r="AM281" s="109"/>
    </row>
    <row r="282" spans="2:39" x14ac:dyDescent="0.35">
      <c r="B282" s="101">
        <v>279</v>
      </c>
      <c r="C282" s="51" t="s">
        <v>238</v>
      </c>
      <c r="D282" s="5">
        <v>14252</v>
      </c>
      <c r="E282" s="12">
        <v>2273</v>
      </c>
      <c r="F282" s="12">
        <v>1751</v>
      </c>
      <c r="G282" s="12">
        <v>8112</v>
      </c>
      <c r="H282" s="12">
        <v>2115</v>
      </c>
      <c r="I282" s="110">
        <v>31.756946393488633</v>
      </c>
      <c r="J282" s="14">
        <v>2.294414818972776</v>
      </c>
      <c r="K282" s="111">
        <v>0.67358967162503502</v>
      </c>
      <c r="L282" s="111">
        <v>2.8206567499298343</v>
      </c>
      <c r="M282" s="111">
        <v>0</v>
      </c>
      <c r="N282" s="111">
        <v>0.94723547572270561</v>
      </c>
      <c r="O282" s="112">
        <v>3.9399763453577763</v>
      </c>
      <c r="P282" s="14">
        <v>1.7541397698568624</v>
      </c>
      <c r="Q282" s="14">
        <v>2.3224810552904858</v>
      </c>
      <c r="R282" s="14">
        <v>1.2138647207409485</v>
      </c>
      <c r="S282" s="14">
        <v>32.26915520628684</v>
      </c>
      <c r="T282" s="112">
        <v>3.9761431411530817</v>
      </c>
      <c r="U282" s="112">
        <v>13.886300093196645</v>
      </c>
      <c r="V282" s="14">
        <v>5.6060154854079807</v>
      </c>
      <c r="W282" s="112">
        <v>20.905114701419265</v>
      </c>
      <c r="X282" s="12">
        <v>37.917594654788417</v>
      </c>
      <c r="Y282" s="12">
        <v>48.162583518930958</v>
      </c>
      <c r="Z282" s="12">
        <v>11.052338530066814</v>
      </c>
      <c r="AA282" s="12">
        <v>30.370603015075375</v>
      </c>
      <c r="AB282" s="12">
        <v>3.2506281407035176</v>
      </c>
      <c r="AC282" s="12">
        <v>29.020100502512562</v>
      </c>
      <c r="AD282" s="12">
        <v>4.3237250554323721</v>
      </c>
      <c r="AE282" s="12">
        <v>10.203268234356317</v>
      </c>
      <c r="AF282" s="12">
        <v>8.8082901554404138</v>
      </c>
      <c r="AG282" s="12">
        <v>38.745533942040495</v>
      </c>
      <c r="AH282" s="12">
        <v>24.85113140134974</v>
      </c>
      <c r="AI282" s="112">
        <v>1.6306122448979592</v>
      </c>
      <c r="AJ282" s="113">
        <v>860.04566210045664</v>
      </c>
      <c r="AK282" s="114">
        <v>20.06132282084976</v>
      </c>
      <c r="AL282" s="109"/>
      <c r="AM282" s="109"/>
    </row>
    <row r="283" spans="2:39" x14ac:dyDescent="0.35">
      <c r="B283" s="33">
        <v>280</v>
      </c>
      <c r="C283" s="51" t="s">
        <v>239</v>
      </c>
      <c r="D283" s="5">
        <v>5894</v>
      </c>
      <c r="E283" s="12">
        <v>1049</v>
      </c>
      <c r="F283" s="12">
        <v>657</v>
      </c>
      <c r="G283" s="12">
        <v>3164</v>
      </c>
      <c r="H283" s="12">
        <v>1026</v>
      </c>
      <c r="I283" s="110">
        <v>40.091618595181544</v>
      </c>
      <c r="J283" s="14">
        <v>2.4092297251442143</v>
      </c>
      <c r="K283" s="111">
        <v>0.86528673227010511</v>
      </c>
      <c r="L283" s="111">
        <v>5.2765524261961314</v>
      </c>
      <c r="M283" s="111">
        <v>0</v>
      </c>
      <c r="N283" s="111">
        <v>0.39022734984730234</v>
      </c>
      <c r="O283" s="112">
        <v>5.3985507246376807</v>
      </c>
      <c r="P283" s="14">
        <v>2.1886664404479133</v>
      </c>
      <c r="Q283" s="14">
        <v>2.3074312860536139</v>
      </c>
      <c r="R283" s="14">
        <v>0.96708517136070582</v>
      </c>
      <c r="S283" s="14">
        <v>32.660332541567691</v>
      </c>
      <c r="T283" s="112">
        <v>4.8850574712643677</v>
      </c>
      <c r="U283" s="112">
        <v>14.219330855018589</v>
      </c>
      <c r="V283" s="14">
        <v>5.440320232896652</v>
      </c>
      <c r="W283" s="112">
        <v>18.608812346231268</v>
      </c>
      <c r="X283" s="12">
        <v>34.484924623115575</v>
      </c>
      <c r="Y283" s="12">
        <v>46.922110552763819</v>
      </c>
      <c r="Z283" s="12">
        <v>16.08040201005025</v>
      </c>
      <c r="AA283" s="12">
        <v>23.357947920715119</v>
      </c>
      <c r="AB283" s="12">
        <v>4.3528954527788573</v>
      </c>
      <c r="AC283" s="12">
        <v>14.341235911387484</v>
      </c>
      <c r="AD283" s="12">
        <v>2.512562814070352</v>
      </c>
      <c r="AE283" s="12">
        <v>9.4306049822064058</v>
      </c>
      <c r="AF283" s="12">
        <v>6.4056939501779357</v>
      </c>
      <c r="AG283" s="12">
        <v>38.461538461538467</v>
      </c>
      <c r="AH283" s="12">
        <v>31.46853146853147</v>
      </c>
      <c r="AI283" s="112">
        <v>2.7275541795665634</v>
      </c>
      <c r="AJ283" s="113">
        <v>685.49465240641712</v>
      </c>
      <c r="AK283" s="114">
        <v>7.3786407766990285</v>
      </c>
      <c r="AL283" s="109"/>
      <c r="AM283" s="109"/>
    </row>
    <row r="284" spans="2:39" x14ac:dyDescent="0.35">
      <c r="B284" s="33">
        <v>281</v>
      </c>
      <c r="C284" s="51" t="s">
        <v>240</v>
      </c>
      <c r="D284" s="5">
        <v>1101</v>
      </c>
      <c r="E284" s="12">
        <v>178</v>
      </c>
      <c r="F284" s="12">
        <v>156</v>
      </c>
      <c r="G284" s="12">
        <v>591</v>
      </c>
      <c r="H284" s="12">
        <v>183</v>
      </c>
      <c r="I284" s="110">
        <v>20.708446866485005</v>
      </c>
      <c r="J284" s="14">
        <v>0.54495912806539504</v>
      </c>
      <c r="K284" s="111">
        <v>0</v>
      </c>
      <c r="L284" s="111">
        <v>0</v>
      </c>
      <c r="M284" s="111">
        <v>0</v>
      </c>
      <c r="N284" s="111">
        <v>0</v>
      </c>
      <c r="O284" s="112">
        <v>0.3058103975535168</v>
      </c>
      <c r="P284" s="14">
        <v>0.81743869209809261</v>
      </c>
      <c r="Q284" s="14">
        <v>0</v>
      </c>
      <c r="R284" s="14">
        <v>0</v>
      </c>
      <c r="S284" s="14">
        <v>36.51226158038147</v>
      </c>
      <c r="T284" s="112">
        <v>9.0909090909090917</v>
      </c>
      <c r="U284" s="112">
        <v>8.2278481012658222</v>
      </c>
      <c r="V284" s="14">
        <v>2.5458248472505094</v>
      </c>
      <c r="W284" s="112">
        <v>26.167076167076171</v>
      </c>
      <c r="X284" s="12">
        <v>39.236111111111107</v>
      </c>
      <c r="Y284" s="12">
        <v>52.083333333333336</v>
      </c>
      <c r="Z284" s="12">
        <v>8.6805555555555554</v>
      </c>
      <c r="AA284" s="12">
        <v>7.1999999999999993</v>
      </c>
      <c r="AB284" s="12">
        <v>0</v>
      </c>
      <c r="AC284" s="12">
        <v>0</v>
      </c>
      <c r="AD284" s="12">
        <v>3.9119586526465868</v>
      </c>
      <c r="AE284" s="12">
        <v>13.839582344565734</v>
      </c>
      <c r="AF284" s="12">
        <v>6.5401044138585664</v>
      </c>
      <c r="AG284" s="12">
        <v>27.955769776013611</v>
      </c>
      <c r="AH284" s="12">
        <v>34.325678102258763</v>
      </c>
      <c r="AI284" s="112">
        <v>2.0101777522935782</v>
      </c>
      <c r="AJ284" s="113">
        <v>703.90625</v>
      </c>
      <c r="AK284" s="114">
        <v>12.388345384942577</v>
      </c>
      <c r="AL284" s="109"/>
      <c r="AM284" s="109"/>
    </row>
    <row r="285" spans="2:39" x14ac:dyDescent="0.35">
      <c r="B285" s="101">
        <v>282</v>
      </c>
      <c r="C285" s="51" t="s">
        <v>241</v>
      </c>
      <c r="D285" s="5">
        <v>21964</v>
      </c>
      <c r="E285" s="12">
        <v>4330</v>
      </c>
      <c r="F285" s="12">
        <v>2954</v>
      </c>
      <c r="G285" s="12">
        <v>11636</v>
      </c>
      <c r="H285" s="12">
        <v>3037</v>
      </c>
      <c r="I285" s="110">
        <v>24.786013476598072</v>
      </c>
      <c r="J285" s="14">
        <v>0.88326352212711712</v>
      </c>
      <c r="K285" s="111">
        <v>0.36878528501183755</v>
      </c>
      <c r="L285" s="111">
        <v>1.8439264250591878</v>
      </c>
      <c r="M285" s="111">
        <v>4.5529047532325624E-2</v>
      </c>
      <c r="N285" s="111">
        <v>0.15479876160990713</v>
      </c>
      <c r="O285" s="112">
        <v>3.2288653928215822</v>
      </c>
      <c r="P285" s="14">
        <v>1.060826807503187</v>
      </c>
      <c r="Q285" s="14">
        <v>0.84228737934802411</v>
      </c>
      <c r="R285" s="14">
        <v>0.437078856310326</v>
      </c>
      <c r="S285" s="14">
        <v>37.229102167182667</v>
      </c>
      <c r="T285" s="112">
        <v>13.389121338912133</v>
      </c>
      <c r="U285" s="112">
        <v>9.9383983572895289</v>
      </c>
      <c r="V285" s="14">
        <v>4.5476258717875231</v>
      </c>
      <c r="W285" s="112">
        <v>20.272214893872167</v>
      </c>
      <c r="X285" s="12">
        <v>32.371954251616117</v>
      </c>
      <c r="Y285" s="12">
        <v>49.610475716890434</v>
      </c>
      <c r="Z285" s="12">
        <v>16.691529918780041</v>
      </c>
      <c r="AA285" s="12">
        <v>16.52121212121212</v>
      </c>
      <c r="AB285" s="12">
        <v>1.2484848484848483</v>
      </c>
      <c r="AC285" s="12">
        <v>0.3515151515151515</v>
      </c>
      <c r="AD285" s="12">
        <v>4.1314086610253851</v>
      </c>
      <c r="AE285" s="12">
        <v>12.030875698695768</v>
      </c>
      <c r="AF285" s="12">
        <v>9.9813681128560017</v>
      </c>
      <c r="AG285" s="12">
        <v>41.079936474325038</v>
      </c>
      <c r="AH285" s="12">
        <v>23.398623610375861</v>
      </c>
      <c r="AI285" s="112">
        <v>1.559792027729636</v>
      </c>
      <c r="AJ285" s="113">
        <v>686.08910891089113</v>
      </c>
      <c r="AK285" s="114">
        <v>20.406360424028268</v>
      </c>
      <c r="AL285" s="109"/>
      <c r="AM285" s="109"/>
    </row>
    <row r="286" spans="2:39" x14ac:dyDescent="0.35">
      <c r="B286" s="101">
        <v>283</v>
      </c>
      <c r="C286" s="51" t="s">
        <v>242</v>
      </c>
      <c r="D286" s="5">
        <v>8170</v>
      </c>
      <c r="E286" s="12">
        <v>1593</v>
      </c>
      <c r="F286" s="12">
        <v>797</v>
      </c>
      <c r="G286" s="12">
        <v>4628</v>
      </c>
      <c r="H286" s="12">
        <v>1148</v>
      </c>
      <c r="I286" s="110">
        <v>31.897184822521425</v>
      </c>
      <c r="J286" s="14">
        <v>1.3953488372093024</v>
      </c>
      <c r="K286" s="111">
        <v>0.25703794369645044</v>
      </c>
      <c r="L286" s="111">
        <v>2.386780905752754</v>
      </c>
      <c r="M286" s="111">
        <v>6.119951040391676E-2</v>
      </c>
      <c r="N286" s="111">
        <v>0.19583843329253367</v>
      </c>
      <c r="O286" s="112">
        <v>2.4535123966942152</v>
      </c>
      <c r="P286" s="14">
        <v>1.2974296205630353</v>
      </c>
      <c r="Q286" s="14">
        <v>1.0771113831089352</v>
      </c>
      <c r="R286" s="14">
        <v>0.86903304773561818</v>
      </c>
      <c r="S286" s="14">
        <v>36.279069767441861</v>
      </c>
      <c r="T286" s="112">
        <v>5.5408970976253293</v>
      </c>
      <c r="U286" s="112">
        <v>12.884238064094177</v>
      </c>
      <c r="V286" s="14">
        <v>5.5166147455867076</v>
      </c>
      <c r="W286" s="112">
        <v>20.764227642276424</v>
      </c>
      <c r="X286" s="12">
        <v>35.0375234521576</v>
      </c>
      <c r="Y286" s="12">
        <v>48.686679174484055</v>
      </c>
      <c r="Z286" s="12">
        <v>14.681050656660414</v>
      </c>
      <c r="AA286" s="12">
        <v>26.827219266311957</v>
      </c>
      <c r="AB286" s="12">
        <v>3.6684402128255389</v>
      </c>
      <c r="AC286" s="12">
        <v>15.289834780173619</v>
      </c>
      <c r="AD286" s="12">
        <v>4.9801759984527605</v>
      </c>
      <c r="AE286" s="12">
        <v>10.314830157415077</v>
      </c>
      <c r="AF286" s="12">
        <v>5.5509527754763877</v>
      </c>
      <c r="AG286" s="12">
        <v>32.577170084938885</v>
      </c>
      <c r="AH286" s="12">
        <v>31.417029210689869</v>
      </c>
      <c r="AI286" s="112">
        <v>1.6432581051666857</v>
      </c>
      <c r="AJ286" s="113">
        <v>830.21868787276344</v>
      </c>
      <c r="AK286" s="114">
        <v>8.3236049498015419</v>
      </c>
      <c r="AL286" s="109"/>
      <c r="AM286" s="109"/>
    </row>
    <row r="287" spans="2:39" x14ac:dyDescent="0.35">
      <c r="B287" s="33">
        <v>284</v>
      </c>
      <c r="C287" s="51" t="s">
        <v>476</v>
      </c>
      <c r="D287" s="5">
        <v>23991</v>
      </c>
      <c r="E287" s="12">
        <v>3830</v>
      </c>
      <c r="F287" s="12">
        <v>2260</v>
      </c>
      <c r="G287" s="12">
        <v>11055</v>
      </c>
      <c r="H287" s="12">
        <v>6849</v>
      </c>
      <c r="I287" s="110">
        <v>28.164728439831606</v>
      </c>
      <c r="J287" s="14">
        <v>0.50852402984452505</v>
      </c>
      <c r="K287" s="111">
        <v>0.11671043307907132</v>
      </c>
      <c r="L287" s="111">
        <v>0.4084865157767496</v>
      </c>
      <c r="M287" s="111">
        <v>1.6672919011295903E-2</v>
      </c>
      <c r="N287" s="111">
        <v>5.8355216539535661E-2</v>
      </c>
      <c r="O287" s="112">
        <v>0.64422824086247699</v>
      </c>
      <c r="P287" s="14">
        <v>0.70026259847442796</v>
      </c>
      <c r="Q287" s="14">
        <v>0.20007502813555084</v>
      </c>
      <c r="R287" s="14">
        <v>0.15839273060731107</v>
      </c>
      <c r="S287" s="14">
        <v>36.909674461256301</v>
      </c>
      <c r="T287" s="112">
        <v>15.899581589958158</v>
      </c>
      <c r="U287" s="112">
        <v>14.733004503538494</v>
      </c>
      <c r="V287" s="14">
        <v>7.0184743215769467</v>
      </c>
      <c r="W287" s="112">
        <v>20.206229630816903</v>
      </c>
      <c r="X287" s="12">
        <v>44.334823493140121</v>
      </c>
      <c r="Y287" s="12">
        <v>37.30537999075073</v>
      </c>
      <c r="Z287" s="12">
        <v>17.172807152767071</v>
      </c>
      <c r="AA287" s="12">
        <v>19.351704645822291</v>
      </c>
      <c r="AB287" s="12">
        <v>3.0206677265500796</v>
      </c>
      <c r="AC287" s="12">
        <v>21.718777601130544</v>
      </c>
      <c r="AD287" s="12">
        <v>4.0677966101694913</v>
      </c>
      <c r="AE287" s="12">
        <v>11.510791366906476</v>
      </c>
      <c r="AF287" s="12">
        <v>7.9136690647482011</v>
      </c>
      <c r="AG287" s="12">
        <v>21.014492753623188</v>
      </c>
      <c r="AH287" s="12">
        <v>43.840579710144929</v>
      </c>
      <c r="AI287" s="112">
        <v>3.12</v>
      </c>
      <c r="AJ287" s="113">
        <v>625.88297311544545</v>
      </c>
      <c r="AK287" s="114">
        <v>2.7450980392156863</v>
      </c>
      <c r="AL287" s="109"/>
      <c r="AM287" s="109"/>
    </row>
    <row r="288" spans="2:39" x14ac:dyDescent="0.35">
      <c r="B288" s="101">
        <v>285</v>
      </c>
      <c r="C288" s="51" t="s">
        <v>243</v>
      </c>
      <c r="D288" s="5">
        <v>566</v>
      </c>
      <c r="E288" s="12">
        <v>77</v>
      </c>
      <c r="F288" s="12">
        <v>55</v>
      </c>
      <c r="G288" s="12">
        <v>322</v>
      </c>
      <c r="H288" s="12">
        <v>115</v>
      </c>
      <c r="I288" s="110">
        <v>45.759717314487638</v>
      </c>
      <c r="J288" s="14">
        <v>0</v>
      </c>
      <c r="K288" s="111">
        <v>0.88339222614840995</v>
      </c>
      <c r="L288" s="111">
        <v>1.2367491166077738</v>
      </c>
      <c r="M288" s="111">
        <v>0</v>
      </c>
      <c r="N288" s="111">
        <v>0.53003533568904593</v>
      </c>
      <c r="O288" s="112">
        <v>3.8793103448275863</v>
      </c>
      <c r="P288" s="14">
        <v>0.53003533568904593</v>
      </c>
      <c r="Q288" s="14">
        <v>0</v>
      </c>
      <c r="R288" s="14">
        <v>1.4134275618374559</v>
      </c>
      <c r="S288" s="14">
        <v>21.201413427561839</v>
      </c>
      <c r="T288" s="112">
        <v>21.739130434782609</v>
      </c>
      <c r="U288" s="112">
        <v>27.741935483870968</v>
      </c>
      <c r="V288" s="14">
        <v>8.3150984682713336</v>
      </c>
      <c r="W288" s="112">
        <v>14.213197969543149</v>
      </c>
      <c r="X288" s="12">
        <v>41.379310344827587</v>
      </c>
      <c r="Y288" s="12">
        <v>42.758620689655174</v>
      </c>
      <c r="Z288" s="12">
        <v>11.724137931034482</v>
      </c>
      <c r="AA288" s="12">
        <v>12.785388127853881</v>
      </c>
      <c r="AB288" s="12">
        <v>0</v>
      </c>
      <c r="AC288" s="12">
        <v>0</v>
      </c>
      <c r="AD288" s="12">
        <v>3.9246467817896389</v>
      </c>
      <c r="AE288" s="12">
        <v>9.9662162162162158</v>
      </c>
      <c r="AF288" s="12">
        <v>10.810810810810811</v>
      </c>
      <c r="AG288" s="12">
        <v>50.168350168350173</v>
      </c>
      <c r="AH288" s="12">
        <v>20.53872053872054</v>
      </c>
      <c r="AI288" s="112">
        <v>1.9475982532751093</v>
      </c>
      <c r="AJ288" s="113">
        <v>454.05405405405406</v>
      </c>
      <c r="AK288" s="114">
        <v>13.766730401529637</v>
      </c>
      <c r="AL288" s="109"/>
      <c r="AM288" s="109"/>
    </row>
    <row r="289" spans="2:39" x14ac:dyDescent="0.35">
      <c r="B289" s="101">
        <v>286</v>
      </c>
      <c r="C289" s="51" t="s">
        <v>244</v>
      </c>
      <c r="D289" s="5">
        <v>1253</v>
      </c>
      <c r="E289" s="12">
        <v>211</v>
      </c>
      <c r="F289" s="12">
        <v>128</v>
      </c>
      <c r="G289" s="12">
        <v>644</v>
      </c>
      <c r="H289" s="12">
        <v>260</v>
      </c>
      <c r="I289" s="110">
        <v>25.139664804469277</v>
      </c>
      <c r="J289" s="14">
        <v>0.4788507581803671</v>
      </c>
      <c r="K289" s="111">
        <v>0</v>
      </c>
      <c r="L289" s="111">
        <v>0.23942537909018355</v>
      </c>
      <c r="M289" s="111">
        <v>0</v>
      </c>
      <c r="N289" s="111">
        <v>0</v>
      </c>
      <c r="O289" s="112">
        <v>0.92983939137785288</v>
      </c>
      <c r="P289" s="14">
        <v>1.8355945730247407</v>
      </c>
      <c r="Q289" s="14">
        <v>0</v>
      </c>
      <c r="R289" s="14">
        <v>0</v>
      </c>
      <c r="S289" s="14">
        <v>48.363926576217082</v>
      </c>
      <c r="T289" s="112">
        <v>0</v>
      </c>
      <c r="U289" s="112">
        <v>7.7433628318584065</v>
      </c>
      <c r="V289" s="14">
        <v>4.619332763045338</v>
      </c>
      <c r="W289" s="112">
        <v>29.326424870466322</v>
      </c>
      <c r="X289" s="12">
        <v>46.556473829201103</v>
      </c>
      <c r="Y289" s="12">
        <v>39.944903581267219</v>
      </c>
      <c r="Z289" s="12">
        <v>12.396694214876034</v>
      </c>
      <c r="AA289" s="12">
        <v>7.1167883211678831</v>
      </c>
      <c r="AB289" s="12">
        <v>0</v>
      </c>
      <c r="AC289" s="12">
        <v>0</v>
      </c>
      <c r="AD289" s="12">
        <v>3.2119402985074625</v>
      </c>
      <c r="AE289" s="12">
        <v>9.2897548711502207</v>
      </c>
      <c r="AF289" s="12">
        <v>10.031426775612823</v>
      </c>
      <c r="AG289" s="12">
        <v>47.730711043872923</v>
      </c>
      <c r="AH289" s="12">
        <v>18.305597579425115</v>
      </c>
      <c r="AI289" s="112">
        <v>2.059264423914938</v>
      </c>
      <c r="AJ289" s="113">
        <v>694.11764705882354</v>
      </c>
      <c r="AK289" s="114">
        <v>8.1702127659574462</v>
      </c>
      <c r="AL289" s="109"/>
      <c r="AM289" s="109"/>
    </row>
    <row r="290" spans="2:39" x14ac:dyDescent="0.35">
      <c r="B290" s="33">
        <v>287</v>
      </c>
      <c r="C290" s="51" t="s">
        <v>245</v>
      </c>
      <c r="D290" s="5">
        <v>17889</v>
      </c>
      <c r="E290" s="12">
        <v>3778</v>
      </c>
      <c r="F290" s="12">
        <v>2108</v>
      </c>
      <c r="G290" s="12">
        <v>8368</v>
      </c>
      <c r="H290" s="12">
        <v>3637</v>
      </c>
      <c r="I290" s="110">
        <v>27.871876572195205</v>
      </c>
      <c r="J290" s="14">
        <v>0.87204427301693777</v>
      </c>
      <c r="K290" s="111">
        <v>7.2670356084744814E-2</v>
      </c>
      <c r="L290" s="111">
        <v>1.2912963273520039</v>
      </c>
      <c r="M290" s="111">
        <v>2.2360109564536865E-2</v>
      </c>
      <c r="N290" s="111">
        <v>6.7080328693610594E-2</v>
      </c>
      <c r="O290" s="112">
        <v>0.65123851610652395</v>
      </c>
      <c r="P290" s="14">
        <v>0.88881435519034047</v>
      </c>
      <c r="Q290" s="14">
        <v>0.40807199955279777</v>
      </c>
      <c r="R290" s="14">
        <v>0.12857062999608698</v>
      </c>
      <c r="S290" s="14">
        <v>39.599754038794785</v>
      </c>
      <c r="T290" s="112">
        <v>5.4739652870493991</v>
      </c>
      <c r="U290" s="112">
        <v>7.0362834859274335</v>
      </c>
      <c r="V290" s="14">
        <v>3.6722003871648972</v>
      </c>
      <c r="W290" s="112">
        <v>24.739797828528641</v>
      </c>
      <c r="X290" s="12">
        <v>36.892609228256426</v>
      </c>
      <c r="Y290" s="12">
        <v>53.348305430788081</v>
      </c>
      <c r="Z290" s="12">
        <v>9.2282564311964066</v>
      </c>
      <c r="AA290" s="12">
        <v>8.284457478005864</v>
      </c>
      <c r="AB290" s="12">
        <v>4.398826979472141E-2</v>
      </c>
      <c r="AC290" s="12">
        <v>4.032258064516129</v>
      </c>
      <c r="AD290" s="12">
        <v>4.1221077192300211</v>
      </c>
      <c r="AE290" s="12">
        <v>13.146997929606624</v>
      </c>
      <c r="AF290" s="12">
        <v>5.4037267080745339</v>
      </c>
      <c r="AG290" s="12">
        <v>26.710908336789714</v>
      </c>
      <c r="AH290" s="12">
        <v>39.236831190377437</v>
      </c>
      <c r="AI290" s="112">
        <v>2.1782566111655242</v>
      </c>
      <c r="AJ290" s="113">
        <v>759.73154362416108</v>
      </c>
      <c r="AK290" s="114">
        <v>8.5346215780998396</v>
      </c>
      <c r="AL290" s="109"/>
      <c r="AM290" s="109"/>
    </row>
    <row r="291" spans="2:39" x14ac:dyDescent="0.35">
      <c r="B291" s="33">
        <v>288</v>
      </c>
      <c r="C291" s="51" t="s">
        <v>246</v>
      </c>
      <c r="D291" s="5">
        <v>9698</v>
      </c>
      <c r="E291" s="12">
        <v>1946</v>
      </c>
      <c r="F291" s="12">
        <v>1363</v>
      </c>
      <c r="G291" s="12">
        <v>5179</v>
      </c>
      <c r="H291" s="12">
        <v>1211</v>
      </c>
      <c r="I291" s="110">
        <v>18.034646318828635</v>
      </c>
      <c r="J291" s="14">
        <v>0.20622808826562178</v>
      </c>
      <c r="K291" s="111">
        <v>9.2802639719529803E-2</v>
      </c>
      <c r="L291" s="111">
        <v>0.31965353681171371</v>
      </c>
      <c r="M291" s="111">
        <v>0</v>
      </c>
      <c r="N291" s="111">
        <v>4.1245617653124358E-2</v>
      </c>
      <c r="O291" s="112">
        <v>0.40992448759439054</v>
      </c>
      <c r="P291" s="14">
        <v>0.90740358836873591</v>
      </c>
      <c r="Q291" s="14">
        <v>0.14435966178593523</v>
      </c>
      <c r="R291" s="14">
        <v>0</v>
      </c>
      <c r="S291" s="14">
        <v>43.97813982264384</v>
      </c>
      <c r="T291" s="112">
        <v>15.517241379310345</v>
      </c>
      <c r="U291" s="112">
        <v>8.8535031847133752</v>
      </c>
      <c r="V291" s="14">
        <v>4.3001411662504072</v>
      </c>
      <c r="W291" s="112">
        <v>23.971573049063824</v>
      </c>
      <c r="X291" s="12">
        <v>33.396013538924407</v>
      </c>
      <c r="Y291" s="12">
        <v>51.523128995863111</v>
      </c>
      <c r="Z291" s="12">
        <v>14.027830011282438</v>
      </c>
      <c r="AA291" s="12">
        <v>7.7315208156329653</v>
      </c>
      <c r="AB291" s="12">
        <v>0.36816765788728406</v>
      </c>
      <c r="AC291" s="12">
        <v>0</v>
      </c>
      <c r="AD291" s="12">
        <v>3.2965686274509807</v>
      </c>
      <c r="AE291" s="12">
        <v>9.1672046481601033</v>
      </c>
      <c r="AF291" s="12">
        <v>7.0238863783085854</v>
      </c>
      <c r="AG291" s="12">
        <v>38.194713088330111</v>
      </c>
      <c r="AH291" s="12">
        <v>25.751128304319792</v>
      </c>
      <c r="AI291" s="112">
        <v>1.9187358916478556</v>
      </c>
      <c r="AJ291" s="113">
        <v>677.41116751269033</v>
      </c>
      <c r="AK291" s="114">
        <v>5.3894860845236341</v>
      </c>
      <c r="AL291" s="109"/>
      <c r="AM291" s="109"/>
    </row>
    <row r="292" spans="2:39" x14ac:dyDescent="0.35">
      <c r="B292" s="101">
        <v>289</v>
      </c>
      <c r="C292" s="51" t="s">
        <v>247</v>
      </c>
      <c r="D292" s="5">
        <v>18547</v>
      </c>
      <c r="E292" s="12">
        <v>3976</v>
      </c>
      <c r="F292" s="12">
        <v>1974</v>
      </c>
      <c r="G292" s="12">
        <v>8817</v>
      </c>
      <c r="H292" s="12">
        <v>3782</v>
      </c>
      <c r="I292" s="110">
        <v>25.217016229039729</v>
      </c>
      <c r="J292" s="14">
        <v>0.36663611365719523</v>
      </c>
      <c r="K292" s="111">
        <v>0.11861756618321022</v>
      </c>
      <c r="L292" s="111">
        <v>0.32889416078071926</v>
      </c>
      <c r="M292" s="111">
        <v>0</v>
      </c>
      <c r="N292" s="111">
        <v>7.0092198199169675E-2</v>
      </c>
      <c r="O292" s="112">
        <v>0.42636746143057508</v>
      </c>
      <c r="P292" s="14">
        <v>0.60387124602361564</v>
      </c>
      <c r="Q292" s="14">
        <v>0.14018439639833935</v>
      </c>
      <c r="R292" s="14">
        <v>9.1659028414298807E-2</v>
      </c>
      <c r="S292" s="14">
        <v>40.416239823151997</v>
      </c>
      <c r="T292" s="112">
        <v>10.888252148997136</v>
      </c>
      <c r="U292" s="112">
        <v>8.4589747659101722</v>
      </c>
      <c r="V292" s="14">
        <v>4.5531770302412502</v>
      </c>
      <c r="W292" s="112">
        <v>23.220919222084639</v>
      </c>
      <c r="X292" s="12">
        <v>37.622405013709361</v>
      </c>
      <c r="Y292" s="12">
        <v>50.450450450450447</v>
      </c>
      <c r="Z292" s="12">
        <v>11.457109283196241</v>
      </c>
      <c r="AA292" s="12">
        <v>10.493449246969512</v>
      </c>
      <c r="AB292" s="12">
        <v>0.17142157462960694</v>
      </c>
      <c r="AC292" s="12">
        <v>0.61221990939145343</v>
      </c>
      <c r="AD292" s="12">
        <v>5.32117065754466</v>
      </c>
      <c r="AE292" s="12">
        <v>8.8974060639244392</v>
      </c>
      <c r="AF292" s="12">
        <v>12.449524330983506</v>
      </c>
      <c r="AG292" s="12">
        <v>46.258781802059886</v>
      </c>
      <c r="AH292" s="12">
        <v>19.507537002932949</v>
      </c>
      <c r="AI292" s="112">
        <v>1.7608865710560626</v>
      </c>
      <c r="AJ292" s="113">
        <v>727.7015437392796</v>
      </c>
      <c r="AK292" s="114">
        <v>22.948476871004136</v>
      </c>
      <c r="AL292" s="109"/>
      <c r="AM292" s="109"/>
    </row>
    <row r="293" spans="2:39" x14ac:dyDescent="0.35">
      <c r="B293" s="101">
        <v>290</v>
      </c>
      <c r="C293" s="51" t="s">
        <v>248</v>
      </c>
      <c r="D293" s="5">
        <v>33612</v>
      </c>
      <c r="E293" s="12">
        <v>5705</v>
      </c>
      <c r="F293" s="12">
        <v>4659</v>
      </c>
      <c r="G293" s="12">
        <v>16804</v>
      </c>
      <c r="H293" s="12">
        <v>6442</v>
      </c>
      <c r="I293" s="110">
        <v>48.316077591336423</v>
      </c>
      <c r="J293" s="14">
        <v>3.4243722480066645</v>
      </c>
      <c r="K293" s="111">
        <v>0.40461739854813755</v>
      </c>
      <c r="L293" s="111">
        <v>18.392240866357255</v>
      </c>
      <c r="M293" s="111">
        <v>5.9502558610020233E-2</v>
      </c>
      <c r="N293" s="111">
        <v>1.1930263001309056</v>
      </c>
      <c r="O293" s="112">
        <v>7.2857142857142856</v>
      </c>
      <c r="P293" s="14">
        <v>6.9498988456503623</v>
      </c>
      <c r="Q293" s="14">
        <v>4.3793883136974889</v>
      </c>
      <c r="R293" s="14">
        <v>1.4726883255980008</v>
      </c>
      <c r="S293" s="14">
        <v>32.934666190646197</v>
      </c>
      <c r="T293" s="112">
        <v>3.0120481927710845</v>
      </c>
      <c r="U293" s="112">
        <v>10.48685911245153</v>
      </c>
      <c r="V293" s="14">
        <v>4.4169169169169162</v>
      </c>
      <c r="W293" s="112">
        <v>23.735939097829792</v>
      </c>
      <c r="X293" s="12">
        <v>33.642841718851216</v>
      </c>
      <c r="Y293" s="12">
        <v>51.090477218743246</v>
      </c>
      <c r="Z293" s="12">
        <v>13.312459511984454</v>
      </c>
      <c r="AA293" s="12">
        <v>19.795964293751407</v>
      </c>
      <c r="AB293" s="12">
        <v>0.85514965118895814</v>
      </c>
      <c r="AC293" s="12">
        <v>20.786137574075465</v>
      </c>
      <c r="AD293" s="12">
        <v>4.9249116607773855</v>
      </c>
      <c r="AE293" s="12">
        <v>14.025849688846337</v>
      </c>
      <c r="AF293" s="12">
        <v>7.9344183820009571</v>
      </c>
      <c r="AG293" s="12">
        <v>35.71343567773414</v>
      </c>
      <c r="AH293" s="12">
        <v>29.32286088301797</v>
      </c>
      <c r="AI293" s="112">
        <v>1.9130722194678567</v>
      </c>
      <c r="AJ293" s="113">
        <v>646.94272445820434</v>
      </c>
      <c r="AK293" s="114">
        <v>15.575882504509147</v>
      </c>
      <c r="AL293" s="109"/>
      <c r="AM293" s="109"/>
    </row>
    <row r="294" spans="2:39" x14ac:dyDescent="0.35">
      <c r="B294" s="33">
        <v>291</v>
      </c>
      <c r="C294" s="51" t="s">
        <v>479</v>
      </c>
      <c r="D294" s="5">
        <v>19370</v>
      </c>
      <c r="E294" s="12">
        <v>3337</v>
      </c>
      <c r="F294" s="12">
        <v>2268</v>
      </c>
      <c r="G294" s="12">
        <v>10157</v>
      </c>
      <c r="H294" s="12">
        <v>3604</v>
      </c>
      <c r="I294" s="110">
        <v>50.010325245224571</v>
      </c>
      <c r="J294" s="14">
        <v>2.1218378936499742</v>
      </c>
      <c r="K294" s="111">
        <v>1.233866804336603</v>
      </c>
      <c r="L294" s="111">
        <v>12.457408363448632</v>
      </c>
      <c r="M294" s="111">
        <v>0.37170882808466699</v>
      </c>
      <c r="N294" s="111">
        <v>3.2679401135776978</v>
      </c>
      <c r="O294" s="112">
        <v>8.0564603691639523</v>
      </c>
      <c r="P294" s="14">
        <v>7.0211667527103767</v>
      </c>
      <c r="Q294" s="14">
        <v>3.6138358286009296</v>
      </c>
      <c r="R294" s="14">
        <v>3.1182240578213736</v>
      </c>
      <c r="S294" s="14">
        <v>23.57769747031492</v>
      </c>
      <c r="T294" s="112">
        <v>4.9831081081081079</v>
      </c>
      <c r="U294" s="112">
        <v>11.773940345368917</v>
      </c>
      <c r="V294" s="14">
        <v>5.7526470909289378</v>
      </c>
      <c r="W294" s="112">
        <v>16.647806696398856</v>
      </c>
      <c r="X294" s="12">
        <v>34.124189063948101</v>
      </c>
      <c r="Y294" s="12">
        <v>50.027803521779425</v>
      </c>
      <c r="Z294" s="12">
        <v>13.92029657089898</v>
      </c>
      <c r="AA294" s="12">
        <v>18.913285158421345</v>
      </c>
      <c r="AB294" s="12">
        <v>1.4452473596442468</v>
      </c>
      <c r="AC294" s="12">
        <v>0.56976097832128958</v>
      </c>
      <c r="AD294" s="12">
        <v>4.401228249744114</v>
      </c>
      <c r="AE294" s="12">
        <v>7.6872679624372138</v>
      </c>
      <c r="AF294" s="12">
        <v>12.27342214457305</v>
      </c>
      <c r="AG294" s="12">
        <v>47.013782542113326</v>
      </c>
      <c r="AH294" s="12">
        <v>17.939181798293589</v>
      </c>
      <c r="AI294" s="112">
        <v>1.4537470725995316</v>
      </c>
      <c r="AJ294" s="113">
        <v>609.19833178869328</v>
      </c>
      <c r="AK294" s="114">
        <v>38.066682657711681</v>
      </c>
      <c r="AL294" s="109"/>
      <c r="AM294" s="109"/>
    </row>
    <row r="295" spans="2:39" x14ac:dyDescent="0.35">
      <c r="B295" s="101">
        <v>292</v>
      </c>
      <c r="C295" s="51" t="s">
        <v>249</v>
      </c>
      <c r="D295" s="5">
        <v>9927</v>
      </c>
      <c r="E295" s="12">
        <v>1632</v>
      </c>
      <c r="F295" s="12">
        <v>1292</v>
      </c>
      <c r="G295" s="12">
        <v>5788</v>
      </c>
      <c r="H295" s="12">
        <v>1221</v>
      </c>
      <c r="I295" s="110">
        <v>39.931499949632318</v>
      </c>
      <c r="J295" s="14">
        <v>3.626473254759746</v>
      </c>
      <c r="K295" s="111">
        <v>0.54397098821396195</v>
      </c>
      <c r="L295" s="111">
        <v>7.9077264027400025</v>
      </c>
      <c r="M295" s="111">
        <v>5.0367684093885361E-2</v>
      </c>
      <c r="N295" s="111">
        <v>0.64470635640173257</v>
      </c>
      <c r="O295" s="112">
        <v>4.431639601885804</v>
      </c>
      <c r="P295" s="14">
        <v>3.0220610456331216</v>
      </c>
      <c r="Q295" s="14">
        <v>5.852724891709479</v>
      </c>
      <c r="R295" s="14">
        <v>1.0778684396091467</v>
      </c>
      <c r="S295" s="14">
        <v>35.559584970283062</v>
      </c>
      <c r="T295" s="112">
        <v>3.7613488975356679</v>
      </c>
      <c r="U295" s="112">
        <v>10.952874158467116</v>
      </c>
      <c r="V295" s="14">
        <v>4.6053324902518709</v>
      </c>
      <c r="W295" s="112">
        <v>21.028686970807531</v>
      </c>
      <c r="X295" s="12">
        <v>38.580845288871657</v>
      </c>
      <c r="Y295" s="12">
        <v>48.97246994959287</v>
      </c>
      <c r="Z295" s="12">
        <v>10.003877471888329</v>
      </c>
      <c r="AA295" s="12">
        <v>33.088071348940915</v>
      </c>
      <c r="AB295" s="12">
        <v>1.471571906354515</v>
      </c>
      <c r="AC295" s="12">
        <v>29.921962095875138</v>
      </c>
      <c r="AD295" s="12">
        <v>4.3859649122807012</v>
      </c>
      <c r="AE295" s="12">
        <v>13.075506445672191</v>
      </c>
      <c r="AF295" s="12">
        <v>3.867403314917127</v>
      </c>
      <c r="AG295" s="12">
        <v>27.798507462686565</v>
      </c>
      <c r="AH295" s="12">
        <v>43.097014925373131</v>
      </c>
      <c r="AI295" s="112">
        <v>2.4880952380952381</v>
      </c>
      <c r="AJ295" s="113">
        <v>780.70175438596493</v>
      </c>
      <c r="AK295" s="114">
        <v>12.757201646090536</v>
      </c>
      <c r="AL295" s="109"/>
      <c r="AM295" s="109"/>
    </row>
    <row r="296" spans="2:39" x14ac:dyDescent="0.35">
      <c r="B296" s="101">
        <v>293</v>
      </c>
      <c r="C296" s="51" t="s">
        <v>250</v>
      </c>
      <c r="D296" s="5">
        <v>1009</v>
      </c>
      <c r="E296" s="12">
        <v>173</v>
      </c>
      <c r="F296" s="12">
        <v>156</v>
      </c>
      <c r="G296" s="12">
        <v>546</v>
      </c>
      <c r="H296" s="12">
        <v>135</v>
      </c>
      <c r="I296" s="110">
        <v>17.046580773042621</v>
      </c>
      <c r="J296" s="14">
        <v>0.29732408325074333</v>
      </c>
      <c r="K296" s="111">
        <v>0</v>
      </c>
      <c r="L296" s="111">
        <v>0</v>
      </c>
      <c r="M296" s="111">
        <v>0</v>
      </c>
      <c r="N296" s="111">
        <v>0</v>
      </c>
      <c r="O296" s="112">
        <v>0.41067761806981523</v>
      </c>
      <c r="P296" s="14">
        <v>0.59464816650148666</v>
      </c>
      <c r="Q296" s="14">
        <v>0</v>
      </c>
      <c r="R296" s="14">
        <v>0</v>
      </c>
      <c r="S296" s="14">
        <v>31.813676907829535</v>
      </c>
      <c r="T296" s="112">
        <v>21.951219512195124</v>
      </c>
      <c r="U296" s="112">
        <v>13.529411764705882</v>
      </c>
      <c r="V296" s="14">
        <v>2.6399155227032733</v>
      </c>
      <c r="W296" s="112">
        <v>20.891719745222932</v>
      </c>
      <c r="X296" s="12">
        <v>37.192982456140349</v>
      </c>
      <c r="Y296" s="12">
        <v>47.719298245614034</v>
      </c>
      <c r="Z296" s="12">
        <v>12.982456140350877</v>
      </c>
      <c r="AA296" s="12">
        <v>18.652849740932641</v>
      </c>
      <c r="AB296" s="12">
        <v>0</v>
      </c>
      <c r="AC296" s="12">
        <v>1.0362694300518136</v>
      </c>
      <c r="AD296" s="12">
        <v>1.5384615384615385</v>
      </c>
      <c r="AE296" s="12">
        <v>10.187667560321715</v>
      </c>
      <c r="AF296" s="12">
        <v>6.1662198391420908</v>
      </c>
      <c r="AG296" s="12">
        <v>32.266666666666666</v>
      </c>
      <c r="AH296" s="12">
        <v>34.133333333333333</v>
      </c>
      <c r="AI296" s="112">
        <v>2.6804979253112031</v>
      </c>
      <c r="AJ296" s="113">
        <v>675.68493150684935</v>
      </c>
      <c r="AK296" s="114">
        <v>6.4516129032258061</v>
      </c>
      <c r="AL296" s="109"/>
      <c r="AM296" s="109"/>
    </row>
    <row r="297" spans="2:39" x14ac:dyDescent="0.35">
      <c r="B297" s="33">
        <v>294</v>
      </c>
      <c r="C297" s="51" t="s">
        <v>251</v>
      </c>
      <c r="D297" s="5">
        <v>724</v>
      </c>
      <c r="E297" s="12">
        <v>131</v>
      </c>
      <c r="F297" s="12">
        <v>106</v>
      </c>
      <c r="G297" s="12">
        <v>379</v>
      </c>
      <c r="H297" s="12">
        <v>113</v>
      </c>
      <c r="I297" s="110">
        <v>18.232044198895025</v>
      </c>
      <c r="J297" s="14">
        <v>0</v>
      </c>
      <c r="K297" s="111">
        <v>0</v>
      </c>
      <c r="L297" s="111">
        <v>0</v>
      </c>
      <c r="M297" s="111">
        <v>0</v>
      </c>
      <c r="N297" s="111">
        <v>0</v>
      </c>
      <c r="O297" s="112">
        <v>0.44510385756676557</v>
      </c>
      <c r="P297" s="14">
        <v>1.1049723756906076</v>
      </c>
      <c r="Q297" s="14">
        <v>0</v>
      </c>
      <c r="R297" s="14">
        <v>0</v>
      </c>
      <c r="S297" s="14">
        <v>36.187845303867405</v>
      </c>
      <c r="T297" s="112">
        <v>6.8181818181818175</v>
      </c>
      <c r="U297" s="112">
        <v>7.296137339055794</v>
      </c>
      <c r="V297" s="14">
        <v>2.2455089820359282</v>
      </c>
      <c r="W297" s="112">
        <v>29.798903107861058</v>
      </c>
      <c r="X297" s="12">
        <v>43.414634146341463</v>
      </c>
      <c r="Y297" s="12">
        <v>44.878048780487809</v>
      </c>
      <c r="Z297" s="12">
        <v>10.24390243902439</v>
      </c>
      <c r="AA297" s="12">
        <v>7.608695652173914</v>
      </c>
      <c r="AB297" s="12">
        <v>0</v>
      </c>
      <c r="AC297" s="12">
        <v>0</v>
      </c>
      <c r="AD297" s="12">
        <v>5.8881628931773289</v>
      </c>
      <c r="AE297" s="12">
        <v>17.75118424333084</v>
      </c>
      <c r="AF297" s="12">
        <v>4.5624532535527296</v>
      </c>
      <c r="AG297" s="12">
        <v>21.559671123660827</v>
      </c>
      <c r="AH297" s="12">
        <v>41.391910970849601</v>
      </c>
      <c r="AI297" s="112">
        <v>1.9039798609446177</v>
      </c>
      <c r="AJ297" s="113">
        <v>700</v>
      </c>
      <c r="AK297" s="114">
        <v>10.76798415413703</v>
      </c>
      <c r="AL297" s="109"/>
      <c r="AM297" s="109"/>
    </row>
    <row r="298" spans="2:39" x14ac:dyDescent="0.35">
      <c r="B298" s="33">
        <v>295</v>
      </c>
      <c r="C298" s="51" t="s">
        <v>252</v>
      </c>
      <c r="D298" s="5">
        <v>26615</v>
      </c>
      <c r="E298" s="12">
        <v>5314</v>
      </c>
      <c r="F298" s="12">
        <v>3990</v>
      </c>
      <c r="G298" s="12">
        <v>14461</v>
      </c>
      <c r="H298" s="12">
        <v>2863</v>
      </c>
      <c r="I298" s="110">
        <v>41.724591395829421</v>
      </c>
      <c r="J298" s="14">
        <v>1.600601164756716</v>
      </c>
      <c r="K298" s="111">
        <v>1.5479992485440541</v>
      </c>
      <c r="L298" s="111">
        <v>3.8474544429832802</v>
      </c>
      <c r="M298" s="111">
        <v>0.71012586887093743</v>
      </c>
      <c r="N298" s="111">
        <v>0.73642682697726847</v>
      </c>
      <c r="O298" s="112">
        <v>5.6198282285579824</v>
      </c>
      <c r="P298" s="14">
        <v>4.5425511929363145</v>
      </c>
      <c r="Q298" s="14">
        <v>3.268833364643998</v>
      </c>
      <c r="R298" s="14">
        <v>6.8457636671050164</v>
      </c>
      <c r="S298" s="14">
        <v>25.545744880706366</v>
      </c>
      <c r="T298" s="112">
        <v>12.945492662473795</v>
      </c>
      <c r="U298" s="112">
        <v>10.9375</v>
      </c>
      <c r="V298" s="14">
        <v>5.3800845950112661</v>
      </c>
      <c r="W298" s="112">
        <v>14.816103379721671</v>
      </c>
      <c r="X298" s="12">
        <v>29.352957511802273</v>
      </c>
      <c r="Y298" s="12">
        <v>52.415995556789788</v>
      </c>
      <c r="Z298" s="12">
        <v>16.689808386559289</v>
      </c>
      <c r="AA298" s="12">
        <v>22.702360876897131</v>
      </c>
      <c r="AB298" s="12">
        <v>1.918212478920742</v>
      </c>
      <c r="AC298" s="12">
        <v>2.5400505902192241</v>
      </c>
      <c r="AD298" s="12">
        <v>3.2993401319736058</v>
      </c>
      <c r="AE298" s="12">
        <v>12.940422805893659</v>
      </c>
      <c r="AF298" s="12">
        <v>5.8295964125560538</v>
      </c>
      <c r="AG298" s="12">
        <v>31.760204081632654</v>
      </c>
      <c r="AH298" s="12">
        <v>32.589285714285715</v>
      </c>
      <c r="AI298" s="112">
        <v>2.9356796116504853</v>
      </c>
      <c r="AJ298" s="113">
        <v>606.55940594059405</v>
      </c>
      <c r="AK298" s="114">
        <v>5.6853854202999656</v>
      </c>
      <c r="AL298" s="109"/>
      <c r="AM298" s="109"/>
    </row>
    <row r="299" spans="2:39" x14ac:dyDescent="0.35">
      <c r="B299" s="101">
        <v>296</v>
      </c>
      <c r="C299" s="51" t="s">
        <v>627</v>
      </c>
      <c r="D299" s="5">
        <v>416</v>
      </c>
      <c r="E299" s="12">
        <v>66</v>
      </c>
      <c r="F299" s="12">
        <v>81</v>
      </c>
      <c r="G299" s="12">
        <v>215</v>
      </c>
      <c r="H299" s="12">
        <v>58</v>
      </c>
      <c r="I299" s="110">
        <v>22.355769230769226</v>
      </c>
      <c r="J299" s="14">
        <v>0</v>
      </c>
      <c r="K299" s="111">
        <v>0.72115384615384615</v>
      </c>
      <c r="L299" s="111">
        <v>2.6442307692307692</v>
      </c>
      <c r="M299" s="111">
        <v>0</v>
      </c>
      <c r="N299" s="111">
        <v>0</v>
      </c>
      <c r="O299" s="112">
        <v>1.3297872340425532</v>
      </c>
      <c r="P299" s="14">
        <v>1.9230769230769231</v>
      </c>
      <c r="Q299" s="14">
        <v>0</v>
      </c>
      <c r="R299" s="14">
        <v>0</v>
      </c>
      <c r="S299" s="14">
        <v>37.019230769230774</v>
      </c>
      <c r="T299" s="112">
        <v>0</v>
      </c>
      <c r="U299" s="112">
        <v>9.7560975609756095</v>
      </c>
      <c r="V299" s="14">
        <v>3.5230352303523031</v>
      </c>
      <c r="W299" s="112">
        <v>27.61904761904762</v>
      </c>
      <c r="X299" s="12">
        <v>33.333333333333329</v>
      </c>
      <c r="Y299" s="12">
        <v>60.360360360360367</v>
      </c>
      <c r="Z299" s="12">
        <v>6.3063063063063058</v>
      </c>
      <c r="AA299" s="12">
        <v>10.218978102189782</v>
      </c>
      <c r="AB299" s="12">
        <v>0</v>
      </c>
      <c r="AC299" s="12">
        <v>0</v>
      </c>
      <c r="AD299" s="12">
        <v>4.9783102664738692</v>
      </c>
      <c r="AE299" s="12">
        <v>17.803536929707235</v>
      </c>
      <c r="AF299" s="12">
        <v>4.7406746916332292</v>
      </c>
      <c r="AG299" s="12">
        <v>25.646727447928246</v>
      </c>
      <c r="AH299" s="12">
        <v>36.276035875769033</v>
      </c>
      <c r="AI299" s="112">
        <v>2.115794693776345</v>
      </c>
      <c r="AJ299" s="113">
        <v>733.03571428571433</v>
      </c>
      <c r="AK299" s="114">
        <v>10.080025866946892</v>
      </c>
      <c r="AL299" s="109"/>
      <c r="AM299" s="109"/>
    </row>
    <row r="300" spans="2:39" x14ac:dyDescent="0.35">
      <c r="B300" s="101">
        <v>297</v>
      </c>
      <c r="C300" s="51" t="s">
        <v>253</v>
      </c>
      <c r="D300" s="5">
        <v>7677</v>
      </c>
      <c r="E300" s="12">
        <v>1381</v>
      </c>
      <c r="F300" s="12">
        <v>1356</v>
      </c>
      <c r="G300" s="12">
        <v>3903</v>
      </c>
      <c r="H300" s="12">
        <v>1030</v>
      </c>
      <c r="I300" s="110">
        <v>33.203074117493813</v>
      </c>
      <c r="J300" s="14">
        <v>0.33867396118275367</v>
      </c>
      <c r="K300" s="111">
        <v>1.836654943337241</v>
      </c>
      <c r="L300" s="111">
        <v>3.3606877686596328</v>
      </c>
      <c r="M300" s="111">
        <v>0.19538882375928096</v>
      </c>
      <c r="N300" s="111">
        <v>0.36472580435065782</v>
      </c>
      <c r="O300" s="112">
        <v>3.4463969486445993</v>
      </c>
      <c r="P300" s="14">
        <v>1.6412661195779603</v>
      </c>
      <c r="Q300" s="14">
        <v>1.0941774130519732</v>
      </c>
      <c r="R300" s="14">
        <v>6.4869089488081286</v>
      </c>
      <c r="S300" s="14">
        <v>22.144066692718507</v>
      </c>
      <c r="T300" s="112">
        <v>5.3067993366500827</v>
      </c>
      <c r="U300" s="112">
        <v>6.2254901960784315</v>
      </c>
      <c r="V300" s="14">
        <v>6.3529088913282115</v>
      </c>
      <c r="W300" s="112">
        <v>18.550968828980626</v>
      </c>
      <c r="X300" s="12">
        <v>30.644367929168716</v>
      </c>
      <c r="Y300" s="12">
        <v>61.337924249877027</v>
      </c>
      <c r="Z300" s="12">
        <v>7.0831283817019184</v>
      </c>
      <c r="AA300" s="12">
        <v>3.7117903930131009</v>
      </c>
      <c r="AB300" s="12">
        <v>0.3056768558951965</v>
      </c>
      <c r="AC300" s="12">
        <v>0</v>
      </c>
      <c r="AD300" s="12">
        <v>4.0222772277227721</v>
      </c>
      <c r="AE300" s="12">
        <v>8.8749587594853185</v>
      </c>
      <c r="AF300" s="12">
        <v>11.992741669416034</v>
      </c>
      <c r="AG300" s="12">
        <v>48.645970937912814</v>
      </c>
      <c r="AH300" s="12">
        <v>20.194848084544255</v>
      </c>
      <c r="AI300" s="112">
        <v>1.5628728774667278</v>
      </c>
      <c r="AJ300" s="113">
        <v>673.39601769911508</v>
      </c>
      <c r="AK300" s="114">
        <v>29.260213470739789</v>
      </c>
      <c r="AL300" s="109"/>
      <c r="AM300" s="109"/>
    </row>
    <row r="301" spans="2:39" x14ac:dyDescent="0.35">
      <c r="B301" s="33">
        <v>298</v>
      </c>
      <c r="C301" s="51" t="s">
        <v>254</v>
      </c>
      <c r="D301" s="5">
        <v>30314</v>
      </c>
      <c r="E301" s="12">
        <v>7528</v>
      </c>
      <c r="F301" s="12">
        <v>4981</v>
      </c>
      <c r="G301" s="12">
        <v>15664</v>
      </c>
      <c r="H301" s="12">
        <v>2150</v>
      </c>
      <c r="I301" s="110">
        <v>41.063535000329878</v>
      </c>
      <c r="J301" s="14">
        <v>1.4580721778716106</v>
      </c>
      <c r="K301" s="111">
        <v>1.6098172461568911</v>
      </c>
      <c r="L301" s="111">
        <v>2.5202876558685756</v>
      </c>
      <c r="M301" s="111">
        <v>0.64326713729629881</v>
      </c>
      <c r="N301" s="111">
        <v>0.40575311737151148</v>
      </c>
      <c r="O301" s="112">
        <v>5.7157569515962923</v>
      </c>
      <c r="P301" s="14">
        <v>3.820017153790328</v>
      </c>
      <c r="Q301" s="14">
        <v>3.1998416573200501</v>
      </c>
      <c r="R301" s="14">
        <v>10.57267269248532</v>
      </c>
      <c r="S301" s="14">
        <v>23.761298409975591</v>
      </c>
      <c r="T301" s="112">
        <v>11.433840479483633</v>
      </c>
      <c r="U301" s="112">
        <v>5.8888344760039182</v>
      </c>
      <c r="V301" s="14">
        <v>4.2667957539504169</v>
      </c>
      <c r="W301" s="112">
        <v>15.589757811055648</v>
      </c>
      <c r="X301" s="12">
        <v>22.601789991176098</v>
      </c>
      <c r="Y301" s="12">
        <v>62.725324593470312</v>
      </c>
      <c r="Z301" s="12">
        <v>13.601411824026219</v>
      </c>
      <c r="AA301" s="12">
        <v>13.3801247771836</v>
      </c>
      <c r="AB301" s="12">
        <v>0.69073083778966138</v>
      </c>
      <c r="AC301" s="12">
        <v>8.9126559714795009E-2</v>
      </c>
      <c r="AD301" s="12">
        <v>3.3031852143138023</v>
      </c>
      <c r="AE301" s="12">
        <v>9.506019095060191</v>
      </c>
      <c r="AF301" s="12">
        <v>8.5512660855126619</v>
      </c>
      <c r="AG301" s="12">
        <v>37.786100707449023</v>
      </c>
      <c r="AH301" s="12">
        <v>24.677486475239284</v>
      </c>
      <c r="AI301" s="112">
        <v>1.6779379157427938</v>
      </c>
      <c r="AJ301" s="113">
        <v>641.06463878326997</v>
      </c>
      <c r="AK301" s="114">
        <v>21.127406049495875</v>
      </c>
      <c r="AL301" s="109"/>
      <c r="AM301" s="109"/>
    </row>
    <row r="302" spans="2:39" x14ac:dyDescent="0.35">
      <c r="B302" s="101">
        <v>299</v>
      </c>
      <c r="C302" s="51" t="s">
        <v>482</v>
      </c>
      <c r="D302" s="5">
        <v>12918</v>
      </c>
      <c r="E302" s="12">
        <v>2798</v>
      </c>
      <c r="F302" s="12">
        <v>1267</v>
      </c>
      <c r="G302" s="12">
        <v>7530</v>
      </c>
      <c r="H302" s="12">
        <v>1315</v>
      </c>
      <c r="I302" s="110">
        <v>27.488775352221708</v>
      </c>
      <c r="J302" s="14">
        <v>0.95990091345409501</v>
      </c>
      <c r="K302" s="111">
        <v>2.407493420034061</v>
      </c>
      <c r="L302" s="111">
        <v>1.3005109150023224</v>
      </c>
      <c r="M302" s="111">
        <v>2.3223409196470042E-2</v>
      </c>
      <c r="N302" s="111">
        <v>0.41028022913763745</v>
      </c>
      <c r="O302" s="112">
        <v>2.7757546330015379</v>
      </c>
      <c r="P302" s="14">
        <v>1.1843938690199722</v>
      </c>
      <c r="Q302" s="14">
        <v>0.82056045827527491</v>
      </c>
      <c r="R302" s="14">
        <v>2.7093977395881716</v>
      </c>
      <c r="S302" s="14">
        <v>41.655054962068434</v>
      </c>
      <c r="T302" s="112">
        <v>7.5353218210361064</v>
      </c>
      <c r="U302" s="112">
        <v>11.149825783972126</v>
      </c>
      <c r="V302" s="14">
        <v>4.6109979633401226</v>
      </c>
      <c r="W302" s="112">
        <v>22.34753550543024</v>
      </c>
      <c r="X302" s="12">
        <v>33.647529277349328</v>
      </c>
      <c r="Y302" s="12">
        <v>51.442445015709794</v>
      </c>
      <c r="Z302" s="12">
        <v>13.281919451585262</v>
      </c>
      <c r="AA302" s="12">
        <v>24.334528978667169</v>
      </c>
      <c r="AB302" s="12">
        <v>1.4914102322069096</v>
      </c>
      <c r="AC302" s="12">
        <v>8.8918255616386634</v>
      </c>
      <c r="AD302" s="12">
        <v>9.4966309948474041</v>
      </c>
      <c r="AE302" s="12">
        <v>22.318575992697397</v>
      </c>
      <c r="AF302" s="12">
        <v>4.5276129621177548</v>
      </c>
      <c r="AG302" s="12">
        <v>19.195214790647093</v>
      </c>
      <c r="AH302" s="12">
        <v>47.344571324995464</v>
      </c>
      <c r="AI302" s="112">
        <v>1.4713499184339316</v>
      </c>
      <c r="AJ302" s="113">
        <v>974.32239657631953</v>
      </c>
      <c r="AK302" s="114">
        <v>23.021861094989362</v>
      </c>
      <c r="AL302" s="109"/>
      <c r="AM302" s="109"/>
    </row>
    <row r="303" spans="2:39" x14ac:dyDescent="0.35">
      <c r="B303" s="101">
        <v>300</v>
      </c>
      <c r="C303" s="51" t="s">
        <v>255</v>
      </c>
      <c r="D303" s="5">
        <v>5479</v>
      </c>
      <c r="E303" s="12">
        <v>1040</v>
      </c>
      <c r="F303" s="12">
        <v>628</v>
      </c>
      <c r="G303" s="12">
        <v>2971</v>
      </c>
      <c r="H303" s="12">
        <v>832</v>
      </c>
      <c r="I303" s="110">
        <v>24.402263186712901</v>
      </c>
      <c r="J303" s="14">
        <v>0.89432378171199134</v>
      </c>
      <c r="K303" s="111">
        <v>0.98558131045811281</v>
      </c>
      <c r="L303" s="111">
        <v>2.2996897244022629</v>
      </c>
      <c r="M303" s="111">
        <v>0</v>
      </c>
      <c r="N303" s="111">
        <v>0.43803613798138352</v>
      </c>
      <c r="O303" s="112">
        <v>2.7777777777777777</v>
      </c>
      <c r="P303" s="14">
        <v>1.2411023909472532</v>
      </c>
      <c r="Q303" s="14">
        <v>1.4966234714363935</v>
      </c>
      <c r="R303" s="14">
        <v>0.96732980470888852</v>
      </c>
      <c r="S303" s="14">
        <v>23.142909290016426</v>
      </c>
      <c r="T303" s="112">
        <v>5.1020408163265305</v>
      </c>
      <c r="U303" s="112">
        <v>15.369161225514816</v>
      </c>
      <c r="V303" s="14">
        <v>4.737442922374429</v>
      </c>
      <c r="W303" s="112">
        <v>18.192656175488793</v>
      </c>
      <c r="X303" s="12">
        <v>31.313131313131315</v>
      </c>
      <c r="Y303" s="12">
        <v>51.313131313131308</v>
      </c>
      <c r="Z303" s="12">
        <v>15.555555555555555</v>
      </c>
      <c r="AA303" s="12">
        <v>20.931244560487379</v>
      </c>
      <c r="AB303" s="12">
        <v>0.4786771105308964</v>
      </c>
      <c r="AC303" s="12">
        <v>3.4377719756309837</v>
      </c>
      <c r="AD303" s="12">
        <v>7.6559266922849547</v>
      </c>
      <c r="AE303" s="12">
        <v>20.02002002002002</v>
      </c>
      <c r="AF303" s="12">
        <v>5.5388722055388726</v>
      </c>
      <c r="AG303" s="12">
        <v>21.532846715328464</v>
      </c>
      <c r="AH303" s="12">
        <v>43.53019243530192</v>
      </c>
      <c r="AI303" s="112">
        <v>1.746434231378764</v>
      </c>
      <c r="AJ303" s="113">
        <v>774.38380281690138</v>
      </c>
      <c r="AK303" s="114">
        <v>12.781954887218044</v>
      </c>
      <c r="AL303" s="109"/>
      <c r="AM303" s="109"/>
    </row>
    <row r="304" spans="2:39" x14ac:dyDescent="0.35">
      <c r="B304" s="33">
        <v>301</v>
      </c>
      <c r="C304" s="51" t="s">
        <v>256</v>
      </c>
      <c r="D304" s="5">
        <v>30997</v>
      </c>
      <c r="E304" s="12">
        <v>5390</v>
      </c>
      <c r="F304" s="12">
        <v>4104</v>
      </c>
      <c r="G304" s="12">
        <v>17008</v>
      </c>
      <c r="H304" s="12">
        <v>4497</v>
      </c>
      <c r="I304" s="110">
        <v>65.315998322418295</v>
      </c>
      <c r="J304" s="14">
        <v>4.4165564409458975</v>
      </c>
      <c r="K304" s="111">
        <v>1.296899699970965</v>
      </c>
      <c r="L304" s="111">
        <v>5.0391973416782267</v>
      </c>
      <c r="M304" s="111">
        <v>6.7813014162660901</v>
      </c>
      <c r="N304" s="111">
        <v>12.104397199729005</v>
      </c>
      <c r="O304" s="112">
        <v>16.924025062485022</v>
      </c>
      <c r="P304" s="14">
        <v>16.349969351872762</v>
      </c>
      <c r="Q304" s="14">
        <v>4.542375068555021</v>
      </c>
      <c r="R304" s="14">
        <v>9.742878343065458</v>
      </c>
      <c r="S304" s="14">
        <v>17.317804948866019</v>
      </c>
      <c r="T304" s="112">
        <v>10.365853658536585</v>
      </c>
      <c r="U304" s="112">
        <v>18.783823674111975</v>
      </c>
      <c r="V304" s="14">
        <v>7.3860696174147034</v>
      </c>
      <c r="W304" s="112">
        <v>11.404251715084273</v>
      </c>
      <c r="X304" s="12">
        <v>31.65861104044772</v>
      </c>
      <c r="Y304" s="12">
        <v>44.41617908929026</v>
      </c>
      <c r="Z304" s="12">
        <v>20.847112693971003</v>
      </c>
      <c r="AA304" s="12">
        <v>35.208559725821281</v>
      </c>
      <c r="AB304" s="12">
        <v>3.9538577279946501</v>
      </c>
      <c r="AC304" s="12">
        <v>18.799632199281117</v>
      </c>
      <c r="AD304" s="12">
        <v>9.0315560391730134</v>
      </c>
      <c r="AE304" s="12">
        <v>4.7260633642569578</v>
      </c>
      <c r="AF304" s="12">
        <v>17.573954139681426</v>
      </c>
      <c r="AG304" s="12">
        <v>55.212691771269171</v>
      </c>
      <c r="AH304" s="12">
        <v>13.807531380753138</v>
      </c>
      <c r="AI304" s="112">
        <v>0.8692240627724499</v>
      </c>
      <c r="AJ304" s="113">
        <v>483.72524752475249</v>
      </c>
      <c r="AK304" s="114">
        <v>66.704653371320035</v>
      </c>
      <c r="AL304" s="109"/>
      <c r="AM304" s="109"/>
    </row>
    <row r="305" spans="2:39" x14ac:dyDescent="0.35">
      <c r="B305" s="33">
        <v>302</v>
      </c>
      <c r="C305" s="51" t="s">
        <v>257</v>
      </c>
      <c r="D305" s="5">
        <v>7465</v>
      </c>
      <c r="E305" s="12">
        <v>1284</v>
      </c>
      <c r="F305" s="12">
        <v>921</v>
      </c>
      <c r="G305" s="12">
        <v>3946</v>
      </c>
      <c r="H305" s="12">
        <v>1314</v>
      </c>
      <c r="I305" s="110">
        <v>55.17749497655727</v>
      </c>
      <c r="J305" s="14">
        <v>1.7414601473543203</v>
      </c>
      <c r="K305" s="111">
        <v>2.5184192900200939</v>
      </c>
      <c r="L305" s="111">
        <v>4.4340254521098457</v>
      </c>
      <c r="M305" s="111">
        <v>2.3710649698593436</v>
      </c>
      <c r="N305" s="111">
        <v>5.6128600133958466</v>
      </c>
      <c r="O305" s="112">
        <v>10.866186237106119</v>
      </c>
      <c r="P305" s="14">
        <v>8.8278633623576681</v>
      </c>
      <c r="Q305" s="14">
        <v>2.4782317481580711</v>
      </c>
      <c r="R305" s="14">
        <v>7.0462156731413259</v>
      </c>
      <c r="S305" s="14">
        <v>18.995311453449432</v>
      </c>
      <c r="T305" s="112">
        <v>8.6046511627906987</v>
      </c>
      <c r="U305" s="112">
        <v>16.620278330019879</v>
      </c>
      <c r="V305" s="14">
        <v>6.9230769230769234</v>
      </c>
      <c r="W305" s="112">
        <v>11.954459203036052</v>
      </c>
      <c r="X305" s="12">
        <v>31.25</v>
      </c>
      <c r="Y305" s="12">
        <v>45.849609375</v>
      </c>
      <c r="Z305" s="12">
        <v>20.01953125</v>
      </c>
      <c r="AA305" s="12">
        <v>23.661183059152957</v>
      </c>
      <c r="AB305" s="12">
        <v>4.8652432621631085</v>
      </c>
      <c r="AC305" s="12">
        <v>8.2954147707385371</v>
      </c>
      <c r="AD305" s="12">
        <v>3.4461538461538459</v>
      </c>
      <c r="AE305" s="12">
        <v>7.1197411003236244</v>
      </c>
      <c r="AF305" s="12">
        <v>13.592233009708737</v>
      </c>
      <c r="AG305" s="12">
        <v>51.400651465798042</v>
      </c>
      <c r="AH305" s="12">
        <v>18.175895765472312</v>
      </c>
      <c r="AI305" s="112">
        <v>2.2803837953091683</v>
      </c>
      <c r="AJ305" s="113">
        <v>499.04844290657439</v>
      </c>
      <c r="AK305" s="114">
        <v>9.7345132743362832</v>
      </c>
      <c r="AL305" s="109"/>
      <c r="AM305" s="109"/>
    </row>
    <row r="306" spans="2:39" x14ac:dyDescent="0.35">
      <c r="B306" s="101">
        <v>303</v>
      </c>
      <c r="C306" s="51" t="s">
        <v>259</v>
      </c>
      <c r="D306" s="5">
        <v>2960</v>
      </c>
      <c r="E306" s="12">
        <v>642</v>
      </c>
      <c r="F306" s="12">
        <v>412</v>
      </c>
      <c r="G306" s="12">
        <v>1573</v>
      </c>
      <c r="H306" s="12">
        <v>324</v>
      </c>
      <c r="I306" s="110">
        <v>20.97972972972974</v>
      </c>
      <c r="J306" s="14">
        <v>0.33783783783783783</v>
      </c>
      <c r="K306" s="111">
        <v>0</v>
      </c>
      <c r="L306" s="111">
        <v>0.47297297297297303</v>
      </c>
      <c r="M306" s="111">
        <v>0</v>
      </c>
      <c r="N306" s="111">
        <v>0.13513513513513514</v>
      </c>
      <c r="O306" s="112">
        <v>0.4287245444801715</v>
      </c>
      <c r="P306" s="14">
        <v>1.0135135135135136</v>
      </c>
      <c r="Q306" s="14">
        <v>0.27027027027027029</v>
      </c>
      <c r="R306" s="14">
        <v>0</v>
      </c>
      <c r="S306" s="14">
        <v>53.04054054054054</v>
      </c>
      <c r="T306" s="112">
        <v>3.9325842696629212</v>
      </c>
      <c r="U306" s="112">
        <v>4.112554112554113</v>
      </c>
      <c r="V306" s="14">
        <v>2.235039653929344</v>
      </c>
      <c r="W306" s="112">
        <v>32.200275608635735</v>
      </c>
      <c r="X306" s="12">
        <v>32.632880098887519</v>
      </c>
      <c r="Y306" s="12">
        <v>56.983930778739186</v>
      </c>
      <c r="Z306" s="12">
        <v>9.5179233621755248</v>
      </c>
      <c r="AA306" s="12">
        <v>5.0485436893203879</v>
      </c>
      <c r="AB306" s="12">
        <v>0</v>
      </c>
      <c r="AC306" s="12">
        <v>0</v>
      </c>
      <c r="AD306" s="12">
        <v>4.367851385583787</v>
      </c>
      <c r="AE306" s="12">
        <v>4.966047615151763</v>
      </c>
      <c r="AF306" s="12">
        <v>13.793667675693367</v>
      </c>
      <c r="AG306" s="12">
        <v>56.807550266721371</v>
      </c>
      <c r="AH306" s="12">
        <v>14.468608945424702</v>
      </c>
      <c r="AI306" s="112">
        <v>1.2852951134183501</v>
      </c>
      <c r="AJ306" s="113">
        <v>850.89820359281441</v>
      </c>
      <c r="AK306" s="114">
        <v>51.347893630631461</v>
      </c>
      <c r="AL306" s="109"/>
      <c r="AM306" s="109"/>
    </row>
    <row r="307" spans="2:39" x14ac:dyDescent="0.35">
      <c r="B307" s="101">
        <v>304</v>
      </c>
      <c r="C307" s="51" t="s">
        <v>258</v>
      </c>
      <c r="D307" s="5">
        <v>14939</v>
      </c>
      <c r="E307" s="12">
        <v>1566</v>
      </c>
      <c r="F307" s="12">
        <v>3994</v>
      </c>
      <c r="G307" s="12">
        <v>8319</v>
      </c>
      <c r="H307" s="12">
        <v>1058</v>
      </c>
      <c r="I307" s="110">
        <v>58.430952540330679</v>
      </c>
      <c r="J307" s="14">
        <v>11.218957092174845</v>
      </c>
      <c r="K307" s="111">
        <v>1.8675948858692015</v>
      </c>
      <c r="L307" s="111">
        <v>18.803132739808554</v>
      </c>
      <c r="M307" s="111">
        <v>8.702055023763304E-2</v>
      </c>
      <c r="N307" s="111">
        <v>2.4097998527344533</v>
      </c>
      <c r="O307" s="112">
        <v>7.2957789249924074</v>
      </c>
      <c r="P307" s="14">
        <v>5.0003346944239908</v>
      </c>
      <c r="Q307" s="14">
        <v>1.8809826628288375</v>
      </c>
      <c r="R307" s="14">
        <v>7.2829506660419039</v>
      </c>
      <c r="S307" s="14">
        <v>47.39273043711092</v>
      </c>
      <c r="T307" s="112">
        <v>2.626496716879104</v>
      </c>
      <c r="U307" s="112">
        <v>11.964649898028552</v>
      </c>
      <c r="V307" s="14">
        <v>2.7554535017221582</v>
      </c>
      <c r="W307" s="112">
        <v>24.349760438056126</v>
      </c>
      <c r="X307" s="12">
        <v>49.721706864564005</v>
      </c>
      <c r="Y307" s="12">
        <v>28.979591836734691</v>
      </c>
      <c r="Z307" s="12">
        <v>16.14100185528757</v>
      </c>
      <c r="AA307" s="12">
        <v>53.800238758456032</v>
      </c>
      <c r="AB307" s="12">
        <v>12.070566388115136</v>
      </c>
      <c r="AC307" s="12">
        <v>66.22894283061413</v>
      </c>
      <c r="AD307" s="12">
        <v>10.316649642492338</v>
      </c>
      <c r="AE307" s="12">
        <v>10.826542491268917</v>
      </c>
      <c r="AF307" s="12">
        <v>9.5459837019790452</v>
      </c>
      <c r="AG307" s="12">
        <v>40.162980209545985</v>
      </c>
      <c r="AH307" s="12">
        <v>25.960419091967402</v>
      </c>
      <c r="AI307" s="112">
        <v>1.4296482412060301</v>
      </c>
      <c r="AJ307" s="113">
        <v>586.45320197044339</v>
      </c>
      <c r="AK307" s="114">
        <v>24.327784891165173</v>
      </c>
      <c r="AL307" s="109"/>
      <c r="AM307" s="109"/>
    </row>
    <row r="308" spans="2:39" x14ac:dyDescent="0.35">
      <c r="B308" s="33">
        <v>305</v>
      </c>
      <c r="C308" s="51" t="s">
        <v>260</v>
      </c>
      <c r="D308" s="5">
        <v>24567</v>
      </c>
      <c r="E308" s="12">
        <v>4014</v>
      </c>
      <c r="F308" s="12">
        <v>2577</v>
      </c>
      <c r="G308" s="12">
        <v>14944</v>
      </c>
      <c r="H308" s="12">
        <v>3033</v>
      </c>
      <c r="I308" s="110">
        <v>31.294012292913251</v>
      </c>
      <c r="J308" s="14">
        <v>1.3188423494932227</v>
      </c>
      <c r="K308" s="111">
        <v>0.83445272112997115</v>
      </c>
      <c r="L308" s="111">
        <v>2.0352505393413929</v>
      </c>
      <c r="M308" s="111">
        <v>4.070501078682786E-2</v>
      </c>
      <c r="N308" s="111">
        <v>1.025766271828062</v>
      </c>
      <c r="O308" s="112">
        <v>4.5705108728677457</v>
      </c>
      <c r="P308" s="14">
        <v>1.7910204746204257</v>
      </c>
      <c r="Q308" s="14">
        <v>0.55765864777954166</v>
      </c>
      <c r="R308" s="14">
        <v>1.0786827858509382</v>
      </c>
      <c r="S308" s="14">
        <v>51.365653111898077</v>
      </c>
      <c r="T308" s="112">
        <v>3.8095238095238098</v>
      </c>
      <c r="U308" s="112">
        <v>12.162745521260522</v>
      </c>
      <c r="V308" s="14">
        <v>5.1274205533942387</v>
      </c>
      <c r="W308" s="112">
        <v>24.676554118018302</v>
      </c>
      <c r="X308" s="12">
        <v>38.825531914893617</v>
      </c>
      <c r="Y308" s="12">
        <v>45.719148936170214</v>
      </c>
      <c r="Z308" s="12">
        <v>12.851063829787234</v>
      </c>
      <c r="AA308" s="12">
        <v>32.719817767653758</v>
      </c>
      <c r="AB308" s="12">
        <v>3.5444191343963554</v>
      </c>
      <c r="AC308" s="12">
        <v>22.050113895216398</v>
      </c>
      <c r="AD308" s="12">
        <v>4.885109462637959</v>
      </c>
      <c r="AE308" s="12">
        <v>9.5071788901823826</v>
      </c>
      <c r="AF308" s="12">
        <v>9.9340318199456732</v>
      </c>
      <c r="AG308" s="12">
        <v>40.960123886953156</v>
      </c>
      <c r="AH308" s="12">
        <v>24.854819976771196</v>
      </c>
      <c r="AI308" s="112">
        <v>1.5999002244948866</v>
      </c>
      <c r="AJ308" s="113">
        <v>878.91644908616183</v>
      </c>
      <c r="AK308" s="114">
        <v>27.317702731770272</v>
      </c>
      <c r="AL308" s="109"/>
      <c r="AM308" s="109"/>
    </row>
    <row r="309" spans="2:39" x14ac:dyDescent="0.35">
      <c r="B309" s="101">
        <v>306</v>
      </c>
      <c r="C309" s="51" t="s">
        <v>262</v>
      </c>
      <c r="D309" s="5">
        <v>11880</v>
      </c>
      <c r="E309" s="12">
        <v>2167</v>
      </c>
      <c r="F309" s="12">
        <v>1319</v>
      </c>
      <c r="G309" s="12">
        <v>6368</v>
      </c>
      <c r="H309" s="12">
        <v>2019</v>
      </c>
      <c r="I309" s="110">
        <v>40.53872053872054</v>
      </c>
      <c r="J309" s="14">
        <v>2.5252525252525251</v>
      </c>
      <c r="K309" s="111">
        <v>0.20202020202020202</v>
      </c>
      <c r="L309" s="111">
        <v>14.015151515151514</v>
      </c>
      <c r="M309" s="111">
        <v>0.51346801346801352</v>
      </c>
      <c r="N309" s="111">
        <v>1.9023569023569022</v>
      </c>
      <c r="O309" s="112">
        <v>7.0940246825890076</v>
      </c>
      <c r="P309" s="14">
        <v>5.0925925925925926</v>
      </c>
      <c r="Q309" s="14">
        <v>3.7878787878787881</v>
      </c>
      <c r="R309" s="14">
        <v>1.893939393939394</v>
      </c>
      <c r="S309" s="14">
        <v>35.26936026936027</v>
      </c>
      <c r="T309" s="112">
        <v>6.0422960725075532</v>
      </c>
      <c r="U309" s="112">
        <v>12.098118599666586</v>
      </c>
      <c r="V309" s="14">
        <v>5.1240849848241385</v>
      </c>
      <c r="W309" s="112">
        <v>23.422128882502488</v>
      </c>
      <c r="X309" s="12">
        <v>35.113527342500802</v>
      </c>
      <c r="Y309" s="12">
        <v>49.47233770386952</v>
      </c>
      <c r="Z309" s="12">
        <v>13.527342500799488</v>
      </c>
      <c r="AA309" s="12">
        <v>24.651549823174538</v>
      </c>
      <c r="AB309" s="12">
        <v>3.4324942791762014</v>
      </c>
      <c r="AC309" s="12">
        <v>3.0580403578115249</v>
      </c>
      <c r="AD309" s="12">
        <v>4.5409674234945703</v>
      </c>
      <c r="AE309" s="12">
        <v>9.0650551013153216</v>
      </c>
      <c r="AF309" s="12">
        <v>9.2428012797724843</v>
      </c>
      <c r="AG309" s="12">
        <v>35.85174625801853</v>
      </c>
      <c r="AH309" s="12">
        <v>26.193870277975766</v>
      </c>
      <c r="AI309" s="112">
        <v>1.6480420248328558</v>
      </c>
      <c r="AJ309" s="113">
        <v>663.35616438356169</v>
      </c>
      <c r="AK309" s="114">
        <v>28.070866141732282</v>
      </c>
      <c r="AL309" s="109"/>
      <c r="AM309" s="109"/>
    </row>
    <row r="310" spans="2:39" x14ac:dyDescent="0.35">
      <c r="B310" s="101">
        <v>307</v>
      </c>
      <c r="C310" s="51" t="s">
        <v>263</v>
      </c>
      <c r="D310" s="5">
        <v>6205</v>
      </c>
      <c r="E310" s="12">
        <v>1106</v>
      </c>
      <c r="F310" s="12">
        <v>723</v>
      </c>
      <c r="G310" s="12">
        <v>3558</v>
      </c>
      <c r="H310" s="12">
        <v>818</v>
      </c>
      <c r="I310" s="110">
        <v>37.131345688960515</v>
      </c>
      <c r="J310" s="14">
        <v>2.3368251410153102</v>
      </c>
      <c r="K310" s="111">
        <v>2.0950846091861401</v>
      </c>
      <c r="L310" s="111">
        <v>4.0612409347300567</v>
      </c>
      <c r="M310" s="111">
        <v>0</v>
      </c>
      <c r="N310" s="111">
        <v>0.90249798549556814</v>
      </c>
      <c r="O310" s="112">
        <v>4.7895005965570139</v>
      </c>
      <c r="P310" s="14">
        <v>2.6752618855761483</v>
      </c>
      <c r="Q310" s="14">
        <v>4.6575342465753424</v>
      </c>
      <c r="R310" s="14">
        <v>5.4311039484286869</v>
      </c>
      <c r="S310" s="14">
        <v>27.187751813053989</v>
      </c>
      <c r="T310" s="112">
        <v>7.887323943661972</v>
      </c>
      <c r="U310" s="112">
        <v>14.163669064748202</v>
      </c>
      <c r="V310" s="14">
        <v>4.756998110939378</v>
      </c>
      <c r="W310" s="112">
        <v>17.434072833821681</v>
      </c>
      <c r="X310" s="12">
        <v>36.27684964200477</v>
      </c>
      <c r="Y310" s="12">
        <v>47.911694510739856</v>
      </c>
      <c r="Z310" s="12">
        <v>13.484486873508352</v>
      </c>
      <c r="AA310" s="12">
        <v>24.054580896686158</v>
      </c>
      <c r="AB310" s="12">
        <v>0.9356725146198831</v>
      </c>
      <c r="AC310" s="12">
        <v>5.5750487329434693</v>
      </c>
      <c r="AD310" s="12">
        <v>5.240286298568507</v>
      </c>
      <c r="AE310" s="12">
        <v>10.116407982261642</v>
      </c>
      <c r="AF310" s="12">
        <v>10.698447893569844</v>
      </c>
      <c r="AG310" s="12">
        <v>40.666299559471362</v>
      </c>
      <c r="AH310" s="12">
        <v>23.843612334801762</v>
      </c>
      <c r="AI310" s="112">
        <v>1.5493066255778121</v>
      </c>
      <c r="AJ310" s="113">
        <v>757.11206896551721</v>
      </c>
      <c r="AK310" s="114">
        <v>33.643178410794604</v>
      </c>
      <c r="AL310" s="109"/>
      <c r="AM310" s="109"/>
    </row>
    <row r="311" spans="2:39" x14ac:dyDescent="0.35">
      <c r="B311" s="33">
        <v>308</v>
      </c>
      <c r="C311" s="51" t="s">
        <v>264</v>
      </c>
      <c r="D311" s="5">
        <v>7895</v>
      </c>
      <c r="E311" s="12">
        <v>1305</v>
      </c>
      <c r="F311" s="12">
        <v>1090</v>
      </c>
      <c r="G311" s="12">
        <v>4337</v>
      </c>
      <c r="H311" s="12">
        <v>1163</v>
      </c>
      <c r="I311" s="110">
        <v>44.243191893603552</v>
      </c>
      <c r="J311" s="14">
        <v>3.3438885370487648</v>
      </c>
      <c r="K311" s="111">
        <v>0.9626345788473718</v>
      </c>
      <c r="L311" s="111">
        <v>9.1323622545915146</v>
      </c>
      <c r="M311" s="111">
        <v>8.866371120962635E-2</v>
      </c>
      <c r="N311" s="111">
        <v>1.051298290056998</v>
      </c>
      <c r="O311" s="112">
        <v>8.7178111587982841</v>
      </c>
      <c r="P311" s="14">
        <v>2.53324889170361</v>
      </c>
      <c r="Q311" s="14">
        <v>3.8505383153894872</v>
      </c>
      <c r="R311" s="14">
        <v>1.0639645345155162</v>
      </c>
      <c r="S311" s="14">
        <v>29.626345788473717</v>
      </c>
      <c r="T311" s="112">
        <v>5.9210526315789469</v>
      </c>
      <c r="U311" s="112">
        <v>14.170927684441198</v>
      </c>
      <c r="V311" s="14">
        <v>7.4143974117012679</v>
      </c>
      <c r="W311" s="112">
        <v>18.861209964412812</v>
      </c>
      <c r="X311" s="12">
        <v>32.651023464802797</v>
      </c>
      <c r="Y311" s="12">
        <v>50.274588117823257</v>
      </c>
      <c r="Z311" s="12">
        <v>13.879181228157764</v>
      </c>
      <c r="AA311" s="12">
        <v>27.654936156960446</v>
      </c>
      <c r="AB311" s="12">
        <v>3.1454375583930236</v>
      </c>
      <c r="AC311" s="12">
        <v>16.754905014014327</v>
      </c>
      <c r="AD311" s="12">
        <v>6.1609804571050013</v>
      </c>
      <c r="AE311" s="12">
        <v>9.9672608221171348</v>
      </c>
      <c r="AF311" s="12">
        <v>8.8759548926882506</v>
      </c>
      <c r="AG311" s="12">
        <v>36.311030741410491</v>
      </c>
      <c r="AH311" s="12">
        <v>27.450271247739604</v>
      </c>
      <c r="AI311" s="112">
        <v>1.6513539651837523</v>
      </c>
      <c r="AJ311" s="113">
        <v>657.57042253521126</v>
      </c>
      <c r="AK311" s="114">
        <v>29.688116857481244</v>
      </c>
      <c r="AL311" s="109"/>
      <c r="AM311" s="109"/>
    </row>
    <row r="312" spans="2:39" x14ac:dyDescent="0.35">
      <c r="B312" s="33">
        <v>309</v>
      </c>
      <c r="C312" s="51" t="s">
        <v>265</v>
      </c>
      <c r="D312" s="5">
        <v>6445</v>
      </c>
      <c r="E312" s="12">
        <v>957</v>
      </c>
      <c r="F312" s="12">
        <v>1076</v>
      </c>
      <c r="G312" s="12">
        <v>3447</v>
      </c>
      <c r="H312" s="12">
        <v>964</v>
      </c>
      <c r="I312" s="110">
        <v>54.259115593483322</v>
      </c>
      <c r="J312" s="14">
        <v>5.7719162141194724</v>
      </c>
      <c r="K312" s="111">
        <v>0.6516679596586501</v>
      </c>
      <c r="L312" s="111">
        <v>13.917765709852597</v>
      </c>
      <c r="M312" s="111">
        <v>0.1551590380139643</v>
      </c>
      <c r="N312" s="111">
        <v>1.2723041117145073</v>
      </c>
      <c r="O312" s="112">
        <v>10.320575727837749</v>
      </c>
      <c r="P312" s="14">
        <v>5.2133436772692008</v>
      </c>
      <c r="Q312" s="14">
        <v>4.6547711404189291</v>
      </c>
      <c r="R312" s="14">
        <v>2.839410395655547</v>
      </c>
      <c r="S312" s="14">
        <v>29.061287820015515</v>
      </c>
      <c r="T312" s="112">
        <v>3.3823529411764706</v>
      </c>
      <c r="U312" s="112">
        <v>13.707451701931921</v>
      </c>
      <c r="V312" s="14">
        <v>6.1789421651013345</v>
      </c>
      <c r="W312" s="112">
        <v>15.187144816774447</v>
      </c>
      <c r="X312" s="12">
        <v>35.784313725490193</v>
      </c>
      <c r="Y312" s="12">
        <v>47.120098039215684</v>
      </c>
      <c r="Z312" s="12">
        <v>14.950980392156863</v>
      </c>
      <c r="AA312" s="12">
        <v>30.443311102393096</v>
      </c>
      <c r="AB312" s="12">
        <v>0.94154570419772465</v>
      </c>
      <c r="AC312" s="12">
        <v>6.5908199293840717</v>
      </c>
      <c r="AD312" s="12">
        <v>5.5676381035232714</v>
      </c>
      <c r="AE312" s="12">
        <v>12.783553875236295</v>
      </c>
      <c r="AF312" s="12">
        <v>8.3884688090737232</v>
      </c>
      <c r="AG312" s="12">
        <v>33.798486281929989</v>
      </c>
      <c r="AH312" s="12">
        <v>29.706717123935668</v>
      </c>
      <c r="AI312" s="112">
        <v>1.7513617430310797</v>
      </c>
      <c r="AJ312" s="113">
        <v>602.95629820051408</v>
      </c>
      <c r="AK312" s="114">
        <v>22.984607357161494</v>
      </c>
      <c r="AL312" s="109"/>
      <c r="AM312" s="109"/>
    </row>
    <row r="313" spans="2:39" x14ac:dyDescent="0.35">
      <c r="B313" s="101">
        <v>310</v>
      </c>
      <c r="C313" s="51" t="s">
        <v>266</v>
      </c>
      <c r="D313" s="5">
        <v>9259</v>
      </c>
      <c r="E313" s="12">
        <v>1511</v>
      </c>
      <c r="F313" s="12">
        <v>1120</v>
      </c>
      <c r="G313" s="12">
        <v>4984</v>
      </c>
      <c r="H313" s="12">
        <v>1642</v>
      </c>
      <c r="I313" s="110">
        <v>47.391726968355115</v>
      </c>
      <c r="J313" s="14">
        <v>1.9224538287072039</v>
      </c>
      <c r="K313" s="111">
        <v>1.1772329625229507</v>
      </c>
      <c r="L313" s="111">
        <v>8.1974295280267846</v>
      </c>
      <c r="M313" s="111">
        <v>0.92882600712819952</v>
      </c>
      <c r="N313" s="111">
        <v>1.7604492925801924</v>
      </c>
      <c r="O313" s="112">
        <v>8.5879158180583843</v>
      </c>
      <c r="P313" s="14">
        <v>4.0717140079922238</v>
      </c>
      <c r="Q313" s="14">
        <v>3.6397019116535265</v>
      </c>
      <c r="R313" s="14">
        <v>1.436440220326169</v>
      </c>
      <c r="S313" s="14">
        <v>25.283507938222272</v>
      </c>
      <c r="T313" s="112">
        <v>7.0205479452054798</v>
      </c>
      <c r="U313" s="112">
        <v>15.75</v>
      </c>
      <c r="V313" s="14">
        <v>5.5758266818700113</v>
      </c>
      <c r="W313" s="112">
        <v>15.736040609137056</v>
      </c>
      <c r="X313" s="12">
        <v>33.151962689467545</v>
      </c>
      <c r="Y313" s="12">
        <v>50.680139914496692</v>
      </c>
      <c r="Z313" s="12">
        <v>13.991449669646327</v>
      </c>
      <c r="AA313" s="12">
        <v>19.351291918636612</v>
      </c>
      <c r="AB313" s="12">
        <v>2.061572292468389</v>
      </c>
      <c r="AC313" s="12">
        <v>2.9686641011544808</v>
      </c>
      <c r="AD313" s="12">
        <v>3.1158714703018502</v>
      </c>
      <c r="AE313" s="12">
        <v>12.830957230142568</v>
      </c>
      <c r="AF313" s="12">
        <v>8.350305498981669</v>
      </c>
      <c r="AG313" s="12">
        <v>31.682146542827656</v>
      </c>
      <c r="AH313" s="12">
        <v>35.087719298245609</v>
      </c>
      <c r="AI313" s="112">
        <v>2.2541806020066888</v>
      </c>
      <c r="AJ313" s="113">
        <v>597.52798507462683</v>
      </c>
      <c r="AK313" s="114">
        <v>7.5824175824175821</v>
      </c>
      <c r="AL313" s="109"/>
      <c r="AM313" s="109"/>
    </row>
    <row r="314" spans="2:39" x14ac:dyDescent="0.35">
      <c r="B314" s="101">
        <v>311</v>
      </c>
      <c r="C314" s="51" t="s">
        <v>267</v>
      </c>
      <c r="D314" s="5">
        <v>7134</v>
      </c>
      <c r="E314" s="12">
        <v>1697</v>
      </c>
      <c r="F314" s="12">
        <v>985</v>
      </c>
      <c r="G314" s="12">
        <v>4037</v>
      </c>
      <c r="H314" s="12">
        <v>413</v>
      </c>
      <c r="I314" s="110">
        <v>30.235492010092514</v>
      </c>
      <c r="J314" s="14">
        <v>1.0513036164844407</v>
      </c>
      <c r="K314" s="111">
        <v>1.1774600504625736</v>
      </c>
      <c r="L314" s="111">
        <v>1.0372862349313148</v>
      </c>
      <c r="M314" s="111">
        <v>0</v>
      </c>
      <c r="N314" s="111">
        <v>0.112139052425007</v>
      </c>
      <c r="O314" s="112">
        <v>1.6788321167883213</v>
      </c>
      <c r="P314" s="14">
        <v>2.9997196523689373</v>
      </c>
      <c r="Q314" s="14">
        <v>3.6024670591533505</v>
      </c>
      <c r="R314" s="14">
        <v>2.0325203252032518</v>
      </c>
      <c r="S314" s="14">
        <v>33.34735071488646</v>
      </c>
      <c r="T314" s="112">
        <v>14.2578125</v>
      </c>
      <c r="U314" s="112">
        <v>5.887372013651877</v>
      </c>
      <c r="V314" s="14">
        <v>2.5561921551344202</v>
      </c>
      <c r="W314" s="112">
        <v>16.598876622118926</v>
      </c>
      <c r="X314" s="12">
        <v>32.335329341317362</v>
      </c>
      <c r="Y314" s="12">
        <v>51.347305389221553</v>
      </c>
      <c r="Z314" s="12">
        <v>15.169660678642716</v>
      </c>
      <c r="AA314" s="12">
        <v>22.556670382757339</v>
      </c>
      <c r="AB314" s="12">
        <v>0.2601263470828688</v>
      </c>
      <c r="AC314" s="12">
        <v>0</v>
      </c>
      <c r="AD314" s="12">
        <v>4.3803418803418799</v>
      </c>
      <c r="AE314" s="12">
        <v>8.7599544937428906</v>
      </c>
      <c r="AF314" s="12">
        <v>9.3287827076222971</v>
      </c>
      <c r="AG314" s="12">
        <v>45.875706214689266</v>
      </c>
      <c r="AH314" s="12">
        <v>23.163841807909606</v>
      </c>
      <c r="AI314" s="112">
        <v>2.0016051364365972</v>
      </c>
      <c r="AJ314" s="113">
        <v>855.06535947712416</v>
      </c>
      <c r="AK314" s="114">
        <v>13.043478260869565</v>
      </c>
      <c r="AL314" s="109"/>
      <c r="AM314" s="109"/>
    </row>
    <row r="315" spans="2:39" x14ac:dyDescent="0.35">
      <c r="B315" s="33">
        <v>312</v>
      </c>
      <c r="C315" s="51" t="s">
        <v>628</v>
      </c>
      <c r="D315" s="5">
        <v>81</v>
      </c>
      <c r="E315" s="12">
        <v>7</v>
      </c>
      <c r="F315" s="12">
        <v>11</v>
      </c>
      <c r="G315" s="12">
        <v>36</v>
      </c>
      <c r="H315" s="12">
        <v>18</v>
      </c>
      <c r="I315" s="110">
        <v>38.271604938271608</v>
      </c>
      <c r="J315" s="14">
        <v>0</v>
      </c>
      <c r="K315" s="111">
        <v>0</v>
      </c>
      <c r="L315" s="111">
        <v>0</v>
      </c>
      <c r="M315" s="111">
        <v>0</v>
      </c>
      <c r="N315" s="111">
        <v>0</v>
      </c>
      <c r="O315" s="112">
        <v>0</v>
      </c>
      <c r="P315" s="14">
        <v>0</v>
      </c>
      <c r="Q315" s="14">
        <v>0</v>
      </c>
      <c r="R315" s="14">
        <v>0</v>
      </c>
      <c r="S315" s="14">
        <v>29.629629629629626</v>
      </c>
      <c r="T315" s="112">
        <v>0</v>
      </c>
      <c r="U315" s="112">
        <v>0</v>
      </c>
      <c r="V315" s="14">
        <v>0</v>
      </c>
      <c r="W315" s="112">
        <v>37.878787878787875</v>
      </c>
      <c r="X315" s="12">
        <v>40.909090909090914</v>
      </c>
      <c r="Y315" s="12">
        <v>59.090909090909093</v>
      </c>
      <c r="Z315" s="12">
        <v>0</v>
      </c>
      <c r="AA315" s="12">
        <v>25</v>
      </c>
      <c r="AB315" s="12">
        <v>0</v>
      </c>
      <c r="AC315" s="12">
        <v>0</v>
      </c>
      <c r="AD315" s="12">
        <v>5.3654024051803884</v>
      </c>
      <c r="AE315" s="12">
        <v>6.2593890836254387</v>
      </c>
      <c r="AF315" s="12">
        <v>13.795693540310467</v>
      </c>
      <c r="AG315" s="12">
        <v>48.287071767941988</v>
      </c>
      <c r="AH315" s="12">
        <v>18.079519879969993</v>
      </c>
      <c r="AI315" s="112">
        <v>1.4431703204047217</v>
      </c>
      <c r="AJ315" s="113">
        <v>615.90909090909088</v>
      </c>
      <c r="AK315" s="114">
        <v>39.082969432314414</v>
      </c>
      <c r="AL315" s="109"/>
      <c r="AM315" s="109"/>
    </row>
    <row r="316" spans="2:39" x14ac:dyDescent="0.35">
      <c r="B316" s="101">
        <v>313</v>
      </c>
      <c r="C316" s="51" t="s">
        <v>485</v>
      </c>
      <c r="D316" s="5">
        <v>1742</v>
      </c>
      <c r="E316" s="12">
        <v>318</v>
      </c>
      <c r="F316" s="12">
        <v>157</v>
      </c>
      <c r="G316" s="12">
        <v>996</v>
      </c>
      <c r="H316" s="12">
        <v>269</v>
      </c>
      <c r="I316" s="110">
        <v>26.004592422502867</v>
      </c>
      <c r="J316" s="14">
        <v>0.40183696900114813</v>
      </c>
      <c r="K316" s="111">
        <v>0</v>
      </c>
      <c r="L316" s="111">
        <v>0.45924225028702642</v>
      </c>
      <c r="M316" s="111">
        <v>0</v>
      </c>
      <c r="N316" s="111">
        <v>0</v>
      </c>
      <c r="O316" s="112">
        <v>0.24405125076266015</v>
      </c>
      <c r="P316" s="14">
        <v>1.894374282433984</v>
      </c>
      <c r="Q316" s="14">
        <v>0</v>
      </c>
      <c r="R316" s="14">
        <v>0</v>
      </c>
      <c r="S316" s="14">
        <v>51.779563719862232</v>
      </c>
      <c r="T316" s="112">
        <v>12.328767123287671</v>
      </c>
      <c r="U316" s="112">
        <v>7.1762870514820598</v>
      </c>
      <c r="V316" s="14">
        <v>3.2277710109622411</v>
      </c>
      <c r="W316" s="112">
        <v>29.565868263473057</v>
      </c>
      <c r="X316" s="12">
        <v>45.121951219512198</v>
      </c>
      <c r="Y316" s="12">
        <v>43.089430894308947</v>
      </c>
      <c r="Z316" s="12">
        <v>11.788617886178862</v>
      </c>
      <c r="AA316" s="12">
        <v>10.44776119402985</v>
      </c>
      <c r="AB316" s="12">
        <v>0</v>
      </c>
      <c r="AC316" s="12">
        <v>0</v>
      </c>
      <c r="AD316" s="12">
        <v>5.526409920114463</v>
      </c>
      <c r="AE316" s="12">
        <v>15.388089554164786</v>
      </c>
      <c r="AF316" s="12">
        <v>4.4325440350990384</v>
      </c>
      <c r="AG316" s="12">
        <v>22.95388584327636</v>
      </c>
      <c r="AH316" s="12">
        <v>40.503063527894227</v>
      </c>
      <c r="AI316" s="112">
        <v>1.8006581226186353</v>
      </c>
      <c r="AJ316" s="113">
        <v>731.49606299212599</v>
      </c>
      <c r="AK316" s="114">
        <v>10.802010334819849</v>
      </c>
      <c r="AL316" s="109"/>
      <c r="AM316" s="109"/>
    </row>
    <row r="317" spans="2:39" x14ac:dyDescent="0.35">
      <c r="B317" s="101">
        <v>314</v>
      </c>
      <c r="C317" s="51" t="s">
        <v>268</v>
      </c>
      <c r="D317" s="5">
        <v>8418</v>
      </c>
      <c r="E317" s="12">
        <v>1606</v>
      </c>
      <c r="F317" s="12">
        <v>1121</v>
      </c>
      <c r="G317" s="12">
        <v>4792</v>
      </c>
      <c r="H317" s="12">
        <v>903</v>
      </c>
      <c r="I317" s="110">
        <v>42.848657638393917</v>
      </c>
      <c r="J317" s="14">
        <v>3.9439296745070087</v>
      </c>
      <c r="K317" s="111">
        <v>0.34449988120693753</v>
      </c>
      <c r="L317" s="111">
        <v>8.6362556426704682</v>
      </c>
      <c r="M317" s="111">
        <v>3.5637918745545262E-2</v>
      </c>
      <c r="N317" s="111">
        <v>0.71275837491090521</v>
      </c>
      <c r="O317" s="112">
        <v>4.9714852467146047</v>
      </c>
      <c r="P317" s="14">
        <v>2.6372059871703493</v>
      </c>
      <c r="Q317" s="14">
        <v>7.3176526490852929</v>
      </c>
      <c r="R317" s="14">
        <v>1.0097410311237822</v>
      </c>
      <c r="S317" s="14">
        <v>35.400332620574957</v>
      </c>
      <c r="T317" s="112">
        <v>4.838709677419355</v>
      </c>
      <c r="U317" s="112">
        <v>9.7115384615384617</v>
      </c>
      <c r="V317" s="14">
        <v>3.4659020072310183</v>
      </c>
      <c r="W317" s="112">
        <v>22.406061543219423</v>
      </c>
      <c r="X317" s="12">
        <v>32.136194029850742</v>
      </c>
      <c r="Y317" s="12">
        <v>53.731343283582092</v>
      </c>
      <c r="Z317" s="12">
        <v>12.220149253731345</v>
      </c>
      <c r="AA317" s="12">
        <v>35.310734463276837</v>
      </c>
      <c r="AB317" s="12">
        <v>1.0169491525423728</v>
      </c>
      <c r="AC317" s="12">
        <v>33.022598870056498</v>
      </c>
      <c r="AD317" s="12">
        <v>2.4193548387096775</v>
      </c>
      <c r="AE317" s="12">
        <v>11.591695501730104</v>
      </c>
      <c r="AF317" s="12">
        <v>6.4013840830449826</v>
      </c>
      <c r="AG317" s="12">
        <v>36.082474226804123</v>
      </c>
      <c r="AH317" s="12">
        <v>30.06872852233677</v>
      </c>
      <c r="AI317" s="112">
        <v>2.7371601208459215</v>
      </c>
      <c r="AJ317" s="113">
        <v>762.98701298701303</v>
      </c>
      <c r="AK317" s="114">
        <v>4.1825095057034218</v>
      </c>
      <c r="AL317" s="109"/>
      <c r="AM317" s="109"/>
    </row>
    <row r="318" spans="2:39" x14ac:dyDescent="0.35">
      <c r="B318" s="33">
        <v>315</v>
      </c>
      <c r="C318" s="51" t="s">
        <v>488</v>
      </c>
      <c r="D318" s="5">
        <v>7409</v>
      </c>
      <c r="E318" s="12">
        <v>450</v>
      </c>
      <c r="F318" s="12">
        <v>2979</v>
      </c>
      <c r="G318" s="12">
        <v>3063</v>
      </c>
      <c r="H318" s="12">
        <v>917</v>
      </c>
      <c r="I318" s="110">
        <v>49.7907949790795</v>
      </c>
      <c r="J318" s="14">
        <v>9.4749628829801598</v>
      </c>
      <c r="K318" s="111">
        <v>0.99878526116884869</v>
      </c>
      <c r="L318" s="111">
        <v>12.17438250776083</v>
      </c>
      <c r="M318" s="111">
        <v>0.1079767849912269</v>
      </c>
      <c r="N318" s="111">
        <v>0.93129977054933177</v>
      </c>
      <c r="O318" s="112">
        <v>3.5467526485490555</v>
      </c>
      <c r="P318" s="14">
        <v>3.33378323660413</v>
      </c>
      <c r="Q318" s="14">
        <v>1.9435821298420839</v>
      </c>
      <c r="R318" s="14">
        <v>3.2932919422324201</v>
      </c>
      <c r="S318" s="14">
        <v>45.971116210014848</v>
      </c>
      <c r="T318" s="112">
        <v>0.97560975609756095</v>
      </c>
      <c r="U318" s="112">
        <v>5.340793489318413</v>
      </c>
      <c r="V318" s="14">
        <v>3.6234128213069061</v>
      </c>
      <c r="W318" s="112">
        <v>35.464256368118328</v>
      </c>
      <c r="X318" s="12">
        <v>54.179566563467496</v>
      </c>
      <c r="Y318" s="12">
        <v>31.269349845201237</v>
      </c>
      <c r="Z318" s="12">
        <v>9.8039215686274517</v>
      </c>
      <c r="AA318" s="12">
        <v>51.271699636657239</v>
      </c>
      <c r="AB318" s="12">
        <v>3.9563988696003229</v>
      </c>
      <c r="AC318" s="12">
        <v>60.718611223253937</v>
      </c>
      <c r="AD318" s="12">
        <v>3.4848484848484853</v>
      </c>
      <c r="AE318" s="12">
        <v>9.0909090909090917</v>
      </c>
      <c r="AF318" s="12">
        <v>11.818181818181818</v>
      </c>
      <c r="AG318" s="12">
        <v>46.403835908364414</v>
      </c>
      <c r="AH318" s="12">
        <v>18.9664358018114</v>
      </c>
      <c r="AI318" s="112">
        <v>2.6065116279069769</v>
      </c>
      <c r="AJ318" s="113">
        <v>438.52691218130309</v>
      </c>
      <c r="AK318" s="114">
        <v>9.7173144876325086</v>
      </c>
      <c r="AL318" s="109"/>
      <c r="AM318" s="109"/>
    </row>
    <row r="319" spans="2:39" x14ac:dyDescent="0.35">
      <c r="B319" s="33">
        <v>316</v>
      </c>
      <c r="C319" s="51" t="s">
        <v>269</v>
      </c>
      <c r="D319" s="5">
        <v>46419</v>
      </c>
      <c r="E319" s="12">
        <v>11724</v>
      </c>
      <c r="F319" s="12">
        <v>5782</v>
      </c>
      <c r="G319" s="12">
        <v>23748</v>
      </c>
      <c r="H319" s="12">
        <v>5163</v>
      </c>
      <c r="I319" s="110">
        <v>28.757620801826832</v>
      </c>
      <c r="J319" s="14">
        <v>1.0706822637282147</v>
      </c>
      <c r="K319" s="111">
        <v>0.81863030224692479</v>
      </c>
      <c r="L319" s="111">
        <v>0.82940175359227897</v>
      </c>
      <c r="M319" s="111">
        <v>0.21973760744522716</v>
      </c>
      <c r="N319" s="111">
        <v>0.21542902690708546</v>
      </c>
      <c r="O319" s="112">
        <v>2.0422551226945034</v>
      </c>
      <c r="P319" s="14">
        <v>1.8720782438225725</v>
      </c>
      <c r="Q319" s="14">
        <v>1.734203666602038</v>
      </c>
      <c r="R319" s="14">
        <v>1.5317003813093775</v>
      </c>
      <c r="S319" s="14">
        <v>35.315280380878519</v>
      </c>
      <c r="T319" s="112">
        <v>21.908742598397772</v>
      </c>
      <c r="U319" s="112">
        <v>12.032349266881452</v>
      </c>
      <c r="V319" s="14">
        <v>5.1621912414440398</v>
      </c>
      <c r="W319" s="112">
        <v>15.449446906082484</v>
      </c>
      <c r="X319" s="12">
        <v>30.784905045235959</v>
      </c>
      <c r="Y319" s="12">
        <v>48.54511370119814</v>
      </c>
      <c r="Z319" s="12">
        <v>19.36588148993398</v>
      </c>
      <c r="AA319" s="12">
        <v>27.093708855687215</v>
      </c>
      <c r="AB319" s="12">
        <v>1.2021294865189764</v>
      </c>
      <c r="AC319" s="12">
        <v>0.56671818650180328</v>
      </c>
      <c r="AD319" s="12">
        <v>3.5559265442404007</v>
      </c>
      <c r="AE319" s="12">
        <v>10.446444326804304</v>
      </c>
      <c r="AF319" s="12">
        <v>9.4759131815775532</v>
      </c>
      <c r="AG319" s="12">
        <v>42.960735762292188</v>
      </c>
      <c r="AH319" s="12">
        <v>20.481075344888573</v>
      </c>
      <c r="AI319" s="112">
        <v>1.6417804992934526</v>
      </c>
      <c r="AJ319" s="113">
        <v>660.33427495291903</v>
      </c>
      <c r="AK319" s="114">
        <v>19.468503937007874</v>
      </c>
      <c r="AL319" s="109"/>
      <c r="AM319" s="109"/>
    </row>
    <row r="320" spans="2:39" x14ac:dyDescent="0.35">
      <c r="B320" s="101">
        <v>317</v>
      </c>
      <c r="C320" s="51" t="s">
        <v>629</v>
      </c>
      <c r="D320" s="5">
        <v>212</v>
      </c>
      <c r="E320" s="12">
        <v>30</v>
      </c>
      <c r="F320" s="12">
        <v>24</v>
      </c>
      <c r="G320" s="12">
        <v>108</v>
      </c>
      <c r="H320" s="12">
        <v>48</v>
      </c>
      <c r="I320" s="110">
        <v>19.339622641509436</v>
      </c>
      <c r="J320" s="14">
        <v>0</v>
      </c>
      <c r="K320" s="111">
        <v>0</v>
      </c>
      <c r="L320" s="111">
        <v>0</v>
      </c>
      <c r="M320" s="111">
        <v>0</v>
      </c>
      <c r="N320" s="111">
        <v>2.358490566037736</v>
      </c>
      <c r="O320" s="112">
        <v>2.0618556701030926</v>
      </c>
      <c r="P320" s="14">
        <v>3.3018867924528301</v>
      </c>
      <c r="Q320" s="14">
        <v>4.2452830188679247</v>
      </c>
      <c r="R320" s="14">
        <v>0</v>
      </c>
      <c r="S320" s="14">
        <v>17.924528301886792</v>
      </c>
      <c r="T320" s="112">
        <v>0</v>
      </c>
      <c r="U320" s="112">
        <v>21.53846153846154</v>
      </c>
      <c r="V320" s="14">
        <v>4.7120418848167542</v>
      </c>
      <c r="W320" s="112">
        <v>19.875776397515526</v>
      </c>
      <c r="X320" s="12">
        <v>45.614035087719294</v>
      </c>
      <c r="Y320" s="12">
        <v>49.122807017543856</v>
      </c>
      <c r="Z320" s="12">
        <v>5.2631578947368416</v>
      </c>
      <c r="AA320" s="12">
        <v>9.3333333333333339</v>
      </c>
      <c r="AB320" s="12">
        <v>0</v>
      </c>
      <c r="AC320" s="12">
        <v>0</v>
      </c>
      <c r="AD320" s="12">
        <v>12.351326623970722</v>
      </c>
      <c r="AE320" s="12">
        <v>2.8520499108734403</v>
      </c>
      <c r="AF320" s="12">
        <v>13.975044563279857</v>
      </c>
      <c r="AG320" s="12">
        <v>53.278688524590166</v>
      </c>
      <c r="AH320" s="12">
        <v>11.511047754811118</v>
      </c>
      <c r="AI320" s="112">
        <v>1.1382007822685789</v>
      </c>
      <c r="AJ320" s="113">
        <v>603.125</v>
      </c>
      <c r="AK320" s="114">
        <v>65.579399141630901</v>
      </c>
      <c r="AL320" s="109"/>
      <c r="AM320" s="109"/>
    </row>
    <row r="321" spans="2:39" x14ac:dyDescent="0.35">
      <c r="B321" s="101">
        <v>318</v>
      </c>
      <c r="C321" s="51" t="s">
        <v>270</v>
      </c>
      <c r="D321" s="5">
        <v>1176</v>
      </c>
      <c r="E321" s="12">
        <v>210</v>
      </c>
      <c r="F321" s="12">
        <v>166</v>
      </c>
      <c r="G321" s="12">
        <v>646</v>
      </c>
      <c r="H321" s="12">
        <v>163</v>
      </c>
      <c r="I321" s="110">
        <v>20.748299319727892</v>
      </c>
      <c r="J321" s="14">
        <v>0.3401360544217687</v>
      </c>
      <c r="K321" s="111">
        <v>0</v>
      </c>
      <c r="L321" s="111">
        <v>0</v>
      </c>
      <c r="M321" s="111">
        <v>0</v>
      </c>
      <c r="N321" s="111">
        <v>0</v>
      </c>
      <c r="O321" s="112">
        <v>0.27548209366391185</v>
      </c>
      <c r="P321" s="14">
        <v>0</v>
      </c>
      <c r="Q321" s="14">
        <v>0.68027210884353739</v>
      </c>
      <c r="R321" s="14">
        <v>0.25510204081632654</v>
      </c>
      <c r="S321" s="14">
        <v>38.265306122448976</v>
      </c>
      <c r="T321" s="112">
        <v>15.517241379310345</v>
      </c>
      <c r="U321" s="112">
        <v>7.8431372549019605</v>
      </c>
      <c r="V321" s="14">
        <v>2.4953789279112755</v>
      </c>
      <c r="W321" s="112">
        <v>28.620296465222349</v>
      </c>
      <c r="X321" s="12">
        <v>35.736677115987462</v>
      </c>
      <c r="Y321" s="12">
        <v>58.620689655172406</v>
      </c>
      <c r="Z321" s="12">
        <v>5.6426332288401255</v>
      </c>
      <c r="AA321" s="12">
        <v>5.3268765133171918</v>
      </c>
      <c r="AB321" s="12">
        <v>0</v>
      </c>
      <c r="AC321" s="12">
        <v>0</v>
      </c>
      <c r="AD321" s="12">
        <v>5.0369559266356418</v>
      </c>
      <c r="AE321" s="12">
        <v>8.8056829954121643</v>
      </c>
      <c r="AF321" s="12">
        <v>8.2729021755216809</v>
      </c>
      <c r="AG321" s="12">
        <v>36.730486008836529</v>
      </c>
      <c r="AH321" s="12">
        <v>26.863033873343152</v>
      </c>
      <c r="AI321" s="112">
        <v>1.4933145672061927</v>
      </c>
      <c r="AJ321" s="113">
        <v>688.63636363636363</v>
      </c>
      <c r="AK321" s="114">
        <v>28.497576736672052</v>
      </c>
      <c r="AL321" s="109"/>
      <c r="AM321" s="109"/>
    </row>
    <row r="322" spans="2:39" x14ac:dyDescent="0.35">
      <c r="B322" s="33">
        <v>319</v>
      </c>
      <c r="C322" s="51" t="s">
        <v>271</v>
      </c>
      <c r="D322" s="5">
        <v>3823</v>
      </c>
      <c r="E322" s="12">
        <v>757</v>
      </c>
      <c r="F322" s="12">
        <v>660</v>
      </c>
      <c r="G322" s="12">
        <v>1863</v>
      </c>
      <c r="H322" s="12">
        <v>541</v>
      </c>
      <c r="I322" s="110">
        <v>20.088935391054136</v>
      </c>
      <c r="J322" s="14">
        <v>0.41851948731362798</v>
      </c>
      <c r="K322" s="111">
        <v>0.18310227569971227</v>
      </c>
      <c r="L322" s="111">
        <v>2.1710698404394457</v>
      </c>
      <c r="M322" s="111">
        <v>0</v>
      </c>
      <c r="N322" s="111">
        <v>7.847240387130526E-2</v>
      </c>
      <c r="O322" s="112">
        <v>1.048951048951049</v>
      </c>
      <c r="P322" s="14">
        <v>0.86319644258435779</v>
      </c>
      <c r="Q322" s="14">
        <v>0.34004708344232276</v>
      </c>
      <c r="R322" s="14">
        <v>0.34004708344232276</v>
      </c>
      <c r="S322" s="14">
        <v>34.632487575202717</v>
      </c>
      <c r="T322" s="112">
        <v>2.1739130434782608</v>
      </c>
      <c r="U322" s="112">
        <v>5.2346570397111911</v>
      </c>
      <c r="V322" s="14">
        <v>2.7597402597402598</v>
      </c>
      <c r="W322" s="112">
        <v>27.972972972972972</v>
      </c>
      <c r="X322" s="12">
        <v>28.419010669253154</v>
      </c>
      <c r="Y322" s="12">
        <v>63.918525703200778</v>
      </c>
      <c r="Z322" s="12">
        <v>7.0805043646944714</v>
      </c>
      <c r="AA322" s="12">
        <v>3.0303030303030303</v>
      </c>
      <c r="AB322" s="12">
        <v>0</v>
      </c>
      <c r="AC322" s="12">
        <v>0</v>
      </c>
      <c r="AD322" s="12">
        <v>4.2672772689425482</v>
      </c>
      <c r="AE322" s="12">
        <v>7.6101468624833108</v>
      </c>
      <c r="AF322" s="12">
        <v>9.1677792612372055</v>
      </c>
      <c r="AG322" s="12">
        <v>40.906047757197058</v>
      </c>
      <c r="AH322" s="12">
        <v>22.963624191028789</v>
      </c>
      <c r="AI322" s="112">
        <v>1.6624126405347919</v>
      </c>
      <c r="AJ322" s="113">
        <v>782.85714285714289</v>
      </c>
      <c r="AK322" s="114">
        <v>25.939849624060152</v>
      </c>
      <c r="AL322" s="109"/>
      <c r="AM322" s="109"/>
    </row>
    <row r="323" spans="2:39" x14ac:dyDescent="0.35">
      <c r="B323" s="101">
        <v>320</v>
      </c>
      <c r="C323" s="51" t="s">
        <v>272</v>
      </c>
      <c r="D323" s="5">
        <v>11746</v>
      </c>
      <c r="E323" s="12">
        <v>2240</v>
      </c>
      <c r="F323" s="12">
        <v>1405</v>
      </c>
      <c r="G323" s="12">
        <v>6232</v>
      </c>
      <c r="H323" s="12">
        <v>1876</v>
      </c>
      <c r="I323" s="110">
        <v>25.991827004937846</v>
      </c>
      <c r="J323" s="14">
        <v>1.5835177932913331</v>
      </c>
      <c r="K323" s="111">
        <v>0.3150008513536523</v>
      </c>
      <c r="L323" s="111">
        <v>1.8304103524604118</v>
      </c>
      <c r="M323" s="111">
        <v>0</v>
      </c>
      <c r="N323" s="111">
        <v>0.1021624382768602</v>
      </c>
      <c r="O323" s="112">
        <v>1.8717289097844407</v>
      </c>
      <c r="P323" s="14">
        <v>1.0982462114762472</v>
      </c>
      <c r="Q323" s="14">
        <v>0.80878596969180994</v>
      </c>
      <c r="R323" s="14">
        <v>0.38310914353822578</v>
      </c>
      <c r="S323" s="14">
        <v>36.923207900561891</v>
      </c>
      <c r="T323" s="112">
        <v>4.6728971962616823</v>
      </c>
      <c r="U323" s="112">
        <v>11.665511665511666</v>
      </c>
      <c r="V323" s="14">
        <v>4.1804672813535042</v>
      </c>
      <c r="W323" s="112">
        <v>23.799999999999997</v>
      </c>
      <c r="X323" s="12">
        <v>33.301404853128993</v>
      </c>
      <c r="Y323" s="12">
        <v>51.277139208173693</v>
      </c>
      <c r="Z323" s="12">
        <v>14.17624521072797</v>
      </c>
      <c r="AA323" s="12">
        <v>19.964064683569575</v>
      </c>
      <c r="AB323" s="12">
        <v>1.6570173687362748</v>
      </c>
      <c r="AC323" s="12">
        <v>11.419444999001797</v>
      </c>
      <c r="AD323" s="12">
        <v>4.478346456692913</v>
      </c>
      <c r="AE323" s="12">
        <v>15.41501976284585</v>
      </c>
      <c r="AF323" s="12">
        <v>6.745718050065876</v>
      </c>
      <c r="AG323" s="12">
        <v>37.117212249208023</v>
      </c>
      <c r="AH323" s="12">
        <v>25.897571277719113</v>
      </c>
      <c r="AI323" s="112">
        <v>1.8771929824561404</v>
      </c>
      <c r="AJ323" s="113">
        <v>793.33843797856048</v>
      </c>
      <c r="AK323" s="114">
        <v>8.8090408577223993</v>
      </c>
      <c r="AL323" s="109"/>
      <c r="AM323" s="109"/>
    </row>
    <row r="324" spans="2:39" x14ac:dyDescent="0.35">
      <c r="B324" s="101">
        <v>321</v>
      </c>
      <c r="C324" s="51" t="s">
        <v>273</v>
      </c>
      <c r="D324" s="5">
        <v>17047</v>
      </c>
      <c r="E324" s="12">
        <v>3015</v>
      </c>
      <c r="F324" s="12">
        <v>1888</v>
      </c>
      <c r="G324" s="12">
        <v>9619</v>
      </c>
      <c r="H324" s="12">
        <v>2523</v>
      </c>
      <c r="I324" s="110">
        <v>37.736845192702532</v>
      </c>
      <c r="J324" s="14">
        <v>2.4344459435677832</v>
      </c>
      <c r="K324" s="111">
        <v>3.8833812401008978</v>
      </c>
      <c r="L324" s="111">
        <v>2.5400363700357831</v>
      </c>
      <c r="M324" s="111">
        <v>3.5196808822666743E-2</v>
      </c>
      <c r="N324" s="111">
        <v>0.67460550243444595</v>
      </c>
      <c r="O324" s="112">
        <v>5.2226188239714446</v>
      </c>
      <c r="P324" s="14">
        <v>1.9123599460315599</v>
      </c>
      <c r="Q324" s="14">
        <v>2.8802721886548954</v>
      </c>
      <c r="R324" s="14">
        <v>7.7432979409866833</v>
      </c>
      <c r="S324" s="14">
        <v>25.799260867014723</v>
      </c>
      <c r="T324" s="112">
        <v>6.7317073170731714</v>
      </c>
      <c r="U324" s="112">
        <v>17.792187252886286</v>
      </c>
      <c r="V324" s="14">
        <v>6.4966949952785651</v>
      </c>
      <c r="W324" s="112">
        <v>16.141975308641975</v>
      </c>
      <c r="X324" s="12">
        <v>35.948905109489047</v>
      </c>
      <c r="Y324" s="12">
        <v>46.646897810218981</v>
      </c>
      <c r="Z324" s="12">
        <v>14.530109489051096</v>
      </c>
      <c r="AA324" s="12">
        <v>28.761120701102111</v>
      </c>
      <c r="AB324" s="12">
        <v>1.3544018058690745</v>
      </c>
      <c r="AC324" s="12">
        <v>6.1744788208737216</v>
      </c>
      <c r="AD324" s="12">
        <v>3.6099390529770279</v>
      </c>
      <c r="AE324" s="12">
        <v>13.768844221105528</v>
      </c>
      <c r="AF324" s="12">
        <v>4.0201005025125625</v>
      </c>
      <c r="AG324" s="12">
        <v>23.517786561264824</v>
      </c>
      <c r="AH324" s="12">
        <v>41.501976284584977</v>
      </c>
      <c r="AI324" s="112">
        <v>2.4260016353229763</v>
      </c>
      <c r="AJ324" s="113">
        <v>732.12421711899788</v>
      </c>
      <c r="AK324" s="114">
        <v>4.3189368770764114</v>
      </c>
      <c r="AL324" s="109"/>
      <c r="AM324" s="109"/>
    </row>
    <row r="325" spans="2:39" x14ac:dyDescent="0.35">
      <c r="B325" s="33">
        <v>322</v>
      </c>
      <c r="C325" s="51" t="s">
        <v>274</v>
      </c>
      <c r="D325" s="5">
        <v>10067</v>
      </c>
      <c r="E325" s="12">
        <v>2002</v>
      </c>
      <c r="F325" s="12">
        <v>1219</v>
      </c>
      <c r="G325" s="12">
        <v>5433</v>
      </c>
      <c r="H325" s="12">
        <v>1419</v>
      </c>
      <c r="I325" s="110">
        <v>28.479189430813548</v>
      </c>
      <c r="J325" s="14">
        <v>0.99334459123870067</v>
      </c>
      <c r="K325" s="111">
        <v>2.1158239793384324</v>
      </c>
      <c r="L325" s="111">
        <v>1.5396841164199861</v>
      </c>
      <c r="M325" s="111">
        <v>4.966722956193504E-2</v>
      </c>
      <c r="N325" s="111">
        <v>1.0926790503625707</v>
      </c>
      <c r="O325" s="112">
        <v>4.314507663237455</v>
      </c>
      <c r="P325" s="14">
        <v>1.4403496572961159</v>
      </c>
      <c r="Q325" s="14">
        <v>0.93374391576437865</v>
      </c>
      <c r="R325" s="14">
        <v>2.5926293831330089</v>
      </c>
      <c r="S325" s="14">
        <v>26.949438760305949</v>
      </c>
      <c r="T325" s="112">
        <v>5.2631578947368416</v>
      </c>
      <c r="U325" s="112">
        <v>15.384615384615385</v>
      </c>
      <c r="V325" s="14">
        <v>6.2453689001799511</v>
      </c>
      <c r="W325" s="112">
        <v>18.166135881104033</v>
      </c>
      <c r="X325" s="12">
        <v>29.136553822746293</v>
      </c>
      <c r="Y325" s="12">
        <v>55.420311905667553</v>
      </c>
      <c r="Z325" s="12">
        <v>13.160897679726133</v>
      </c>
      <c r="AA325" s="12">
        <v>17.896631524813579</v>
      </c>
      <c r="AB325" s="12">
        <v>0.53998457186937521</v>
      </c>
      <c r="AC325" s="12">
        <v>6.0169709436873235</v>
      </c>
      <c r="AD325" s="12">
        <v>2.8695652173913042</v>
      </c>
      <c r="AE325" s="12">
        <v>8.5872576177285325</v>
      </c>
      <c r="AF325" s="12">
        <v>6.64819944598338</v>
      </c>
      <c r="AG325" s="12">
        <v>36.97632058287796</v>
      </c>
      <c r="AH325" s="12">
        <v>25.500910746812387</v>
      </c>
      <c r="AI325" s="112">
        <v>2.7042016806722691</v>
      </c>
      <c r="AJ325" s="113">
        <v>721.82692307692309</v>
      </c>
      <c r="AK325" s="114">
        <v>8.8088088088088092</v>
      </c>
      <c r="AL325" s="109"/>
      <c r="AM325" s="109"/>
    </row>
    <row r="326" spans="2:39" x14ac:dyDescent="0.35">
      <c r="B326" s="33">
        <v>323</v>
      </c>
      <c r="C326" s="51" t="s">
        <v>275</v>
      </c>
      <c r="D326" s="5">
        <v>7564</v>
      </c>
      <c r="E326" s="12">
        <v>1275</v>
      </c>
      <c r="F326" s="12">
        <v>850</v>
      </c>
      <c r="G326" s="12">
        <v>4024</v>
      </c>
      <c r="H326" s="12">
        <v>1411</v>
      </c>
      <c r="I326" s="110">
        <v>30.949233209941823</v>
      </c>
      <c r="J326" s="14">
        <v>0.5684822845055526</v>
      </c>
      <c r="K326" s="111">
        <v>0.99153886832363836</v>
      </c>
      <c r="L326" s="111">
        <v>3.4241142252776311</v>
      </c>
      <c r="M326" s="111">
        <v>0.22474881015335804</v>
      </c>
      <c r="N326" s="111">
        <v>0.85933368588048653</v>
      </c>
      <c r="O326" s="112">
        <v>2.3544162719420449</v>
      </c>
      <c r="P326" s="14">
        <v>2.326811210999471</v>
      </c>
      <c r="Q326" s="14">
        <v>0.79323109465891073</v>
      </c>
      <c r="R326" s="14">
        <v>0.80645161290322576</v>
      </c>
      <c r="S326" s="14">
        <v>31.808566895822317</v>
      </c>
      <c r="T326" s="112">
        <v>8.635097493036211</v>
      </c>
      <c r="U326" s="112">
        <v>11.777456647398845</v>
      </c>
      <c r="V326" s="14">
        <v>4.4262757259656045</v>
      </c>
      <c r="W326" s="112">
        <v>17.806341045415596</v>
      </c>
      <c r="X326" s="12">
        <v>38.025507794048181</v>
      </c>
      <c r="Y326" s="12">
        <v>46.764289088332546</v>
      </c>
      <c r="Z326" s="12">
        <v>14.359943316013227</v>
      </c>
      <c r="AA326" s="12">
        <v>12.845968712394706</v>
      </c>
      <c r="AB326" s="12">
        <v>0.54151624548736454</v>
      </c>
      <c r="AC326" s="12">
        <v>8.182912154031289</v>
      </c>
      <c r="AD326" s="12">
        <v>5.0933103646281941</v>
      </c>
      <c r="AE326" s="12">
        <v>10.842703570987274</v>
      </c>
      <c r="AF326" s="12">
        <v>10.855059928333127</v>
      </c>
      <c r="AG326" s="12">
        <v>43.123601094255157</v>
      </c>
      <c r="AH326" s="12">
        <v>22.867445908977864</v>
      </c>
      <c r="AI326" s="112">
        <v>1.8473736372646183</v>
      </c>
      <c r="AJ326" s="113">
        <v>752.79605263157896</v>
      </c>
      <c r="AK326" s="114">
        <v>20.522112609891956</v>
      </c>
      <c r="AL326" s="109"/>
      <c r="AM326" s="109"/>
    </row>
    <row r="327" spans="2:39" x14ac:dyDescent="0.35">
      <c r="B327" s="101">
        <v>324</v>
      </c>
      <c r="C327" s="51" t="s">
        <v>276</v>
      </c>
      <c r="D327" s="5">
        <v>3819</v>
      </c>
      <c r="E327" s="12">
        <v>776</v>
      </c>
      <c r="F327" s="12">
        <v>524</v>
      </c>
      <c r="G327" s="12">
        <v>2048</v>
      </c>
      <c r="H327" s="12">
        <v>478</v>
      </c>
      <c r="I327" s="110">
        <v>17.753338570306369</v>
      </c>
      <c r="J327" s="14">
        <v>0.15710919088766695</v>
      </c>
      <c r="K327" s="111">
        <v>7.8554595443833475E-2</v>
      </c>
      <c r="L327" s="111">
        <v>0.28803351662738941</v>
      </c>
      <c r="M327" s="111">
        <v>0.20947892118355593</v>
      </c>
      <c r="N327" s="111">
        <v>0</v>
      </c>
      <c r="O327" s="112">
        <v>0.57534246575342463</v>
      </c>
      <c r="P327" s="14">
        <v>0.57606703325477882</v>
      </c>
      <c r="Q327" s="14">
        <v>0</v>
      </c>
      <c r="R327" s="14">
        <v>0</v>
      </c>
      <c r="S327" s="14">
        <v>41.136423147420793</v>
      </c>
      <c r="T327" s="112">
        <v>20.547945205479451</v>
      </c>
      <c r="U327" s="112">
        <v>9.0371621621621632</v>
      </c>
      <c r="V327" s="14">
        <v>4.6935394809497515</v>
      </c>
      <c r="W327" s="112">
        <v>19.691119691119692</v>
      </c>
      <c r="X327" s="12">
        <v>32.681564245810058</v>
      </c>
      <c r="Y327" s="12">
        <v>51.489757914338917</v>
      </c>
      <c r="Z327" s="12">
        <v>14.24581005586592</v>
      </c>
      <c r="AA327" s="12">
        <v>8.0731150038080735</v>
      </c>
      <c r="AB327" s="12">
        <v>0</v>
      </c>
      <c r="AC327" s="12">
        <v>1.5993907083015995</v>
      </c>
      <c r="AD327" s="12">
        <v>6.4516129032258061</v>
      </c>
      <c r="AE327" s="12">
        <v>10.869565217391305</v>
      </c>
      <c r="AF327" s="12">
        <v>7.608695652173914</v>
      </c>
      <c r="AG327" s="12">
        <v>40.659340659340657</v>
      </c>
      <c r="AH327" s="12">
        <v>21.978021978021978</v>
      </c>
      <c r="AI327" s="112">
        <v>2.2708333333333335</v>
      </c>
      <c r="AJ327" s="113">
        <v>627.39361702127655</v>
      </c>
      <c r="AK327" s="114">
        <v>5.1948051948051948</v>
      </c>
      <c r="AL327" s="109"/>
      <c r="AM327" s="109"/>
    </row>
    <row r="328" spans="2:39" x14ac:dyDescent="0.35">
      <c r="B328" s="101">
        <v>325</v>
      </c>
      <c r="C328" s="51" t="s">
        <v>489</v>
      </c>
      <c r="D328" s="5">
        <v>2362</v>
      </c>
      <c r="E328" s="12">
        <v>477</v>
      </c>
      <c r="F328" s="12">
        <v>407</v>
      </c>
      <c r="G328" s="12">
        <v>1219</v>
      </c>
      <c r="H328" s="12">
        <v>263</v>
      </c>
      <c r="I328" s="110">
        <v>16.553767993226074</v>
      </c>
      <c r="J328" s="14">
        <v>0.16934801016088061</v>
      </c>
      <c r="K328" s="111">
        <v>0.76206604572396275</v>
      </c>
      <c r="L328" s="111">
        <v>0.46570702794242164</v>
      </c>
      <c r="M328" s="111">
        <v>0.16934801016088061</v>
      </c>
      <c r="N328" s="111">
        <v>0.12701100762066045</v>
      </c>
      <c r="O328" s="112">
        <v>1.0984182776801406</v>
      </c>
      <c r="P328" s="14">
        <v>0.46570702794242164</v>
      </c>
      <c r="Q328" s="14">
        <v>0.21168501270110077</v>
      </c>
      <c r="R328" s="14">
        <v>0.76206604572396275</v>
      </c>
      <c r="S328" s="14">
        <v>28.916172734970363</v>
      </c>
      <c r="T328" s="112">
        <v>4.2682926829268295</v>
      </c>
      <c r="U328" s="112">
        <v>4.9034175334323926</v>
      </c>
      <c r="V328" s="14">
        <v>2.5232403718459495</v>
      </c>
      <c r="W328" s="112">
        <v>23.392461197339244</v>
      </c>
      <c r="X328" s="12">
        <v>27.03125</v>
      </c>
      <c r="Y328" s="12">
        <v>65.9375</v>
      </c>
      <c r="Z328" s="12">
        <v>6.09375</v>
      </c>
      <c r="AA328" s="12">
        <v>4.4058744993324437</v>
      </c>
      <c r="AB328" s="12">
        <v>0</v>
      </c>
      <c r="AC328" s="12">
        <v>0</v>
      </c>
      <c r="AD328" s="12">
        <v>3.7698870186765046</v>
      </c>
      <c r="AE328" s="12">
        <v>7.9281700464207185</v>
      </c>
      <c r="AF328" s="12">
        <v>18.49499144881505</v>
      </c>
      <c r="AG328" s="12">
        <v>61.522406384284835</v>
      </c>
      <c r="AH328" s="12">
        <v>10.534069981583794</v>
      </c>
      <c r="AI328" s="112">
        <v>1.3236976348740146</v>
      </c>
      <c r="AJ328" s="113">
        <v>839.53488372093022</v>
      </c>
      <c r="AK328" s="114">
        <v>35.741395105352701</v>
      </c>
      <c r="AL328" s="109"/>
      <c r="AM328" s="109"/>
    </row>
    <row r="329" spans="2:39" x14ac:dyDescent="0.35">
      <c r="B329" s="33">
        <v>326</v>
      </c>
      <c r="C329" s="51" t="s">
        <v>277</v>
      </c>
      <c r="D329" s="5">
        <v>49934</v>
      </c>
      <c r="E329" s="12">
        <v>14004</v>
      </c>
      <c r="F329" s="12">
        <v>5224</v>
      </c>
      <c r="G329" s="12">
        <v>28377</v>
      </c>
      <c r="H329" s="12">
        <v>2318</v>
      </c>
      <c r="I329" s="110">
        <v>51.664196739696401</v>
      </c>
      <c r="J329" s="14">
        <v>3.3404093403292348</v>
      </c>
      <c r="K329" s="111">
        <v>1.2816918332198501</v>
      </c>
      <c r="L329" s="111">
        <v>11.006528617775464</v>
      </c>
      <c r="M329" s="111">
        <v>0.17623262706772941</v>
      </c>
      <c r="N329" s="111">
        <v>1.3317579204550007</v>
      </c>
      <c r="O329" s="112">
        <v>6.3303099017384739</v>
      </c>
      <c r="P329" s="14">
        <v>3.9231785957463847</v>
      </c>
      <c r="Q329" s="14">
        <v>9.9551407858373047</v>
      </c>
      <c r="R329" s="14">
        <v>4.3417310850322428</v>
      </c>
      <c r="S329" s="14">
        <v>27.950895181639762</v>
      </c>
      <c r="T329" s="112">
        <v>9.0792291220556756</v>
      </c>
      <c r="U329" s="112">
        <v>4.8879287064542263</v>
      </c>
      <c r="V329" s="14">
        <v>2.6365189512982221</v>
      </c>
      <c r="W329" s="112">
        <v>16.149360975322459</v>
      </c>
      <c r="X329" s="12">
        <v>24.786701971167989</v>
      </c>
      <c r="Y329" s="12">
        <v>63.077375698734919</v>
      </c>
      <c r="Z329" s="12">
        <v>11.062077081494557</v>
      </c>
      <c r="AA329" s="12">
        <v>26.253391530022412</v>
      </c>
      <c r="AB329" s="12">
        <v>0.18874601863866936</v>
      </c>
      <c r="AC329" s="12">
        <v>1.9169517517989856</v>
      </c>
      <c r="AD329" s="12">
        <v>2.2988505747126435</v>
      </c>
      <c r="AE329" s="12">
        <v>5.4216867469879517</v>
      </c>
      <c r="AF329" s="12">
        <v>15.66265060240964</v>
      </c>
      <c r="AG329" s="12">
        <v>61.764705882352942</v>
      </c>
      <c r="AH329" s="12">
        <v>16.470588235294116</v>
      </c>
      <c r="AI329" s="112">
        <v>1.760233918128655</v>
      </c>
      <c r="AJ329" s="113">
        <v>820.71594298972491</v>
      </c>
      <c r="AK329" s="114">
        <v>10.32258064516129</v>
      </c>
      <c r="AL329" s="109"/>
      <c r="AM329" s="109"/>
    </row>
    <row r="330" spans="2:39" x14ac:dyDescent="0.35">
      <c r="B330" s="101">
        <v>327</v>
      </c>
      <c r="C330" s="51" t="s">
        <v>278</v>
      </c>
      <c r="D330" s="5">
        <v>160</v>
      </c>
      <c r="E330" s="12">
        <v>27</v>
      </c>
      <c r="F330" s="12">
        <v>15</v>
      </c>
      <c r="G330" s="12">
        <v>90</v>
      </c>
      <c r="H330" s="12">
        <v>31</v>
      </c>
      <c r="I330" s="110">
        <v>18.125</v>
      </c>
      <c r="J330" s="14">
        <v>2.5</v>
      </c>
      <c r="K330" s="111">
        <v>0</v>
      </c>
      <c r="L330" s="111">
        <v>0</v>
      </c>
      <c r="M330" s="111">
        <v>0</v>
      </c>
      <c r="N330" s="111">
        <v>0</v>
      </c>
      <c r="O330" s="112">
        <v>0</v>
      </c>
      <c r="P330" s="14">
        <v>0</v>
      </c>
      <c r="Q330" s="14">
        <v>0</v>
      </c>
      <c r="R330" s="14">
        <v>0</v>
      </c>
      <c r="S330" s="14">
        <v>45.625</v>
      </c>
      <c r="T330" s="112">
        <v>0</v>
      </c>
      <c r="U330" s="112">
        <v>14.814814814814813</v>
      </c>
      <c r="V330" s="14">
        <v>3.3333333333333335</v>
      </c>
      <c r="W330" s="112">
        <v>47.619047619047613</v>
      </c>
      <c r="X330" s="12">
        <v>41.666666666666671</v>
      </c>
      <c r="Y330" s="12">
        <v>50</v>
      </c>
      <c r="Z330" s="12">
        <v>8.3333333333333321</v>
      </c>
      <c r="AA330" s="12">
        <v>3.8095238095238098</v>
      </c>
      <c r="AB330" s="12">
        <v>0</v>
      </c>
      <c r="AC330" s="12">
        <v>0</v>
      </c>
      <c r="AD330" s="12">
        <v>5.9523809523809517</v>
      </c>
      <c r="AE330" s="12">
        <v>25.641025641025639</v>
      </c>
      <c r="AF330" s="12">
        <v>0</v>
      </c>
      <c r="AG330" s="12">
        <v>22.077922077922079</v>
      </c>
      <c r="AH330" s="12">
        <v>51.94805194805194</v>
      </c>
      <c r="AI330" s="112">
        <v>1.8333333333333333</v>
      </c>
      <c r="AJ330" s="113">
        <v>823.07692307692309</v>
      </c>
      <c r="AK330" s="114">
        <v>13.043478260869565</v>
      </c>
      <c r="AL330" s="109"/>
      <c r="AM330" s="109"/>
    </row>
    <row r="331" spans="2:39" x14ac:dyDescent="0.35">
      <c r="B331" s="101">
        <v>328</v>
      </c>
      <c r="C331" s="51" t="s">
        <v>630</v>
      </c>
      <c r="D331" s="5">
        <v>2684</v>
      </c>
      <c r="E331" s="12">
        <v>367</v>
      </c>
      <c r="F331" s="12">
        <v>170</v>
      </c>
      <c r="G331" s="12">
        <v>1052</v>
      </c>
      <c r="H331" s="12">
        <v>1089</v>
      </c>
      <c r="I331" s="110">
        <v>18.740685543964233</v>
      </c>
      <c r="J331" s="14">
        <v>0.3353204172876304</v>
      </c>
      <c r="K331" s="111">
        <v>0</v>
      </c>
      <c r="L331" s="111">
        <v>0.4098360655737705</v>
      </c>
      <c r="M331" s="111">
        <v>0</v>
      </c>
      <c r="N331" s="111">
        <v>0</v>
      </c>
      <c r="O331" s="112">
        <v>0.80096115338406082</v>
      </c>
      <c r="P331" s="14">
        <v>0.52160953800298071</v>
      </c>
      <c r="Q331" s="14">
        <v>0.14903129657228018</v>
      </c>
      <c r="R331" s="14">
        <v>0.14903129657228018</v>
      </c>
      <c r="S331" s="14">
        <v>33.830104321907598</v>
      </c>
      <c r="T331" s="112">
        <v>10.344827586206897</v>
      </c>
      <c r="U331" s="112">
        <v>11.902530459231491</v>
      </c>
      <c r="V331" s="14">
        <v>7.3279352226720649</v>
      </c>
      <c r="W331" s="112">
        <v>37.701804368471038</v>
      </c>
      <c r="X331" s="12">
        <v>57.020057306590253</v>
      </c>
      <c r="Y331" s="12">
        <v>31.088825214899714</v>
      </c>
      <c r="Z331" s="12">
        <v>11.461318051575931</v>
      </c>
      <c r="AA331" s="12">
        <v>7.1428571428571423</v>
      </c>
      <c r="AB331" s="12">
        <v>0.37593984962406013</v>
      </c>
      <c r="AC331" s="12">
        <v>2.7568922305764412</v>
      </c>
      <c r="AD331" s="12">
        <v>3.9988533753762363</v>
      </c>
      <c r="AE331" s="12">
        <v>4.2081101759755164</v>
      </c>
      <c r="AF331" s="12">
        <v>18.286151491966336</v>
      </c>
      <c r="AG331" s="12">
        <v>58.27107790821772</v>
      </c>
      <c r="AH331" s="12">
        <v>10.870559536514712</v>
      </c>
      <c r="AI331" s="112">
        <v>1.0929555598680381</v>
      </c>
      <c r="AJ331" s="113">
        <v>671.04591836734699</v>
      </c>
      <c r="AK331" s="114">
        <v>50.646798755526447</v>
      </c>
      <c r="AL331" s="109"/>
      <c r="AM331" s="109"/>
    </row>
    <row r="332" spans="2:39" x14ac:dyDescent="0.35">
      <c r="B332" s="33">
        <v>329</v>
      </c>
      <c r="C332" s="51" t="s">
        <v>280</v>
      </c>
      <c r="D332" s="5">
        <v>510</v>
      </c>
      <c r="E332" s="12">
        <v>33</v>
      </c>
      <c r="F332" s="12">
        <v>18</v>
      </c>
      <c r="G332" s="12">
        <v>164</v>
      </c>
      <c r="H332" s="12">
        <v>290</v>
      </c>
      <c r="I332" s="110">
        <v>20</v>
      </c>
      <c r="J332" s="14">
        <v>0</v>
      </c>
      <c r="K332" s="111">
        <v>0</v>
      </c>
      <c r="L332" s="111">
        <v>0</v>
      </c>
      <c r="M332" s="111">
        <v>0</v>
      </c>
      <c r="N332" s="111">
        <v>0</v>
      </c>
      <c r="O332" s="112">
        <v>0</v>
      </c>
      <c r="P332" s="14">
        <v>0.58823529411764708</v>
      </c>
      <c r="Q332" s="14">
        <v>0</v>
      </c>
      <c r="R332" s="14">
        <v>0</v>
      </c>
      <c r="S332" s="14">
        <v>27.450980392156865</v>
      </c>
      <c r="T332" s="112">
        <v>0</v>
      </c>
      <c r="U332" s="112">
        <v>9.6446700507614214</v>
      </c>
      <c r="V332" s="14">
        <v>2.3404255319148937</v>
      </c>
      <c r="W332" s="112">
        <v>24.145785876993166</v>
      </c>
      <c r="X332" s="12">
        <v>82.399999999999991</v>
      </c>
      <c r="Y332" s="12">
        <v>11.200000000000001</v>
      </c>
      <c r="Z332" s="12">
        <v>6.4</v>
      </c>
      <c r="AA332" s="12">
        <v>0.75809786354238462</v>
      </c>
      <c r="AB332" s="12">
        <v>0</v>
      </c>
      <c r="AC332" s="12">
        <v>2.6188835286009646</v>
      </c>
      <c r="AD332" s="12">
        <v>6.7883862996773976</v>
      </c>
      <c r="AE332" s="12">
        <v>8.8324258923169996</v>
      </c>
      <c r="AF332" s="12">
        <v>8.8702359346642474</v>
      </c>
      <c r="AG332" s="12">
        <v>38.467346168365417</v>
      </c>
      <c r="AH332" s="12">
        <v>27.081917704794261</v>
      </c>
      <c r="AI332" s="112">
        <v>1.3955167885950104</v>
      </c>
      <c r="AJ332" s="113">
        <v>1109.375</v>
      </c>
      <c r="AK332" s="114">
        <v>36.948467497473899</v>
      </c>
      <c r="AL332" s="109"/>
      <c r="AM332" s="109"/>
    </row>
    <row r="333" spans="2:39" x14ac:dyDescent="0.35">
      <c r="B333" s="33">
        <v>330</v>
      </c>
      <c r="C333" s="51" t="s">
        <v>281</v>
      </c>
      <c r="D333" s="5">
        <v>211</v>
      </c>
      <c r="E333" s="12">
        <v>47</v>
      </c>
      <c r="F333" s="12">
        <v>24</v>
      </c>
      <c r="G333" s="12">
        <v>114</v>
      </c>
      <c r="H333" s="12">
        <v>25</v>
      </c>
      <c r="I333" s="110">
        <v>19.431279620853076</v>
      </c>
      <c r="J333" s="14">
        <v>0</v>
      </c>
      <c r="K333" s="111">
        <v>0</v>
      </c>
      <c r="L333" s="111">
        <v>0</v>
      </c>
      <c r="M333" s="111">
        <v>0</v>
      </c>
      <c r="N333" s="111">
        <v>0</v>
      </c>
      <c r="O333" s="112">
        <v>0</v>
      </c>
      <c r="P333" s="14">
        <v>0</v>
      </c>
      <c r="Q333" s="14">
        <v>0</v>
      </c>
      <c r="R333" s="14">
        <v>0</v>
      </c>
      <c r="S333" s="14">
        <v>54.502369668246445</v>
      </c>
      <c r="T333" s="112">
        <v>0</v>
      </c>
      <c r="U333" s="112">
        <v>18.918918918918919</v>
      </c>
      <c r="V333" s="14">
        <v>5.3191489361702127</v>
      </c>
      <c r="W333" s="112">
        <v>30.82706766917293</v>
      </c>
      <c r="X333" s="12">
        <v>25.454545454545453</v>
      </c>
      <c r="Y333" s="12">
        <v>49.090909090909093</v>
      </c>
      <c r="Z333" s="12">
        <v>25.454545454545453</v>
      </c>
      <c r="AA333" s="12">
        <v>3.0927835051546393</v>
      </c>
      <c r="AB333" s="12">
        <v>0</v>
      </c>
      <c r="AC333" s="12">
        <v>0</v>
      </c>
      <c r="AD333" s="12">
        <v>5.9553349875930524</v>
      </c>
      <c r="AE333" s="12">
        <v>3.1166518254674975</v>
      </c>
      <c r="AF333" s="12">
        <v>16.918967052537845</v>
      </c>
      <c r="AG333" s="12">
        <v>64.414414414414409</v>
      </c>
      <c r="AH333" s="12">
        <v>10</v>
      </c>
      <c r="AI333" s="112">
        <v>1.2668240850059032</v>
      </c>
      <c r="AJ333" s="113">
        <v>478.9473684210526</v>
      </c>
      <c r="AK333" s="114">
        <v>53.453453453453456</v>
      </c>
      <c r="AL333" s="109"/>
      <c r="AM333" s="109"/>
    </row>
    <row r="334" spans="2:39" x14ac:dyDescent="0.35">
      <c r="B334" s="101">
        <v>331</v>
      </c>
      <c r="C334" s="51" t="s">
        <v>282</v>
      </c>
      <c r="D334" s="5">
        <v>12982</v>
      </c>
      <c r="E334" s="12">
        <v>1116</v>
      </c>
      <c r="F334" s="12">
        <v>1548</v>
      </c>
      <c r="G334" s="12">
        <v>8829</v>
      </c>
      <c r="H334" s="12">
        <v>1493</v>
      </c>
      <c r="I334" s="110">
        <v>42.566630719457713</v>
      </c>
      <c r="J334" s="14">
        <v>3.7205361269450012</v>
      </c>
      <c r="K334" s="111">
        <v>0.46217840086273299</v>
      </c>
      <c r="L334" s="111">
        <v>3.0503774456940378</v>
      </c>
      <c r="M334" s="111">
        <v>3.0811893390848871E-2</v>
      </c>
      <c r="N334" s="111">
        <v>0.70097057464181167</v>
      </c>
      <c r="O334" s="112">
        <v>4.1824440619621344</v>
      </c>
      <c r="P334" s="14">
        <v>1.9411492836234785</v>
      </c>
      <c r="Q334" s="14">
        <v>1.2632876290248034</v>
      </c>
      <c r="R334" s="14">
        <v>1.0244954552457248</v>
      </c>
      <c r="S334" s="14">
        <v>43.321522107533504</v>
      </c>
      <c r="T334" s="112">
        <v>3.544776119402985</v>
      </c>
      <c r="U334" s="112">
        <v>10.560828300258844</v>
      </c>
      <c r="V334" s="14">
        <v>4.2781674893911843</v>
      </c>
      <c r="W334" s="112">
        <v>19.798114465289022</v>
      </c>
      <c r="X334" s="12">
        <v>58.437388512308239</v>
      </c>
      <c r="Y334" s="12">
        <v>25.865144488048518</v>
      </c>
      <c r="Z334" s="12">
        <v>11.166607206564395</v>
      </c>
      <c r="AA334" s="12">
        <v>45.413028878441906</v>
      </c>
      <c r="AB334" s="12">
        <v>4.0832773673606448</v>
      </c>
      <c r="AC334" s="12">
        <v>62.417730020147758</v>
      </c>
      <c r="AD334" s="12">
        <v>2.005730659025788</v>
      </c>
      <c r="AE334" s="12">
        <v>11.869436201780417</v>
      </c>
      <c r="AF334" s="12">
        <v>9.4955489614243334</v>
      </c>
      <c r="AG334" s="12">
        <v>49.271137026239067</v>
      </c>
      <c r="AH334" s="12">
        <v>27.405247813411076</v>
      </c>
      <c r="AI334" s="112">
        <v>2.2597402597402598</v>
      </c>
      <c r="AJ334" s="113">
        <v>1094.9423247559894</v>
      </c>
      <c r="AK334" s="114">
        <v>8.4459459459459456</v>
      </c>
      <c r="AL334" s="109"/>
      <c r="AM334" s="109"/>
    </row>
    <row r="335" spans="2:39" x14ac:dyDescent="0.35">
      <c r="B335" s="101">
        <v>332</v>
      </c>
      <c r="C335" s="51" t="s">
        <v>492</v>
      </c>
      <c r="D335" s="5">
        <v>32848</v>
      </c>
      <c r="E335" s="12">
        <v>5256</v>
      </c>
      <c r="F335" s="12">
        <v>3971</v>
      </c>
      <c r="G335" s="12">
        <v>19386</v>
      </c>
      <c r="H335" s="12">
        <v>4234</v>
      </c>
      <c r="I335" s="110">
        <v>42.133463224549438</v>
      </c>
      <c r="J335" s="14">
        <v>2.9956161714564051</v>
      </c>
      <c r="K335" s="111">
        <v>3.0930345835362885</v>
      </c>
      <c r="L335" s="111">
        <v>5.5589381393083297</v>
      </c>
      <c r="M335" s="111">
        <v>4.5664880662445201E-2</v>
      </c>
      <c r="N335" s="111">
        <v>2.9377739892839747</v>
      </c>
      <c r="O335" s="112">
        <v>8.63861467318225</v>
      </c>
      <c r="P335" s="14">
        <v>3.5435947394057479</v>
      </c>
      <c r="Q335" s="14">
        <v>2.5146127618119825</v>
      </c>
      <c r="R335" s="14">
        <v>5.6228689722357528</v>
      </c>
      <c r="S335" s="14">
        <v>35.542498782269845</v>
      </c>
      <c r="T335" s="112">
        <v>6.1022776106574996</v>
      </c>
      <c r="U335" s="112">
        <v>17.57763455260735</v>
      </c>
      <c r="V335" s="14">
        <v>6.1467436108821101</v>
      </c>
      <c r="W335" s="112">
        <v>17.286843254834995</v>
      </c>
      <c r="X335" s="12">
        <v>36.669995007488765</v>
      </c>
      <c r="Y335" s="12">
        <v>44.233649525711435</v>
      </c>
      <c r="Z335" s="12">
        <v>15.976035946080881</v>
      </c>
      <c r="AA335" s="12">
        <v>33.548522910672936</v>
      </c>
      <c r="AB335" s="12">
        <v>5.0242088274507051</v>
      </c>
      <c r="AC335" s="12">
        <v>15.858536243070661</v>
      </c>
      <c r="AD335" s="12">
        <v>1.415929203539823</v>
      </c>
      <c r="AE335" s="12">
        <v>9.0405904059040587</v>
      </c>
      <c r="AF335" s="12">
        <v>6.6420664206642073</v>
      </c>
      <c r="AG335" s="12">
        <v>49.536178107606673</v>
      </c>
      <c r="AH335" s="12">
        <v>23.933209647495364</v>
      </c>
      <c r="AI335" s="112">
        <v>2.1285046728971961</v>
      </c>
      <c r="AJ335" s="113">
        <v>636.80167597765364</v>
      </c>
      <c r="AK335" s="114">
        <v>6.7226890756302522</v>
      </c>
      <c r="AL335" s="109"/>
      <c r="AM335" s="109"/>
    </row>
    <row r="336" spans="2:39" x14ac:dyDescent="0.35">
      <c r="B336" s="33">
        <v>333</v>
      </c>
      <c r="C336" s="51" t="s">
        <v>283</v>
      </c>
      <c r="D336" s="5">
        <v>2128</v>
      </c>
      <c r="E336" s="12">
        <v>273</v>
      </c>
      <c r="F336" s="12">
        <v>303</v>
      </c>
      <c r="G336" s="12">
        <v>1159</v>
      </c>
      <c r="H336" s="12">
        <v>380</v>
      </c>
      <c r="I336" s="110">
        <v>33.129699248120303</v>
      </c>
      <c r="J336" s="14">
        <v>2.1146616541353382</v>
      </c>
      <c r="K336" s="111">
        <v>1.2218045112781954</v>
      </c>
      <c r="L336" s="111">
        <v>1.8327067669172932</v>
      </c>
      <c r="M336" s="111">
        <v>0</v>
      </c>
      <c r="N336" s="111">
        <v>0.3289473684210526</v>
      </c>
      <c r="O336" s="112">
        <v>2.5138260432378079</v>
      </c>
      <c r="P336" s="14">
        <v>1.4567669172932329</v>
      </c>
      <c r="Q336" s="14">
        <v>0.18796992481203006</v>
      </c>
      <c r="R336" s="14">
        <v>3.7593984962406015</v>
      </c>
      <c r="S336" s="14">
        <v>47.979323308270679</v>
      </c>
      <c r="T336" s="112">
        <v>2.8301886792452833</v>
      </c>
      <c r="U336" s="112">
        <v>10.902696365767877</v>
      </c>
      <c r="V336" s="14">
        <v>3.5569105691056908</v>
      </c>
      <c r="W336" s="112">
        <v>29.463243873978996</v>
      </c>
      <c r="X336" s="12">
        <v>48.447204968944099</v>
      </c>
      <c r="Y336" s="12">
        <v>37.267080745341616</v>
      </c>
      <c r="Z336" s="12">
        <v>11.801242236024844</v>
      </c>
      <c r="AA336" s="12">
        <v>37.218413320274237</v>
      </c>
      <c r="AB336" s="12">
        <v>7.639569049951028</v>
      </c>
      <c r="AC336" s="12">
        <v>31.243878550440744</v>
      </c>
      <c r="AD336" s="12">
        <v>3.0499675535366642</v>
      </c>
      <c r="AE336" s="12">
        <v>8.0917060013486175</v>
      </c>
      <c r="AF336" s="12">
        <v>10.923803101820633</v>
      </c>
      <c r="AG336" s="12">
        <v>43.296853625171003</v>
      </c>
      <c r="AH336" s="12">
        <v>21.751025991792066</v>
      </c>
      <c r="AI336" s="112">
        <v>2.4186602870813396</v>
      </c>
      <c r="AJ336" s="113">
        <v>884.17266187050359</v>
      </c>
      <c r="AK336" s="114">
        <v>11.56515034695451</v>
      </c>
      <c r="AL336" s="109"/>
      <c r="AM336" s="109"/>
    </row>
    <row r="337" spans="2:39" x14ac:dyDescent="0.35">
      <c r="B337" s="101">
        <v>334</v>
      </c>
      <c r="C337" s="51" t="s">
        <v>493</v>
      </c>
      <c r="D337" s="5">
        <v>921</v>
      </c>
      <c r="E337" s="12">
        <v>163</v>
      </c>
      <c r="F337" s="12">
        <v>85</v>
      </c>
      <c r="G337" s="12">
        <v>505</v>
      </c>
      <c r="H337" s="12">
        <v>167</v>
      </c>
      <c r="I337" s="110">
        <v>20.195439739413672</v>
      </c>
      <c r="J337" s="14">
        <v>0</v>
      </c>
      <c r="K337" s="111">
        <v>0</v>
      </c>
      <c r="L337" s="111">
        <v>0.43431053203040176</v>
      </c>
      <c r="M337" s="111">
        <v>0</v>
      </c>
      <c r="N337" s="111">
        <v>0</v>
      </c>
      <c r="O337" s="112">
        <v>1.048951048951049</v>
      </c>
      <c r="P337" s="14">
        <v>1.3029315960912053</v>
      </c>
      <c r="Q337" s="14">
        <v>0.43431053203040176</v>
      </c>
      <c r="R337" s="14">
        <v>0</v>
      </c>
      <c r="S337" s="14">
        <v>53.637350705754614</v>
      </c>
      <c r="T337" s="112">
        <v>27.27272727272727</v>
      </c>
      <c r="U337" s="112">
        <v>9.3959731543624159</v>
      </c>
      <c r="V337" s="14">
        <v>7.5471698113207548</v>
      </c>
      <c r="W337" s="112">
        <v>32.561505065123008</v>
      </c>
      <c r="X337" s="12">
        <v>43.388429752066116</v>
      </c>
      <c r="Y337" s="12">
        <v>46.694214876033058</v>
      </c>
      <c r="Z337" s="12">
        <v>9.9173553719008272</v>
      </c>
      <c r="AA337" s="12">
        <v>7.0850202429149798</v>
      </c>
      <c r="AB337" s="12">
        <v>0</v>
      </c>
      <c r="AC337" s="12">
        <v>0</v>
      </c>
      <c r="AD337" s="12">
        <v>6.9934024505183796</v>
      </c>
      <c r="AE337" s="12">
        <v>12.065364936827816</v>
      </c>
      <c r="AF337" s="12">
        <v>6.6565730395739795</v>
      </c>
      <c r="AG337" s="12">
        <v>28.071912454403336</v>
      </c>
      <c r="AH337" s="12">
        <v>35.299635226680564</v>
      </c>
      <c r="AI337" s="112">
        <v>1.4520281480633903</v>
      </c>
      <c r="AJ337" s="113">
        <v>740.86538461538464</v>
      </c>
      <c r="AK337" s="114">
        <v>27.459836487336343</v>
      </c>
      <c r="AL337" s="109"/>
      <c r="AM337" s="109"/>
    </row>
    <row r="338" spans="2:39" x14ac:dyDescent="0.35">
      <c r="B338" s="101">
        <v>335</v>
      </c>
      <c r="C338" s="51" t="s">
        <v>286</v>
      </c>
      <c r="D338" s="5">
        <v>2651</v>
      </c>
      <c r="E338" s="12">
        <v>520</v>
      </c>
      <c r="F338" s="12">
        <v>377</v>
      </c>
      <c r="G338" s="12">
        <v>1385</v>
      </c>
      <c r="H338" s="12">
        <v>368</v>
      </c>
      <c r="I338" s="110">
        <v>17.238777819690682</v>
      </c>
      <c r="J338" s="14">
        <v>0.52810260279139942</v>
      </c>
      <c r="K338" s="111">
        <v>0</v>
      </c>
      <c r="L338" s="111">
        <v>1.018483591097699</v>
      </c>
      <c r="M338" s="111">
        <v>0</v>
      </c>
      <c r="N338" s="111">
        <v>0</v>
      </c>
      <c r="O338" s="112">
        <v>0.35321821036106754</v>
      </c>
      <c r="P338" s="14">
        <v>0.56582421727649945</v>
      </c>
      <c r="Q338" s="14">
        <v>0</v>
      </c>
      <c r="R338" s="14">
        <v>0.30177291588079969</v>
      </c>
      <c r="S338" s="14">
        <v>43.115805356469252</v>
      </c>
      <c r="T338" s="112">
        <v>7.3170731707317067</v>
      </c>
      <c r="U338" s="112">
        <v>5.7761732851985563</v>
      </c>
      <c r="V338" s="14">
        <v>2.3659305993690851</v>
      </c>
      <c r="W338" s="112">
        <v>26.630434782608699</v>
      </c>
      <c r="X338" s="12">
        <v>30.997304582210244</v>
      </c>
      <c r="Y338" s="12">
        <v>58.760107816711596</v>
      </c>
      <c r="Z338" s="12">
        <v>9.0296495956873315</v>
      </c>
      <c r="AA338" s="12">
        <v>7.2276159654800427</v>
      </c>
      <c r="AB338" s="12">
        <v>1.0787486515641855</v>
      </c>
      <c r="AC338" s="12">
        <v>0.3236245954692557</v>
      </c>
      <c r="AD338" s="12">
        <v>4.3574593796159533</v>
      </c>
      <c r="AE338" s="12">
        <v>6.3968481375358168</v>
      </c>
      <c r="AF338" s="12">
        <v>17.421203438395416</v>
      </c>
      <c r="AG338" s="12">
        <v>56.87115687115687</v>
      </c>
      <c r="AH338" s="12">
        <v>13.456313456313456</v>
      </c>
      <c r="AI338" s="112">
        <v>1.1175371299301662</v>
      </c>
      <c r="AJ338" s="113">
        <v>839.61038961038957</v>
      </c>
      <c r="AK338" s="114">
        <v>54.907100454860846</v>
      </c>
      <c r="AL338" s="109"/>
      <c r="AM338" s="109"/>
    </row>
    <row r="339" spans="2:39" x14ac:dyDescent="0.35">
      <c r="B339" s="33">
        <v>336</v>
      </c>
      <c r="C339" s="51" t="s">
        <v>494</v>
      </c>
      <c r="D339" s="5">
        <v>50479</v>
      </c>
      <c r="E339" s="12">
        <v>8217</v>
      </c>
      <c r="F339" s="12">
        <v>5548</v>
      </c>
      <c r="G339" s="12">
        <v>27764</v>
      </c>
      <c r="H339" s="12">
        <v>8949</v>
      </c>
      <c r="I339" s="110">
        <v>46.235068048099215</v>
      </c>
      <c r="J339" s="14">
        <v>3.0507735890172154</v>
      </c>
      <c r="K339" s="111">
        <v>5.0436815309336556</v>
      </c>
      <c r="L339" s="111">
        <v>5.420075675033182</v>
      </c>
      <c r="M339" s="111">
        <v>4.556350165415321E-2</v>
      </c>
      <c r="N339" s="111">
        <v>2.4267517185364214</v>
      </c>
      <c r="O339" s="112">
        <v>9.9953033602322705</v>
      </c>
      <c r="P339" s="14">
        <v>3.064640741694566</v>
      </c>
      <c r="Q339" s="14">
        <v>4.1086392361179902</v>
      </c>
      <c r="R339" s="14">
        <v>6.7988668555240803</v>
      </c>
      <c r="S339" s="14">
        <v>24.491372650012877</v>
      </c>
      <c r="T339" s="112">
        <v>7.5545424943015309</v>
      </c>
      <c r="U339" s="112">
        <v>22.837690631808279</v>
      </c>
      <c r="V339" s="14">
        <v>8.2696107913050945</v>
      </c>
      <c r="W339" s="112">
        <v>12.955729166666666</v>
      </c>
      <c r="X339" s="12">
        <v>35.902226373968546</v>
      </c>
      <c r="Y339" s="12">
        <v>42.93943640043593</v>
      </c>
      <c r="Z339" s="12">
        <v>18.239140588510043</v>
      </c>
      <c r="AA339" s="12">
        <v>30.84317495193628</v>
      </c>
      <c r="AB339" s="12">
        <v>4.5866520186761877</v>
      </c>
      <c r="AC339" s="12">
        <v>4.7377094204888763</v>
      </c>
      <c r="AD339" s="12">
        <v>5.1959114139693359</v>
      </c>
      <c r="AE339" s="12">
        <v>10.697430519140012</v>
      </c>
      <c r="AF339" s="12">
        <v>8.4032511798636609</v>
      </c>
      <c r="AG339" s="12">
        <v>35.667539267015705</v>
      </c>
      <c r="AH339" s="12">
        <v>27.172774869109951</v>
      </c>
      <c r="AI339" s="112">
        <v>1.509697933227345</v>
      </c>
      <c r="AJ339" s="113">
        <v>541.3818359375</v>
      </c>
      <c r="AK339" s="114">
        <v>23.427991886409735</v>
      </c>
      <c r="AL339" s="109"/>
      <c r="AM339" s="109"/>
    </row>
    <row r="340" spans="2:39" x14ac:dyDescent="0.35">
      <c r="B340" s="33">
        <v>337</v>
      </c>
      <c r="C340" s="51" t="s">
        <v>496</v>
      </c>
      <c r="D340" s="5">
        <v>17468</v>
      </c>
      <c r="E340" s="12">
        <v>3102</v>
      </c>
      <c r="F340" s="12">
        <v>1900</v>
      </c>
      <c r="G340" s="12">
        <v>9510</v>
      </c>
      <c r="H340" s="12">
        <v>2958</v>
      </c>
      <c r="I340" s="110">
        <v>37.228074192809714</v>
      </c>
      <c r="J340" s="14">
        <v>2.5933134875200365</v>
      </c>
      <c r="K340" s="111">
        <v>0.37210899931302954</v>
      </c>
      <c r="L340" s="111">
        <v>9.3485230135104196</v>
      </c>
      <c r="M340" s="111">
        <v>0.13739409205404168</v>
      </c>
      <c r="N340" s="111">
        <v>0.67552095259903822</v>
      </c>
      <c r="O340" s="112">
        <v>7.2488822652757081</v>
      </c>
      <c r="P340" s="14">
        <v>3.1371651019006186</v>
      </c>
      <c r="Q340" s="14">
        <v>2.2899015342340281</v>
      </c>
      <c r="R340" s="14">
        <v>1.1964735516372795</v>
      </c>
      <c r="S340" s="14">
        <v>35.430501488435993</v>
      </c>
      <c r="T340" s="112">
        <v>12.474012474012476</v>
      </c>
      <c r="U340" s="112">
        <v>13.513101767215113</v>
      </c>
      <c r="V340" s="14">
        <v>6.8022314198308438</v>
      </c>
      <c r="W340" s="112">
        <v>21.200088241782485</v>
      </c>
      <c r="X340" s="12">
        <v>36.540990793511618</v>
      </c>
      <c r="Y340" s="12">
        <v>44.739149495835164</v>
      </c>
      <c r="Z340" s="12">
        <v>16.527838667251203</v>
      </c>
      <c r="AA340" s="12">
        <v>33.443054641211326</v>
      </c>
      <c r="AB340" s="12">
        <v>4.4107965766951942</v>
      </c>
      <c r="AC340" s="12">
        <v>5.7274522712310736</v>
      </c>
      <c r="AD340" s="12">
        <v>4.1475573280159521</v>
      </c>
      <c r="AE340" s="12">
        <v>9.7326203208556148</v>
      </c>
      <c r="AF340" s="12">
        <v>8.7700534759358302</v>
      </c>
      <c r="AG340" s="12">
        <v>37.082713161811611</v>
      </c>
      <c r="AH340" s="12">
        <v>27.301722304911756</v>
      </c>
      <c r="AI340" s="112">
        <v>1.6199034334763949</v>
      </c>
      <c r="AJ340" s="113">
        <v>649.66843501326264</v>
      </c>
      <c r="AK340" s="114">
        <v>21.131093232371036</v>
      </c>
      <c r="AL340" s="109"/>
      <c r="AM340" s="109"/>
    </row>
    <row r="341" spans="2:39" x14ac:dyDescent="0.35">
      <c r="B341" s="101">
        <v>338</v>
      </c>
      <c r="C341" s="51" t="s">
        <v>287</v>
      </c>
      <c r="D341" s="5">
        <v>10261</v>
      </c>
      <c r="E341" s="12">
        <v>1874</v>
      </c>
      <c r="F341" s="12">
        <v>1152</v>
      </c>
      <c r="G341" s="12">
        <v>5550</v>
      </c>
      <c r="H341" s="12">
        <v>1681</v>
      </c>
      <c r="I341" s="110">
        <v>31.176298606373649</v>
      </c>
      <c r="J341" s="14">
        <v>2.1245492642042687</v>
      </c>
      <c r="K341" s="111">
        <v>0.44829938602475394</v>
      </c>
      <c r="L341" s="111">
        <v>6.5880518467985576</v>
      </c>
      <c r="M341" s="111">
        <v>0.14618458239937629</v>
      </c>
      <c r="N341" s="111">
        <v>0.34109735893187798</v>
      </c>
      <c r="O341" s="112">
        <v>5.9912964274870966</v>
      </c>
      <c r="P341" s="14">
        <v>2.4753922619627717</v>
      </c>
      <c r="Q341" s="14">
        <v>1.383880713380762</v>
      </c>
      <c r="R341" s="14">
        <v>0.64321216255725566</v>
      </c>
      <c r="S341" s="14">
        <v>37.657148426079331</v>
      </c>
      <c r="T341" s="112">
        <v>13.003663003663005</v>
      </c>
      <c r="U341" s="112">
        <v>11.280167890870933</v>
      </c>
      <c r="V341" s="14">
        <v>5.8018386108273745</v>
      </c>
      <c r="W341" s="112">
        <v>22.764432146899761</v>
      </c>
      <c r="X341" s="12">
        <v>35.54744525547445</v>
      </c>
      <c r="Y341" s="12">
        <v>45.10948905109489</v>
      </c>
      <c r="Z341" s="12">
        <v>17.116788321167885</v>
      </c>
      <c r="AA341" s="12">
        <v>25.544738062123319</v>
      </c>
      <c r="AB341" s="12">
        <v>1.6921650440426519</v>
      </c>
      <c r="AC341" s="12">
        <v>0.99675475197032914</v>
      </c>
      <c r="AD341" s="12">
        <v>3.6010558069381595</v>
      </c>
      <c r="AE341" s="12">
        <v>8.843942097957564</v>
      </c>
      <c r="AF341" s="12">
        <v>9.8949038270870506</v>
      </c>
      <c r="AG341" s="12">
        <v>42.476644802226197</v>
      </c>
      <c r="AH341" s="12">
        <v>21.268137547207314</v>
      </c>
      <c r="AI341" s="112">
        <v>2.0771159874608149</v>
      </c>
      <c r="AJ341" s="113">
        <v>685.28688524590166</v>
      </c>
      <c r="AK341" s="114">
        <v>15.238308346386217</v>
      </c>
      <c r="AL341" s="109"/>
      <c r="AM341" s="109"/>
    </row>
    <row r="342" spans="2:39" x14ac:dyDescent="0.35">
      <c r="B342" s="101">
        <v>339</v>
      </c>
      <c r="C342" s="51" t="s">
        <v>288</v>
      </c>
      <c r="D342" s="5">
        <v>9830</v>
      </c>
      <c r="E342" s="12">
        <v>1887</v>
      </c>
      <c r="F342" s="12">
        <v>1242</v>
      </c>
      <c r="G342" s="12">
        <v>5046</v>
      </c>
      <c r="H342" s="12">
        <v>1654</v>
      </c>
      <c r="I342" s="110">
        <v>24.872838250254318</v>
      </c>
      <c r="J342" s="14">
        <v>0.67141403865717197</v>
      </c>
      <c r="K342" s="111">
        <v>0.34587995930824006</v>
      </c>
      <c r="L342" s="111">
        <v>5.3916581892166837</v>
      </c>
      <c r="M342" s="111">
        <v>3.0518819938962358E-2</v>
      </c>
      <c r="N342" s="111">
        <v>0.23397761953204477</v>
      </c>
      <c r="O342" s="112">
        <v>2.4236701290525651</v>
      </c>
      <c r="P342" s="14">
        <v>1.3835198372329602</v>
      </c>
      <c r="Q342" s="14">
        <v>0.84435401831129198</v>
      </c>
      <c r="R342" s="14">
        <v>0.50864699898270604</v>
      </c>
      <c r="S342" s="14">
        <v>34.15055951169888</v>
      </c>
      <c r="T342" s="112">
        <v>6.1041292639138236</v>
      </c>
      <c r="U342" s="112">
        <v>6.3995029512270891</v>
      </c>
      <c r="V342" s="14">
        <v>4.9571020019065779</v>
      </c>
      <c r="W342" s="112">
        <v>25.263435194942048</v>
      </c>
      <c r="X342" s="12">
        <v>34.156079854809434</v>
      </c>
      <c r="Y342" s="12">
        <v>53.321234119782211</v>
      </c>
      <c r="Z342" s="12">
        <v>11.61524500907441</v>
      </c>
      <c r="AA342" s="12">
        <v>10.653209980375667</v>
      </c>
      <c r="AB342" s="12">
        <v>0.42052144659377627</v>
      </c>
      <c r="AC342" s="12">
        <v>0.33641715727502103</v>
      </c>
      <c r="AD342" s="12">
        <v>4.1269841269841265</v>
      </c>
      <c r="AE342" s="12">
        <v>3.9503386004514676</v>
      </c>
      <c r="AF342" s="12">
        <v>16.930022573363431</v>
      </c>
      <c r="AG342" s="12">
        <v>49.217002237136462</v>
      </c>
      <c r="AH342" s="12">
        <v>16.219239373601791</v>
      </c>
      <c r="AI342" s="112">
        <v>1.1748466257668713</v>
      </c>
      <c r="AJ342" s="113">
        <v>738.32752613240416</v>
      </c>
      <c r="AK342" s="114">
        <v>48.399014778325125</v>
      </c>
      <c r="AL342" s="109"/>
      <c r="AM342" s="109"/>
    </row>
    <row r="343" spans="2:39" x14ac:dyDescent="0.35">
      <c r="B343" s="33">
        <v>340</v>
      </c>
      <c r="C343" s="51" t="s">
        <v>289</v>
      </c>
      <c r="D343" s="5">
        <v>1575</v>
      </c>
      <c r="E343" s="12">
        <v>315</v>
      </c>
      <c r="F343" s="12">
        <v>191</v>
      </c>
      <c r="G343" s="12">
        <v>947</v>
      </c>
      <c r="H343" s="12">
        <v>118</v>
      </c>
      <c r="I343" s="110">
        <v>40.253968253968253</v>
      </c>
      <c r="J343" s="14">
        <v>2.2857142857142856</v>
      </c>
      <c r="K343" s="111">
        <v>0</v>
      </c>
      <c r="L343" s="111">
        <v>2.6031746031746033</v>
      </c>
      <c r="M343" s="111">
        <v>0</v>
      </c>
      <c r="N343" s="111">
        <v>0.19047619047619047</v>
      </c>
      <c r="O343" s="112">
        <v>2.7522935779816518</v>
      </c>
      <c r="P343" s="14">
        <v>1.7142857142857144</v>
      </c>
      <c r="Q343" s="14">
        <v>3.7460317460317456</v>
      </c>
      <c r="R343" s="14">
        <v>0.31746031746031744</v>
      </c>
      <c r="S343" s="14">
        <v>37.587301587301589</v>
      </c>
      <c r="T343" s="112">
        <v>7.6271186440677967</v>
      </c>
      <c r="U343" s="112">
        <v>12.721417069243158</v>
      </c>
      <c r="V343" s="14">
        <v>2.5107604017216643</v>
      </c>
      <c r="W343" s="112">
        <v>24.669603524229075</v>
      </c>
      <c r="X343" s="12">
        <v>46.839080459770116</v>
      </c>
      <c r="Y343" s="12">
        <v>35.632183908045981</v>
      </c>
      <c r="Z343" s="12">
        <v>13.793103448275861</v>
      </c>
      <c r="AA343" s="12">
        <v>42.065491183879097</v>
      </c>
      <c r="AB343" s="12">
        <v>1.385390428211587</v>
      </c>
      <c r="AC343" s="12">
        <v>65.239294710327457</v>
      </c>
      <c r="AD343" s="12">
        <v>4.8742138364779874</v>
      </c>
      <c r="AE343" s="12">
        <v>15.068493150684931</v>
      </c>
      <c r="AF343" s="12">
        <v>2.3972602739726026</v>
      </c>
      <c r="AG343" s="12">
        <v>12.859560067681894</v>
      </c>
      <c r="AH343" s="12">
        <v>54.653130287648054</v>
      </c>
      <c r="AI343" s="112">
        <v>1.9871794871794872</v>
      </c>
      <c r="AJ343" s="113">
        <v>899.19354838709683</v>
      </c>
      <c r="AK343" s="114">
        <v>5.4924242424242422</v>
      </c>
      <c r="AL343" s="109"/>
      <c r="AM343" s="109"/>
    </row>
    <row r="344" spans="2:39" x14ac:dyDescent="0.35">
      <c r="B344" s="101">
        <v>341</v>
      </c>
      <c r="C344" s="51" t="s">
        <v>290</v>
      </c>
      <c r="D344" s="5">
        <v>1538</v>
      </c>
      <c r="E344" s="12">
        <v>259</v>
      </c>
      <c r="F344" s="12">
        <v>204</v>
      </c>
      <c r="G344" s="12">
        <v>846</v>
      </c>
      <c r="H344" s="12">
        <v>218</v>
      </c>
      <c r="I344" s="110">
        <v>40.572171651495445</v>
      </c>
      <c r="J344" s="14">
        <v>0.52015604681404426</v>
      </c>
      <c r="K344" s="111">
        <v>0.32509752925877761</v>
      </c>
      <c r="L344" s="111">
        <v>0.71521456436931075</v>
      </c>
      <c r="M344" s="111">
        <v>0</v>
      </c>
      <c r="N344" s="111">
        <v>0.45513654096228867</v>
      </c>
      <c r="O344" s="112">
        <v>3.7122969837587005</v>
      </c>
      <c r="P344" s="14">
        <v>2.1456436931079326</v>
      </c>
      <c r="Q344" s="14">
        <v>1.5604681404421328</v>
      </c>
      <c r="R344" s="14">
        <v>3.4460338101430428</v>
      </c>
      <c r="S344" s="14">
        <v>20.871261378413525</v>
      </c>
      <c r="T344" s="112">
        <v>32.38095238095238</v>
      </c>
      <c r="U344" s="112">
        <v>25.630252100840334</v>
      </c>
      <c r="V344" s="14">
        <v>6.6403162055335976</v>
      </c>
      <c r="W344" s="112">
        <v>11.02514506769826</v>
      </c>
      <c r="X344" s="12">
        <v>35.327635327635328</v>
      </c>
      <c r="Y344" s="12">
        <v>39.03133903133903</v>
      </c>
      <c r="Z344" s="12">
        <v>23.361823361823362</v>
      </c>
      <c r="AA344" s="12">
        <v>20.916030534351147</v>
      </c>
      <c r="AB344" s="12">
        <v>0</v>
      </c>
      <c r="AC344" s="12">
        <v>0</v>
      </c>
      <c r="AD344" s="12">
        <v>3.9271047227926079</v>
      </c>
      <c r="AE344" s="12">
        <v>7.1233624454148474</v>
      </c>
      <c r="AF344" s="12">
        <v>11.244541484716157</v>
      </c>
      <c r="AG344" s="12">
        <v>47.620350109409195</v>
      </c>
      <c r="AH344" s="12">
        <v>19.392778993435446</v>
      </c>
      <c r="AI344" s="112">
        <v>1.6645183175033922</v>
      </c>
      <c r="AJ344" s="113">
        <v>523.52941176470586</v>
      </c>
      <c r="AK344" s="114">
        <v>26.907753600980694</v>
      </c>
      <c r="AL344" s="109"/>
      <c r="AM344" s="109"/>
    </row>
    <row r="345" spans="2:39" x14ac:dyDescent="0.35">
      <c r="B345" s="101">
        <v>342</v>
      </c>
      <c r="C345" s="51" t="s">
        <v>291</v>
      </c>
      <c r="D345" s="5">
        <v>8498</v>
      </c>
      <c r="E345" s="12">
        <v>1602</v>
      </c>
      <c r="F345" s="12">
        <v>910</v>
      </c>
      <c r="G345" s="12">
        <v>4183</v>
      </c>
      <c r="H345" s="12">
        <v>1804</v>
      </c>
      <c r="I345" s="110">
        <v>29.61873381972228</v>
      </c>
      <c r="J345" s="14">
        <v>1.5180042362908919</v>
      </c>
      <c r="K345" s="111">
        <v>0.82372322899505768</v>
      </c>
      <c r="L345" s="111">
        <v>4.2951282654742293</v>
      </c>
      <c r="M345" s="111">
        <v>0</v>
      </c>
      <c r="N345" s="111">
        <v>0.5530713108966816</v>
      </c>
      <c r="O345" s="112">
        <v>3.4875092752906256</v>
      </c>
      <c r="P345" s="14">
        <v>1.7768886796893386</v>
      </c>
      <c r="Q345" s="14">
        <v>1.1179100964932926</v>
      </c>
      <c r="R345" s="14">
        <v>1.1532125205930808</v>
      </c>
      <c r="S345" s="14">
        <v>33.560837844198637</v>
      </c>
      <c r="T345" s="112">
        <v>6.2084257206208431</v>
      </c>
      <c r="U345" s="112">
        <v>12.957467853610286</v>
      </c>
      <c r="V345" s="14">
        <v>6.0420315236427315</v>
      </c>
      <c r="W345" s="112">
        <v>24.687890137328338</v>
      </c>
      <c r="X345" s="12">
        <v>34.447415329768269</v>
      </c>
      <c r="Y345" s="12">
        <v>51.069518716577548</v>
      </c>
      <c r="Z345" s="12">
        <v>12.611408199643495</v>
      </c>
      <c r="AA345" s="12">
        <v>19.548218940052127</v>
      </c>
      <c r="AB345" s="12">
        <v>0.75296843324645235</v>
      </c>
      <c r="AC345" s="12">
        <v>2.9539530842745436</v>
      </c>
      <c r="AD345" s="12">
        <v>5.8621386699009497</v>
      </c>
      <c r="AE345" s="12">
        <v>7.6060672675313263</v>
      </c>
      <c r="AF345" s="12">
        <v>3.3194108595295666</v>
      </c>
      <c r="AG345" s="12">
        <v>22.168780061215564</v>
      </c>
      <c r="AH345" s="12">
        <v>41.058154787931791</v>
      </c>
      <c r="AI345" s="112">
        <v>1.5393855848759355</v>
      </c>
      <c r="AJ345" s="113">
        <v>745.38381742738591</v>
      </c>
      <c r="AK345" s="114">
        <v>5.6737588652482271</v>
      </c>
      <c r="AL345" s="109"/>
      <c r="AM345" s="109"/>
    </row>
    <row r="346" spans="2:39" x14ac:dyDescent="0.35">
      <c r="B346" s="33">
        <v>343</v>
      </c>
      <c r="C346" s="51" t="s">
        <v>292</v>
      </c>
      <c r="D346" s="5">
        <v>13190</v>
      </c>
      <c r="E346" s="12">
        <v>2021</v>
      </c>
      <c r="F346" s="12">
        <v>1191</v>
      </c>
      <c r="G346" s="12">
        <v>5976</v>
      </c>
      <c r="H346" s="12">
        <v>4002</v>
      </c>
      <c r="I346" s="110">
        <v>23.805913570887043</v>
      </c>
      <c r="J346" s="14">
        <v>0.21986353297952996</v>
      </c>
      <c r="K346" s="111">
        <v>2.2744503411675509E-2</v>
      </c>
      <c r="L346" s="111">
        <v>0.41698256254738442</v>
      </c>
      <c r="M346" s="111">
        <v>2.2744503411675509E-2</v>
      </c>
      <c r="N346" s="111">
        <v>3.0326004548900685E-2</v>
      </c>
      <c r="O346" s="112">
        <v>0.75084773130954297</v>
      </c>
      <c r="P346" s="14">
        <v>0.90219863532979527</v>
      </c>
      <c r="Q346" s="14">
        <v>0.25777103866565576</v>
      </c>
      <c r="R346" s="14">
        <v>9.0978013646702036E-2</v>
      </c>
      <c r="S346" s="14">
        <v>38.817285822592872</v>
      </c>
      <c r="T346" s="112">
        <v>22.719141323792485</v>
      </c>
      <c r="U346" s="112">
        <v>23.412624086907659</v>
      </c>
      <c r="V346" s="14">
        <v>8.4508190041561413</v>
      </c>
      <c r="W346" s="112">
        <v>19.073435189748643</v>
      </c>
      <c r="X346" s="12">
        <v>46.245733788395903</v>
      </c>
      <c r="Y346" s="12">
        <v>33.44709897610921</v>
      </c>
      <c r="Z346" s="12">
        <v>18.998862343572238</v>
      </c>
      <c r="AA346" s="12">
        <v>17.364682831251528</v>
      </c>
      <c r="AB346" s="12">
        <v>1.9348518246387461</v>
      </c>
      <c r="AC346" s="12">
        <v>4.0411462160176344</v>
      </c>
      <c r="AD346" s="12">
        <v>9.7412480974124804</v>
      </c>
      <c r="AE346" s="12">
        <v>5.8721934369602762</v>
      </c>
      <c r="AF346" s="12">
        <v>3.1088082901554404</v>
      </c>
      <c r="AG346" s="12">
        <v>17.75456919060052</v>
      </c>
      <c r="AH346" s="12">
        <v>43.429068755439516</v>
      </c>
      <c r="AI346" s="112">
        <v>1.3133616118769884</v>
      </c>
      <c r="AJ346" s="113">
        <v>507.72946859903379</v>
      </c>
      <c r="AK346" s="114">
        <v>7.7309236947791167</v>
      </c>
      <c r="AL346" s="109"/>
      <c r="AM346" s="109"/>
    </row>
    <row r="347" spans="2:39" x14ac:dyDescent="0.35">
      <c r="B347" s="33">
        <v>344</v>
      </c>
      <c r="C347" s="51" t="s">
        <v>293</v>
      </c>
      <c r="D347" s="5">
        <v>4930</v>
      </c>
      <c r="E347" s="12">
        <v>597</v>
      </c>
      <c r="F347" s="12">
        <v>362</v>
      </c>
      <c r="G347" s="12">
        <v>1827</v>
      </c>
      <c r="H347" s="12">
        <v>2153</v>
      </c>
      <c r="I347" s="110">
        <v>27.058823529411768</v>
      </c>
      <c r="J347" s="14">
        <v>0.16227180527383367</v>
      </c>
      <c r="K347" s="111">
        <v>6.0851926977687626E-2</v>
      </c>
      <c r="L347" s="111">
        <v>0.34482758620689657</v>
      </c>
      <c r="M347" s="111">
        <v>0</v>
      </c>
      <c r="N347" s="111">
        <v>0</v>
      </c>
      <c r="O347" s="112">
        <v>0.81713780918727918</v>
      </c>
      <c r="P347" s="14">
        <v>0.6085192697768762</v>
      </c>
      <c r="Q347" s="14">
        <v>0.20283975659229209</v>
      </c>
      <c r="R347" s="14">
        <v>6.0851926977687626E-2</v>
      </c>
      <c r="S347" s="14">
        <v>32.677484787018258</v>
      </c>
      <c r="T347" s="112">
        <v>28.488372093023255</v>
      </c>
      <c r="U347" s="112">
        <v>29.692011549566892</v>
      </c>
      <c r="V347" s="14">
        <v>13.058954393770856</v>
      </c>
      <c r="W347" s="112">
        <v>18.600368324125231</v>
      </c>
      <c r="X347" s="12">
        <v>51.323654995730152</v>
      </c>
      <c r="Y347" s="12">
        <v>25.960717335610589</v>
      </c>
      <c r="Z347" s="12">
        <v>21.178479931682322</v>
      </c>
      <c r="AA347" s="12">
        <v>16.419994414967888</v>
      </c>
      <c r="AB347" s="12">
        <v>1.0053057805082379</v>
      </c>
      <c r="AC347" s="12">
        <v>2.9879921809550405</v>
      </c>
      <c r="AD347" s="12">
        <v>4.3526608419380466</v>
      </c>
      <c r="AE347" s="12">
        <v>14.759497983985462</v>
      </c>
      <c r="AF347" s="12">
        <v>7.0532114259753529</v>
      </c>
      <c r="AG347" s="12">
        <v>33.27312750465655</v>
      </c>
      <c r="AH347" s="12">
        <v>28.176327820737146</v>
      </c>
      <c r="AI347" s="112">
        <v>2.1372567631703845</v>
      </c>
      <c r="AJ347" s="113">
        <v>482.46031746031747</v>
      </c>
      <c r="AK347" s="114">
        <v>9.4238554967299901</v>
      </c>
      <c r="AL347" s="109"/>
      <c r="AM347" s="109"/>
    </row>
    <row r="348" spans="2:39" x14ac:dyDescent="0.35">
      <c r="B348" s="101">
        <v>345</v>
      </c>
      <c r="C348" s="51" t="s">
        <v>294</v>
      </c>
      <c r="D348" s="5">
        <v>33669</v>
      </c>
      <c r="E348" s="12">
        <v>6235</v>
      </c>
      <c r="F348" s="12">
        <v>5139</v>
      </c>
      <c r="G348" s="12">
        <v>18368</v>
      </c>
      <c r="H348" s="12">
        <v>3931</v>
      </c>
      <c r="I348" s="110">
        <v>35.857910837862732</v>
      </c>
      <c r="J348" s="14">
        <v>0.73658261308622175</v>
      </c>
      <c r="K348" s="111">
        <v>1.6216697852624073</v>
      </c>
      <c r="L348" s="111">
        <v>8.5657429683091273</v>
      </c>
      <c r="M348" s="111">
        <v>0.4306632213608958</v>
      </c>
      <c r="N348" s="111">
        <v>0.97121981644836486</v>
      </c>
      <c r="O348" s="112">
        <v>4.1603030117905799</v>
      </c>
      <c r="P348" s="14">
        <v>4.6184917876978826</v>
      </c>
      <c r="Q348" s="14">
        <v>2.8275268050729156</v>
      </c>
      <c r="R348" s="14">
        <v>1.8087855297157622</v>
      </c>
      <c r="S348" s="14">
        <v>29.139564584632748</v>
      </c>
      <c r="T348" s="112">
        <v>6.4502875924404277</v>
      </c>
      <c r="U348" s="112">
        <v>7.2557269752220668</v>
      </c>
      <c r="V348" s="14">
        <v>3.5653807075340991</v>
      </c>
      <c r="W348" s="112">
        <v>19.10898240012164</v>
      </c>
      <c r="X348" s="12">
        <v>28.493150684931507</v>
      </c>
      <c r="Y348" s="12">
        <v>58.493150684931507</v>
      </c>
      <c r="Z348" s="12">
        <v>11.85458377239199</v>
      </c>
      <c r="AA348" s="12">
        <v>12.56517651081289</v>
      </c>
      <c r="AB348" s="12">
        <v>0.93170356440721425</v>
      </c>
      <c r="AC348" s="12">
        <v>2.8378493888366529</v>
      </c>
      <c r="AD348" s="12">
        <v>8.8799585169821107</v>
      </c>
      <c r="AE348" s="12">
        <v>17.027863777089784</v>
      </c>
      <c r="AF348" s="12">
        <v>4.2459088898717381</v>
      </c>
      <c r="AG348" s="12">
        <v>21.685327047731288</v>
      </c>
      <c r="AH348" s="12">
        <v>44.401885680612843</v>
      </c>
      <c r="AI348" s="112">
        <v>1.9757600657354148</v>
      </c>
      <c r="AJ348" s="113">
        <v>700.4359095193214</v>
      </c>
      <c r="AK348" s="114">
        <v>13.37246192893401</v>
      </c>
      <c r="AL348" s="109"/>
      <c r="AM348" s="109"/>
    </row>
    <row r="349" spans="2:39" x14ac:dyDescent="0.35">
      <c r="B349" s="101">
        <v>346</v>
      </c>
      <c r="C349" s="51" t="s">
        <v>295</v>
      </c>
      <c r="D349" s="5">
        <v>21812</v>
      </c>
      <c r="E349" s="12">
        <v>5706</v>
      </c>
      <c r="F349" s="12">
        <v>3789</v>
      </c>
      <c r="G349" s="12">
        <v>10984</v>
      </c>
      <c r="H349" s="12">
        <v>1335</v>
      </c>
      <c r="I349" s="110">
        <v>54.126169081239681</v>
      </c>
      <c r="J349" s="14">
        <v>2.3977626994315058</v>
      </c>
      <c r="K349" s="111">
        <v>15.826150742710436</v>
      </c>
      <c r="L349" s="111">
        <v>1.2470199889968825</v>
      </c>
      <c r="M349" s="111">
        <v>0</v>
      </c>
      <c r="N349" s="111">
        <v>1.1828351366220429</v>
      </c>
      <c r="O349" s="112">
        <v>14.642891753076848</v>
      </c>
      <c r="P349" s="14">
        <v>3.2138272510544659</v>
      </c>
      <c r="Q349" s="14">
        <v>1.9347148358701634</v>
      </c>
      <c r="R349" s="14">
        <v>28.278012103429305</v>
      </c>
      <c r="S349" s="14">
        <v>8.1285530900421783</v>
      </c>
      <c r="T349" s="112">
        <v>13.717085119412125</v>
      </c>
      <c r="U349" s="112">
        <v>8.6543936230783824</v>
      </c>
      <c r="V349" s="14">
        <v>7.7736621503070484</v>
      </c>
      <c r="W349" s="112">
        <v>10.700053134962806</v>
      </c>
      <c r="X349" s="12">
        <v>15.796519410977242</v>
      </c>
      <c r="Y349" s="12">
        <v>67.125645438898445</v>
      </c>
      <c r="Z349" s="12">
        <v>15.873015873015872</v>
      </c>
      <c r="AA349" s="12">
        <v>18.294521695426369</v>
      </c>
      <c r="AB349" s="12">
        <v>1.1559725247110069</v>
      </c>
      <c r="AC349" s="12">
        <v>1.4575305746356173</v>
      </c>
      <c r="AD349" s="12">
        <v>5.1282051282051277</v>
      </c>
      <c r="AE349" s="12">
        <v>6.7071223251357388</v>
      </c>
      <c r="AF349" s="12">
        <v>4.8227403385499841</v>
      </c>
      <c r="AG349" s="12">
        <v>27.800829875518673</v>
      </c>
      <c r="AH349" s="12">
        <v>37.152888605170766</v>
      </c>
      <c r="AI349" s="112">
        <v>1.6954732510288066</v>
      </c>
      <c r="AJ349" s="113">
        <v>403.87968613775064</v>
      </c>
      <c r="AK349" s="114">
        <v>3.8970588235294117</v>
      </c>
      <c r="AL349" s="109"/>
      <c r="AM349" s="109"/>
    </row>
    <row r="350" spans="2:39" x14ac:dyDescent="0.35">
      <c r="B350" s="33">
        <v>347</v>
      </c>
      <c r="C350" s="51" t="s">
        <v>296</v>
      </c>
      <c r="D350" s="5">
        <v>8418</v>
      </c>
      <c r="E350" s="12">
        <v>1394</v>
      </c>
      <c r="F350" s="12">
        <v>694</v>
      </c>
      <c r="G350" s="12">
        <v>4074</v>
      </c>
      <c r="H350" s="12">
        <v>2257</v>
      </c>
      <c r="I350" s="110">
        <v>23.402233309574711</v>
      </c>
      <c r="J350" s="14">
        <v>0.22570681872178663</v>
      </c>
      <c r="K350" s="111">
        <v>0.11879306248515087</v>
      </c>
      <c r="L350" s="111">
        <v>0.1781895937277263</v>
      </c>
      <c r="M350" s="111">
        <v>0</v>
      </c>
      <c r="N350" s="111">
        <v>0</v>
      </c>
      <c r="O350" s="112">
        <v>1.1098354381936471</v>
      </c>
      <c r="P350" s="14">
        <v>0.80779282489902593</v>
      </c>
      <c r="Q350" s="14">
        <v>8.31551437396056E-2</v>
      </c>
      <c r="R350" s="14">
        <v>0.22570681872178663</v>
      </c>
      <c r="S350" s="14">
        <v>39.914468995010694</v>
      </c>
      <c r="T350" s="112">
        <v>17.82178217821782</v>
      </c>
      <c r="U350" s="112">
        <v>18.319684561722781</v>
      </c>
      <c r="V350" s="14">
        <v>5.504823151125402</v>
      </c>
      <c r="W350" s="112">
        <v>20.494254682827012</v>
      </c>
      <c r="X350" s="12">
        <v>45.706618962432913</v>
      </c>
      <c r="Y350" s="12">
        <v>35.912343470483002</v>
      </c>
      <c r="Z350" s="12">
        <v>16.905187835420392</v>
      </c>
      <c r="AA350" s="12">
        <v>8.7406015037593985</v>
      </c>
      <c r="AB350" s="12">
        <v>0</v>
      </c>
      <c r="AC350" s="12">
        <v>0.15272556390977443</v>
      </c>
      <c r="AD350" s="12">
        <v>4.5032165832737672</v>
      </c>
      <c r="AE350" s="12">
        <v>10.421455938697317</v>
      </c>
      <c r="AF350" s="12">
        <v>5.1340996168582373</v>
      </c>
      <c r="AG350" s="12">
        <v>29.694656488549619</v>
      </c>
      <c r="AH350" s="12">
        <v>31.297709923664126</v>
      </c>
      <c r="AI350" s="112">
        <v>1.7328244274809161</v>
      </c>
      <c r="AJ350" s="113">
        <v>555.01531393568143</v>
      </c>
      <c r="AK350" s="114">
        <v>3.9335664335664338</v>
      </c>
      <c r="AL350" s="109"/>
      <c r="AM350" s="109"/>
    </row>
    <row r="351" spans="2:39" x14ac:dyDescent="0.35">
      <c r="B351" s="101">
        <v>348</v>
      </c>
      <c r="C351" s="51" t="s">
        <v>498</v>
      </c>
      <c r="D351" s="5">
        <v>4825</v>
      </c>
      <c r="E351" s="12">
        <v>618</v>
      </c>
      <c r="F351" s="12">
        <v>428</v>
      </c>
      <c r="G351" s="12">
        <v>2174</v>
      </c>
      <c r="H351" s="12">
        <v>1607</v>
      </c>
      <c r="I351" s="110">
        <v>30.632124352331601</v>
      </c>
      <c r="J351" s="14">
        <v>0.39378238341968913</v>
      </c>
      <c r="K351" s="111">
        <v>0.26943005181347152</v>
      </c>
      <c r="L351" s="111">
        <v>0.1243523316062176</v>
      </c>
      <c r="M351" s="111">
        <v>6.21761658031088E-2</v>
      </c>
      <c r="N351" s="111">
        <v>0</v>
      </c>
      <c r="O351" s="112">
        <v>0.89625812233923363</v>
      </c>
      <c r="P351" s="14">
        <v>0.64248704663212441</v>
      </c>
      <c r="Q351" s="14">
        <v>8.2901554404145081E-2</v>
      </c>
      <c r="R351" s="14">
        <v>0.10362694300518134</v>
      </c>
      <c r="S351" s="14">
        <v>32.290155440414509</v>
      </c>
      <c r="T351" s="112">
        <v>11.30952380952381</v>
      </c>
      <c r="U351" s="112">
        <v>12.858719646799116</v>
      </c>
      <c r="V351" s="14">
        <v>5.8676937018577258</v>
      </c>
      <c r="W351" s="112">
        <v>19.566367001586464</v>
      </c>
      <c r="X351" s="12">
        <v>54.658840792369766</v>
      </c>
      <c r="Y351" s="12">
        <v>33.01540719002201</v>
      </c>
      <c r="Z351" s="12">
        <v>12.032281731474688</v>
      </c>
      <c r="AA351" s="12">
        <v>12.916030534351144</v>
      </c>
      <c r="AB351" s="12">
        <v>0</v>
      </c>
      <c r="AC351" s="12">
        <v>2.778625954198473</v>
      </c>
      <c r="AD351" s="12">
        <v>3.7682422130254847</v>
      </c>
      <c r="AE351" s="12">
        <v>7.9056865464632464</v>
      </c>
      <c r="AF351" s="12">
        <v>16.643550624133148</v>
      </c>
      <c r="AG351" s="12">
        <v>57.262180974477964</v>
      </c>
      <c r="AH351" s="12">
        <v>11.716937354988399</v>
      </c>
      <c r="AI351" s="112">
        <v>1.6766449318316539</v>
      </c>
      <c r="AJ351" s="113">
        <v>611.03351955307267</v>
      </c>
      <c r="AK351" s="114">
        <v>26.422868915786761</v>
      </c>
      <c r="AL351" s="109"/>
      <c r="AM351" s="109"/>
    </row>
    <row r="352" spans="2:39" x14ac:dyDescent="0.35">
      <c r="B352" s="101">
        <v>349</v>
      </c>
      <c r="C352" s="51" t="s">
        <v>501</v>
      </c>
      <c r="D352" s="5">
        <v>1064</v>
      </c>
      <c r="E352" s="12">
        <v>192</v>
      </c>
      <c r="F352" s="12">
        <v>120</v>
      </c>
      <c r="G352" s="12">
        <v>590</v>
      </c>
      <c r="H352" s="12">
        <v>154</v>
      </c>
      <c r="I352" s="110">
        <v>25.751879699248121</v>
      </c>
      <c r="J352" s="14">
        <v>0.46992481203007519</v>
      </c>
      <c r="K352" s="111">
        <v>0</v>
      </c>
      <c r="L352" s="111">
        <v>0.28195488721804507</v>
      </c>
      <c r="M352" s="111">
        <v>0</v>
      </c>
      <c r="N352" s="111">
        <v>0</v>
      </c>
      <c r="O352" s="112">
        <v>1.1055276381909549</v>
      </c>
      <c r="P352" s="14">
        <v>1.9736842105263157</v>
      </c>
      <c r="Q352" s="14">
        <v>0</v>
      </c>
      <c r="R352" s="14">
        <v>0.37593984962406013</v>
      </c>
      <c r="S352" s="14">
        <v>53.007518796992478</v>
      </c>
      <c r="T352" s="112">
        <v>7.6923076923076925</v>
      </c>
      <c r="U352" s="112">
        <v>3.9660056657223794</v>
      </c>
      <c r="V352" s="14">
        <v>3.4871794871794872</v>
      </c>
      <c r="W352" s="112">
        <v>31.038798498122656</v>
      </c>
      <c r="X352" s="12">
        <v>35.472972972972968</v>
      </c>
      <c r="Y352" s="12">
        <v>53.04054054054054</v>
      </c>
      <c r="Z352" s="12">
        <v>11.486486486486488</v>
      </c>
      <c r="AA352" s="12">
        <v>7.5060532687651342</v>
      </c>
      <c r="AB352" s="12">
        <v>0</v>
      </c>
      <c r="AC352" s="12">
        <v>0</v>
      </c>
      <c r="AD352" s="12">
        <v>4.6199701937406861</v>
      </c>
      <c r="AE352" s="12">
        <v>8.6816720257234739</v>
      </c>
      <c r="AF352" s="12">
        <v>8.8424437299035379</v>
      </c>
      <c r="AG352" s="12">
        <v>48.70967741935484</v>
      </c>
      <c r="AH352" s="12">
        <v>21.29032258064516</v>
      </c>
      <c r="AI352" s="112">
        <v>2.1707920792079207</v>
      </c>
      <c r="AJ352" s="113">
        <v>740.72580645161293</v>
      </c>
      <c r="AK352" s="114">
        <v>14.013840830449828</v>
      </c>
      <c r="AL352" s="109"/>
      <c r="AM352" s="109"/>
    </row>
    <row r="353" spans="2:39" x14ac:dyDescent="0.35">
      <c r="B353" s="33">
        <v>350</v>
      </c>
      <c r="C353" s="51" t="s">
        <v>631</v>
      </c>
      <c r="D353" s="5">
        <v>744</v>
      </c>
      <c r="E353" s="12">
        <v>156</v>
      </c>
      <c r="F353" s="12">
        <v>87</v>
      </c>
      <c r="G353" s="12">
        <v>414</v>
      </c>
      <c r="H353" s="12">
        <v>82</v>
      </c>
      <c r="I353" s="110">
        <v>18.817204301075279</v>
      </c>
      <c r="J353" s="14">
        <v>0</v>
      </c>
      <c r="K353" s="111">
        <v>0</v>
      </c>
      <c r="L353" s="111">
        <v>0</v>
      </c>
      <c r="M353" s="111">
        <v>0</v>
      </c>
      <c r="N353" s="111">
        <v>0</v>
      </c>
      <c r="O353" s="112">
        <v>0</v>
      </c>
      <c r="P353" s="14">
        <v>0.67204301075268813</v>
      </c>
      <c r="Q353" s="14">
        <v>0</v>
      </c>
      <c r="R353" s="14">
        <v>0</v>
      </c>
      <c r="S353" s="14">
        <v>46.908602150537639</v>
      </c>
      <c r="T353" s="112">
        <v>26.315789473684209</v>
      </c>
      <c r="U353" s="112">
        <v>16.153846153846153</v>
      </c>
      <c r="V353" s="14">
        <v>7.2546230440967276</v>
      </c>
      <c r="W353" s="112">
        <v>18.784530386740332</v>
      </c>
      <c r="X353" s="12">
        <v>39.903846153846153</v>
      </c>
      <c r="Y353" s="12">
        <v>41.346153846153847</v>
      </c>
      <c r="Z353" s="12">
        <v>16.826923076923077</v>
      </c>
      <c r="AA353" s="12">
        <v>7.07395498392283</v>
      </c>
      <c r="AB353" s="12">
        <v>0</v>
      </c>
      <c r="AC353" s="12">
        <v>0</v>
      </c>
      <c r="AD353" s="12">
        <v>4.5966514459665149</v>
      </c>
      <c r="AE353" s="12">
        <v>14.658831211230819</v>
      </c>
      <c r="AF353" s="12">
        <v>6.7580803134182172</v>
      </c>
      <c r="AG353" s="12">
        <v>30.280312907431551</v>
      </c>
      <c r="AH353" s="12">
        <v>32.692307692307693</v>
      </c>
      <c r="AI353" s="112">
        <v>2.0205233453052847</v>
      </c>
      <c r="AJ353" s="113">
        <v>531.09756097560978</v>
      </c>
      <c r="AK353" s="114">
        <v>12.688172043010754</v>
      </c>
      <c r="AL353" s="109"/>
      <c r="AM353" s="109"/>
    </row>
    <row r="354" spans="2:39" x14ac:dyDescent="0.35">
      <c r="B354" s="33">
        <v>351</v>
      </c>
      <c r="C354" s="51" t="s">
        <v>298</v>
      </c>
      <c r="D354" s="5">
        <v>5122</v>
      </c>
      <c r="E354" s="12">
        <v>1137</v>
      </c>
      <c r="F354" s="12">
        <v>625</v>
      </c>
      <c r="G354" s="12">
        <v>2917</v>
      </c>
      <c r="H354" s="12">
        <v>440</v>
      </c>
      <c r="I354" s="110">
        <v>40.394377196407646</v>
      </c>
      <c r="J354" s="14">
        <v>1.9718859820382664</v>
      </c>
      <c r="K354" s="111">
        <v>2.3428348301444748</v>
      </c>
      <c r="L354" s="111">
        <v>6.1694650527137833</v>
      </c>
      <c r="M354" s="111">
        <v>0.15618898867629832</v>
      </c>
      <c r="N354" s="111">
        <v>2.3233112065599375</v>
      </c>
      <c r="O354" s="112">
        <v>5.3701015965166912</v>
      </c>
      <c r="P354" s="14">
        <v>3.0066380320187425</v>
      </c>
      <c r="Q354" s="14">
        <v>5.0566185083951583</v>
      </c>
      <c r="R354" s="14">
        <v>4.7051932838734869</v>
      </c>
      <c r="S354" s="14">
        <v>28.699726669269815</v>
      </c>
      <c r="T354" s="112">
        <v>11.400651465798045</v>
      </c>
      <c r="U354" s="112">
        <v>10.529595015576323</v>
      </c>
      <c r="V354" s="14">
        <v>4.3242114058909547</v>
      </c>
      <c r="W354" s="112">
        <v>17.072510822510822</v>
      </c>
      <c r="X354" s="12">
        <v>27.1830985915493</v>
      </c>
      <c r="Y354" s="12">
        <v>57.112676056338032</v>
      </c>
      <c r="Z354" s="12">
        <v>14.507042253521126</v>
      </c>
      <c r="AA354" s="12">
        <v>16.424581005586592</v>
      </c>
      <c r="AB354" s="12">
        <v>1.005586592178771</v>
      </c>
      <c r="AC354" s="12">
        <v>0</v>
      </c>
      <c r="AD354" s="12">
        <v>4.719188767550702</v>
      </c>
      <c r="AE354" s="12">
        <v>14.063811922753988</v>
      </c>
      <c r="AF354" s="12">
        <v>6.6750629722921913</v>
      </c>
      <c r="AG354" s="12">
        <v>26.711465770684583</v>
      </c>
      <c r="AH354" s="12">
        <v>36.497270054598907</v>
      </c>
      <c r="AI354" s="112">
        <v>1.8805031446540881</v>
      </c>
      <c r="AJ354" s="113">
        <v>684.70149253731347</v>
      </c>
      <c r="AK354" s="114">
        <v>17.136258660508084</v>
      </c>
      <c r="AL354" s="109"/>
      <c r="AM354" s="109"/>
    </row>
    <row r="355" spans="2:39" x14ac:dyDescent="0.35">
      <c r="B355" s="101">
        <v>352</v>
      </c>
      <c r="C355" s="51" t="s">
        <v>502</v>
      </c>
      <c r="D355" s="5">
        <v>16462</v>
      </c>
      <c r="E355" s="12">
        <v>2727</v>
      </c>
      <c r="F355" s="12">
        <v>1608</v>
      </c>
      <c r="G355" s="12">
        <v>9265</v>
      </c>
      <c r="H355" s="12">
        <v>2859</v>
      </c>
      <c r="I355" s="110">
        <v>28.939375531527162</v>
      </c>
      <c r="J355" s="14">
        <v>0.56493743166079458</v>
      </c>
      <c r="K355" s="111">
        <v>0.30372980196816912</v>
      </c>
      <c r="L355" s="111">
        <v>0.89904021382578059</v>
      </c>
      <c r="M355" s="111">
        <v>0</v>
      </c>
      <c r="N355" s="111">
        <v>0.15186490098408456</v>
      </c>
      <c r="O355" s="112">
        <v>1.2407273682137465</v>
      </c>
      <c r="P355" s="14">
        <v>1.1298748633215892</v>
      </c>
      <c r="Q355" s="14">
        <v>0.51026606730652413</v>
      </c>
      <c r="R355" s="14">
        <v>0.47989308710970718</v>
      </c>
      <c r="S355" s="14">
        <v>41.507714736969994</v>
      </c>
      <c r="T355" s="112">
        <v>18.765432098765434</v>
      </c>
      <c r="U355" s="112">
        <v>17.194844579226686</v>
      </c>
      <c r="V355" s="14">
        <v>5.5632731362042733</v>
      </c>
      <c r="W355" s="112">
        <v>17.52012882447665</v>
      </c>
      <c r="X355" s="12">
        <v>37.209842154131849</v>
      </c>
      <c r="Y355" s="12">
        <v>39.159702878365835</v>
      </c>
      <c r="Z355" s="12">
        <v>21.796657381615599</v>
      </c>
      <c r="AA355" s="12">
        <v>27.139456208495176</v>
      </c>
      <c r="AB355" s="12">
        <v>3.3830347074301463</v>
      </c>
      <c r="AC355" s="12">
        <v>5.3877960155368996</v>
      </c>
      <c r="AD355" s="12">
        <v>6.4923692769577181</v>
      </c>
      <c r="AE355" s="12">
        <v>14.335084324025434</v>
      </c>
      <c r="AF355" s="12">
        <v>5.045617915399502</v>
      </c>
      <c r="AG355" s="12">
        <v>27.107688075918031</v>
      </c>
      <c r="AH355" s="12">
        <v>37.010039884472562</v>
      </c>
      <c r="AI355" s="112">
        <v>1.5565244472127062</v>
      </c>
      <c r="AJ355" s="113">
        <v>662.89167412712618</v>
      </c>
      <c r="AK355" s="114">
        <v>16.106463878326995</v>
      </c>
      <c r="AL355" s="109"/>
      <c r="AM355" s="109"/>
    </row>
    <row r="356" spans="2:39" x14ac:dyDescent="0.35">
      <c r="B356" s="101">
        <v>353</v>
      </c>
      <c r="C356" s="51" t="s">
        <v>299</v>
      </c>
      <c r="D356" s="5">
        <v>1925</v>
      </c>
      <c r="E356" s="12">
        <v>322</v>
      </c>
      <c r="F356" s="12">
        <v>195</v>
      </c>
      <c r="G356" s="12">
        <v>1020</v>
      </c>
      <c r="H356" s="12">
        <v>391</v>
      </c>
      <c r="I356" s="110">
        <v>31.376623376623385</v>
      </c>
      <c r="J356" s="14">
        <v>0.67532467532467533</v>
      </c>
      <c r="K356" s="111">
        <v>0.25974025974025972</v>
      </c>
      <c r="L356" s="111">
        <v>1.6103896103896103</v>
      </c>
      <c r="M356" s="111">
        <v>0</v>
      </c>
      <c r="N356" s="111">
        <v>0.88311688311688319</v>
      </c>
      <c r="O356" s="112">
        <v>1.6004415011037527</v>
      </c>
      <c r="P356" s="14">
        <v>1.6103896103896103</v>
      </c>
      <c r="Q356" s="14">
        <v>0.25974025974025972</v>
      </c>
      <c r="R356" s="14">
        <v>2.1298701298701301</v>
      </c>
      <c r="S356" s="14">
        <v>35.79220779220779</v>
      </c>
      <c r="T356" s="112">
        <v>5.8139534883720927</v>
      </c>
      <c r="U356" s="112">
        <v>16.142857142857142</v>
      </c>
      <c r="V356" s="14">
        <v>5.336297943301834</v>
      </c>
      <c r="W356" s="112">
        <v>21.452365089940038</v>
      </c>
      <c r="X356" s="12">
        <v>41.682242990654203</v>
      </c>
      <c r="Y356" s="12">
        <v>46.168224299065422</v>
      </c>
      <c r="Z356" s="12">
        <v>11.588785046728972</v>
      </c>
      <c r="AA356" s="12">
        <v>17.026378896882495</v>
      </c>
      <c r="AB356" s="12">
        <v>0.35971223021582738</v>
      </c>
      <c r="AC356" s="12">
        <v>1.7985611510791366</v>
      </c>
      <c r="AD356" s="12">
        <v>4.3654822335025383</v>
      </c>
      <c r="AE356" s="12">
        <v>12.742980561555076</v>
      </c>
      <c r="AF356" s="12">
        <v>8.5313174946004331</v>
      </c>
      <c r="AG356" s="12">
        <v>34.233261339092877</v>
      </c>
      <c r="AH356" s="12">
        <v>32.505399568034562</v>
      </c>
      <c r="AI356" s="112">
        <v>1.7381615598885793</v>
      </c>
      <c r="AJ356" s="113">
        <v>745.1219512195122</v>
      </c>
      <c r="AK356" s="114">
        <v>22.650602409638555</v>
      </c>
      <c r="AL356" s="109"/>
      <c r="AM356" s="109"/>
    </row>
    <row r="357" spans="2:39" x14ac:dyDescent="0.35">
      <c r="B357" s="33">
        <v>354</v>
      </c>
      <c r="C357" s="51" t="s">
        <v>503</v>
      </c>
      <c r="D357" s="5">
        <v>5124</v>
      </c>
      <c r="E357" s="12">
        <v>857</v>
      </c>
      <c r="F357" s="12">
        <v>515</v>
      </c>
      <c r="G357" s="12">
        <v>3332</v>
      </c>
      <c r="H357" s="12">
        <v>417</v>
      </c>
      <c r="I357" s="110">
        <v>35.245901639344254</v>
      </c>
      <c r="J357" s="14">
        <v>2.0882123341139733</v>
      </c>
      <c r="K357" s="111">
        <v>0.117096018735363</v>
      </c>
      <c r="L357" s="111">
        <v>2.9664324746291961</v>
      </c>
      <c r="M357" s="111">
        <v>0</v>
      </c>
      <c r="N357" s="111">
        <v>5.698672911787666</v>
      </c>
      <c r="O357" s="112">
        <v>6.0957910014513788</v>
      </c>
      <c r="P357" s="14">
        <v>5.5230288836846215</v>
      </c>
      <c r="Q357" s="14">
        <v>1.795472287275566</v>
      </c>
      <c r="R357" s="14">
        <v>2.1077283372365341</v>
      </c>
      <c r="S357" s="14">
        <v>50.644028103044491</v>
      </c>
      <c r="T357" s="112">
        <v>4.8701298701298708</v>
      </c>
      <c r="U357" s="112">
        <v>10.903584048460374</v>
      </c>
      <c r="V357" s="14">
        <v>3.7771285475792991</v>
      </c>
      <c r="W357" s="112">
        <v>20.733852726815783</v>
      </c>
      <c r="X357" s="12">
        <v>40.960240060015003</v>
      </c>
      <c r="Y357" s="12">
        <v>45.08627156789197</v>
      </c>
      <c r="Z357" s="12">
        <v>11.47786946736684</v>
      </c>
      <c r="AA357" s="12">
        <v>34.168081494057724</v>
      </c>
      <c r="AB357" s="12">
        <v>2.9711375212224107</v>
      </c>
      <c r="AC357" s="12">
        <v>18.887945670628184</v>
      </c>
      <c r="AD357" s="12">
        <v>4.5022863172704888</v>
      </c>
      <c r="AE357" s="12">
        <v>6.606606606606606</v>
      </c>
      <c r="AF357" s="12">
        <v>11.974474474474475</v>
      </c>
      <c r="AG357" s="12">
        <v>50.131826741996235</v>
      </c>
      <c r="AH357" s="12">
        <v>19.209039548022599</v>
      </c>
      <c r="AI357" s="112">
        <v>1.254149377593361</v>
      </c>
      <c r="AJ357" s="113">
        <v>933.77483443708616</v>
      </c>
      <c r="AK357" s="114">
        <v>46.841230257689112</v>
      </c>
      <c r="AL357" s="109"/>
      <c r="AM357" s="109"/>
    </row>
    <row r="358" spans="2:39" x14ac:dyDescent="0.35">
      <c r="B358" s="101">
        <v>355</v>
      </c>
      <c r="C358" s="51" t="s">
        <v>300</v>
      </c>
      <c r="D358" s="5">
        <v>1650</v>
      </c>
      <c r="E358" s="12">
        <v>342</v>
      </c>
      <c r="F358" s="12">
        <v>213</v>
      </c>
      <c r="G358" s="12">
        <v>940</v>
      </c>
      <c r="H358" s="12">
        <v>153</v>
      </c>
      <c r="I358" s="110">
        <v>21.333333333333343</v>
      </c>
      <c r="J358" s="14">
        <v>0.18181818181818182</v>
      </c>
      <c r="K358" s="111">
        <v>0</v>
      </c>
      <c r="L358" s="111">
        <v>0.24242424242424243</v>
      </c>
      <c r="M358" s="111">
        <v>0</v>
      </c>
      <c r="N358" s="111">
        <v>0</v>
      </c>
      <c r="O358" s="112">
        <v>0.19329896907216496</v>
      </c>
      <c r="P358" s="14">
        <v>1.5757575757575759</v>
      </c>
      <c r="Q358" s="14">
        <v>0</v>
      </c>
      <c r="R358" s="14">
        <v>0.36363636363636365</v>
      </c>
      <c r="S358" s="14">
        <v>50.606060606060609</v>
      </c>
      <c r="T358" s="112">
        <v>5.2083333333333339</v>
      </c>
      <c r="U358" s="112">
        <v>5.8479532163742682</v>
      </c>
      <c r="V358" s="14">
        <v>3.5807291666666665</v>
      </c>
      <c r="W358" s="112">
        <v>25.745033112582782</v>
      </c>
      <c r="X358" s="12">
        <v>30.201342281879196</v>
      </c>
      <c r="Y358" s="12">
        <v>53.691275167785236</v>
      </c>
      <c r="Z358" s="12">
        <v>14.988814317673377</v>
      </c>
      <c r="AA358" s="12">
        <v>5.6951423785594635</v>
      </c>
      <c r="AB358" s="12">
        <v>0</v>
      </c>
      <c r="AC358" s="12">
        <v>0</v>
      </c>
      <c r="AD358" s="12">
        <v>3.7321624588364433</v>
      </c>
      <c r="AE358" s="12">
        <v>10.760233918128655</v>
      </c>
      <c r="AF358" s="12">
        <v>7.3684210526315779</v>
      </c>
      <c r="AG358" s="12">
        <v>34.104046242774565</v>
      </c>
      <c r="AH358" s="12">
        <v>32.601156069364166</v>
      </c>
      <c r="AI358" s="112">
        <v>2.3223938223938223</v>
      </c>
      <c r="AJ358" s="113">
        <v>740.95744680851067</v>
      </c>
      <c r="AK358" s="114">
        <v>10.880829015544041</v>
      </c>
      <c r="AL358" s="109"/>
      <c r="AM358" s="109"/>
    </row>
    <row r="359" spans="2:39" x14ac:dyDescent="0.35">
      <c r="B359" s="101">
        <v>356</v>
      </c>
      <c r="C359" s="51" t="s">
        <v>301</v>
      </c>
      <c r="D359" s="5">
        <v>795</v>
      </c>
      <c r="E359" s="12">
        <v>184</v>
      </c>
      <c r="F359" s="12">
        <v>109</v>
      </c>
      <c r="G359" s="12">
        <v>437</v>
      </c>
      <c r="H359" s="12">
        <v>68</v>
      </c>
      <c r="I359" s="110">
        <v>14.842767295597483</v>
      </c>
      <c r="J359" s="14">
        <v>0</v>
      </c>
      <c r="K359" s="111">
        <v>0</v>
      </c>
      <c r="L359" s="111">
        <v>0</v>
      </c>
      <c r="M359" s="111">
        <v>0</v>
      </c>
      <c r="N359" s="111">
        <v>0</v>
      </c>
      <c r="O359" s="112">
        <v>0</v>
      </c>
      <c r="P359" s="14">
        <v>0.62893081761006298</v>
      </c>
      <c r="Q359" s="14">
        <v>0</v>
      </c>
      <c r="R359" s="14">
        <v>0</v>
      </c>
      <c r="S359" s="14">
        <v>49.685534591194966</v>
      </c>
      <c r="T359" s="112">
        <v>20.689655172413794</v>
      </c>
      <c r="U359" s="112">
        <v>10.384615384615385</v>
      </c>
      <c r="V359" s="14">
        <v>3.3025099075297231</v>
      </c>
      <c r="W359" s="112">
        <v>22.837370242214533</v>
      </c>
      <c r="X359" s="12">
        <v>34.222222222222221</v>
      </c>
      <c r="Y359" s="12">
        <v>52.888888888888886</v>
      </c>
      <c r="Z359" s="12">
        <v>12.888888888888889</v>
      </c>
      <c r="AA359" s="12">
        <v>6.6202090592334493</v>
      </c>
      <c r="AB359" s="12">
        <v>0</v>
      </c>
      <c r="AC359" s="12">
        <v>0</v>
      </c>
      <c r="AD359" s="12">
        <v>3.4334763948497855</v>
      </c>
      <c r="AE359" s="12">
        <v>11.111111111111111</v>
      </c>
      <c r="AF359" s="12">
        <v>3.6281179138321997</v>
      </c>
      <c r="AG359" s="12">
        <v>21.348314606741571</v>
      </c>
      <c r="AH359" s="12">
        <v>47.415730337078656</v>
      </c>
      <c r="AI359" s="112">
        <v>2.3245283018867924</v>
      </c>
      <c r="AJ359" s="113">
        <v>698.80952380952385</v>
      </c>
      <c r="AK359" s="114">
        <v>5.3030303030303028</v>
      </c>
      <c r="AL359" s="109"/>
      <c r="AM359" s="109"/>
    </row>
    <row r="360" spans="2:39" x14ac:dyDescent="0.35">
      <c r="B360" s="33">
        <v>357</v>
      </c>
      <c r="C360" s="51" t="s">
        <v>632</v>
      </c>
      <c r="D360" s="5">
        <v>2374</v>
      </c>
      <c r="E360" s="12">
        <v>501</v>
      </c>
      <c r="F360" s="12">
        <v>344</v>
      </c>
      <c r="G360" s="12">
        <v>1249</v>
      </c>
      <c r="H360" s="12">
        <v>279</v>
      </c>
      <c r="I360" s="110">
        <v>12.8475147430497</v>
      </c>
      <c r="J360" s="14">
        <v>0</v>
      </c>
      <c r="K360" s="111">
        <v>0.12636899747262004</v>
      </c>
      <c r="L360" s="111">
        <v>0.25273799494524007</v>
      </c>
      <c r="M360" s="111">
        <v>0</v>
      </c>
      <c r="N360" s="111">
        <v>0</v>
      </c>
      <c r="O360" s="112">
        <v>0.30068728522336774</v>
      </c>
      <c r="P360" s="14">
        <v>0.80033698399326025</v>
      </c>
      <c r="Q360" s="14">
        <v>0.33698399326032014</v>
      </c>
      <c r="R360" s="14">
        <v>0.16849199663016007</v>
      </c>
      <c r="S360" s="14">
        <v>41.996630160067397</v>
      </c>
      <c r="T360" s="112">
        <v>13.513513513513514</v>
      </c>
      <c r="U360" s="112">
        <v>8.1395348837209305</v>
      </c>
      <c r="V360" s="14">
        <v>3.5171515414676509</v>
      </c>
      <c r="W360" s="112">
        <v>22.825484764542935</v>
      </c>
      <c r="X360" s="12">
        <v>34.182908545727138</v>
      </c>
      <c r="Y360" s="12">
        <v>53.223388305847074</v>
      </c>
      <c r="Z360" s="12">
        <v>11.244377811094452</v>
      </c>
      <c r="AA360" s="12">
        <v>7.4541284403669721</v>
      </c>
      <c r="AB360" s="12">
        <v>0</v>
      </c>
      <c r="AC360" s="12">
        <v>0</v>
      </c>
      <c r="AD360" s="12">
        <v>4.5112781954887211</v>
      </c>
      <c r="AE360" s="12">
        <v>9.0163934426229506</v>
      </c>
      <c r="AF360" s="12">
        <v>6.557377049180328</v>
      </c>
      <c r="AG360" s="12">
        <v>49.180327868852459</v>
      </c>
      <c r="AH360" s="12">
        <v>17.21311475409836</v>
      </c>
      <c r="AI360" s="112">
        <v>2.0099999999999998</v>
      </c>
      <c r="AJ360" s="113">
        <v>694.31818181818187</v>
      </c>
      <c r="AK360" s="114">
        <v>13.157894736842104</v>
      </c>
      <c r="AL360" s="109"/>
      <c r="AM360" s="109"/>
    </row>
    <row r="361" spans="2:39" x14ac:dyDescent="0.35">
      <c r="B361" s="33">
        <v>358</v>
      </c>
      <c r="C361" s="51" t="s">
        <v>302</v>
      </c>
      <c r="D361" s="5">
        <v>265</v>
      </c>
      <c r="E361" s="12">
        <v>37</v>
      </c>
      <c r="F361" s="12">
        <v>37</v>
      </c>
      <c r="G361" s="12">
        <v>133</v>
      </c>
      <c r="H361" s="12">
        <v>55</v>
      </c>
      <c r="I361" s="110">
        <v>20.754716981132077</v>
      </c>
      <c r="J361" s="14">
        <v>0</v>
      </c>
      <c r="K361" s="111">
        <v>0</v>
      </c>
      <c r="L361" s="111">
        <v>0</v>
      </c>
      <c r="M361" s="111">
        <v>0</v>
      </c>
      <c r="N361" s="111">
        <v>0</v>
      </c>
      <c r="O361" s="112">
        <v>0</v>
      </c>
      <c r="P361" s="14">
        <v>1.1320754716981132</v>
      </c>
      <c r="Q361" s="14">
        <v>0</v>
      </c>
      <c r="R361" s="14">
        <v>0</v>
      </c>
      <c r="S361" s="14">
        <v>53.20754716981132</v>
      </c>
      <c r="T361" s="112">
        <v>17.647058823529413</v>
      </c>
      <c r="U361" s="112">
        <v>4.1237113402061851</v>
      </c>
      <c r="V361" s="14">
        <v>4.3137254901960782</v>
      </c>
      <c r="W361" s="112">
        <v>31.753554502369667</v>
      </c>
      <c r="X361" s="12">
        <v>43.02325581395349</v>
      </c>
      <c r="Y361" s="12">
        <v>40.697674418604649</v>
      </c>
      <c r="Z361" s="12">
        <v>16.279069767441861</v>
      </c>
      <c r="AA361" s="12">
        <v>5.6451612903225801</v>
      </c>
      <c r="AB361" s="12">
        <v>0</v>
      </c>
      <c r="AC361" s="12">
        <v>0</v>
      </c>
      <c r="AD361" s="12">
        <v>2.7173913043478262</v>
      </c>
      <c r="AE361" s="12">
        <v>7.3863636363636367</v>
      </c>
      <c r="AF361" s="12">
        <v>6.25</v>
      </c>
      <c r="AG361" s="12">
        <v>46.285714285714285</v>
      </c>
      <c r="AH361" s="12">
        <v>31.428571428571427</v>
      </c>
      <c r="AI361" s="112">
        <v>1.881578947368421</v>
      </c>
      <c r="AJ361" s="113">
        <v>737.5</v>
      </c>
      <c r="AK361" s="114">
        <v>0</v>
      </c>
      <c r="AL361" s="109"/>
      <c r="AM361" s="109"/>
    </row>
    <row r="362" spans="2:39" x14ac:dyDescent="0.35">
      <c r="B362" s="101">
        <v>359</v>
      </c>
      <c r="C362" s="51" t="s">
        <v>303</v>
      </c>
      <c r="D362" s="5">
        <v>603</v>
      </c>
      <c r="E362" s="12">
        <v>62</v>
      </c>
      <c r="F362" s="12">
        <v>46</v>
      </c>
      <c r="G362" s="12">
        <v>274</v>
      </c>
      <c r="H362" s="12">
        <v>222</v>
      </c>
      <c r="I362" s="110">
        <v>27.529021558872302</v>
      </c>
      <c r="J362" s="14">
        <v>0</v>
      </c>
      <c r="K362" s="111">
        <v>0</v>
      </c>
      <c r="L362" s="111">
        <v>0</v>
      </c>
      <c r="M362" s="111">
        <v>0</v>
      </c>
      <c r="N362" s="111">
        <v>0</v>
      </c>
      <c r="O362" s="112">
        <v>0</v>
      </c>
      <c r="P362" s="14">
        <v>0.66334991708126034</v>
      </c>
      <c r="Q362" s="14">
        <v>0</v>
      </c>
      <c r="R362" s="14">
        <v>0</v>
      </c>
      <c r="S362" s="14">
        <v>39.966832504145941</v>
      </c>
      <c r="T362" s="112">
        <v>0</v>
      </c>
      <c r="U362" s="112">
        <v>8.9686098654708513</v>
      </c>
      <c r="V362" s="14">
        <v>10.760667903525047</v>
      </c>
      <c r="W362" s="112">
        <v>39.157894736842103</v>
      </c>
      <c r="X362" s="12">
        <v>55.405405405405403</v>
      </c>
      <c r="Y362" s="12">
        <v>31.756756756756754</v>
      </c>
      <c r="Z362" s="12">
        <v>12.837837837837837</v>
      </c>
      <c r="AA362" s="12">
        <v>6.8345323741007196</v>
      </c>
      <c r="AB362" s="12">
        <v>0</v>
      </c>
      <c r="AC362" s="12">
        <v>0.71942446043165476</v>
      </c>
      <c r="AD362" s="12">
        <v>4.6425939572586588</v>
      </c>
      <c r="AE362" s="12">
        <v>18.155314073681421</v>
      </c>
      <c r="AF362" s="12">
        <v>4.0551285449244636</v>
      </c>
      <c r="AG362" s="12">
        <v>22.68664563617245</v>
      </c>
      <c r="AH362" s="12">
        <v>40.457413249211356</v>
      </c>
      <c r="AI362" s="112">
        <v>2.0374627501064282</v>
      </c>
      <c r="AJ362" s="113">
        <v>847.5</v>
      </c>
      <c r="AK362" s="114">
        <v>6.6396056828066108</v>
      </c>
      <c r="AL362" s="109"/>
      <c r="AM362" s="109"/>
    </row>
    <row r="363" spans="2:39" x14ac:dyDescent="0.35">
      <c r="B363" s="101">
        <v>360</v>
      </c>
      <c r="C363" s="51" t="s">
        <v>508</v>
      </c>
      <c r="D363" s="5">
        <v>8094</v>
      </c>
      <c r="E363" s="12">
        <v>1921</v>
      </c>
      <c r="F363" s="12">
        <v>1170</v>
      </c>
      <c r="G363" s="12">
        <v>4410</v>
      </c>
      <c r="H363" s="12">
        <v>587</v>
      </c>
      <c r="I363" s="110">
        <v>26.562886088460587</v>
      </c>
      <c r="J363" s="14">
        <v>0.48183839881393625</v>
      </c>
      <c r="K363" s="111">
        <v>0.30887076847047196</v>
      </c>
      <c r="L363" s="111">
        <v>0.81541882876204597</v>
      </c>
      <c r="M363" s="111">
        <v>0.25945144551519644</v>
      </c>
      <c r="N363" s="111">
        <v>0.1729676303434643</v>
      </c>
      <c r="O363" s="112">
        <v>1.7762903848629168</v>
      </c>
      <c r="P363" s="14">
        <v>1.4208055349641711</v>
      </c>
      <c r="Q363" s="14">
        <v>1.3713862120088955</v>
      </c>
      <c r="R363" s="14">
        <v>1.6184828267852731</v>
      </c>
      <c r="S363" s="14">
        <v>36.607363479120338</v>
      </c>
      <c r="T363" s="112">
        <v>17.580340264650285</v>
      </c>
      <c r="U363" s="112">
        <v>8.422725466825586</v>
      </c>
      <c r="V363" s="14">
        <v>4.354608085272325</v>
      </c>
      <c r="W363" s="112">
        <v>15.56166265888011</v>
      </c>
      <c r="X363" s="12">
        <v>26.148897058823529</v>
      </c>
      <c r="Y363" s="12">
        <v>55.101102941176471</v>
      </c>
      <c r="Z363" s="12">
        <v>17.463235294117645</v>
      </c>
      <c r="AA363" s="12">
        <v>16.767965677511619</v>
      </c>
      <c r="AB363" s="12">
        <v>0.32177332856632107</v>
      </c>
      <c r="AC363" s="12">
        <v>0.14301036825169824</v>
      </c>
      <c r="AD363" s="12">
        <v>4.2296072507552873</v>
      </c>
      <c r="AE363" s="12">
        <v>8.7947882736156355</v>
      </c>
      <c r="AF363" s="12">
        <v>9.120521172638437</v>
      </c>
      <c r="AG363" s="12">
        <v>43.344155844155843</v>
      </c>
      <c r="AH363" s="12">
        <v>26.2987012987013</v>
      </c>
      <c r="AI363" s="112">
        <v>1.8733459357277882</v>
      </c>
      <c r="AJ363" s="113">
        <v>712.76881720430106</v>
      </c>
      <c r="AK363" s="114">
        <v>6.3789868667917444</v>
      </c>
      <c r="AL363" s="109"/>
      <c r="AM363" s="109"/>
    </row>
    <row r="364" spans="2:39" x14ac:dyDescent="0.35">
      <c r="B364" s="33">
        <v>361</v>
      </c>
      <c r="C364" s="51" t="s">
        <v>304</v>
      </c>
      <c r="D364" s="5">
        <v>1671</v>
      </c>
      <c r="E364" s="12">
        <v>270</v>
      </c>
      <c r="F364" s="12">
        <v>152</v>
      </c>
      <c r="G364" s="12">
        <v>816</v>
      </c>
      <c r="H364" s="12">
        <v>428</v>
      </c>
      <c r="I364" s="110">
        <v>24.057450628366254</v>
      </c>
      <c r="J364" s="14">
        <v>0.35906642728904847</v>
      </c>
      <c r="K364" s="111">
        <v>0</v>
      </c>
      <c r="L364" s="111">
        <v>0</v>
      </c>
      <c r="M364" s="111">
        <v>0</v>
      </c>
      <c r="N364" s="111">
        <v>0</v>
      </c>
      <c r="O364" s="112">
        <v>0.25856496444731736</v>
      </c>
      <c r="P364" s="14">
        <v>0.71813285457809695</v>
      </c>
      <c r="Q364" s="14">
        <v>0</v>
      </c>
      <c r="R364" s="14">
        <v>0</v>
      </c>
      <c r="S364" s="14">
        <v>46.319569120287255</v>
      </c>
      <c r="T364" s="112">
        <v>0</v>
      </c>
      <c r="U364" s="112">
        <v>7.8817733990147785</v>
      </c>
      <c r="V364" s="14">
        <v>3.5052910052910051</v>
      </c>
      <c r="W364" s="112">
        <v>37.747819191118161</v>
      </c>
      <c r="X364" s="12">
        <v>49.766355140186917</v>
      </c>
      <c r="Y364" s="12">
        <v>40.887850467289724</v>
      </c>
      <c r="Z364" s="12">
        <v>9.3457943925233646</v>
      </c>
      <c r="AA364" s="12">
        <v>7.7435470441298921</v>
      </c>
      <c r="AB364" s="12">
        <v>0</v>
      </c>
      <c r="AC364" s="12">
        <v>0.33305578684429643</v>
      </c>
      <c r="AD364" s="12">
        <v>4.0166927490871158</v>
      </c>
      <c r="AE364" s="12">
        <v>13.506493506493506</v>
      </c>
      <c r="AF364" s="12">
        <v>4.6196660482374767</v>
      </c>
      <c r="AG364" s="12">
        <v>25.184774575018476</v>
      </c>
      <c r="AH364" s="12">
        <v>38.45158906134516</v>
      </c>
      <c r="AI364" s="112">
        <v>2.0123390557939915</v>
      </c>
      <c r="AJ364" s="113">
        <v>704.80769230769226</v>
      </c>
      <c r="AK364" s="114">
        <v>5.5311125078566938</v>
      </c>
      <c r="AL364" s="109"/>
      <c r="AM364" s="109"/>
    </row>
    <row r="365" spans="2:39" x14ac:dyDescent="0.35">
      <c r="B365" s="101">
        <v>362</v>
      </c>
      <c r="C365" s="51" t="s">
        <v>510</v>
      </c>
      <c r="D365" s="5">
        <v>11333</v>
      </c>
      <c r="E365" s="12">
        <v>2063</v>
      </c>
      <c r="F365" s="12">
        <v>1561</v>
      </c>
      <c r="G365" s="12">
        <v>5894</v>
      </c>
      <c r="H365" s="12">
        <v>1826</v>
      </c>
      <c r="I365" s="110">
        <v>20.700608841436505</v>
      </c>
      <c r="J365" s="14">
        <v>0.23824230124415424</v>
      </c>
      <c r="K365" s="111">
        <v>5.2942733609812054E-2</v>
      </c>
      <c r="L365" s="111">
        <v>0.2205947233742169</v>
      </c>
      <c r="M365" s="111">
        <v>0.15882820082943616</v>
      </c>
      <c r="N365" s="111">
        <v>3.5295155739874698E-2</v>
      </c>
      <c r="O365" s="112">
        <v>0.43579044969865555</v>
      </c>
      <c r="P365" s="14">
        <v>0.84708373775699286</v>
      </c>
      <c r="Q365" s="14">
        <v>7.9414100414718081E-2</v>
      </c>
      <c r="R365" s="14">
        <v>0.17647577869937353</v>
      </c>
      <c r="S365" s="14">
        <v>39.857054619253503</v>
      </c>
      <c r="T365" s="112">
        <v>18.067226890756302</v>
      </c>
      <c r="U365" s="112">
        <v>12.078289981972702</v>
      </c>
      <c r="V365" s="14">
        <v>5.6060748101621822</v>
      </c>
      <c r="W365" s="112">
        <v>17.984442122373157</v>
      </c>
      <c r="X365" s="12">
        <v>35.780998389694041</v>
      </c>
      <c r="Y365" s="12">
        <v>46.344605475040254</v>
      </c>
      <c r="Z365" s="12">
        <v>16.843800322061192</v>
      </c>
      <c r="AA365" s="12">
        <v>15.687613843351548</v>
      </c>
      <c r="AB365" s="12">
        <v>0.95628415300546454</v>
      </c>
      <c r="AC365" s="12">
        <v>0.15938069216757741</v>
      </c>
      <c r="AD365" s="12">
        <v>2.3952095808383236</v>
      </c>
      <c r="AE365" s="12">
        <v>4.7817047817047822</v>
      </c>
      <c r="AF365" s="12">
        <v>11.01871101871102</v>
      </c>
      <c r="AG365" s="12">
        <v>44.537815126050425</v>
      </c>
      <c r="AH365" s="12">
        <v>25.630252100840334</v>
      </c>
      <c r="AI365" s="112">
        <v>1.6202321724709785</v>
      </c>
      <c r="AJ365" s="113">
        <v>664.10179640718559</v>
      </c>
      <c r="AK365" s="114">
        <v>12.224938875305623</v>
      </c>
      <c r="AL365" s="109"/>
      <c r="AM365" s="109"/>
    </row>
    <row r="366" spans="2:39" x14ac:dyDescent="0.35">
      <c r="B366" s="101">
        <v>363</v>
      </c>
      <c r="C366" s="51" t="s">
        <v>512</v>
      </c>
      <c r="D366" s="5">
        <v>1593</v>
      </c>
      <c r="E366" s="12">
        <v>112</v>
      </c>
      <c r="F366" s="12">
        <v>62</v>
      </c>
      <c r="G366" s="12">
        <v>585</v>
      </c>
      <c r="H366" s="12">
        <v>830</v>
      </c>
      <c r="I366" s="110">
        <v>22.536095417451349</v>
      </c>
      <c r="J366" s="14">
        <v>0.25109855618330196</v>
      </c>
      <c r="K366" s="111">
        <v>0.25109855618330196</v>
      </c>
      <c r="L366" s="111">
        <v>0</v>
      </c>
      <c r="M366" s="111">
        <v>0</v>
      </c>
      <c r="N366" s="111">
        <v>0</v>
      </c>
      <c r="O366" s="112">
        <v>0.3427004797806717</v>
      </c>
      <c r="P366" s="14">
        <v>0.62774639045825487</v>
      </c>
      <c r="Q366" s="14">
        <v>0</v>
      </c>
      <c r="R366" s="14">
        <v>0</v>
      </c>
      <c r="S366" s="14">
        <v>29.629629629629626</v>
      </c>
      <c r="T366" s="112">
        <v>0</v>
      </c>
      <c r="U366" s="112">
        <v>16</v>
      </c>
      <c r="V366" s="14">
        <v>6.4604810996563584</v>
      </c>
      <c r="W366" s="112">
        <v>27.279635258358663</v>
      </c>
      <c r="X366" s="12">
        <v>69.34306569343066</v>
      </c>
      <c r="Y366" s="12">
        <v>19.708029197080293</v>
      </c>
      <c r="Z366" s="12">
        <v>9.9756690997566917</v>
      </c>
      <c r="AA366" s="12">
        <v>2.6858827382902062</v>
      </c>
      <c r="AB366" s="12">
        <v>0</v>
      </c>
      <c r="AC366" s="12">
        <v>3.3409760890926954</v>
      </c>
      <c r="AD366" s="12">
        <v>4.5364891518737673</v>
      </c>
      <c r="AE366" s="12">
        <v>11.48936170212766</v>
      </c>
      <c r="AF366" s="12">
        <v>8.1914893617021267</v>
      </c>
      <c r="AG366" s="12">
        <v>39.255319148936167</v>
      </c>
      <c r="AH366" s="12">
        <v>25.957446808510635</v>
      </c>
      <c r="AI366" s="112">
        <v>1.4764397905759161</v>
      </c>
      <c r="AJ366" s="113">
        <v>671.98275862068965</v>
      </c>
      <c r="AK366" s="114">
        <v>25.664739884393061</v>
      </c>
      <c r="AL366" s="109"/>
      <c r="AM366" s="109"/>
    </row>
    <row r="367" spans="2:39" x14ac:dyDescent="0.35">
      <c r="B367" s="33">
        <v>364</v>
      </c>
      <c r="C367" s="51" t="s">
        <v>305</v>
      </c>
      <c r="D367" s="5">
        <v>1945</v>
      </c>
      <c r="E367" s="12">
        <v>359</v>
      </c>
      <c r="F367" s="12">
        <v>179</v>
      </c>
      <c r="G367" s="12">
        <v>1226</v>
      </c>
      <c r="H367" s="12">
        <v>178</v>
      </c>
      <c r="I367" s="110">
        <v>32.133676092544988</v>
      </c>
      <c r="J367" s="14">
        <v>1.4910025706940875</v>
      </c>
      <c r="K367" s="111">
        <v>5.3470437017994854</v>
      </c>
      <c r="L367" s="111">
        <v>2.2107969151670952</v>
      </c>
      <c r="M367" s="111">
        <v>0</v>
      </c>
      <c r="N367" s="111">
        <v>1.2853470437017995</v>
      </c>
      <c r="O367" s="112">
        <v>4.2381974248927046</v>
      </c>
      <c r="P367" s="14">
        <v>2.1079691516709511</v>
      </c>
      <c r="Q367" s="14">
        <v>2.0565552699228791</v>
      </c>
      <c r="R367" s="14">
        <v>5.6555269922879177</v>
      </c>
      <c r="S367" s="14">
        <v>37.22365038560411</v>
      </c>
      <c r="T367" s="112">
        <v>3.296703296703297</v>
      </c>
      <c r="U367" s="112">
        <v>16.104868913857679</v>
      </c>
      <c r="V367" s="14">
        <v>4.3712898003237992</v>
      </c>
      <c r="W367" s="112">
        <v>19.225634178905207</v>
      </c>
      <c r="X367" s="12">
        <v>35.9375</v>
      </c>
      <c r="Y367" s="12">
        <v>46.2890625</v>
      </c>
      <c r="Z367" s="12">
        <v>15.234375</v>
      </c>
      <c r="AA367" s="12">
        <v>35.376344086021504</v>
      </c>
      <c r="AB367" s="12">
        <v>1.7204301075268817</v>
      </c>
      <c r="AC367" s="12">
        <v>8.3870967741935498</v>
      </c>
      <c r="AD367" s="12">
        <v>5.0171037628278219</v>
      </c>
      <c r="AE367" s="12">
        <v>5.1844262295081966</v>
      </c>
      <c r="AF367" s="12">
        <v>20.184426229508194</v>
      </c>
      <c r="AG367" s="12">
        <v>62.431052093973435</v>
      </c>
      <c r="AH367" s="12">
        <v>10.051072522982635</v>
      </c>
      <c r="AI367" s="112">
        <v>1.0787997072456696</v>
      </c>
      <c r="AJ367" s="113">
        <v>907.62711864406776</v>
      </c>
      <c r="AK367" s="114">
        <v>54.351610095735424</v>
      </c>
      <c r="AL367" s="109"/>
      <c r="AM367" s="109"/>
    </row>
    <row r="368" spans="2:39" x14ac:dyDescent="0.35">
      <c r="B368" s="33">
        <v>365</v>
      </c>
      <c r="C368" s="51" t="s">
        <v>306</v>
      </c>
      <c r="D368" s="5">
        <v>10919</v>
      </c>
      <c r="E368" s="12">
        <v>1261</v>
      </c>
      <c r="F368" s="12">
        <v>1064</v>
      </c>
      <c r="G368" s="12">
        <v>7104</v>
      </c>
      <c r="H368" s="12">
        <v>1487</v>
      </c>
      <c r="I368" s="110">
        <v>44.619470647495199</v>
      </c>
      <c r="J368" s="14">
        <v>3.8739811338034622</v>
      </c>
      <c r="K368" s="111">
        <v>0.53118417437494281</v>
      </c>
      <c r="L368" s="111">
        <v>5.192783221906768</v>
      </c>
      <c r="M368" s="111">
        <v>3.6633391336202949E-2</v>
      </c>
      <c r="N368" s="111">
        <v>0.76930121806026197</v>
      </c>
      <c r="O368" s="112">
        <v>4.4976753588033151</v>
      </c>
      <c r="P368" s="14">
        <v>2.5093873065299017</v>
      </c>
      <c r="Q368" s="14">
        <v>1.5111273926183717</v>
      </c>
      <c r="R368" s="14">
        <v>2.2071618280062277</v>
      </c>
      <c r="S368" s="14">
        <v>41.404890557743386</v>
      </c>
      <c r="T368" s="112">
        <v>4.6012269938650308</v>
      </c>
      <c r="U368" s="112">
        <v>12.388462336584354</v>
      </c>
      <c r="V368" s="14">
        <v>5.4933875890132242</v>
      </c>
      <c r="W368" s="112">
        <v>22.818403059450691</v>
      </c>
      <c r="X368" s="12">
        <v>54.079696394686906</v>
      </c>
      <c r="Y368" s="12">
        <v>28.956356736242881</v>
      </c>
      <c r="Z368" s="12">
        <v>13.017077798861479</v>
      </c>
      <c r="AA368" s="12">
        <v>43.847015522483595</v>
      </c>
      <c r="AB368" s="12">
        <v>11.057769243078893</v>
      </c>
      <c r="AC368" s="12">
        <v>56.537045927348373</v>
      </c>
      <c r="AD368" s="12">
        <v>4.5010499406555287</v>
      </c>
      <c r="AE368" s="12">
        <v>13.02734375</v>
      </c>
      <c r="AF368" s="12">
        <v>4.716796875</v>
      </c>
      <c r="AG368" s="12">
        <v>27.258536585365857</v>
      </c>
      <c r="AH368" s="12">
        <v>33.200000000000003</v>
      </c>
      <c r="AI368" s="112">
        <v>2.0035059760956173</v>
      </c>
      <c r="AJ368" s="113">
        <v>1050.5115089514065</v>
      </c>
      <c r="AK368" s="114">
        <v>10.679819858460219</v>
      </c>
      <c r="AL368" s="109"/>
      <c r="AM368" s="109"/>
    </row>
    <row r="369" spans="2:39" x14ac:dyDescent="0.35">
      <c r="B369" s="101">
        <v>366</v>
      </c>
      <c r="C369" s="51" t="s">
        <v>307</v>
      </c>
      <c r="D369" s="5">
        <v>24057</v>
      </c>
      <c r="E369" s="12">
        <v>5747</v>
      </c>
      <c r="F369" s="12">
        <v>3137</v>
      </c>
      <c r="G369" s="12">
        <v>12966</v>
      </c>
      <c r="H369" s="12">
        <v>2205</v>
      </c>
      <c r="I369" s="110">
        <v>34.173005777944056</v>
      </c>
      <c r="J369" s="14">
        <v>1.3093901982790872</v>
      </c>
      <c r="K369" s="111">
        <v>2.4982333624308932</v>
      </c>
      <c r="L369" s="111">
        <v>1.8248326890302198</v>
      </c>
      <c r="M369" s="111">
        <v>0.12054703412728104</v>
      </c>
      <c r="N369" s="111">
        <v>0.6068919649166562</v>
      </c>
      <c r="O369" s="112">
        <v>4.4973887522120073</v>
      </c>
      <c r="P369" s="14">
        <v>2.0160452259217689</v>
      </c>
      <c r="Q369" s="14">
        <v>4.7844702165689821</v>
      </c>
      <c r="R369" s="14">
        <v>3.5831566695764225</v>
      </c>
      <c r="S369" s="14">
        <v>19.603441825664049</v>
      </c>
      <c r="T369" s="112">
        <v>9.5070422535211261</v>
      </c>
      <c r="U369" s="112">
        <v>7.4109720885466803</v>
      </c>
      <c r="V369" s="14">
        <v>5.3433457765431029</v>
      </c>
      <c r="W369" s="112">
        <v>12.938144329896909</v>
      </c>
      <c r="X369" s="12">
        <v>24.470879035995672</v>
      </c>
      <c r="Y369" s="12">
        <v>59.910397033832844</v>
      </c>
      <c r="Z369" s="12">
        <v>14.444616097636336</v>
      </c>
      <c r="AA369" s="12">
        <v>18.144661877631904</v>
      </c>
      <c r="AB369" s="12">
        <v>0.54495912806539504</v>
      </c>
      <c r="AC369" s="12">
        <v>1.0775328214020312</v>
      </c>
      <c r="AD369" s="12">
        <v>4.5084327437268614</v>
      </c>
      <c r="AE369" s="12">
        <v>4.3079904854197864</v>
      </c>
      <c r="AF369" s="12">
        <v>20.562065016298124</v>
      </c>
      <c r="AG369" s="12">
        <v>62.755774128392027</v>
      </c>
      <c r="AH369" s="12">
        <v>8.7731623781505235</v>
      </c>
      <c r="AI369" s="112">
        <v>1.0551215755308614</v>
      </c>
      <c r="AJ369" s="113">
        <v>702.83400809716602</v>
      </c>
      <c r="AK369" s="114">
        <v>59.575871819038639</v>
      </c>
      <c r="AL369" s="109"/>
      <c r="AM369" s="109"/>
    </row>
    <row r="370" spans="2:39" x14ac:dyDescent="0.35">
      <c r="B370" s="101">
        <v>367</v>
      </c>
      <c r="C370" s="51" t="s">
        <v>308</v>
      </c>
      <c r="D370" s="5">
        <v>25149</v>
      </c>
      <c r="E370" s="12">
        <v>1793</v>
      </c>
      <c r="F370" s="12">
        <v>3813</v>
      </c>
      <c r="G370" s="12">
        <v>16755</v>
      </c>
      <c r="H370" s="12">
        <v>2785</v>
      </c>
      <c r="I370" s="110">
        <v>48.92441051334049</v>
      </c>
      <c r="J370" s="14">
        <v>6.9863612867310829</v>
      </c>
      <c r="K370" s="111">
        <v>0.55270587299693819</v>
      </c>
      <c r="L370" s="111">
        <v>8.0877967314803776</v>
      </c>
      <c r="M370" s="111">
        <v>5.9644518668734346E-2</v>
      </c>
      <c r="N370" s="111">
        <v>0.71573422402481213</v>
      </c>
      <c r="O370" s="112">
        <v>4.0852418427800865</v>
      </c>
      <c r="P370" s="14">
        <v>3.1174201757525148</v>
      </c>
      <c r="Q370" s="14">
        <v>2.1074396596286133</v>
      </c>
      <c r="R370" s="14">
        <v>1.646188715257068</v>
      </c>
      <c r="S370" s="14">
        <v>43.293967951011972</v>
      </c>
      <c r="T370" s="112">
        <v>3.0655801319363603</v>
      </c>
      <c r="U370" s="112">
        <v>8.6444500125281891</v>
      </c>
      <c r="V370" s="14">
        <v>2.4572649572649574</v>
      </c>
      <c r="W370" s="112">
        <v>20.978046788682327</v>
      </c>
      <c r="X370" s="12">
        <v>63.644572873397145</v>
      </c>
      <c r="Y370" s="12">
        <v>21.889109626151345</v>
      </c>
      <c r="Z370" s="12">
        <v>10.276322918547951</v>
      </c>
      <c r="AA370" s="12">
        <v>49.114372469635626</v>
      </c>
      <c r="AB370" s="12">
        <v>3.7955465587044532</v>
      </c>
      <c r="AC370" s="12">
        <v>78.795546558704459</v>
      </c>
      <c r="AD370" s="12">
        <v>5.8046767537826689</v>
      </c>
      <c r="AE370" s="12">
        <v>5.0178677784395473</v>
      </c>
      <c r="AF370" s="12">
        <v>21.560452650387134</v>
      </c>
      <c r="AG370" s="12">
        <v>60.926064227035106</v>
      </c>
      <c r="AH370" s="12">
        <v>9.7684839432412254</v>
      </c>
      <c r="AI370" s="112">
        <v>0.885735763954144</v>
      </c>
      <c r="AJ370" s="113">
        <v>1126.288082437276</v>
      </c>
      <c r="AK370" s="114">
        <v>67.883556254917394</v>
      </c>
      <c r="AL370" s="109"/>
      <c r="AM370" s="109"/>
    </row>
    <row r="371" spans="2:39" x14ac:dyDescent="0.35">
      <c r="B371" s="33">
        <v>368</v>
      </c>
      <c r="C371" s="51" t="s">
        <v>309</v>
      </c>
      <c r="D371" s="5">
        <v>18707</v>
      </c>
      <c r="E371" s="12">
        <v>902</v>
      </c>
      <c r="F371" s="12">
        <v>4016</v>
      </c>
      <c r="G371" s="12">
        <v>12806</v>
      </c>
      <c r="H371" s="12">
        <v>981</v>
      </c>
      <c r="I371" s="110">
        <v>70.497674667236865</v>
      </c>
      <c r="J371" s="14">
        <v>11.856524295718181</v>
      </c>
      <c r="K371" s="111">
        <v>1.3791628802052707</v>
      </c>
      <c r="L371" s="111">
        <v>19.185331694018281</v>
      </c>
      <c r="M371" s="111">
        <v>7.4838295825092216E-2</v>
      </c>
      <c r="N371" s="111">
        <v>0.90875073501897674</v>
      </c>
      <c r="O371" s="112">
        <v>6.4071122011036179</v>
      </c>
      <c r="P371" s="14">
        <v>5.7197840380606193</v>
      </c>
      <c r="Q371" s="14">
        <v>4.2871652322659966</v>
      </c>
      <c r="R371" s="14">
        <v>2.5445020580531352</v>
      </c>
      <c r="S371" s="14">
        <v>42.385203399796865</v>
      </c>
      <c r="T371" s="112">
        <v>2.3706896551724137</v>
      </c>
      <c r="U371" s="112">
        <v>5.0358023242164576</v>
      </c>
      <c r="V371" s="14">
        <v>0.90556274256144886</v>
      </c>
      <c r="W371" s="112">
        <v>17.609778180172022</v>
      </c>
      <c r="X371" s="12">
        <v>67.221801665404996</v>
      </c>
      <c r="Y371" s="12">
        <v>17.638152914458743</v>
      </c>
      <c r="Z371" s="12">
        <v>7.9232904365379762</v>
      </c>
      <c r="AA371" s="12">
        <v>46.553954972828429</v>
      </c>
      <c r="AB371" s="12">
        <v>9.4884844302596402E-2</v>
      </c>
      <c r="AC371" s="12">
        <v>97.386353834210297</v>
      </c>
      <c r="AD371" s="12">
        <v>5.2906110283159462</v>
      </c>
      <c r="AE371" s="12">
        <v>8.3603896103896105</v>
      </c>
      <c r="AF371" s="12">
        <v>10.38961038961039</v>
      </c>
      <c r="AG371" s="12">
        <v>41.584967320261441</v>
      </c>
      <c r="AH371" s="12">
        <v>25.408496732026144</v>
      </c>
      <c r="AI371" s="112">
        <v>1.4511278195488722</v>
      </c>
      <c r="AJ371" s="113">
        <v>979.38760268857357</v>
      </c>
      <c r="AK371" s="114">
        <v>30.985915492957744</v>
      </c>
      <c r="AL371" s="109"/>
      <c r="AM371" s="109"/>
    </row>
    <row r="372" spans="2:39" x14ac:dyDescent="0.35">
      <c r="B372" s="101">
        <v>369</v>
      </c>
      <c r="C372" s="51" t="s">
        <v>310</v>
      </c>
      <c r="D372" s="5">
        <v>2605</v>
      </c>
      <c r="E372" s="12">
        <v>491</v>
      </c>
      <c r="F372" s="12">
        <v>210</v>
      </c>
      <c r="G372" s="12">
        <v>1588</v>
      </c>
      <c r="H372" s="12">
        <v>315</v>
      </c>
      <c r="I372" s="110">
        <v>29.55854126679462</v>
      </c>
      <c r="J372" s="14">
        <v>0.88291746641074864</v>
      </c>
      <c r="K372" s="111">
        <v>1.2667946257197698</v>
      </c>
      <c r="L372" s="111">
        <v>1.8426103646833014</v>
      </c>
      <c r="M372" s="111">
        <v>0.34548944337811899</v>
      </c>
      <c r="N372" s="111">
        <v>1.4971209213051824</v>
      </c>
      <c r="O372" s="112">
        <v>3.5351483136936199</v>
      </c>
      <c r="P372" s="14">
        <v>1.3051823416506718</v>
      </c>
      <c r="Q372" s="14">
        <v>1.6890595009596929</v>
      </c>
      <c r="R372" s="14">
        <v>1.5738963531669865</v>
      </c>
      <c r="S372" s="14">
        <v>38.157389635316697</v>
      </c>
      <c r="T372" s="112">
        <v>8.9430894308943092</v>
      </c>
      <c r="U372" s="112">
        <v>12.809917355371899</v>
      </c>
      <c r="V372" s="14">
        <v>4.3318348998774008</v>
      </c>
      <c r="W372" s="112">
        <v>19.269776876267748</v>
      </c>
      <c r="X372" s="12">
        <v>36.478873239436624</v>
      </c>
      <c r="Y372" s="12">
        <v>46.197183098591552</v>
      </c>
      <c r="Z372" s="12">
        <v>14.225352112676056</v>
      </c>
      <c r="AA372" s="12">
        <v>25.541125541125542</v>
      </c>
      <c r="AB372" s="12">
        <v>1.5584415584415585</v>
      </c>
      <c r="AC372" s="12">
        <v>0.86580086580086579</v>
      </c>
      <c r="AD372" s="12">
        <v>10.485781990521327</v>
      </c>
      <c r="AE372" s="12">
        <v>25.814571388616976</v>
      </c>
      <c r="AF372" s="12">
        <v>4.6147391973150613</v>
      </c>
      <c r="AG372" s="12">
        <v>18.16060398078243</v>
      </c>
      <c r="AH372" s="12">
        <v>53.781743308167464</v>
      </c>
      <c r="AI372" s="112">
        <v>1.4957098915331066</v>
      </c>
      <c r="AJ372" s="113">
        <v>937.17948717948718</v>
      </c>
      <c r="AK372" s="114">
        <v>25.512986081216816</v>
      </c>
      <c r="AL372" s="109"/>
      <c r="AM372" s="109"/>
    </row>
    <row r="373" spans="2:39" x14ac:dyDescent="0.35">
      <c r="B373" s="101">
        <v>370</v>
      </c>
      <c r="C373" s="51" t="s">
        <v>513</v>
      </c>
      <c r="D373" s="5">
        <v>21713</v>
      </c>
      <c r="E373" s="12">
        <v>3480</v>
      </c>
      <c r="F373" s="12">
        <v>3390</v>
      </c>
      <c r="G373" s="12">
        <v>11535</v>
      </c>
      <c r="H373" s="12">
        <v>3308</v>
      </c>
      <c r="I373" s="110">
        <v>71.800303965366368</v>
      </c>
      <c r="J373" s="14">
        <v>5.6417814212683641</v>
      </c>
      <c r="K373" s="111">
        <v>0.54345323078340169</v>
      </c>
      <c r="L373" s="111">
        <v>13.927140422788192</v>
      </c>
      <c r="M373" s="111">
        <v>4.5180306728687887</v>
      </c>
      <c r="N373" s="111">
        <v>25.044903974577444</v>
      </c>
      <c r="O373" s="112">
        <v>27.55901655402096</v>
      </c>
      <c r="P373" s="14">
        <v>22.562520149219363</v>
      </c>
      <c r="Q373" s="14">
        <v>3.3620411734905353</v>
      </c>
      <c r="R373" s="14">
        <v>9.4321374291898863</v>
      </c>
      <c r="S373" s="14">
        <v>19.674849168700778</v>
      </c>
      <c r="T373" s="112">
        <v>10.196687370600415</v>
      </c>
      <c r="U373" s="112">
        <v>19.406500235515782</v>
      </c>
      <c r="V373" s="14">
        <v>7.2333711355455836</v>
      </c>
      <c r="W373" s="112">
        <v>11.488095238095237</v>
      </c>
      <c r="X373" s="12">
        <v>29.202871174914996</v>
      </c>
      <c r="Y373" s="12">
        <v>48.148847752172266</v>
      </c>
      <c r="Z373" s="12">
        <v>19.172648281072913</v>
      </c>
      <c r="AA373" s="12">
        <v>32.029372496662219</v>
      </c>
      <c r="AB373" s="12">
        <v>1.4018691588785046</v>
      </c>
      <c r="AC373" s="12">
        <v>10.026702269692924</v>
      </c>
      <c r="AD373" s="12">
        <v>9.0575050523608294</v>
      </c>
      <c r="AE373" s="12">
        <v>28.821790540540544</v>
      </c>
      <c r="AF373" s="12">
        <v>4.4763513513513518</v>
      </c>
      <c r="AG373" s="12">
        <v>18.153200419727177</v>
      </c>
      <c r="AH373" s="12">
        <v>51.689401888772302</v>
      </c>
      <c r="AI373" s="112">
        <v>1.7742563247150402</v>
      </c>
      <c r="AJ373" s="113">
        <v>409.8861593768724</v>
      </c>
      <c r="AK373" s="114">
        <v>15.137513751375137</v>
      </c>
      <c r="AL373" s="109"/>
      <c r="AM373" s="109"/>
    </row>
    <row r="374" spans="2:39" x14ac:dyDescent="0.35">
      <c r="B374" s="33">
        <v>371</v>
      </c>
      <c r="C374" s="51" t="s">
        <v>311</v>
      </c>
      <c r="D374" s="5">
        <v>12770</v>
      </c>
      <c r="E374" s="12">
        <v>2319</v>
      </c>
      <c r="F374" s="12">
        <v>1939</v>
      </c>
      <c r="G374" s="12">
        <v>6761</v>
      </c>
      <c r="H374" s="12">
        <v>1749</v>
      </c>
      <c r="I374" s="110">
        <v>63.617854346123728</v>
      </c>
      <c r="J374" s="14">
        <v>3.4377447141738453</v>
      </c>
      <c r="K374" s="111">
        <v>0.70477682067345337</v>
      </c>
      <c r="L374" s="111">
        <v>10.900548159749412</v>
      </c>
      <c r="M374" s="111">
        <v>15.912294440093971</v>
      </c>
      <c r="N374" s="111">
        <v>24.933437744714173</v>
      </c>
      <c r="O374" s="112">
        <v>25.055395978662286</v>
      </c>
      <c r="P374" s="14">
        <v>32.858261550509006</v>
      </c>
      <c r="Q374" s="14">
        <v>1.9968676585747847</v>
      </c>
      <c r="R374" s="14">
        <v>2.8269381362568522</v>
      </c>
      <c r="S374" s="14">
        <v>18.754894283476901</v>
      </c>
      <c r="T374" s="112">
        <v>7.3705179282868531</v>
      </c>
      <c r="U374" s="112">
        <v>14.347826086956522</v>
      </c>
      <c r="V374" s="14">
        <v>5.7204265520376953</v>
      </c>
      <c r="W374" s="112">
        <v>11.074617674227651</v>
      </c>
      <c r="X374" s="12">
        <v>26.532451923076923</v>
      </c>
      <c r="Y374" s="12">
        <v>50.540865384615387</v>
      </c>
      <c r="Z374" s="12">
        <v>20.91346153846154</v>
      </c>
      <c r="AA374" s="12">
        <v>22.835603112840467</v>
      </c>
      <c r="AB374" s="12">
        <v>2.091439688715953</v>
      </c>
      <c r="AC374" s="12">
        <v>2.8696498054474708</v>
      </c>
      <c r="AD374" s="12">
        <v>11.197763390229547</v>
      </c>
      <c r="AE374" s="12">
        <v>19.090909090909093</v>
      </c>
      <c r="AF374" s="12">
        <v>4.0734265734265733</v>
      </c>
      <c r="AG374" s="12">
        <v>16.822754075615677</v>
      </c>
      <c r="AH374" s="12">
        <v>51.00589663544919</v>
      </c>
      <c r="AI374" s="112">
        <v>1.5354554628015777</v>
      </c>
      <c r="AJ374" s="113">
        <v>449.48216340621406</v>
      </c>
      <c r="AK374" s="114">
        <v>23.024309085867458</v>
      </c>
      <c r="AL374" s="109"/>
      <c r="AM374" s="109"/>
    </row>
    <row r="375" spans="2:39" x14ac:dyDescent="0.35">
      <c r="B375" s="33">
        <v>372</v>
      </c>
      <c r="C375" s="51" t="s">
        <v>514</v>
      </c>
      <c r="D375" s="5">
        <v>37312</v>
      </c>
      <c r="E375" s="12">
        <v>6333</v>
      </c>
      <c r="F375" s="12">
        <v>5520</v>
      </c>
      <c r="G375" s="12">
        <v>19597</v>
      </c>
      <c r="H375" s="12">
        <v>5863</v>
      </c>
      <c r="I375" s="110">
        <v>67.388507718696403</v>
      </c>
      <c r="J375" s="14">
        <v>3.891509433962264</v>
      </c>
      <c r="K375" s="111">
        <v>1.9055531732418525</v>
      </c>
      <c r="L375" s="111">
        <v>4.2265222984562607</v>
      </c>
      <c r="M375" s="111">
        <v>1.072041166380789E-2</v>
      </c>
      <c r="N375" s="111">
        <v>25.257289879931388</v>
      </c>
      <c r="O375" s="112">
        <v>20.781300032020493</v>
      </c>
      <c r="P375" s="14">
        <v>15.137221269296742</v>
      </c>
      <c r="Q375" s="14">
        <v>3.0955188679245285</v>
      </c>
      <c r="R375" s="14">
        <v>5.5290523156089195</v>
      </c>
      <c r="S375" s="14">
        <v>15.734884219554029</v>
      </c>
      <c r="T375" s="112">
        <v>9.952925353059852</v>
      </c>
      <c r="U375" s="112">
        <v>24.365570768291619</v>
      </c>
      <c r="V375" s="14">
        <v>8.3656444601104454</v>
      </c>
      <c r="W375" s="112">
        <v>10.276409906185975</v>
      </c>
      <c r="X375" s="12">
        <v>29.512014396104586</v>
      </c>
      <c r="Y375" s="12">
        <v>42.997777072086372</v>
      </c>
      <c r="Z375" s="12">
        <v>24.441621678839841</v>
      </c>
      <c r="AA375" s="12">
        <v>28.83301845661968</v>
      </c>
      <c r="AB375" s="12">
        <v>3.2989391076878358</v>
      </c>
      <c r="AC375" s="12">
        <v>9.9040837087632614</v>
      </c>
      <c r="AD375" s="12">
        <v>3.8917089678511001</v>
      </c>
      <c r="AE375" s="12">
        <v>11.010830324909747</v>
      </c>
      <c r="AF375" s="12">
        <v>9.5667870036101075</v>
      </c>
      <c r="AG375" s="12">
        <v>37.906137184115522</v>
      </c>
      <c r="AH375" s="12">
        <v>31.227436823104693</v>
      </c>
      <c r="AI375" s="112">
        <v>2.3910614525139664</v>
      </c>
      <c r="AJ375" s="113">
        <v>417.0209176788124</v>
      </c>
      <c r="AK375" s="114">
        <v>11.608961303462321</v>
      </c>
      <c r="AL375" s="109"/>
      <c r="AM375" s="109"/>
    </row>
    <row r="376" spans="2:39" x14ac:dyDescent="0.35">
      <c r="B376" s="101">
        <v>373</v>
      </c>
      <c r="C376" s="51" t="s">
        <v>633</v>
      </c>
      <c r="D376" s="5">
        <v>4846</v>
      </c>
      <c r="E376" s="12">
        <v>788</v>
      </c>
      <c r="F376" s="12">
        <v>596</v>
      </c>
      <c r="G376" s="12">
        <v>2462</v>
      </c>
      <c r="H376" s="12">
        <v>1000</v>
      </c>
      <c r="I376" s="110">
        <v>16.735451919108542</v>
      </c>
      <c r="J376" s="14">
        <v>0.18572018159306647</v>
      </c>
      <c r="K376" s="111">
        <v>0.12381345439537762</v>
      </c>
      <c r="L376" s="111">
        <v>0.3920759389186958</v>
      </c>
      <c r="M376" s="111">
        <v>0</v>
      </c>
      <c r="N376" s="111">
        <v>0.10317787866281469</v>
      </c>
      <c r="O376" s="112">
        <v>0.73275862068965514</v>
      </c>
      <c r="P376" s="14">
        <v>0.76351630210482879</v>
      </c>
      <c r="Q376" s="14">
        <v>0.51588939331407346</v>
      </c>
      <c r="R376" s="14">
        <v>8.2542302930251762E-2</v>
      </c>
      <c r="S376" s="14">
        <v>34.977300866694186</v>
      </c>
      <c r="T376" s="112">
        <v>19.205298013245034</v>
      </c>
      <c r="U376" s="112">
        <v>19.652551574375678</v>
      </c>
      <c r="V376" s="14">
        <v>9.5735422106179282</v>
      </c>
      <c r="W376" s="112">
        <v>17.358193277310924</v>
      </c>
      <c r="X376" s="12">
        <v>37.578125</v>
      </c>
      <c r="Y376" s="12">
        <v>42.265625</v>
      </c>
      <c r="Z376" s="12">
        <v>18.75</v>
      </c>
      <c r="AA376" s="12">
        <v>18.985574685900421</v>
      </c>
      <c r="AB376" s="12">
        <v>3.3969288040949279</v>
      </c>
      <c r="AC376" s="12">
        <v>0.55839925546765945</v>
      </c>
      <c r="AD376" s="12">
        <v>2.643171806167401</v>
      </c>
      <c r="AE376" s="12">
        <v>4.1666666666666661</v>
      </c>
      <c r="AF376" s="12">
        <v>6.7129629629629637</v>
      </c>
      <c r="AG376" s="12">
        <v>35.483870967741936</v>
      </c>
      <c r="AH376" s="12">
        <v>33.410138248847929</v>
      </c>
      <c r="AI376" s="112">
        <v>1.9093959731543624</v>
      </c>
      <c r="AJ376" s="113">
        <v>576.07398568019096</v>
      </c>
      <c r="AK376" s="114">
        <v>4.1775456919060057</v>
      </c>
      <c r="AL376" s="109"/>
      <c r="AM376" s="109"/>
    </row>
    <row r="377" spans="2:39" x14ac:dyDescent="0.35">
      <c r="B377" s="101">
        <v>374</v>
      </c>
      <c r="C377" s="51" t="s">
        <v>515</v>
      </c>
      <c r="D377" s="5">
        <v>1230</v>
      </c>
      <c r="E377" s="12">
        <v>234</v>
      </c>
      <c r="F377" s="12">
        <v>177</v>
      </c>
      <c r="G377" s="12">
        <v>652</v>
      </c>
      <c r="H377" s="12">
        <v>166</v>
      </c>
      <c r="I377" s="110">
        <v>21.463414634146332</v>
      </c>
      <c r="J377" s="14">
        <v>0</v>
      </c>
      <c r="K377" s="111">
        <v>0</v>
      </c>
      <c r="L377" s="111">
        <v>0</v>
      </c>
      <c r="M377" s="111">
        <v>0</v>
      </c>
      <c r="N377" s="111">
        <v>0</v>
      </c>
      <c r="O377" s="112">
        <v>0</v>
      </c>
      <c r="P377" s="14">
        <v>0.81300813008130091</v>
      </c>
      <c r="Q377" s="14">
        <v>0</v>
      </c>
      <c r="R377" s="14">
        <v>0</v>
      </c>
      <c r="S377" s="14">
        <v>53.983739837398367</v>
      </c>
      <c r="T377" s="112">
        <v>3.8461538461538463</v>
      </c>
      <c r="U377" s="112">
        <v>7.3107049608355092</v>
      </c>
      <c r="V377" s="14">
        <v>2.7149321266968327</v>
      </c>
      <c r="W377" s="112">
        <v>30.258717660292461</v>
      </c>
      <c r="X377" s="12">
        <v>34.169278996865202</v>
      </c>
      <c r="Y377" s="12">
        <v>52.351097178683382</v>
      </c>
      <c r="Z377" s="12">
        <v>13.479623824451412</v>
      </c>
      <c r="AA377" s="12">
        <v>5.2516411378555796</v>
      </c>
      <c r="AB377" s="12">
        <v>0</v>
      </c>
      <c r="AC377" s="12">
        <v>0</v>
      </c>
      <c r="AD377" s="12">
        <v>4.9857310726875941</v>
      </c>
      <c r="AE377" s="12">
        <v>5.2010095547142603</v>
      </c>
      <c r="AF377" s="12">
        <v>16.450333513610961</v>
      </c>
      <c r="AG377" s="12">
        <v>54.013347763347767</v>
      </c>
      <c r="AH377" s="12">
        <v>14.80880230880231</v>
      </c>
      <c r="AI377" s="112">
        <v>0.98138082571990282</v>
      </c>
      <c r="AJ377" s="113">
        <v>697.4683544303798</v>
      </c>
      <c r="AK377" s="114">
        <v>53.969017608005387</v>
      </c>
      <c r="AL377" s="109"/>
      <c r="AM377" s="109"/>
    </row>
    <row r="378" spans="2:39" x14ac:dyDescent="0.35">
      <c r="B378" s="33">
        <v>375</v>
      </c>
      <c r="C378" s="51" t="s">
        <v>312</v>
      </c>
      <c r="D378" s="5">
        <v>891</v>
      </c>
      <c r="E378" s="12">
        <v>191</v>
      </c>
      <c r="F378" s="12">
        <v>89</v>
      </c>
      <c r="G378" s="12">
        <v>489</v>
      </c>
      <c r="H378" s="12">
        <v>120</v>
      </c>
      <c r="I378" s="110">
        <v>18.29405162738496</v>
      </c>
      <c r="J378" s="14">
        <v>0</v>
      </c>
      <c r="K378" s="111">
        <v>0</v>
      </c>
      <c r="L378" s="111">
        <v>0</v>
      </c>
      <c r="M378" s="111">
        <v>0</v>
      </c>
      <c r="N378" s="111">
        <v>0</v>
      </c>
      <c r="O378" s="112">
        <v>0.46948356807511737</v>
      </c>
      <c r="P378" s="14">
        <v>1.3468013468013467</v>
      </c>
      <c r="Q378" s="14">
        <v>0</v>
      </c>
      <c r="R378" s="14">
        <v>0</v>
      </c>
      <c r="S378" s="14">
        <v>48.035914702581366</v>
      </c>
      <c r="T378" s="112">
        <v>12.903225806451612</v>
      </c>
      <c r="U378" s="112">
        <v>9.0614886731391593</v>
      </c>
      <c r="V378" s="14">
        <v>2.2700119474313025</v>
      </c>
      <c r="W378" s="112">
        <v>21.613394216133941</v>
      </c>
      <c r="X378" s="12">
        <v>38.056680161943319</v>
      </c>
      <c r="Y378" s="12">
        <v>48.582995951417004</v>
      </c>
      <c r="Z378" s="12">
        <v>13.360323886639677</v>
      </c>
      <c r="AA378" s="12">
        <v>5.6574923547400608</v>
      </c>
      <c r="AB378" s="12">
        <v>0</v>
      </c>
      <c r="AC378" s="12">
        <v>0</v>
      </c>
      <c r="AD378" s="12">
        <v>4.4411447084233258</v>
      </c>
      <c r="AE378" s="12">
        <v>5.037528868360277</v>
      </c>
      <c r="AF378" s="12">
        <v>16.166281755196305</v>
      </c>
      <c r="AG378" s="12">
        <v>55.096736933294835</v>
      </c>
      <c r="AH378" s="12">
        <v>13.485417268264509</v>
      </c>
      <c r="AI378" s="112">
        <v>1.256099867599773</v>
      </c>
      <c r="AJ378" s="113">
        <v>704.5454545454545</v>
      </c>
      <c r="AK378" s="114">
        <v>46.32547979403963</v>
      </c>
      <c r="AL378" s="109"/>
      <c r="AM378" s="109"/>
    </row>
    <row r="379" spans="2:39" x14ac:dyDescent="0.35">
      <c r="B379" s="101">
        <v>376</v>
      </c>
      <c r="C379" s="51" t="s">
        <v>516</v>
      </c>
      <c r="D379" s="5">
        <v>20227</v>
      </c>
      <c r="E379" s="12">
        <v>1400</v>
      </c>
      <c r="F379" s="12">
        <v>2114</v>
      </c>
      <c r="G379" s="12">
        <v>14969</v>
      </c>
      <c r="H379" s="12">
        <v>1747</v>
      </c>
      <c r="I379" s="110">
        <v>48.761556335591038</v>
      </c>
      <c r="J379" s="14">
        <v>5.2504078706679191</v>
      </c>
      <c r="K379" s="111">
        <v>0.30652098679982204</v>
      </c>
      <c r="L379" s="111">
        <v>2.3631779304889506</v>
      </c>
      <c r="M379" s="111">
        <v>5.4382755722549067E-2</v>
      </c>
      <c r="N379" s="111">
        <v>0.35595985563850296</v>
      </c>
      <c r="O379" s="112">
        <v>2.4242773235057009</v>
      </c>
      <c r="P379" s="14">
        <v>1.725416522469966</v>
      </c>
      <c r="Q379" s="14">
        <v>2.0368813961536563</v>
      </c>
      <c r="R379" s="14">
        <v>0.99866515054135552</v>
      </c>
      <c r="S379" s="14">
        <v>46.467592821476245</v>
      </c>
      <c r="T379" s="112">
        <v>4.889807162534435</v>
      </c>
      <c r="U379" s="112">
        <v>11.442256519425225</v>
      </c>
      <c r="V379" s="14">
        <v>3.2478830762092561</v>
      </c>
      <c r="W379" s="112">
        <v>20.233756440869673</v>
      </c>
      <c r="X379" s="12">
        <v>64.384920634920633</v>
      </c>
      <c r="Y379" s="12">
        <v>22.172619047619047</v>
      </c>
      <c r="Z379" s="12">
        <v>10.590277777777777</v>
      </c>
      <c r="AA379" s="12">
        <v>46.831231138280586</v>
      </c>
      <c r="AB379" s="12">
        <v>4.3875261162268826</v>
      </c>
      <c r="AC379" s="12">
        <v>79.021898939874646</v>
      </c>
      <c r="AD379" s="12">
        <v>3.5398230088495577</v>
      </c>
      <c r="AE379" s="12">
        <v>4.6179219351291918</v>
      </c>
      <c r="AF379" s="12">
        <v>20.065970313358989</v>
      </c>
      <c r="AG379" s="12">
        <v>63.311331133113313</v>
      </c>
      <c r="AH379" s="12">
        <v>9.8459845984598466</v>
      </c>
      <c r="AI379" s="112">
        <v>1.2122944960686204</v>
      </c>
      <c r="AJ379" s="113">
        <v>1010.1387406616863</v>
      </c>
      <c r="AK379" s="114">
        <v>44.1141498216409</v>
      </c>
      <c r="AL379" s="109"/>
      <c r="AM379" s="109"/>
    </row>
    <row r="380" spans="2:39" x14ac:dyDescent="0.35">
      <c r="B380" s="101">
        <v>377</v>
      </c>
      <c r="C380" s="51" t="s">
        <v>313</v>
      </c>
      <c r="D380" s="5">
        <v>13097</v>
      </c>
      <c r="E380" s="12">
        <v>2184</v>
      </c>
      <c r="F380" s="12">
        <v>1492</v>
      </c>
      <c r="G380" s="12">
        <v>8237</v>
      </c>
      <c r="H380" s="12">
        <v>1191</v>
      </c>
      <c r="I380" s="110">
        <v>39.291440787966714</v>
      </c>
      <c r="J380" s="14">
        <v>2.7181797358173627</v>
      </c>
      <c r="K380" s="111">
        <v>0.18324807207757501</v>
      </c>
      <c r="L380" s="111">
        <v>1.8477513934488814</v>
      </c>
      <c r="M380" s="111">
        <v>2.2906009009696877E-2</v>
      </c>
      <c r="N380" s="111">
        <v>0.29777811712605939</v>
      </c>
      <c r="O380" s="112">
        <v>2.5177480600957569</v>
      </c>
      <c r="P380" s="14">
        <v>1.5194319309765594</v>
      </c>
      <c r="Q380" s="14">
        <v>2.2371535466137282</v>
      </c>
      <c r="R380" s="14">
        <v>0.48102618920363438</v>
      </c>
      <c r="S380" s="14">
        <v>36.641979079178441</v>
      </c>
      <c r="T380" s="112">
        <v>7.8409090909090917</v>
      </c>
      <c r="U380" s="112">
        <v>10.397779833487512</v>
      </c>
      <c r="V380" s="14">
        <v>3.4342596433015347</v>
      </c>
      <c r="W380" s="112">
        <v>26.776230083174667</v>
      </c>
      <c r="X380" s="12">
        <v>47.227128223242673</v>
      </c>
      <c r="Y380" s="12">
        <v>39.350052984811015</v>
      </c>
      <c r="Z380" s="12">
        <v>10.490992582126458</v>
      </c>
      <c r="AA380" s="12">
        <v>42.649026311877506</v>
      </c>
      <c r="AB380" s="12">
        <v>1.6649323621227889</v>
      </c>
      <c r="AC380" s="12">
        <v>68.336554184629108</v>
      </c>
      <c r="AD380" s="12">
        <v>4.0493367465673726</v>
      </c>
      <c r="AE380" s="12">
        <v>7.6578816509199399</v>
      </c>
      <c r="AF380" s="12">
        <v>9.2242665340626555</v>
      </c>
      <c r="AG380" s="12">
        <v>43.614637789395076</v>
      </c>
      <c r="AH380" s="12">
        <v>18.546178740353497</v>
      </c>
      <c r="AI380" s="112">
        <v>1.9377593360995851</v>
      </c>
      <c r="AJ380" s="113">
        <v>961.8122977346278</v>
      </c>
      <c r="AK380" s="114">
        <v>19.844789356984478</v>
      </c>
      <c r="AL380" s="109"/>
      <c r="AM380" s="109"/>
    </row>
    <row r="381" spans="2:39" x14ac:dyDescent="0.35">
      <c r="B381" s="33">
        <v>378</v>
      </c>
      <c r="C381" s="51" t="s">
        <v>314</v>
      </c>
      <c r="D381" s="5">
        <v>3164</v>
      </c>
      <c r="E381" s="12">
        <v>373</v>
      </c>
      <c r="F381" s="12">
        <v>292</v>
      </c>
      <c r="G381" s="12">
        <v>2150</v>
      </c>
      <c r="H381" s="12">
        <v>356</v>
      </c>
      <c r="I381" s="110">
        <v>40.89759797724399</v>
      </c>
      <c r="J381" s="14">
        <v>3.6978508217446269</v>
      </c>
      <c r="K381" s="111">
        <v>0.12642225031605564</v>
      </c>
      <c r="L381" s="111">
        <v>1.0429835651074588</v>
      </c>
      <c r="M381" s="111">
        <v>0</v>
      </c>
      <c r="N381" s="111">
        <v>0.50568900126422256</v>
      </c>
      <c r="O381" s="112">
        <v>0.85622547270781302</v>
      </c>
      <c r="P381" s="14">
        <v>1.2642225031605563</v>
      </c>
      <c r="Q381" s="14">
        <v>4.9620733249051838</v>
      </c>
      <c r="R381" s="14">
        <v>0.37926675094816686</v>
      </c>
      <c r="S381" s="14">
        <v>43.552465233881165</v>
      </c>
      <c r="T381" s="112">
        <v>0</v>
      </c>
      <c r="U381" s="112">
        <v>9.9225897255453894</v>
      </c>
      <c r="V381" s="14">
        <v>1.8691588785046727</v>
      </c>
      <c r="W381" s="112">
        <v>25.918367346938776</v>
      </c>
      <c r="X381" s="12">
        <v>52.647058823529413</v>
      </c>
      <c r="Y381" s="12">
        <v>35.882352941176471</v>
      </c>
      <c r="Z381" s="12">
        <v>8.9705882352941178</v>
      </c>
      <c r="AA381" s="12">
        <v>41.990420436402346</v>
      </c>
      <c r="AB381" s="12">
        <v>1.3304949441192122</v>
      </c>
      <c r="AC381" s="12">
        <v>74.294837679616819</v>
      </c>
      <c r="AD381" s="12">
        <v>4.618473895582329</v>
      </c>
      <c r="AE381" s="12">
        <v>9.0517241379310338</v>
      </c>
      <c r="AF381" s="12">
        <v>9.0517241379310338</v>
      </c>
      <c r="AG381" s="12">
        <v>36.942675159235669</v>
      </c>
      <c r="AH381" s="12">
        <v>22.717622080679405</v>
      </c>
      <c r="AI381" s="112">
        <v>1.9909909909909911</v>
      </c>
      <c r="AJ381" s="113">
        <v>1157.5278810408922</v>
      </c>
      <c r="AK381" s="114">
        <v>14.814814814814813</v>
      </c>
      <c r="AL381" s="109"/>
      <c r="AM381" s="109"/>
    </row>
    <row r="382" spans="2:39" x14ac:dyDescent="0.35">
      <c r="B382" s="33">
        <v>379</v>
      </c>
      <c r="C382" s="51" t="s">
        <v>517</v>
      </c>
      <c r="D382" s="5">
        <v>8417</v>
      </c>
      <c r="E382" s="12">
        <v>1670</v>
      </c>
      <c r="F382" s="12">
        <v>1172</v>
      </c>
      <c r="G382" s="12">
        <v>4360</v>
      </c>
      <c r="H382" s="12">
        <v>1221</v>
      </c>
      <c r="I382" s="110">
        <v>21.50409884757039</v>
      </c>
      <c r="J382" s="14">
        <v>0.45146726862302478</v>
      </c>
      <c r="K382" s="111">
        <v>0.78412736129262217</v>
      </c>
      <c r="L382" s="111">
        <v>1.627658310561958</v>
      </c>
      <c r="M382" s="111">
        <v>0</v>
      </c>
      <c r="N382" s="111">
        <v>0.76036592610193654</v>
      </c>
      <c r="O382" s="112">
        <v>1.8337256845496221</v>
      </c>
      <c r="P382" s="14">
        <v>1.223713912320304</v>
      </c>
      <c r="Q382" s="14">
        <v>0.87917310205536414</v>
      </c>
      <c r="R382" s="14">
        <v>2.7088036117381491</v>
      </c>
      <c r="S382" s="14">
        <v>25.971248663419271</v>
      </c>
      <c r="T382" s="112">
        <v>2.9090909090909092</v>
      </c>
      <c r="U382" s="112">
        <v>10.622974432841195</v>
      </c>
      <c r="V382" s="14">
        <v>3.8413569468695439</v>
      </c>
      <c r="W382" s="112">
        <v>21.373565928021375</v>
      </c>
      <c r="X382" s="12">
        <v>29.271523178807946</v>
      </c>
      <c r="Y382" s="12">
        <v>57.218543046357617</v>
      </c>
      <c r="Z382" s="12">
        <v>11.567328918322296</v>
      </c>
      <c r="AA382" s="12">
        <v>13.711734693877551</v>
      </c>
      <c r="AB382" s="12">
        <v>0.12755102040816327</v>
      </c>
      <c r="AC382" s="12">
        <v>0.8609693877551019</v>
      </c>
      <c r="AD382" s="12">
        <v>4.3828853538123971</v>
      </c>
      <c r="AE382" s="12">
        <v>9.3200023387709763</v>
      </c>
      <c r="AF382" s="12">
        <v>4.9289598316084895</v>
      </c>
      <c r="AG382" s="12">
        <v>26.159793814432991</v>
      </c>
      <c r="AH382" s="12">
        <v>33.177132146204315</v>
      </c>
      <c r="AI382" s="112">
        <v>1.9790471222396104</v>
      </c>
      <c r="AJ382" s="113">
        <v>827.04761904761904</v>
      </c>
      <c r="AK382" s="114">
        <v>12.976899417577384</v>
      </c>
      <c r="AL382" s="109"/>
      <c r="AM382" s="109"/>
    </row>
    <row r="383" spans="2:39" x14ac:dyDescent="0.35">
      <c r="B383" s="101">
        <v>380</v>
      </c>
      <c r="C383" s="51" t="s">
        <v>315</v>
      </c>
      <c r="D383" s="5">
        <v>1006</v>
      </c>
      <c r="E383" s="12">
        <v>194</v>
      </c>
      <c r="F383" s="12">
        <v>103</v>
      </c>
      <c r="G383" s="12">
        <v>507</v>
      </c>
      <c r="H383" s="12">
        <v>212</v>
      </c>
      <c r="I383" s="110">
        <v>22.862823061630223</v>
      </c>
      <c r="J383" s="14">
        <v>0.69582504970178927</v>
      </c>
      <c r="K383" s="111">
        <v>1.8886679920477136</v>
      </c>
      <c r="L383" s="111">
        <v>0.29821073558648109</v>
      </c>
      <c r="M383" s="111">
        <v>0</v>
      </c>
      <c r="N383" s="111">
        <v>0.29821073558648109</v>
      </c>
      <c r="O383" s="112">
        <v>1.2461059190031152</v>
      </c>
      <c r="P383" s="14">
        <v>1.8886679920477136</v>
      </c>
      <c r="Q383" s="14">
        <v>0.89463220675944333</v>
      </c>
      <c r="R383" s="14">
        <v>2.982107355864811</v>
      </c>
      <c r="S383" s="14">
        <v>25.14910536779324</v>
      </c>
      <c r="T383" s="112">
        <v>12.195121951219512</v>
      </c>
      <c r="U383" s="112">
        <v>11.572700296735905</v>
      </c>
      <c r="V383" s="14">
        <v>3.907074973600845</v>
      </c>
      <c r="W383" s="112">
        <v>17.241379310344829</v>
      </c>
      <c r="X383" s="12">
        <v>35.611510791366911</v>
      </c>
      <c r="Y383" s="12">
        <v>51.438848920863315</v>
      </c>
      <c r="Z383" s="12">
        <v>10.431654676258994</v>
      </c>
      <c r="AA383" s="12">
        <v>11.39240506329114</v>
      </c>
      <c r="AB383" s="12">
        <v>0</v>
      </c>
      <c r="AC383" s="12">
        <v>0</v>
      </c>
      <c r="AD383" s="12">
        <v>9.2108538710480463</v>
      </c>
      <c r="AE383" s="12">
        <v>13.848354792560801</v>
      </c>
      <c r="AF383" s="12">
        <v>5.8082975679542201</v>
      </c>
      <c r="AG383" s="12">
        <v>25.368480725623581</v>
      </c>
      <c r="AH383" s="12">
        <v>41.043083900226755</v>
      </c>
      <c r="AI383" s="112">
        <v>1.4268335071254779</v>
      </c>
      <c r="AJ383" s="113">
        <v>750</v>
      </c>
      <c r="AK383" s="114">
        <v>35.230099502487562</v>
      </c>
      <c r="AL383" s="109"/>
      <c r="AM383" s="109"/>
    </row>
    <row r="384" spans="2:39" x14ac:dyDescent="0.35">
      <c r="B384" s="101">
        <v>381</v>
      </c>
      <c r="C384" s="51" t="s">
        <v>316</v>
      </c>
      <c r="D384" s="5">
        <v>36084</v>
      </c>
      <c r="E384" s="12">
        <v>7144</v>
      </c>
      <c r="F384" s="12">
        <v>4942</v>
      </c>
      <c r="G384" s="12">
        <v>19168</v>
      </c>
      <c r="H384" s="12">
        <v>4827</v>
      </c>
      <c r="I384" s="110">
        <v>20.92617226471566</v>
      </c>
      <c r="J384" s="14">
        <v>0.43786719875845254</v>
      </c>
      <c r="K384" s="111">
        <v>0.23556146768650923</v>
      </c>
      <c r="L384" s="111">
        <v>0.54594834275579207</v>
      </c>
      <c r="M384" s="111">
        <v>1.3856556922735838E-2</v>
      </c>
      <c r="N384" s="111">
        <v>0.23556146768650923</v>
      </c>
      <c r="O384" s="112">
        <v>0.865147336333285</v>
      </c>
      <c r="P384" s="14">
        <v>0.88404833167054653</v>
      </c>
      <c r="Q384" s="14">
        <v>0.40461146214388649</v>
      </c>
      <c r="R384" s="14">
        <v>0.54040571998669773</v>
      </c>
      <c r="S384" s="14">
        <v>32.859439086575769</v>
      </c>
      <c r="T384" s="112">
        <v>14.513350559862188</v>
      </c>
      <c r="U384" s="112">
        <v>10.921974262909268</v>
      </c>
      <c r="V384" s="14">
        <v>5.9049236987785951</v>
      </c>
      <c r="W384" s="112">
        <v>18.515791798571744</v>
      </c>
      <c r="X384" s="12">
        <v>32.375265661370307</v>
      </c>
      <c r="Y384" s="12">
        <v>48.851330836959825</v>
      </c>
      <c r="Z384" s="12">
        <v>17.346422426879869</v>
      </c>
      <c r="AA384" s="12">
        <v>18.709584710446904</v>
      </c>
      <c r="AB384" s="12">
        <v>1.1927001005891651</v>
      </c>
      <c r="AC384" s="12">
        <v>7.1274608420750107</v>
      </c>
      <c r="AD384" s="12">
        <v>11.582920500117952</v>
      </c>
      <c r="AE384" s="12">
        <v>21.067337245040513</v>
      </c>
      <c r="AF384" s="12">
        <v>4.526404023470243</v>
      </c>
      <c r="AG384" s="12">
        <v>19.707020453289108</v>
      </c>
      <c r="AH384" s="12">
        <v>48.728579325594254</v>
      </c>
      <c r="AI384" s="112">
        <v>1.6203931203931203</v>
      </c>
      <c r="AJ384" s="113">
        <v>693.43112244897964</v>
      </c>
      <c r="AK384" s="114">
        <v>22.173274596182086</v>
      </c>
      <c r="AL384" s="109"/>
      <c r="AM384" s="109"/>
    </row>
    <row r="385" spans="2:39" x14ac:dyDescent="0.35">
      <c r="B385" s="33">
        <v>382</v>
      </c>
      <c r="C385" s="51" t="s">
        <v>518</v>
      </c>
      <c r="D385" s="5">
        <v>9772</v>
      </c>
      <c r="E385" s="12">
        <v>1661</v>
      </c>
      <c r="F385" s="12">
        <v>1260</v>
      </c>
      <c r="G385" s="12">
        <v>5679</v>
      </c>
      <c r="H385" s="12">
        <v>1174</v>
      </c>
      <c r="I385" s="110">
        <v>58.288988948014733</v>
      </c>
      <c r="J385" s="14">
        <v>5.1780597625869831</v>
      </c>
      <c r="K385" s="111">
        <v>1.3200982398690135</v>
      </c>
      <c r="L385" s="111">
        <v>5.0859598853868198</v>
      </c>
      <c r="M385" s="111">
        <v>0</v>
      </c>
      <c r="N385" s="111">
        <v>16.168645108473189</v>
      </c>
      <c r="O385" s="112">
        <v>17.270718232044199</v>
      </c>
      <c r="P385" s="14">
        <v>10.120753172329104</v>
      </c>
      <c r="Q385" s="14">
        <v>5.290626279164961</v>
      </c>
      <c r="R385" s="14">
        <v>6.4572247237003682</v>
      </c>
      <c r="S385" s="14">
        <v>22.482603356528859</v>
      </c>
      <c r="T385" s="112">
        <v>11.549295774647888</v>
      </c>
      <c r="U385" s="112">
        <v>19.346572709801411</v>
      </c>
      <c r="V385" s="14">
        <v>6.7689229743247745</v>
      </c>
      <c r="W385" s="112">
        <v>14.429347826086957</v>
      </c>
      <c r="X385" s="12">
        <v>31.36579060749677</v>
      </c>
      <c r="Y385" s="12">
        <v>45.713054717794051</v>
      </c>
      <c r="Z385" s="12">
        <v>18.828091339939682</v>
      </c>
      <c r="AA385" s="12">
        <v>33.77908531692966</v>
      </c>
      <c r="AB385" s="12">
        <v>1.4977266648836589</v>
      </c>
      <c r="AC385" s="12">
        <v>10.59106713024873</v>
      </c>
      <c r="AD385" s="12">
        <v>9.7650513950073421</v>
      </c>
      <c r="AE385" s="12">
        <v>19.520489712633907</v>
      </c>
      <c r="AF385" s="12">
        <v>4.4720285665703106</v>
      </c>
      <c r="AG385" s="12">
        <v>19.219726397567978</v>
      </c>
      <c r="AH385" s="12">
        <v>47.50886674548218</v>
      </c>
      <c r="AI385" s="112">
        <v>1.6549429657794676</v>
      </c>
      <c r="AJ385" s="113">
        <v>494.87179487179486</v>
      </c>
      <c r="AK385" s="114">
        <v>20.196506550218341</v>
      </c>
      <c r="AL385" s="109"/>
      <c r="AM385" s="109"/>
    </row>
    <row r="386" spans="2:39" x14ac:dyDescent="0.35">
      <c r="B386" s="101">
        <v>383</v>
      </c>
      <c r="C386" s="51" t="s">
        <v>317</v>
      </c>
      <c r="D386" s="5">
        <v>11699</v>
      </c>
      <c r="E386" s="12">
        <v>2076</v>
      </c>
      <c r="F386" s="12">
        <v>1746</v>
      </c>
      <c r="G386" s="12">
        <v>6112</v>
      </c>
      <c r="H386" s="12">
        <v>1768</v>
      </c>
      <c r="I386" s="110">
        <v>62.501068467390375</v>
      </c>
      <c r="J386" s="14">
        <v>2.504487563039576</v>
      </c>
      <c r="K386" s="111">
        <v>1.4360201726643302</v>
      </c>
      <c r="L386" s="111">
        <v>6.3424224292674598</v>
      </c>
      <c r="M386" s="111">
        <v>4.2738695615009828E-2</v>
      </c>
      <c r="N386" s="111">
        <v>36.5159415334644</v>
      </c>
      <c r="O386" s="112">
        <v>23.875181422351233</v>
      </c>
      <c r="P386" s="14">
        <v>21.950594067869048</v>
      </c>
      <c r="Q386" s="14">
        <v>2.316437302333533</v>
      </c>
      <c r="R386" s="14">
        <v>4.3337037353619969</v>
      </c>
      <c r="S386" s="14">
        <v>18.839217027096332</v>
      </c>
      <c r="T386" s="112">
        <v>12.56890848952591</v>
      </c>
      <c r="U386" s="112">
        <v>22.712933753943219</v>
      </c>
      <c r="V386" s="14">
        <v>7.8911316101927111</v>
      </c>
      <c r="W386" s="112">
        <v>11.054131054131053</v>
      </c>
      <c r="X386" s="12">
        <v>26.664413653261239</v>
      </c>
      <c r="Y386" s="12">
        <v>45.758702264278469</v>
      </c>
      <c r="Z386" s="12">
        <v>24.501520784048665</v>
      </c>
      <c r="AA386" s="12">
        <v>23.476132190942472</v>
      </c>
      <c r="AB386" s="12">
        <v>1.6401468788249693</v>
      </c>
      <c r="AC386" s="12">
        <v>4.3574051407588739</v>
      </c>
      <c r="AD386" s="12">
        <v>4.4388256777637309</v>
      </c>
      <c r="AE386" s="12">
        <v>5.8146487294469358</v>
      </c>
      <c r="AF386" s="12">
        <v>15.052316890881915</v>
      </c>
      <c r="AG386" s="12">
        <v>56.847467785436024</v>
      </c>
      <c r="AH386" s="12">
        <v>10.428528618519628</v>
      </c>
      <c r="AI386" s="112">
        <v>1.75</v>
      </c>
      <c r="AJ386" s="113">
        <v>441.45569620253161</v>
      </c>
      <c r="AK386" s="114">
        <v>31.702446330504241</v>
      </c>
      <c r="AL386" s="109"/>
      <c r="AM386" s="109"/>
    </row>
    <row r="387" spans="2:39" x14ac:dyDescent="0.35">
      <c r="B387" s="101">
        <v>384</v>
      </c>
      <c r="C387" s="51" t="s">
        <v>318</v>
      </c>
      <c r="D387" s="5">
        <v>18585</v>
      </c>
      <c r="E387" s="12">
        <v>3278</v>
      </c>
      <c r="F387" s="12">
        <v>2507</v>
      </c>
      <c r="G387" s="12">
        <v>9637</v>
      </c>
      <c r="H387" s="12">
        <v>3159</v>
      </c>
      <c r="I387" s="110">
        <v>59.962335216572505</v>
      </c>
      <c r="J387" s="14">
        <v>2.5612052730696799</v>
      </c>
      <c r="K387" s="111">
        <v>2.1038471885929515</v>
      </c>
      <c r="L387" s="111">
        <v>4.2345977939198285</v>
      </c>
      <c r="M387" s="111">
        <v>2.6903416733925208E-2</v>
      </c>
      <c r="N387" s="111">
        <v>20.430454667742804</v>
      </c>
      <c r="O387" s="112">
        <v>17.072752230610845</v>
      </c>
      <c r="P387" s="14">
        <v>12.273338714016681</v>
      </c>
      <c r="Q387" s="14">
        <v>2.6203927898843156</v>
      </c>
      <c r="R387" s="14">
        <v>8.3454398708635988</v>
      </c>
      <c r="S387" s="14">
        <v>18.03605057842346</v>
      </c>
      <c r="T387" s="112">
        <v>10.411985018726591</v>
      </c>
      <c r="U387" s="112">
        <v>24.054100325286765</v>
      </c>
      <c r="V387" s="14">
        <v>8.2255830062341264</v>
      </c>
      <c r="W387" s="112">
        <v>11.532452776594234</v>
      </c>
      <c r="X387" s="12">
        <v>30.488305293393513</v>
      </c>
      <c r="Y387" s="12">
        <v>44.665572425112842</v>
      </c>
      <c r="Z387" s="12">
        <v>21.830118998768977</v>
      </c>
      <c r="AA387" s="12">
        <v>23.526837806301053</v>
      </c>
      <c r="AB387" s="12">
        <v>2.6691948658109683</v>
      </c>
      <c r="AC387" s="12">
        <v>3.8798133022170362</v>
      </c>
      <c r="AD387" s="12">
        <v>6.124365959045651</v>
      </c>
      <c r="AE387" s="12">
        <v>12.692861551121167</v>
      </c>
      <c r="AF387" s="12">
        <v>6.2332853322361652</v>
      </c>
      <c r="AG387" s="12">
        <v>23.837926779103249</v>
      </c>
      <c r="AH387" s="12">
        <v>37.474290415466889</v>
      </c>
      <c r="AI387" s="112">
        <v>1.8187660668380463</v>
      </c>
      <c r="AJ387" s="113">
        <v>445.31835205992508</v>
      </c>
      <c r="AK387" s="114">
        <v>21.823080377189044</v>
      </c>
      <c r="AL387" s="109"/>
      <c r="AM387" s="109"/>
    </row>
    <row r="388" spans="2:39" x14ac:dyDescent="0.35">
      <c r="B388" s="33">
        <v>385</v>
      </c>
      <c r="C388" s="51" t="s">
        <v>319</v>
      </c>
      <c r="D388" s="5">
        <v>13606</v>
      </c>
      <c r="E388" s="12">
        <v>2600</v>
      </c>
      <c r="F388" s="12">
        <v>1879</v>
      </c>
      <c r="G388" s="12">
        <v>7052</v>
      </c>
      <c r="H388" s="12">
        <v>2083</v>
      </c>
      <c r="I388" s="110">
        <v>29.18565338821108</v>
      </c>
      <c r="J388" s="14">
        <v>1.6095840070557106</v>
      </c>
      <c r="K388" s="111">
        <v>0.14699397324709687</v>
      </c>
      <c r="L388" s="111">
        <v>8.1140673232397464</v>
      </c>
      <c r="M388" s="111">
        <v>0</v>
      </c>
      <c r="N388" s="111">
        <v>0.74231956489783912</v>
      </c>
      <c r="O388" s="112">
        <v>2.5873912379789346</v>
      </c>
      <c r="P388" s="14">
        <v>1.9844186388358078</v>
      </c>
      <c r="Q388" s="14">
        <v>1.7786270762898719</v>
      </c>
      <c r="R388" s="14">
        <v>0.42628252241658088</v>
      </c>
      <c r="S388" s="14">
        <v>38.328678524180511</v>
      </c>
      <c r="T388" s="112">
        <v>2.436323366555925</v>
      </c>
      <c r="U388" s="112">
        <v>6.6766531136315006</v>
      </c>
      <c r="V388" s="14">
        <v>3.5423390195174425</v>
      </c>
      <c r="W388" s="112">
        <v>30.887112126403959</v>
      </c>
      <c r="X388" s="12">
        <v>31.220329516894722</v>
      </c>
      <c r="Y388" s="12">
        <v>57.023177883272822</v>
      </c>
      <c r="Z388" s="12">
        <v>10.136833286791399</v>
      </c>
      <c r="AA388" s="12">
        <v>18.996415770609318</v>
      </c>
      <c r="AB388" s="12">
        <v>0.52820222599509525</v>
      </c>
      <c r="AC388" s="12">
        <v>9.7528768156951529</v>
      </c>
      <c r="AD388" s="12">
        <v>6.2300035549235684</v>
      </c>
      <c r="AE388" s="12">
        <v>12.841982280206407</v>
      </c>
      <c r="AF388" s="12">
        <v>6.0266770518936816</v>
      </c>
      <c r="AG388" s="12">
        <v>27.058481233633984</v>
      </c>
      <c r="AH388" s="12">
        <v>35.466977014838527</v>
      </c>
      <c r="AI388" s="112">
        <v>1.8483925034283102</v>
      </c>
      <c r="AJ388" s="113">
        <v>899.60886571056062</v>
      </c>
      <c r="AK388" s="114">
        <v>17.343096234309623</v>
      </c>
      <c r="AL388" s="109"/>
      <c r="AM388" s="109"/>
    </row>
    <row r="389" spans="2:39" x14ac:dyDescent="0.35">
      <c r="B389" s="33">
        <v>386</v>
      </c>
      <c r="C389" s="51" t="s">
        <v>519</v>
      </c>
      <c r="D389" s="5">
        <v>10844</v>
      </c>
      <c r="E389" s="12">
        <v>2075</v>
      </c>
      <c r="F389" s="12">
        <v>1627</v>
      </c>
      <c r="G389" s="12">
        <v>5999</v>
      </c>
      <c r="H389" s="12">
        <v>1135</v>
      </c>
      <c r="I389" s="110">
        <v>49.538915529324967</v>
      </c>
      <c r="J389" s="14">
        <v>3.3474732571007006</v>
      </c>
      <c r="K389" s="111">
        <v>2.4068609369236444</v>
      </c>
      <c r="L389" s="111">
        <v>2.932497233493176</v>
      </c>
      <c r="M389" s="111">
        <v>0</v>
      </c>
      <c r="N389" s="111">
        <v>2.3054223533751381</v>
      </c>
      <c r="O389" s="112">
        <v>6.3171380703656261</v>
      </c>
      <c r="P389" s="14">
        <v>3.7901143489487277</v>
      </c>
      <c r="Q389" s="14">
        <v>4.8598303209147913</v>
      </c>
      <c r="R389" s="14">
        <v>3.9561047583917377</v>
      </c>
      <c r="S389" s="14">
        <v>15.842862412393952</v>
      </c>
      <c r="T389" s="112">
        <v>8.9680589680589691</v>
      </c>
      <c r="U389" s="112">
        <v>10.583827661567282</v>
      </c>
      <c r="V389" s="14">
        <v>6.7574282023253511</v>
      </c>
      <c r="W389" s="112">
        <v>13.080485667793216</v>
      </c>
      <c r="X389" s="12">
        <v>24.621485219899061</v>
      </c>
      <c r="Y389" s="12">
        <v>55.191059841384281</v>
      </c>
      <c r="Z389" s="12">
        <v>18.06056236481615</v>
      </c>
      <c r="AA389" s="12">
        <v>28.50095916689504</v>
      </c>
      <c r="AB389" s="12">
        <v>0.68511921074266924</v>
      </c>
      <c r="AC389" s="12">
        <v>2.4938339271033159</v>
      </c>
      <c r="AD389" s="12">
        <v>5.3690131242543035</v>
      </c>
      <c r="AE389" s="12">
        <v>14.346617238183503</v>
      </c>
      <c r="AF389" s="12">
        <v>5.5792400370713624</v>
      </c>
      <c r="AG389" s="12">
        <v>27.165062916358252</v>
      </c>
      <c r="AH389" s="12">
        <v>35.97335307179867</v>
      </c>
      <c r="AI389" s="112">
        <v>2.0367952522255193</v>
      </c>
      <c r="AJ389" s="113">
        <v>597.04347826086951</v>
      </c>
      <c r="AK389" s="114">
        <v>14.317358034635522</v>
      </c>
      <c r="AL389" s="109"/>
      <c r="AM389" s="109"/>
    </row>
    <row r="390" spans="2:39" x14ac:dyDescent="0.35">
      <c r="B390" s="101">
        <v>387</v>
      </c>
      <c r="C390" s="51" t="s">
        <v>320</v>
      </c>
      <c r="D390" s="5">
        <v>34561</v>
      </c>
      <c r="E390" s="12">
        <v>10157</v>
      </c>
      <c r="F390" s="12">
        <v>3962</v>
      </c>
      <c r="G390" s="12">
        <v>18964</v>
      </c>
      <c r="H390" s="12">
        <v>1470</v>
      </c>
      <c r="I390" s="110">
        <v>55.44978443910766</v>
      </c>
      <c r="J390" s="14">
        <v>3.6746621914875148</v>
      </c>
      <c r="K390" s="111">
        <v>2.5230751425016638</v>
      </c>
      <c r="L390" s="111">
        <v>2.3350018807326176</v>
      </c>
      <c r="M390" s="111">
        <v>9.5483348282746447E-2</v>
      </c>
      <c r="N390" s="111">
        <v>0.79569456902288704</v>
      </c>
      <c r="O390" s="112">
        <v>6.1132167746668298</v>
      </c>
      <c r="P390" s="14">
        <v>2.4218049246260236</v>
      </c>
      <c r="Q390" s="14">
        <v>14.759410896675442</v>
      </c>
      <c r="R390" s="14">
        <v>11.492723011486936</v>
      </c>
      <c r="S390" s="14">
        <v>15.555105465698329</v>
      </c>
      <c r="T390" s="112">
        <v>11.270718232044199</v>
      </c>
      <c r="U390" s="112">
        <v>6.5516511430990683</v>
      </c>
      <c r="V390" s="14">
        <v>2.8260736007863856</v>
      </c>
      <c r="W390" s="112">
        <v>14.273774962611066</v>
      </c>
      <c r="X390" s="12">
        <v>23.045313194135939</v>
      </c>
      <c r="Y390" s="12">
        <v>63.216348289649048</v>
      </c>
      <c r="Z390" s="12">
        <v>12.727676588183028</v>
      </c>
      <c r="AA390" s="12">
        <v>26.320745832940958</v>
      </c>
      <c r="AB390" s="12">
        <v>0.27309539504661456</v>
      </c>
      <c r="AC390" s="12">
        <v>0.90403992843017233</v>
      </c>
      <c r="AD390" s="12">
        <v>4.7246732938679772</v>
      </c>
      <c r="AE390" s="12">
        <v>12.921483622350674</v>
      </c>
      <c r="AF390" s="12">
        <v>5.7442196531791909</v>
      </c>
      <c r="AG390" s="12">
        <v>27.964474315890541</v>
      </c>
      <c r="AH390" s="12">
        <v>31.108977436389821</v>
      </c>
      <c r="AI390" s="112">
        <v>2.2918609580330647</v>
      </c>
      <c r="AJ390" s="113">
        <v>717.48932130991932</v>
      </c>
      <c r="AK390" s="114">
        <v>10.700079554494829</v>
      </c>
      <c r="AL390" s="109"/>
      <c r="AM390" s="109"/>
    </row>
    <row r="391" spans="2:39" x14ac:dyDescent="0.35">
      <c r="B391" s="101">
        <v>388</v>
      </c>
      <c r="C391" s="51" t="s">
        <v>321</v>
      </c>
      <c r="D391" s="5">
        <v>14920</v>
      </c>
      <c r="E391" s="12">
        <v>4291</v>
      </c>
      <c r="F391" s="12">
        <v>1889</v>
      </c>
      <c r="G391" s="12">
        <v>7818</v>
      </c>
      <c r="H391" s="12">
        <v>928</v>
      </c>
      <c r="I391" s="110">
        <v>38.585790884718499</v>
      </c>
      <c r="J391" s="14">
        <v>0.99195710455764075</v>
      </c>
      <c r="K391" s="111">
        <v>3.39142091152815</v>
      </c>
      <c r="L391" s="111">
        <v>4.0348525469168903</v>
      </c>
      <c r="M391" s="111">
        <v>0</v>
      </c>
      <c r="N391" s="111">
        <v>4.10857908847185</v>
      </c>
      <c r="O391" s="112">
        <v>5.8271330227383356</v>
      </c>
      <c r="P391" s="14">
        <v>4.5710455764075064</v>
      </c>
      <c r="Q391" s="14">
        <v>4.3029490616621988</v>
      </c>
      <c r="R391" s="14">
        <v>6.4946380697050943</v>
      </c>
      <c r="S391" s="14">
        <v>14.168900804289544</v>
      </c>
      <c r="T391" s="112">
        <v>8.7067861715749046</v>
      </c>
      <c r="U391" s="112">
        <v>7.2572572572572573</v>
      </c>
      <c r="V391" s="14">
        <v>3.755671902268761</v>
      </c>
      <c r="W391" s="112">
        <v>12.80530010877089</v>
      </c>
      <c r="X391" s="12">
        <v>20.020560267283475</v>
      </c>
      <c r="Y391" s="12">
        <v>68.799794397327162</v>
      </c>
      <c r="Z391" s="12">
        <v>10.228732973528656</v>
      </c>
      <c r="AA391" s="12">
        <v>9.120000000000001</v>
      </c>
      <c r="AB391" s="12">
        <v>9.1428571428571428E-2</v>
      </c>
      <c r="AC391" s="12">
        <v>0.66285714285714292</v>
      </c>
      <c r="AD391" s="12">
        <v>4.2387543252595155</v>
      </c>
      <c r="AE391" s="12">
        <v>10.376492194674013</v>
      </c>
      <c r="AF391" s="12">
        <v>7.0707070707070701</v>
      </c>
      <c r="AG391" s="12">
        <v>34.798534798534796</v>
      </c>
      <c r="AH391" s="12">
        <v>29.670329670329672</v>
      </c>
      <c r="AI391" s="112">
        <v>1.8160762942779292</v>
      </c>
      <c r="AJ391" s="113">
        <v>692.7250308261406</v>
      </c>
      <c r="AK391" s="114">
        <v>17.738589211618258</v>
      </c>
      <c r="AL391" s="109"/>
      <c r="AM391" s="109"/>
    </row>
    <row r="392" spans="2:39" x14ac:dyDescent="0.35">
      <c r="B392" s="33">
        <v>389</v>
      </c>
      <c r="C392" s="51" t="s">
        <v>322</v>
      </c>
      <c r="D392" s="5">
        <v>15518</v>
      </c>
      <c r="E392" s="12">
        <v>2478</v>
      </c>
      <c r="F392" s="12">
        <v>2599</v>
      </c>
      <c r="G392" s="12">
        <v>8609</v>
      </c>
      <c r="H392" s="12">
        <v>1831</v>
      </c>
      <c r="I392" s="110">
        <v>36.525325428534607</v>
      </c>
      <c r="J392" s="14">
        <v>0.62508055161747655</v>
      </c>
      <c r="K392" s="111">
        <v>3.4798298749838898</v>
      </c>
      <c r="L392" s="111">
        <v>2.912746487949478</v>
      </c>
      <c r="M392" s="111">
        <v>2.577651759247326E-2</v>
      </c>
      <c r="N392" s="111">
        <v>2.4487691712849595</v>
      </c>
      <c r="O392" s="112">
        <v>4.6552186745371618</v>
      </c>
      <c r="P392" s="14">
        <v>2.5969841474416806</v>
      </c>
      <c r="Q392" s="14">
        <v>1.9461270782317308</v>
      </c>
      <c r="R392" s="14">
        <v>3.8986982858615802</v>
      </c>
      <c r="S392" s="14">
        <v>13.610001288825879</v>
      </c>
      <c r="T392" s="112">
        <v>4.2715484363081622</v>
      </c>
      <c r="U392" s="112">
        <v>10.939809926082365</v>
      </c>
      <c r="V392" s="14">
        <v>4.9242424242424239</v>
      </c>
      <c r="W392" s="112">
        <v>13.5690589853548</v>
      </c>
      <c r="X392" s="12">
        <v>27.312370897406474</v>
      </c>
      <c r="Y392" s="12">
        <v>59.742942391553825</v>
      </c>
      <c r="Z392" s="12">
        <v>11.751204957539592</v>
      </c>
      <c r="AA392" s="12">
        <v>8.4984756097560989</v>
      </c>
      <c r="AB392" s="12">
        <v>0.32393292682926828</v>
      </c>
      <c r="AC392" s="12">
        <v>1.0861280487804876</v>
      </c>
      <c r="AD392" s="12">
        <v>4.5423023578363386</v>
      </c>
      <c r="AE392" s="12">
        <v>8.4319342383858498</v>
      </c>
      <c r="AF392" s="12">
        <v>11.558101880682525</v>
      </c>
      <c r="AG392" s="12">
        <v>46.919548778976079</v>
      </c>
      <c r="AH392" s="12">
        <v>16.053055658857073</v>
      </c>
      <c r="AI392" s="112">
        <v>2.1614720240330456</v>
      </c>
      <c r="AJ392" s="113">
        <v>641.83673469387759</v>
      </c>
      <c r="AK392" s="114">
        <v>13.161098336264034</v>
      </c>
      <c r="AL392" s="109"/>
      <c r="AM392" s="109"/>
    </row>
    <row r="393" spans="2:39" x14ac:dyDescent="0.35">
      <c r="B393" s="101">
        <v>390</v>
      </c>
      <c r="C393" s="51" t="s">
        <v>323</v>
      </c>
      <c r="D393" s="5">
        <v>2076</v>
      </c>
      <c r="E393" s="12">
        <v>389</v>
      </c>
      <c r="F393" s="12">
        <v>247</v>
      </c>
      <c r="G393" s="12">
        <v>1201</v>
      </c>
      <c r="H393" s="12">
        <v>244</v>
      </c>
      <c r="I393" s="110">
        <v>20.95375722543352</v>
      </c>
      <c r="J393" s="14">
        <v>0.38535645472061658</v>
      </c>
      <c r="K393" s="111">
        <v>0</v>
      </c>
      <c r="L393" s="111">
        <v>0.1445086705202312</v>
      </c>
      <c r="M393" s="111">
        <v>0</v>
      </c>
      <c r="N393" s="111">
        <v>0</v>
      </c>
      <c r="O393" s="112">
        <v>0</v>
      </c>
      <c r="P393" s="14">
        <v>1.2524084778420037</v>
      </c>
      <c r="Q393" s="14">
        <v>0.77071290944123316</v>
      </c>
      <c r="R393" s="14">
        <v>0</v>
      </c>
      <c r="S393" s="14">
        <v>52.456647398843927</v>
      </c>
      <c r="T393" s="112">
        <v>7.5471698113207548</v>
      </c>
      <c r="U393" s="112">
        <v>9.9462365591397841</v>
      </c>
      <c r="V393" s="14">
        <v>3.609557702084393</v>
      </c>
      <c r="W393" s="112">
        <v>24.75</v>
      </c>
      <c r="X393" s="12">
        <v>34.859154929577464</v>
      </c>
      <c r="Y393" s="12">
        <v>49.823943661971832</v>
      </c>
      <c r="Z393" s="12">
        <v>14.43661971830986</v>
      </c>
      <c r="AA393" s="12">
        <v>14.588235294117647</v>
      </c>
      <c r="AB393" s="12">
        <v>3.1764705882352939</v>
      </c>
      <c r="AC393" s="12">
        <v>0</v>
      </c>
      <c r="AD393" s="12">
        <v>4.6500479386385427</v>
      </c>
      <c r="AE393" s="12">
        <v>8.3889744906694048</v>
      </c>
      <c r="AF393" s="12">
        <v>11.385036808765623</v>
      </c>
      <c r="AG393" s="12">
        <v>45.692307692307693</v>
      </c>
      <c r="AH393" s="12">
        <v>19.008547008547009</v>
      </c>
      <c r="AI393" s="112">
        <v>1.9024122807017543</v>
      </c>
      <c r="AJ393" s="113">
        <v>733</v>
      </c>
      <c r="AK393" s="114">
        <v>16.49367805246273</v>
      </c>
      <c r="AL393" s="109"/>
      <c r="AM393" s="109"/>
    </row>
    <row r="394" spans="2:39" x14ac:dyDescent="0.35">
      <c r="B394" s="101">
        <v>391</v>
      </c>
      <c r="C394" s="51" t="s">
        <v>324</v>
      </c>
      <c r="D394" s="5">
        <v>16620</v>
      </c>
      <c r="E394" s="12">
        <v>2589</v>
      </c>
      <c r="F394" s="12">
        <v>2067</v>
      </c>
      <c r="G394" s="12">
        <v>8323</v>
      </c>
      <c r="H394" s="12">
        <v>3644</v>
      </c>
      <c r="I394" s="110">
        <v>43.519855595667863</v>
      </c>
      <c r="J394" s="14">
        <v>1.4741275571600483</v>
      </c>
      <c r="K394" s="111">
        <v>2.4608904933814681</v>
      </c>
      <c r="L394" s="111">
        <v>16.407942238267147</v>
      </c>
      <c r="M394" s="111">
        <v>3.0084235860409148E-2</v>
      </c>
      <c r="N394" s="111">
        <v>0.33694344163658241</v>
      </c>
      <c r="O394" s="112">
        <v>6.648303493176412</v>
      </c>
      <c r="P394" s="14">
        <v>3.2551143200962693</v>
      </c>
      <c r="Q394" s="14">
        <v>1.865222623345367</v>
      </c>
      <c r="R394" s="14">
        <v>3.3574007220216604</v>
      </c>
      <c r="S394" s="14">
        <v>28.176895306859208</v>
      </c>
      <c r="T394" s="112">
        <v>2.7494908350305498</v>
      </c>
      <c r="U394" s="112">
        <v>8.4110406564714655</v>
      </c>
      <c r="V394" s="14">
        <v>5.9744670146531664</v>
      </c>
      <c r="W394" s="112">
        <v>19.371059741819273</v>
      </c>
      <c r="X394" s="12">
        <v>35.726423109600681</v>
      </c>
      <c r="Y394" s="12">
        <v>52.124044180118943</v>
      </c>
      <c r="Z394" s="12">
        <v>11.023789294817332</v>
      </c>
      <c r="AA394" s="12">
        <v>11.493123772102161</v>
      </c>
      <c r="AB394" s="12">
        <v>0.19646365422396855</v>
      </c>
      <c r="AC394" s="12">
        <v>2.6358873608382449</v>
      </c>
      <c r="AD394" s="12">
        <v>4.0875309661436825</v>
      </c>
      <c r="AE394" s="12">
        <v>15.205959684487292</v>
      </c>
      <c r="AF394" s="12">
        <v>5.8282208588957047</v>
      </c>
      <c r="AG394" s="12">
        <v>30.10092145677929</v>
      </c>
      <c r="AH394" s="12">
        <v>34.488810881965776</v>
      </c>
      <c r="AI394" s="112">
        <v>2.1290770298403885</v>
      </c>
      <c r="AJ394" s="113">
        <v>682.55015839493137</v>
      </c>
      <c r="AK394" s="114">
        <v>10.097560975609756</v>
      </c>
      <c r="AL394" s="109"/>
      <c r="AM394" s="109"/>
    </row>
    <row r="395" spans="2:39" x14ac:dyDescent="0.35">
      <c r="B395" s="33">
        <v>392</v>
      </c>
      <c r="C395" s="51" t="s">
        <v>325</v>
      </c>
      <c r="D395" s="5">
        <v>13432</v>
      </c>
      <c r="E395" s="12">
        <v>2274</v>
      </c>
      <c r="F395" s="12">
        <v>1417</v>
      </c>
      <c r="G395" s="12">
        <v>6427</v>
      </c>
      <c r="H395" s="12">
        <v>3316</v>
      </c>
      <c r="I395" s="110">
        <v>41.743597379392497</v>
      </c>
      <c r="J395" s="14">
        <v>1.1316259678379987</v>
      </c>
      <c r="K395" s="111">
        <v>1.8165574746873141</v>
      </c>
      <c r="L395" s="111">
        <v>15.745979749851102</v>
      </c>
      <c r="M395" s="111">
        <v>0</v>
      </c>
      <c r="N395" s="111">
        <v>0.75938058368076233</v>
      </c>
      <c r="O395" s="112">
        <v>7.2673742930192926</v>
      </c>
      <c r="P395" s="14">
        <v>3.4991066110780227</v>
      </c>
      <c r="Q395" s="14">
        <v>1.3103037522334724</v>
      </c>
      <c r="R395" s="14">
        <v>1.9133412745681952</v>
      </c>
      <c r="S395" s="14">
        <v>27.196247766527691</v>
      </c>
      <c r="T395" s="112">
        <v>3.5820895522388061</v>
      </c>
      <c r="U395" s="112">
        <v>11.479315572882824</v>
      </c>
      <c r="V395" s="14">
        <v>6.5802825696666929</v>
      </c>
      <c r="W395" s="112">
        <v>20.447465307278392</v>
      </c>
      <c r="X395" s="12">
        <v>35.16971279373368</v>
      </c>
      <c r="Y395" s="12">
        <v>49.869451697127936</v>
      </c>
      <c r="Z395" s="12">
        <v>13.49869451697128</v>
      </c>
      <c r="AA395" s="12">
        <v>13.970171795355862</v>
      </c>
      <c r="AB395" s="12">
        <v>0.11327166320558807</v>
      </c>
      <c r="AC395" s="12">
        <v>1.1138380215216162</v>
      </c>
      <c r="AD395" s="12">
        <v>2.0689655172413794</v>
      </c>
      <c r="AE395" s="12">
        <v>7.8431372549019605</v>
      </c>
      <c r="AF395" s="12">
        <v>8.5561497326203195</v>
      </c>
      <c r="AG395" s="12">
        <v>43.386243386243386</v>
      </c>
      <c r="AH395" s="12">
        <v>28.747795414462079</v>
      </c>
      <c r="AI395" s="112">
        <v>2.1396648044692737</v>
      </c>
      <c r="AJ395" s="113">
        <v>637.08178438661707</v>
      </c>
      <c r="AK395" s="114">
        <v>10.700389105058365</v>
      </c>
      <c r="AL395" s="109"/>
      <c r="AM395" s="109"/>
    </row>
    <row r="396" spans="2:39" x14ac:dyDescent="0.35">
      <c r="B396" s="33">
        <v>393</v>
      </c>
      <c r="C396" s="51" t="s">
        <v>521</v>
      </c>
      <c r="D396" s="5">
        <v>4410</v>
      </c>
      <c r="E396" s="12">
        <v>875</v>
      </c>
      <c r="F396" s="12">
        <v>497</v>
      </c>
      <c r="G396" s="12">
        <v>2400</v>
      </c>
      <c r="H396" s="12">
        <v>639</v>
      </c>
      <c r="I396" s="110">
        <v>21.814058956916099</v>
      </c>
      <c r="J396" s="14">
        <v>0.3401360544217687</v>
      </c>
      <c r="K396" s="111">
        <v>0</v>
      </c>
      <c r="L396" s="111">
        <v>0.61224489795918369</v>
      </c>
      <c r="M396" s="111">
        <v>6.8027210884353734E-2</v>
      </c>
      <c r="N396" s="111">
        <v>6.8027210884353734E-2</v>
      </c>
      <c r="O396" s="112">
        <v>0.72184793070259856</v>
      </c>
      <c r="P396" s="14">
        <v>0.7256235827664399</v>
      </c>
      <c r="Q396" s="14">
        <v>0.3401360544217687</v>
      </c>
      <c r="R396" s="14">
        <v>0.15873015873015872</v>
      </c>
      <c r="S396" s="14">
        <v>45.487528344671205</v>
      </c>
      <c r="T396" s="112">
        <v>12.149532710280374</v>
      </c>
      <c r="U396" s="112">
        <v>9.5367847411444142</v>
      </c>
      <c r="V396" s="14">
        <v>6.3549160671462825</v>
      </c>
      <c r="W396" s="112">
        <v>23.245073891625616</v>
      </c>
      <c r="X396" s="12">
        <v>34.583333333333336</v>
      </c>
      <c r="Y396" s="12">
        <v>49.916666666666664</v>
      </c>
      <c r="Z396" s="12">
        <v>14.499999999999998</v>
      </c>
      <c r="AA396" s="12">
        <v>9.6486003573555692</v>
      </c>
      <c r="AB396" s="12">
        <v>2.3228111971411556</v>
      </c>
      <c r="AC396" s="12">
        <v>3.5735556879094701</v>
      </c>
      <c r="AD396" s="12">
        <v>8.2809611829944547</v>
      </c>
      <c r="AE396" s="12">
        <v>20.134510298444724</v>
      </c>
      <c r="AF396" s="12">
        <v>4.3155387417682505</v>
      </c>
      <c r="AG396" s="12">
        <v>17.685468185607114</v>
      </c>
      <c r="AH396" s="12">
        <v>48.916365657126981</v>
      </c>
      <c r="AI396" s="112">
        <v>1.6680440771349863</v>
      </c>
      <c r="AJ396" s="113">
        <v>705.3427419354839</v>
      </c>
      <c r="AK396" s="114">
        <v>17.728904847396766</v>
      </c>
      <c r="AL396" s="109"/>
      <c r="AM396" s="109"/>
    </row>
    <row r="397" spans="2:39" x14ac:dyDescent="0.35">
      <c r="B397" s="101">
        <v>394</v>
      </c>
      <c r="C397" s="51" t="s">
        <v>326</v>
      </c>
      <c r="D397" s="5">
        <v>1064</v>
      </c>
      <c r="E397" s="12">
        <v>213</v>
      </c>
      <c r="F397" s="12">
        <v>105</v>
      </c>
      <c r="G397" s="12">
        <v>574</v>
      </c>
      <c r="H397" s="12">
        <v>178</v>
      </c>
      <c r="I397" s="110">
        <v>23.96616541353383</v>
      </c>
      <c r="J397" s="14">
        <v>0</v>
      </c>
      <c r="K397" s="111">
        <v>0</v>
      </c>
      <c r="L397" s="111">
        <v>0</v>
      </c>
      <c r="M397" s="111">
        <v>0</v>
      </c>
      <c r="N397" s="111">
        <v>0</v>
      </c>
      <c r="O397" s="112">
        <v>0.30181086519114686</v>
      </c>
      <c r="P397" s="14">
        <v>1.0338345864661653</v>
      </c>
      <c r="Q397" s="14">
        <v>0.37593984962406013</v>
      </c>
      <c r="R397" s="14">
        <v>0.28195488721804507</v>
      </c>
      <c r="S397" s="14">
        <v>50.657894736842103</v>
      </c>
      <c r="T397" s="112">
        <v>20</v>
      </c>
      <c r="U397" s="112">
        <v>8.8235294117647065</v>
      </c>
      <c r="V397" s="14">
        <v>3.9634146341463414</v>
      </c>
      <c r="W397" s="112">
        <v>30</v>
      </c>
      <c r="X397" s="12">
        <v>40.202702702702702</v>
      </c>
      <c r="Y397" s="12">
        <v>47.972972972972968</v>
      </c>
      <c r="Z397" s="12">
        <v>11.824324324324325</v>
      </c>
      <c r="AA397" s="12">
        <v>8.3756345177664979</v>
      </c>
      <c r="AB397" s="12">
        <v>0</v>
      </c>
      <c r="AC397" s="12">
        <v>0</v>
      </c>
      <c r="AD397" s="12">
        <v>5.0188600167644593</v>
      </c>
      <c r="AE397" s="12">
        <v>6.914472940910632</v>
      </c>
      <c r="AF397" s="12">
        <v>11.58061236018529</v>
      </c>
      <c r="AG397" s="12">
        <v>46.571170764719149</v>
      </c>
      <c r="AH397" s="12">
        <v>20.809835325964357</v>
      </c>
      <c r="AI397" s="112">
        <v>1.2977430555555556</v>
      </c>
      <c r="AJ397" s="113">
        <v>713.04347826086951</v>
      </c>
      <c r="AK397" s="114">
        <v>44.863099723687519</v>
      </c>
      <c r="AL397" s="109"/>
      <c r="AM397" s="109"/>
    </row>
    <row r="398" spans="2:39" x14ac:dyDescent="0.35">
      <c r="B398" s="101">
        <v>395</v>
      </c>
      <c r="C398" s="51" t="s">
        <v>327</v>
      </c>
      <c r="D398" s="5">
        <v>20522</v>
      </c>
      <c r="E398" s="12">
        <v>3366</v>
      </c>
      <c r="F398" s="12">
        <v>2460</v>
      </c>
      <c r="G398" s="12">
        <v>10583</v>
      </c>
      <c r="H398" s="12">
        <v>4107</v>
      </c>
      <c r="I398" s="110">
        <v>59.01958873404152</v>
      </c>
      <c r="J398" s="14">
        <v>2.4851379007893968</v>
      </c>
      <c r="K398" s="111">
        <v>9.8382223954780237</v>
      </c>
      <c r="L398" s="111">
        <v>3.8836370724100964</v>
      </c>
      <c r="M398" s="111">
        <v>0.76015982847675667</v>
      </c>
      <c r="N398" s="111">
        <v>7.5626157294610667</v>
      </c>
      <c r="O398" s="112">
        <v>17.507341954763252</v>
      </c>
      <c r="P398" s="14">
        <v>6.7927102621576845</v>
      </c>
      <c r="Q398" s="14">
        <v>3.9762206412630348</v>
      </c>
      <c r="R398" s="14">
        <v>13.595166163141995</v>
      </c>
      <c r="S398" s="14">
        <v>12.7814053211188</v>
      </c>
      <c r="T398" s="112">
        <v>11.119459053343352</v>
      </c>
      <c r="U398" s="112">
        <v>26.959201643674785</v>
      </c>
      <c r="V398" s="14">
        <v>10.018186541958949</v>
      </c>
      <c r="W398" s="112">
        <v>8.6537856378626721</v>
      </c>
      <c r="X398" s="12">
        <v>33.408774373259057</v>
      </c>
      <c r="Y398" s="12">
        <v>44.516016713091922</v>
      </c>
      <c r="Z398" s="12">
        <v>19.829387186629528</v>
      </c>
      <c r="AA398" s="12">
        <v>23.389142567224759</v>
      </c>
      <c r="AB398" s="12">
        <v>1.3318112633181125</v>
      </c>
      <c r="AC398" s="12">
        <v>5.986808726534754</v>
      </c>
      <c r="AD398" s="12">
        <v>4.5197740112994351</v>
      </c>
      <c r="AE398" s="12">
        <v>7.0512820512820511</v>
      </c>
      <c r="AF398" s="12">
        <v>9.6153846153846168</v>
      </c>
      <c r="AG398" s="12">
        <v>36.585365853658537</v>
      </c>
      <c r="AH398" s="12">
        <v>37.195121951219512</v>
      </c>
      <c r="AI398" s="112">
        <v>2.4954128440366974</v>
      </c>
      <c r="AJ398" s="113">
        <v>425.16129032258067</v>
      </c>
      <c r="AK398" s="114">
        <v>8.8607594936708853</v>
      </c>
      <c r="AL398" s="109"/>
      <c r="AM398" s="109"/>
    </row>
    <row r="399" spans="2:39" x14ac:dyDescent="0.35">
      <c r="B399" s="33">
        <v>396</v>
      </c>
      <c r="C399" s="51" t="s">
        <v>328</v>
      </c>
      <c r="D399" s="5">
        <v>18569</v>
      </c>
      <c r="E399" s="12">
        <v>2977</v>
      </c>
      <c r="F399" s="12">
        <v>1928</v>
      </c>
      <c r="G399" s="12">
        <v>11278</v>
      </c>
      <c r="H399" s="12">
        <v>2381</v>
      </c>
      <c r="I399" s="110">
        <v>34.902256448920241</v>
      </c>
      <c r="J399" s="14">
        <v>1.378641822392159</v>
      </c>
      <c r="K399" s="111">
        <v>1.8256233507458668</v>
      </c>
      <c r="L399" s="111">
        <v>1.9979535785448865</v>
      </c>
      <c r="M399" s="111">
        <v>3.2311917712316222E-2</v>
      </c>
      <c r="N399" s="111">
        <v>1.1686143572621035</v>
      </c>
      <c r="O399" s="112">
        <v>6.3063580495089315</v>
      </c>
      <c r="P399" s="14">
        <v>1.9225591038828156</v>
      </c>
      <c r="Q399" s="14">
        <v>2.4180085088049976</v>
      </c>
      <c r="R399" s="14">
        <v>2.2025957240562231</v>
      </c>
      <c r="S399" s="14">
        <v>43.303355054122463</v>
      </c>
      <c r="T399" s="112">
        <v>5.0718512256973796</v>
      </c>
      <c r="U399" s="112">
        <v>15.353093839639392</v>
      </c>
      <c r="V399" s="14">
        <v>6.4786453216205286</v>
      </c>
      <c r="W399" s="112">
        <v>20.538066842324227</v>
      </c>
      <c r="X399" s="12">
        <v>39.53540820929183</v>
      </c>
      <c r="Y399" s="12">
        <v>44.316644113667117</v>
      </c>
      <c r="Z399" s="12">
        <v>13.419034731619305</v>
      </c>
      <c r="AA399" s="12">
        <v>36.699365262550494</v>
      </c>
      <c r="AB399" s="12">
        <v>3.0005770340450084</v>
      </c>
      <c r="AC399" s="12">
        <v>27.813040969417198</v>
      </c>
      <c r="AD399" s="12">
        <v>6.0165975103734439</v>
      </c>
      <c r="AE399" s="12">
        <v>8.428246013667426</v>
      </c>
      <c r="AF399" s="12">
        <v>4.5558086560364464</v>
      </c>
      <c r="AG399" s="12">
        <v>27.89115646258503</v>
      </c>
      <c r="AH399" s="12">
        <v>37.868480725623584</v>
      </c>
      <c r="AI399" s="112">
        <v>2.4919093851132685</v>
      </c>
      <c r="AJ399" s="113">
        <v>776.29159369527144</v>
      </c>
      <c r="AK399" s="114">
        <v>7.0351758793969852</v>
      </c>
      <c r="AL399" s="109"/>
      <c r="AM399" s="109"/>
    </row>
    <row r="400" spans="2:39" x14ac:dyDescent="0.35">
      <c r="B400" s="101">
        <v>397</v>
      </c>
      <c r="C400" s="51" t="s">
        <v>329</v>
      </c>
      <c r="D400" s="5">
        <v>212</v>
      </c>
      <c r="E400" s="12">
        <v>38</v>
      </c>
      <c r="F400" s="12">
        <v>16</v>
      </c>
      <c r="G400" s="12">
        <v>118</v>
      </c>
      <c r="H400" s="12">
        <v>44</v>
      </c>
      <c r="I400" s="110">
        <v>18.396226415094347</v>
      </c>
      <c r="J400" s="14">
        <v>0</v>
      </c>
      <c r="K400" s="111">
        <v>0</v>
      </c>
      <c r="L400" s="111">
        <v>0</v>
      </c>
      <c r="M400" s="111">
        <v>0</v>
      </c>
      <c r="N400" s="111">
        <v>0</v>
      </c>
      <c r="O400" s="112">
        <v>0</v>
      </c>
      <c r="P400" s="14">
        <v>0</v>
      </c>
      <c r="Q400" s="14">
        <v>0</v>
      </c>
      <c r="R400" s="14">
        <v>0</v>
      </c>
      <c r="S400" s="14">
        <v>41.981132075471699</v>
      </c>
      <c r="T400" s="112">
        <v>0</v>
      </c>
      <c r="U400" s="112">
        <v>23.287671232876711</v>
      </c>
      <c r="V400" s="14">
        <v>3.0456852791878175</v>
      </c>
      <c r="W400" s="112">
        <v>30.967741935483872</v>
      </c>
      <c r="X400" s="12">
        <v>49.275362318840585</v>
      </c>
      <c r="Y400" s="12">
        <v>44.927536231884055</v>
      </c>
      <c r="Z400" s="12">
        <v>5.7971014492753623</v>
      </c>
      <c r="AA400" s="12">
        <v>10</v>
      </c>
      <c r="AB400" s="12">
        <v>0</v>
      </c>
      <c r="AC400" s="12">
        <v>0</v>
      </c>
      <c r="AD400" s="12">
        <v>3.7956204379562042</v>
      </c>
      <c r="AE400" s="12">
        <v>15.590551181102363</v>
      </c>
      <c r="AF400" s="12">
        <v>2.5196850393700787</v>
      </c>
      <c r="AG400" s="12">
        <v>22.932917316692667</v>
      </c>
      <c r="AH400" s="12">
        <v>48.049921996879874</v>
      </c>
      <c r="AI400" s="112">
        <v>2.1965442764578835</v>
      </c>
      <c r="AJ400" s="113">
        <v>645</v>
      </c>
      <c r="AK400" s="114">
        <v>5.8236272878535766</v>
      </c>
      <c r="AL400" s="109"/>
      <c r="AM400" s="109"/>
    </row>
    <row r="401" spans="2:39" x14ac:dyDescent="0.35">
      <c r="B401" s="101">
        <v>398</v>
      </c>
      <c r="C401" s="51" t="s">
        <v>330</v>
      </c>
      <c r="D401" s="5">
        <v>724</v>
      </c>
      <c r="E401" s="12">
        <v>132</v>
      </c>
      <c r="F401" s="12">
        <v>97</v>
      </c>
      <c r="G401" s="12">
        <v>387</v>
      </c>
      <c r="H401" s="12">
        <v>114</v>
      </c>
      <c r="I401" s="110">
        <v>20.027624309392266</v>
      </c>
      <c r="J401" s="14">
        <v>0</v>
      </c>
      <c r="K401" s="111">
        <v>0</v>
      </c>
      <c r="L401" s="111">
        <v>0</v>
      </c>
      <c r="M401" s="111">
        <v>0</v>
      </c>
      <c r="N401" s="111">
        <v>1.9337016574585635</v>
      </c>
      <c r="O401" s="112">
        <v>0.58737151248164465</v>
      </c>
      <c r="P401" s="14">
        <v>0.96685082872928174</v>
      </c>
      <c r="Q401" s="14">
        <v>0</v>
      </c>
      <c r="R401" s="14">
        <v>0</v>
      </c>
      <c r="S401" s="14">
        <v>26.933701657458563</v>
      </c>
      <c r="T401" s="112">
        <v>15.384615384615385</v>
      </c>
      <c r="U401" s="112">
        <v>12.334801762114537</v>
      </c>
      <c r="V401" s="14">
        <v>4.3090638930163445</v>
      </c>
      <c r="W401" s="112">
        <v>23.540145985401459</v>
      </c>
      <c r="X401" s="12">
        <v>36.458333333333329</v>
      </c>
      <c r="Y401" s="12">
        <v>52.083333333333336</v>
      </c>
      <c r="Z401" s="12">
        <v>11.458333333333332</v>
      </c>
      <c r="AA401" s="12">
        <v>8</v>
      </c>
      <c r="AB401" s="12">
        <v>0</v>
      </c>
      <c r="AC401" s="12">
        <v>0</v>
      </c>
      <c r="AD401" s="12">
        <v>4.1206769683590876</v>
      </c>
      <c r="AE401" s="12">
        <v>4.0981012658227849</v>
      </c>
      <c r="AF401" s="12">
        <v>17.35759493670886</v>
      </c>
      <c r="AG401" s="12">
        <v>63.024809160305338</v>
      </c>
      <c r="AH401" s="12">
        <v>7.8085241730279895</v>
      </c>
      <c r="AI401" s="112">
        <v>1.5862449429937477</v>
      </c>
      <c r="AJ401" s="113">
        <v>690.47619047619048</v>
      </c>
      <c r="AK401" s="114">
        <v>35.258255715495338</v>
      </c>
      <c r="AL401" s="109"/>
      <c r="AM401" s="109"/>
    </row>
    <row r="402" spans="2:39" x14ac:dyDescent="0.35">
      <c r="B402" s="33">
        <v>399</v>
      </c>
      <c r="C402" s="51" t="s">
        <v>331</v>
      </c>
      <c r="D402" s="5">
        <v>1567</v>
      </c>
      <c r="E402" s="12">
        <v>398</v>
      </c>
      <c r="F402" s="12">
        <v>155</v>
      </c>
      <c r="G402" s="12">
        <v>795</v>
      </c>
      <c r="H402" s="12">
        <v>229</v>
      </c>
      <c r="I402" s="110">
        <v>21.569878749202303</v>
      </c>
      <c r="J402" s="14">
        <v>0</v>
      </c>
      <c r="K402" s="111">
        <v>0</v>
      </c>
      <c r="L402" s="111">
        <v>0.31908104658583281</v>
      </c>
      <c r="M402" s="111">
        <v>0.25526483726866628</v>
      </c>
      <c r="N402" s="111">
        <v>0</v>
      </c>
      <c r="O402" s="112">
        <v>0</v>
      </c>
      <c r="P402" s="14">
        <v>0.70197830248883208</v>
      </c>
      <c r="Q402" s="14">
        <v>0</v>
      </c>
      <c r="R402" s="14">
        <v>0.70197830248883208</v>
      </c>
      <c r="S402" s="14">
        <v>37.906828334396934</v>
      </c>
      <c r="T402" s="112">
        <v>27.586206896551722</v>
      </c>
      <c r="U402" s="112">
        <v>13.608247422680412</v>
      </c>
      <c r="V402" s="14">
        <v>3.624733475479744</v>
      </c>
      <c r="W402" s="112">
        <v>20.134874759152215</v>
      </c>
      <c r="X402" s="12">
        <v>31.806615776081426</v>
      </c>
      <c r="Y402" s="12">
        <v>52.926208651399484</v>
      </c>
      <c r="Z402" s="12">
        <v>12.977099236641221</v>
      </c>
      <c r="AA402" s="12">
        <v>12.886597938144329</v>
      </c>
      <c r="AB402" s="12">
        <v>0</v>
      </c>
      <c r="AC402" s="12">
        <v>0</v>
      </c>
      <c r="AD402" s="12">
        <v>6.3446969696969697</v>
      </c>
      <c r="AE402" s="12">
        <v>8.4375</v>
      </c>
      <c r="AF402" s="12">
        <v>3.4375000000000004</v>
      </c>
      <c r="AG402" s="12">
        <v>22.77432712215321</v>
      </c>
      <c r="AH402" s="12">
        <v>41.407867494824018</v>
      </c>
      <c r="AI402" s="112">
        <v>1.6373626373626373</v>
      </c>
      <c r="AJ402" s="113">
        <v>671.06741573033707</v>
      </c>
      <c r="AK402" s="114">
        <v>4.1224970553592462</v>
      </c>
      <c r="AL402" s="109"/>
      <c r="AM402" s="109"/>
    </row>
    <row r="403" spans="2:39" x14ac:dyDescent="0.35">
      <c r="B403" s="101">
        <v>400</v>
      </c>
      <c r="C403" s="51" t="s">
        <v>332</v>
      </c>
      <c r="D403" s="5">
        <v>12912</v>
      </c>
      <c r="E403" s="12">
        <v>1435</v>
      </c>
      <c r="F403" s="12">
        <v>1573</v>
      </c>
      <c r="G403" s="12">
        <v>6679</v>
      </c>
      <c r="H403" s="12">
        <v>3221</v>
      </c>
      <c r="I403" s="110">
        <v>36.268587360594793</v>
      </c>
      <c r="J403" s="14">
        <v>1.8355018587360594</v>
      </c>
      <c r="K403" s="111">
        <v>0.28655514250309788</v>
      </c>
      <c r="L403" s="111">
        <v>6.45910780669145</v>
      </c>
      <c r="M403" s="111">
        <v>0</v>
      </c>
      <c r="N403" s="111">
        <v>0.40272614622056996</v>
      </c>
      <c r="O403" s="112">
        <v>1.8292682926829267</v>
      </c>
      <c r="P403" s="14">
        <v>2.2459727385377946</v>
      </c>
      <c r="Q403" s="14">
        <v>1.6341387856257743</v>
      </c>
      <c r="R403" s="14">
        <v>0.56536555142503098</v>
      </c>
      <c r="S403" s="14">
        <v>31.366171003717476</v>
      </c>
      <c r="T403" s="112">
        <v>1.4557670772676372</v>
      </c>
      <c r="U403" s="112">
        <v>7.6723016905071519</v>
      </c>
      <c r="V403" s="14">
        <v>3.2676435910392452</v>
      </c>
      <c r="W403" s="112">
        <v>25.990264388660876</v>
      </c>
      <c r="X403" s="12">
        <v>50.436352693349384</v>
      </c>
      <c r="Y403" s="12">
        <v>36.7138128197412</v>
      </c>
      <c r="Z403" s="12">
        <v>10.833584110743304</v>
      </c>
      <c r="AA403" s="12">
        <v>25.567941300973612</v>
      </c>
      <c r="AB403" s="12">
        <v>4.2331028643996051E-2</v>
      </c>
      <c r="AC403" s="12">
        <v>50.881896430083252</v>
      </c>
      <c r="AD403" s="12">
        <v>7.7611940298507456</v>
      </c>
      <c r="AE403" s="12">
        <v>5.518763796909492</v>
      </c>
      <c r="AF403" s="12">
        <v>18.101545253863137</v>
      </c>
      <c r="AG403" s="12">
        <v>52.527472527472533</v>
      </c>
      <c r="AH403" s="12">
        <v>16.263736263736263</v>
      </c>
      <c r="AI403" s="112">
        <v>1.0693333333333332</v>
      </c>
      <c r="AJ403" s="113">
        <v>1216.8827508455468</v>
      </c>
      <c r="AK403" s="114">
        <v>59.717314487632514</v>
      </c>
      <c r="AL403" s="109"/>
      <c r="AM403" s="109"/>
    </row>
    <row r="404" spans="2:39" x14ac:dyDescent="0.35">
      <c r="B404" s="33">
        <v>401</v>
      </c>
      <c r="C404" s="51" t="s">
        <v>333</v>
      </c>
      <c r="D404" s="5">
        <v>2870</v>
      </c>
      <c r="E404" s="12">
        <v>545</v>
      </c>
      <c r="F404" s="12">
        <v>261</v>
      </c>
      <c r="G404" s="12">
        <v>1370</v>
      </c>
      <c r="H404" s="12">
        <v>696</v>
      </c>
      <c r="I404" s="110">
        <v>25.017421602787465</v>
      </c>
      <c r="J404" s="14">
        <v>0.24390243902439024</v>
      </c>
      <c r="K404" s="111">
        <v>0</v>
      </c>
      <c r="L404" s="111">
        <v>0.62717770034843201</v>
      </c>
      <c r="M404" s="111">
        <v>0</v>
      </c>
      <c r="N404" s="111">
        <v>0.10452961672473868</v>
      </c>
      <c r="O404" s="112">
        <v>1.3925479864508845</v>
      </c>
      <c r="P404" s="14">
        <v>0.9059233449477353</v>
      </c>
      <c r="Q404" s="14">
        <v>0.17421602787456447</v>
      </c>
      <c r="R404" s="14">
        <v>0.17421602787456447</v>
      </c>
      <c r="S404" s="14">
        <v>42.822299651567945</v>
      </c>
      <c r="T404" s="112">
        <v>24.166666666666668</v>
      </c>
      <c r="U404" s="112">
        <v>22.057460611677477</v>
      </c>
      <c r="V404" s="14">
        <v>6.3643292682926829</v>
      </c>
      <c r="W404" s="112">
        <v>17.458033573141488</v>
      </c>
      <c r="X404" s="12">
        <v>42.395693135935396</v>
      </c>
      <c r="Y404" s="12">
        <v>35.800807537012112</v>
      </c>
      <c r="Z404" s="12">
        <v>20.457604306864063</v>
      </c>
      <c r="AA404" s="12">
        <v>11.040892193308551</v>
      </c>
      <c r="AB404" s="12">
        <v>0.26022304832713755</v>
      </c>
      <c r="AC404" s="12">
        <v>0.89219330855018586</v>
      </c>
      <c r="AD404" s="12">
        <v>7.7891791044776113</v>
      </c>
      <c r="AE404" s="12">
        <v>12.240663900414937</v>
      </c>
      <c r="AF404" s="12">
        <v>6.7168049792531122</v>
      </c>
      <c r="AG404" s="12">
        <v>27.610389610389614</v>
      </c>
      <c r="AH404" s="12">
        <v>37.090909090909093</v>
      </c>
      <c r="AI404" s="112">
        <v>1.7261623325453113</v>
      </c>
      <c r="AJ404" s="113">
        <v>528.00429184549353</v>
      </c>
      <c r="AK404" s="114">
        <v>20.257775287195294</v>
      </c>
      <c r="AL404" s="109"/>
      <c r="AM404" s="109"/>
    </row>
    <row r="405" spans="2:39" x14ac:dyDescent="0.35">
      <c r="B405" s="101">
        <v>402</v>
      </c>
      <c r="C405" s="51" t="s">
        <v>334</v>
      </c>
      <c r="D405" s="5">
        <v>2483</v>
      </c>
      <c r="E405" s="12">
        <v>215</v>
      </c>
      <c r="F405" s="12">
        <v>496</v>
      </c>
      <c r="G405" s="12">
        <v>1603</v>
      </c>
      <c r="H405" s="12">
        <v>168</v>
      </c>
      <c r="I405" s="110">
        <v>61.417639951671369</v>
      </c>
      <c r="J405" s="14">
        <v>11.276681433749497</v>
      </c>
      <c r="K405" s="111">
        <v>2.7788964961739828</v>
      </c>
      <c r="L405" s="111">
        <v>18.32460732984293</v>
      </c>
      <c r="M405" s="111">
        <v>0</v>
      </c>
      <c r="N405" s="111">
        <v>1.7720499395892066</v>
      </c>
      <c r="O405" s="112">
        <v>7.8001752848378612</v>
      </c>
      <c r="P405" s="14">
        <v>4.6314941602899715</v>
      </c>
      <c r="Q405" s="14">
        <v>6.3229963753523961</v>
      </c>
      <c r="R405" s="14">
        <v>5.6383407168747484</v>
      </c>
      <c r="S405" s="14">
        <v>42.247281514297221</v>
      </c>
      <c r="T405" s="112">
        <v>1.6438356164383561</v>
      </c>
      <c r="U405" s="112">
        <v>7.3033707865168536</v>
      </c>
      <c r="V405" s="14">
        <v>2.1566901408450705</v>
      </c>
      <c r="W405" s="112">
        <v>20.579710144927535</v>
      </c>
      <c r="X405" s="12">
        <v>52.695652173913047</v>
      </c>
      <c r="Y405" s="12">
        <v>28.695652173913043</v>
      </c>
      <c r="Z405" s="12">
        <v>10.086956521739131</v>
      </c>
      <c r="AA405" s="12">
        <v>53.208137715179973</v>
      </c>
      <c r="AB405" s="12">
        <v>0.86071987480438183</v>
      </c>
      <c r="AC405" s="12">
        <v>76.838810641627546</v>
      </c>
      <c r="AD405" s="12">
        <v>5.5015197568389063</v>
      </c>
      <c r="AE405" s="12">
        <v>12.582781456953644</v>
      </c>
      <c r="AF405" s="12">
        <v>4.0066225165562912</v>
      </c>
      <c r="AG405" s="12">
        <v>21.339050131926122</v>
      </c>
      <c r="AH405" s="12">
        <v>38.951187335092349</v>
      </c>
      <c r="AI405" s="112">
        <v>1.6404539927036887</v>
      </c>
      <c r="AJ405" s="113">
        <v>757.21476510067112</v>
      </c>
      <c r="AK405" s="114">
        <v>14.168157423971378</v>
      </c>
      <c r="AL405" s="109"/>
      <c r="AM405" s="109"/>
    </row>
    <row r="406" spans="2:39" x14ac:dyDescent="0.35">
      <c r="B406" s="101">
        <v>403</v>
      </c>
      <c r="C406" s="51" t="s">
        <v>336</v>
      </c>
      <c r="D406" s="5">
        <v>20687</v>
      </c>
      <c r="E406" s="12">
        <v>5813</v>
      </c>
      <c r="F406" s="12">
        <v>2074</v>
      </c>
      <c r="G406" s="12">
        <v>12191</v>
      </c>
      <c r="H406" s="12">
        <v>611</v>
      </c>
      <c r="I406" s="110">
        <v>60.612945327983759</v>
      </c>
      <c r="J406" s="14">
        <v>4.1668680814037806</v>
      </c>
      <c r="K406" s="111">
        <v>3.8864987673418088</v>
      </c>
      <c r="L406" s="111">
        <v>4.5535843766616715</v>
      </c>
      <c r="M406" s="111">
        <v>0.14018465703098565</v>
      </c>
      <c r="N406" s="111">
        <v>1.6000386716295258</v>
      </c>
      <c r="O406" s="112">
        <v>8.6071137659516701</v>
      </c>
      <c r="P406" s="14">
        <v>2.5523275487020833</v>
      </c>
      <c r="Q406" s="14">
        <v>14.182820128583169</v>
      </c>
      <c r="R406" s="14">
        <v>18.900758930729445</v>
      </c>
      <c r="S406" s="14">
        <v>13.684922898438634</v>
      </c>
      <c r="T406" s="112">
        <v>10.137795275590552</v>
      </c>
      <c r="U406" s="112">
        <v>5.9929928084086299</v>
      </c>
      <c r="V406" s="14">
        <v>2.1741493640613112</v>
      </c>
      <c r="W406" s="112">
        <v>13.621906756651928</v>
      </c>
      <c r="X406" s="12">
        <v>26.823575179926085</v>
      </c>
      <c r="Y406" s="12">
        <v>61.174868702587048</v>
      </c>
      <c r="Z406" s="12">
        <v>10.678856253647151</v>
      </c>
      <c r="AA406" s="12">
        <v>25.967819021825711</v>
      </c>
      <c r="AB406" s="12">
        <v>0.47793531942010514</v>
      </c>
      <c r="AC406" s="12">
        <v>0.46200414210610158</v>
      </c>
      <c r="AD406" s="12">
        <v>3.9422543031649084</v>
      </c>
      <c r="AE406" s="12">
        <v>14.142011834319526</v>
      </c>
      <c r="AF406" s="12">
        <v>5.0295857988165684</v>
      </c>
      <c r="AG406" s="12">
        <v>26.929876252209784</v>
      </c>
      <c r="AH406" s="12">
        <v>36.829699469652326</v>
      </c>
      <c r="AI406" s="112">
        <v>2.228494623655914</v>
      </c>
      <c r="AJ406" s="113">
        <v>739.40855704697992</v>
      </c>
      <c r="AK406" s="114">
        <v>5.2287581699346406</v>
      </c>
      <c r="AL406" s="109"/>
      <c r="AM406" s="109"/>
    </row>
    <row r="407" spans="2:39" x14ac:dyDescent="0.35">
      <c r="B407" s="33">
        <v>404</v>
      </c>
      <c r="C407" s="51" t="s">
        <v>337</v>
      </c>
      <c r="D407" s="5">
        <v>6607</v>
      </c>
      <c r="E407" s="12">
        <v>976</v>
      </c>
      <c r="F407" s="12">
        <v>708</v>
      </c>
      <c r="G407" s="12">
        <v>3738</v>
      </c>
      <c r="H407" s="12">
        <v>1186</v>
      </c>
      <c r="I407" s="110">
        <v>41.48630240653852</v>
      </c>
      <c r="J407" s="14">
        <v>1.6800363251097323</v>
      </c>
      <c r="K407" s="111">
        <v>3.7990010594823675</v>
      </c>
      <c r="L407" s="111">
        <v>1.6497654003329802</v>
      </c>
      <c r="M407" s="111">
        <v>0</v>
      </c>
      <c r="N407" s="111">
        <v>0.31784471015589527</v>
      </c>
      <c r="O407" s="112">
        <v>5.1956486442604319</v>
      </c>
      <c r="P407" s="14">
        <v>1.8919327985469956</v>
      </c>
      <c r="Q407" s="14">
        <v>2.1946420463145149</v>
      </c>
      <c r="R407" s="14">
        <v>3.8898138338126227</v>
      </c>
      <c r="S407" s="14">
        <v>19.645830180112004</v>
      </c>
      <c r="T407" s="112">
        <v>14.138817480719796</v>
      </c>
      <c r="U407" s="112">
        <v>20.26923076923077</v>
      </c>
      <c r="V407" s="14">
        <v>6.666666666666667</v>
      </c>
      <c r="W407" s="112">
        <v>11.942924159499608</v>
      </c>
      <c r="X407" s="12">
        <v>37.733711048158639</v>
      </c>
      <c r="Y407" s="12">
        <v>38.413597733711043</v>
      </c>
      <c r="Z407" s="12">
        <v>21.699716713881021</v>
      </c>
      <c r="AA407" s="12">
        <v>29.359895493141735</v>
      </c>
      <c r="AB407" s="12">
        <v>1.0450685826257349</v>
      </c>
      <c r="AC407" s="12">
        <v>1.1103853690398433</v>
      </c>
      <c r="AD407" s="12">
        <v>4.154302670623145</v>
      </c>
      <c r="AE407" s="12">
        <v>13.65079365079365</v>
      </c>
      <c r="AF407" s="12">
        <v>2.8571428571428572</v>
      </c>
      <c r="AG407" s="12">
        <v>27.672955974842768</v>
      </c>
      <c r="AH407" s="12">
        <v>45.283018867924532</v>
      </c>
      <c r="AI407" s="112">
        <v>2.5761904761904764</v>
      </c>
      <c r="AJ407" s="113">
        <v>625.55066079295148</v>
      </c>
      <c r="AK407" s="114">
        <v>9.0909090909090917</v>
      </c>
      <c r="AL407" s="109"/>
      <c r="AM407" s="109"/>
    </row>
    <row r="408" spans="2:39" x14ac:dyDescent="0.35">
      <c r="B408" s="101">
        <v>405</v>
      </c>
      <c r="C408" s="51" t="s">
        <v>338</v>
      </c>
      <c r="D408" s="5">
        <v>3337</v>
      </c>
      <c r="E408" s="12">
        <v>587</v>
      </c>
      <c r="F408" s="12">
        <v>470</v>
      </c>
      <c r="G408" s="12">
        <v>1773</v>
      </c>
      <c r="H408" s="12">
        <v>507</v>
      </c>
      <c r="I408" s="110">
        <v>19.958046149235841</v>
      </c>
      <c r="J408" s="14">
        <v>0.35960443512136647</v>
      </c>
      <c r="K408" s="111">
        <v>0.11986814504045551</v>
      </c>
      <c r="L408" s="111">
        <v>0.56937368894216367</v>
      </c>
      <c r="M408" s="111">
        <v>8.9901108780341618E-2</v>
      </c>
      <c r="N408" s="111">
        <v>0</v>
      </c>
      <c r="O408" s="112">
        <v>0.28046120286693677</v>
      </c>
      <c r="P408" s="14">
        <v>0.59934072520227755</v>
      </c>
      <c r="Q408" s="14">
        <v>0.41953850764159423</v>
      </c>
      <c r="R408" s="14">
        <v>8.9901108780341618E-2</v>
      </c>
      <c r="S408" s="14">
        <v>41.024872640095893</v>
      </c>
      <c r="T408" s="112">
        <v>15.566037735849056</v>
      </c>
      <c r="U408" s="112">
        <v>8.7979094076655056</v>
      </c>
      <c r="V408" s="14">
        <v>3.4504391468005018</v>
      </c>
      <c r="W408" s="112">
        <v>20.679012345679013</v>
      </c>
      <c r="X408" s="12">
        <v>37.487019730010388</v>
      </c>
      <c r="Y408" s="12">
        <v>43.613707165109034</v>
      </c>
      <c r="Z408" s="12">
        <v>17.964693665628246</v>
      </c>
      <c r="AA408" s="12">
        <v>12.882953652788686</v>
      </c>
      <c r="AB408" s="12">
        <v>0.3142183817753339</v>
      </c>
      <c r="AC408" s="12">
        <v>0</v>
      </c>
      <c r="AD408" s="12">
        <v>4.0356083086053411</v>
      </c>
      <c r="AE408" s="12">
        <v>10.913705583756345</v>
      </c>
      <c r="AF408" s="12">
        <v>7.2335025380710656</v>
      </c>
      <c r="AG408" s="12">
        <v>29.943502824858758</v>
      </c>
      <c r="AH408" s="12">
        <v>32.7683615819209</v>
      </c>
      <c r="AI408" s="112">
        <v>1.9019426456984274</v>
      </c>
      <c r="AJ408" s="113">
        <v>688.27160493827159</v>
      </c>
      <c r="AK408" s="114">
        <v>15.477031802120141</v>
      </c>
      <c r="AL408" s="109"/>
      <c r="AM408" s="109"/>
    </row>
    <row r="409" spans="2:39" x14ac:dyDescent="0.35">
      <c r="B409" s="33">
        <v>406</v>
      </c>
      <c r="C409" s="51" t="s">
        <v>339</v>
      </c>
      <c r="D409" s="5">
        <v>457</v>
      </c>
      <c r="E409" s="12">
        <v>85</v>
      </c>
      <c r="F409" s="12">
        <v>69</v>
      </c>
      <c r="G409" s="12">
        <v>249</v>
      </c>
      <c r="H409" s="12">
        <v>52</v>
      </c>
      <c r="I409" s="110">
        <v>17.724288840262574</v>
      </c>
      <c r="J409" s="14">
        <v>0</v>
      </c>
      <c r="K409" s="111">
        <v>0</v>
      </c>
      <c r="L409" s="111">
        <v>0</v>
      </c>
      <c r="M409" s="111">
        <v>0</v>
      </c>
      <c r="N409" s="111">
        <v>0</v>
      </c>
      <c r="O409" s="112">
        <v>0</v>
      </c>
      <c r="P409" s="14">
        <v>0</v>
      </c>
      <c r="Q409" s="14">
        <v>0</v>
      </c>
      <c r="R409" s="14">
        <v>0</v>
      </c>
      <c r="S409" s="14">
        <v>28.446389496717721</v>
      </c>
      <c r="T409" s="112">
        <v>11.538461538461538</v>
      </c>
      <c r="U409" s="112">
        <v>17.006802721088434</v>
      </c>
      <c r="V409" s="14">
        <v>4.3269230769230766</v>
      </c>
      <c r="W409" s="112">
        <v>29.357798165137616</v>
      </c>
      <c r="X409" s="12">
        <v>36.607142857142854</v>
      </c>
      <c r="Y409" s="12">
        <v>50</v>
      </c>
      <c r="Z409" s="12">
        <v>13.392857142857142</v>
      </c>
      <c r="AA409" s="12">
        <v>11.494252873563218</v>
      </c>
      <c r="AB409" s="12">
        <v>0</v>
      </c>
      <c r="AC409" s="12">
        <v>0</v>
      </c>
      <c r="AD409" s="12">
        <v>4.6425939572586588</v>
      </c>
      <c r="AE409" s="12">
        <v>10.903836048344719</v>
      </c>
      <c r="AF409" s="12">
        <v>7.3568050446663165</v>
      </c>
      <c r="AG409" s="12">
        <v>35.755358076319915</v>
      </c>
      <c r="AH409" s="12">
        <v>29.16884474647151</v>
      </c>
      <c r="AI409" s="112">
        <v>2.0258255715495341</v>
      </c>
      <c r="AJ409" s="113">
        <v>616.4473684210526</v>
      </c>
      <c r="AK409" s="114">
        <v>13.494913225613406</v>
      </c>
      <c r="AL409" s="109"/>
      <c r="AM409" s="109"/>
    </row>
    <row r="410" spans="2:39" x14ac:dyDescent="0.35">
      <c r="B410" s="101">
        <v>407</v>
      </c>
      <c r="C410" s="51" t="s">
        <v>634</v>
      </c>
      <c r="D410" s="5">
        <v>427</v>
      </c>
      <c r="E410" s="12">
        <v>75</v>
      </c>
      <c r="F410" s="12">
        <v>58</v>
      </c>
      <c r="G410" s="12">
        <v>229</v>
      </c>
      <c r="H410" s="12">
        <v>73</v>
      </c>
      <c r="I410" s="110">
        <v>22.950819672131146</v>
      </c>
      <c r="J410" s="14">
        <v>0</v>
      </c>
      <c r="K410" s="111">
        <v>0</v>
      </c>
      <c r="L410" s="111">
        <v>0</v>
      </c>
      <c r="M410" s="111">
        <v>0</v>
      </c>
      <c r="N410" s="111">
        <v>0</v>
      </c>
      <c r="O410" s="112">
        <v>0</v>
      </c>
      <c r="P410" s="14">
        <v>0</v>
      </c>
      <c r="Q410" s="14">
        <v>0</v>
      </c>
      <c r="R410" s="14">
        <v>0</v>
      </c>
      <c r="S410" s="14">
        <v>33.957845433255265</v>
      </c>
      <c r="T410" s="112">
        <v>20.833333333333336</v>
      </c>
      <c r="U410" s="112">
        <v>8.0882352941176467</v>
      </c>
      <c r="V410" s="14">
        <v>3.3854166666666665</v>
      </c>
      <c r="W410" s="112">
        <v>30.9375</v>
      </c>
      <c r="X410" s="12">
        <v>40.952380952380949</v>
      </c>
      <c r="Y410" s="12">
        <v>51.428571428571423</v>
      </c>
      <c r="Z410" s="12">
        <v>7.6190476190476195</v>
      </c>
      <c r="AA410" s="12">
        <v>10.429447852760736</v>
      </c>
      <c r="AB410" s="12">
        <v>0</v>
      </c>
      <c r="AC410" s="12">
        <v>0</v>
      </c>
      <c r="AD410" s="12">
        <v>4.2603087746726596</v>
      </c>
      <c r="AE410" s="12">
        <v>9.7708333333333321</v>
      </c>
      <c r="AF410" s="12">
        <v>10.1875</v>
      </c>
      <c r="AG410" s="12">
        <v>41.200914190733428</v>
      </c>
      <c r="AH410" s="12">
        <v>23.602742572200292</v>
      </c>
      <c r="AI410" s="112">
        <v>1.7967110859087043</v>
      </c>
      <c r="AJ410" s="113">
        <v>600</v>
      </c>
      <c r="AK410" s="114">
        <v>21.642310368823939</v>
      </c>
      <c r="AL410" s="109"/>
      <c r="AM410" s="109"/>
    </row>
    <row r="411" spans="2:39" x14ac:dyDescent="0.35">
      <c r="B411" s="101">
        <v>408</v>
      </c>
      <c r="C411" s="51" t="s">
        <v>340</v>
      </c>
      <c r="D411" s="5">
        <v>3414</v>
      </c>
      <c r="E411" s="12">
        <v>628</v>
      </c>
      <c r="F411" s="12">
        <v>388</v>
      </c>
      <c r="G411" s="12">
        <v>1842</v>
      </c>
      <c r="H411" s="12">
        <v>550</v>
      </c>
      <c r="I411" s="110">
        <v>24.340949033391908</v>
      </c>
      <c r="J411" s="14">
        <v>0.23432923257176333</v>
      </c>
      <c r="K411" s="111">
        <v>8.7873462214411238E-2</v>
      </c>
      <c r="L411" s="111">
        <v>0.64440538957234916</v>
      </c>
      <c r="M411" s="111">
        <v>0</v>
      </c>
      <c r="N411" s="111">
        <v>0</v>
      </c>
      <c r="O411" s="112">
        <v>0.82847499232893518</v>
      </c>
      <c r="P411" s="14">
        <v>0.87873462214411258</v>
      </c>
      <c r="Q411" s="14">
        <v>0.29291154071470415</v>
      </c>
      <c r="R411" s="14">
        <v>0.35149384885764495</v>
      </c>
      <c r="S411" s="14">
        <v>44.200351493848856</v>
      </c>
      <c r="T411" s="112">
        <v>13.020833333333334</v>
      </c>
      <c r="U411" s="112">
        <v>9.437229437229437</v>
      </c>
      <c r="V411" s="14">
        <v>7.5023155294844086</v>
      </c>
      <c r="W411" s="112">
        <v>22.184300341296929</v>
      </c>
      <c r="X411" s="12">
        <v>34.279475982532752</v>
      </c>
      <c r="Y411" s="12">
        <v>46.724890829694324</v>
      </c>
      <c r="Z411" s="12">
        <v>17.030567685589521</v>
      </c>
      <c r="AA411" s="12">
        <v>12.02775636083269</v>
      </c>
      <c r="AB411" s="12">
        <v>0.2313030069390902</v>
      </c>
      <c r="AC411" s="12">
        <v>0.38550501156515038</v>
      </c>
      <c r="AD411" s="12">
        <v>4.1567291311754682</v>
      </c>
      <c r="AE411" s="12">
        <v>10.319187522669568</v>
      </c>
      <c r="AF411" s="12">
        <v>10.210373594486761</v>
      </c>
      <c r="AG411" s="12">
        <v>42.911599201306956</v>
      </c>
      <c r="AH411" s="12">
        <v>20.330368487928844</v>
      </c>
      <c r="AI411" s="112">
        <v>2.0236034618410699</v>
      </c>
      <c r="AJ411" s="113">
        <v>695.59471365638763</v>
      </c>
      <c r="AK411" s="114">
        <v>18.394248052726184</v>
      </c>
      <c r="AL411" s="109"/>
      <c r="AM411" s="109"/>
    </row>
    <row r="412" spans="2:39" x14ac:dyDescent="0.35">
      <c r="B412" s="33">
        <v>409</v>
      </c>
      <c r="C412" s="51" t="s">
        <v>341</v>
      </c>
      <c r="D412" s="5">
        <v>6648</v>
      </c>
      <c r="E412" s="12">
        <v>1270</v>
      </c>
      <c r="F412" s="12">
        <v>877</v>
      </c>
      <c r="G412" s="12">
        <v>3790</v>
      </c>
      <c r="H412" s="12">
        <v>721</v>
      </c>
      <c r="I412" s="110">
        <v>20.712996389891686</v>
      </c>
      <c r="J412" s="14">
        <v>0.25571600481347778</v>
      </c>
      <c r="K412" s="111">
        <v>4.5126353790613721E-2</v>
      </c>
      <c r="L412" s="111">
        <v>0.79723225030084233</v>
      </c>
      <c r="M412" s="111">
        <v>0</v>
      </c>
      <c r="N412" s="111">
        <v>0</v>
      </c>
      <c r="O412" s="112">
        <v>0.54593667134612378</v>
      </c>
      <c r="P412" s="14">
        <v>1.1732851985559567</v>
      </c>
      <c r="Q412" s="14">
        <v>0.19554753309265946</v>
      </c>
      <c r="R412" s="14">
        <v>0.12033694344163659</v>
      </c>
      <c r="S412" s="14">
        <v>52.827918170878462</v>
      </c>
      <c r="T412" s="112">
        <v>8.8019559902200495</v>
      </c>
      <c r="U412" s="112">
        <v>7.2514112027789848</v>
      </c>
      <c r="V412" s="14">
        <v>2.9893014474512274</v>
      </c>
      <c r="W412" s="112">
        <v>24.990253411306043</v>
      </c>
      <c r="X412" s="12">
        <v>32.828555976203354</v>
      </c>
      <c r="Y412" s="12">
        <v>50.567874526771227</v>
      </c>
      <c r="Z412" s="12">
        <v>15.143320713899405</v>
      </c>
      <c r="AA412" s="12">
        <v>9.3567251461988299</v>
      </c>
      <c r="AB412" s="12">
        <v>0.77972709551656916</v>
      </c>
      <c r="AC412" s="12">
        <v>0.9356725146198831</v>
      </c>
      <c r="AD412" s="12">
        <v>3.8188277087033748</v>
      </c>
      <c r="AE412" s="12">
        <v>8.7554721701063176</v>
      </c>
      <c r="AF412" s="12">
        <v>11.069418386491558</v>
      </c>
      <c r="AG412" s="12">
        <v>44.799498746867165</v>
      </c>
      <c r="AH412" s="12">
        <v>19.486215538847119</v>
      </c>
      <c r="AI412" s="112">
        <v>1.9037319762510603</v>
      </c>
      <c r="AJ412" s="113">
        <v>742.67734553775745</v>
      </c>
      <c r="AK412" s="114">
        <v>19.184820801124385</v>
      </c>
      <c r="AL412" s="109"/>
      <c r="AM412" s="109"/>
    </row>
    <row r="413" spans="2:39" x14ac:dyDescent="0.35">
      <c r="B413" s="101">
        <v>410</v>
      </c>
      <c r="C413" s="51" t="s">
        <v>342</v>
      </c>
      <c r="D413" s="5">
        <v>10447</v>
      </c>
      <c r="E413" s="12">
        <v>2186</v>
      </c>
      <c r="F413" s="12">
        <v>1099</v>
      </c>
      <c r="G413" s="12">
        <v>5310</v>
      </c>
      <c r="H413" s="12">
        <v>1845</v>
      </c>
      <c r="I413" s="110">
        <v>36.153919785584378</v>
      </c>
      <c r="J413" s="14">
        <v>1.6368335407293961</v>
      </c>
      <c r="K413" s="111">
        <v>0.32545228295204365</v>
      </c>
      <c r="L413" s="111">
        <v>14.118885804537188</v>
      </c>
      <c r="M413" s="111">
        <v>0.29673590504451042</v>
      </c>
      <c r="N413" s="111">
        <v>1.5411122810376183</v>
      </c>
      <c r="O413" s="112">
        <v>5.8232338161395214</v>
      </c>
      <c r="P413" s="14">
        <v>4.3266009380683448</v>
      </c>
      <c r="Q413" s="14">
        <v>2.4600363740786828</v>
      </c>
      <c r="R413" s="14">
        <v>1.1869436201780417</v>
      </c>
      <c r="S413" s="14">
        <v>36.555949076289842</v>
      </c>
      <c r="T413" s="112">
        <v>7.4946466809421839</v>
      </c>
      <c r="U413" s="112">
        <v>9.5931830676195702</v>
      </c>
      <c r="V413" s="14">
        <v>3.7146808931041297</v>
      </c>
      <c r="W413" s="112">
        <v>24.871247330737344</v>
      </c>
      <c r="X413" s="12">
        <v>31.639004149377591</v>
      </c>
      <c r="Y413" s="12">
        <v>53.769017980636235</v>
      </c>
      <c r="Z413" s="12">
        <v>13.520055325034578</v>
      </c>
      <c r="AA413" s="12">
        <v>15.595416043846539</v>
      </c>
      <c r="AB413" s="12">
        <v>1.4698555057299452</v>
      </c>
      <c r="AC413" s="12">
        <v>0.97159940209267559</v>
      </c>
      <c r="AD413" s="12">
        <v>2.8112449799196786</v>
      </c>
      <c r="AE413" s="12">
        <v>11.344537815126051</v>
      </c>
      <c r="AF413" s="12">
        <v>2.9411764705882351</v>
      </c>
      <c r="AG413" s="12">
        <v>36.909871244635198</v>
      </c>
      <c r="AH413" s="12">
        <v>34.334763948497852</v>
      </c>
      <c r="AI413" s="112">
        <v>2.4055944055944054</v>
      </c>
      <c r="AJ413" s="113">
        <v>685.6124161073825</v>
      </c>
      <c r="AK413" s="114">
        <v>7.7981651376146797</v>
      </c>
      <c r="AL413" s="109"/>
      <c r="AM413" s="109"/>
    </row>
    <row r="414" spans="2:39" x14ac:dyDescent="0.35">
      <c r="B414" s="33">
        <v>411</v>
      </c>
      <c r="C414" s="51" t="s">
        <v>343</v>
      </c>
      <c r="D414" s="5">
        <v>11680</v>
      </c>
      <c r="E414" s="12">
        <v>1775</v>
      </c>
      <c r="F414" s="12">
        <v>1641</v>
      </c>
      <c r="G414" s="12">
        <v>5479</v>
      </c>
      <c r="H414" s="12">
        <v>2789</v>
      </c>
      <c r="I414" s="110">
        <v>45.607876712328768</v>
      </c>
      <c r="J414" s="14">
        <v>1.8236301369863015</v>
      </c>
      <c r="K414" s="111">
        <v>0.47945205479452058</v>
      </c>
      <c r="L414" s="111">
        <v>21.660958904109588</v>
      </c>
      <c r="M414" s="111">
        <v>0.11986301369863014</v>
      </c>
      <c r="N414" s="111">
        <v>0.8476027397260274</v>
      </c>
      <c r="O414" s="112">
        <v>6.8193786203264866</v>
      </c>
      <c r="P414" s="14">
        <v>5.1883561643835616</v>
      </c>
      <c r="Q414" s="14">
        <v>2.9280821917808222</v>
      </c>
      <c r="R414" s="14">
        <v>1.1986301369863013</v>
      </c>
      <c r="S414" s="14">
        <v>31.575342465753426</v>
      </c>
      <c r="T414" s="112">
        <v>3.8666666666666667</v>
      </c>
      <c r="U414" s="112">
        <v>9.3161290322580648</v>
      </c>
      <c r="V414" s="14">
        <v>5.647224918379953</v>
      </c>
      <c r="W414" s="112">
        <v>23.499214248297537</v>
      </c>
      <c r="X414" s="12">
        <v>36.810730253353199</v>
      </c>
      <c r="Y414" s="12">
        <v>51.028315946348734</v>
      </c>
      <c r="Z414" s="12">
        <v>11.117734724292101</v>
      </c>
      <c r="AA414" s="12">
        <v>10.532488857612011</v>
      </c>
      <c r="AB414" s="12">
        <v>0.37532254281022753</v>
      </c>
      <c r="AC414" s="12">
        <v>1.3605442176870748</v>
      </c>
      <c r="AD414" s="12">
        <v>2.2727272727272729</v>
      </c>
      <c r="AE414" s="12">
        <v>13.031358885017422</v>
      </c>
      <c r="AF414" s="12">
        <v>4.529616724738676</v>
      </c>
      <c r="AG414" s="12">
        <v>25.469728601252612</v>
      </c>
      <c r="AH414" s="12">
        <v>41.544885177453025</v>
      </c>
      <c r="AI414" s="112">
        <v>2.2677083333333332</v>
      </c>
      <c r="AJ414" s="113">
        <v>588.95131086142328</v>
      </c>
      <c r="AK414" s="114">
        <v>8.4797555385790666</v>
      </c>
      <c r="AL414" s="109"/>
      <c r="AM414" s="109"/>
    </row>
    <row r="415" spans="2:39" x14ac:dyDescent="0.35">
      <c r="B415" s="101">
        <v>412</v>
      </c>
      <c r="C415" s="51" t="s">
        <v>344</v>
      </c>
      <c r="D415" s="5">
        <v>6917</v>
      </c>
      <c r="E415" s="12">
        <v>1411</v>
      </c>
      <c r="F415" s="12">
        <v>738</v>
      </c>
      <c r="G415" s="12">
        <v>3327</v>
      </c>
      <c r="H415" s="12">
        <v>1444</v>
      </c>
      <c r="I415" s="110">
        <v>31.863524649414487</v>
      </c>
      <c r="J415" s="14">
        <v>1.1131993638860778</v>
      </c>
      <c r="K415" s="111">
        <v>1.1999421714616163</v>
      </c>
      <c r="L415" s="111">
        <v>8.688737892149776</v>
      </c>
      <c r="M415" s="111">
        <v>0</v>
      </c>
      <c r="N415" s="111">
        <v>0.62165678762469279</v>
      </c>
      <c r="O415" s="112">
        <v>3.6871840618495391</v>
      </c>
      <c r="P415" s="14">
        <v>1.5613705363596937</v>
      </c>
      <c r="Q415" s="14">
        <v>1.8649703628740786</v>
      </c>
      <c r="R415" s="14">
        <v>1.4457134595923089</v>
      </c>
      <c r="S415" s="14">
        <v>34.436894607488796</v>
      </c>
      <c r="T415" s="112">
        <v>3.1746031746031744</v>
      </c>
      <c r="U415" s="112">
        <v>12.338474364318467</v>
      </c>
      <c r="V415" s="14">
        <v>4.4097795110244489</v>
      </c>
      <c r="W415" s="112">
        <v>21.77617875402386</v>
      </c>
      <c r="X415" s="12">
        <v>33.000499251123316</v>
      </c>
      <c r="Y415" s="12">
        <v>52.720918622066904</v>
      </c>
      <c r="Z415" s="12">
        <v>13.579630554168748</v>
      </c>
      <c r="AA415" s="12">
        <v>11.258529188779379</v>
      </c>
      <c r="AB415" s="12">
        <v>0.53070507960576196</v>
      </c>
      <c r="AC415" s="12">
        <v>0.15163002274450341</v>
      </c>
      <c r="AD415" s="12">
        <v>4.1874507744814906</v>
      </c>
      <c r="AE415" s="12">
        <v>12.128851540616246</v>
      </c>
      <c r="AF415" s="12">
        <v>7.8431372549019605</v>
      </c>
      <c r="AG415" s="12">
        <v>34.392419175027875</v>
      </c>
      <c r="AH415" s="12">
        <v>27.118171683389075</v>
      </c>
      <c r="AI415" s="112">
        <v>1.9964255677039529</v>
      </c>
      <c r="AJ415" s="113">
        <v>683.71010638297867</v>
      </c>
      <c r="AK415" s="114">
        <v>14.076335877862595</v>
      </c>
      <c r="AL415" s="109"/>
      <c r="AM415" s="109"/>
    </row>
    <row r="416" spans="2:39" x14ac:dyDescent="0.35">
      <c r="B416" s="101">
        <v>413</v>
      </c>
      <c r="C416" s="51" t="s">
        <v>345</v>
      </c>
      <c r="D416" s="5">
        <v>425</v>
      </c>
      <c r="E416" s="12">
        <v>67</v>
      </c>
      <c r="F416" s="12">
        <v>61</v>
      </c>
      <c r="G416" s="12">
        <v>226</v>
      </c>
      <c r="H416" s="12">
        <v>75</v>
      </c>
      <c r="I416" s="110">
        <v>17.882352941176478</v>
      </c>
      <c r="J416" s="14">
        <v>0</v>
      </c>
      <c r="K416" s="111">
        <v>0</v>
      </c>
      <c r="L416" s="111">
        <v>0</v>
      </c>
      <c r="M416" s="111">
        <v>0</v>
      </c>
      <c r="N416" s="111">
        <v>0</v>
      </c>
      <c r="O416" s="112">
        <v>3.6674816625916873</v>
      </c>
      <c r="P416" s="14">
        <v>0</v>
      </c>
      <c r="Q416" s="14">
        <v>0</v>
      </c>
      <c r="R416" s="14">
        <v>0</v>
      </c>
      <c r="S416" s="14">
        <v>36.470588235294116</v>
      </c>
      <c r="T416" s="112">
        <v>24.242424242424242</v>
      </c>
      <c r="U416" s="112">
        <v>15.267175572519085</v>
      </c>
      <c r="V416" s="14">
        <v>5.4590570719602978</v>
      </c>
      <c r="W416" s="112">
        <v>21.556886227544911</v>
      </c>
      <c r="X416" s="12">
        <v>33.898305084745758</v>
      </c>
      <c r="Y416" s="12">
        <v>55.084745762711862</v>
      </c>
      <c r="Z416" s="12">
        <v>11.016949152542372</v>
      </c>
      <c r="AA416" s="12">
        <v>12.883435582822086</v>
      </c>
      <c r="AB416" s="12">
        <v>0</v>
      </c>
      <c r="AC416" s="12">
        <v>0</v>
      </c>
      <c r="AD416" s="12">
        <v>4.8373378694450349</v>
      </c>
      <c r="AE416" s="12">
        <v>12.169735788630904</v>
      </c>
      <c r="AF416" s="12">
        <v>9.1730527278966019</v>
      </c>
      <c r="AG416" s="12">
        <v>38.398544131028203</v>
      </c>
      <c r="AH416" s="12">
        <v>24.249317561419474</v>
      </c>
      <c r="AI416" s="112">
        <v>1.9886936858584101</v>
      </c>
      <c r="AJ416" s="113">
        <v>703.84615384615381</v>
      </c>
      <c r="AK416" s="114">
        <v>14.035307374483535</v>
      </c>
      <c r="AL416" s="109"/>
      <c r="AM416" s="109"/>
    </row>
    <row r="417" spans="2:39" x14ac:dyDescent="0.35">
      <c r="B417" s="33">
        <v>414</v>
      </c>
      <c r="C417" s="51" t="s">
        <v>346</v>
      </c>
      <c r="D417" s="5">
        <v>3051</v>
      </c>
      <c r="E417" s="12">
        <v>619</v>
      </c>
      <c r="F417" s="12">
        <v>417</v>
      </c>
      <c r="G417" s="12">
        <v>1578</v>
      </c>
      <c r="H417" s="12">
        <v>441</v>
      </c>
      <c r="I417" s="110">
        <v>17.731891183218622</v>
      </c>
      <c r="J417" s="14">
        <v>0.13110455588331696</v>
      </c>
      <c r="K417" s="111">
        <v>0</v>
      </c>
      <c r="L417" s="111">
        <v>0.42608980662078005</v>
      </c>
      <c r="M417" s="111">
        <v>0</v>
      </c>
      <c r="N417" s="111">
        <v>0</v>
      </c>
      <c r="O417" s="112">
        <v>0.89010612803834299</v>
      </c>
      <c r="P417" s="14">
        <v>0.75385119632907249</v>
      </c>
      <c r="Q417" s="14">
        <v>0</v>
      </c>
      <c r="R417" s="14">
        <v>0</v>
      </c>
      <c r="S417" s="14">
        <v>40.871845296624059</v>
      </c>
      <c r="T417" s="112">
        <v>22.543352601156069</v>
      </c>
      <c r="U417" s="112">
        <v>10.585817060637206</v>
      </c>
      <c r="V417" s="14">
        <v>4.0110650069156293</v>
      </c>
      <c r="W417" s="112">
        <v>22.188049209138843</v>
      </c>
      <c r="X417" s="12">
        <v>35.08982035928144</v>
      </c>
      <c r="Y417" s="12">
        <v>52.095808383233532</v>
      </c>
      <c r="Z417" s="12">
        <v>11.976047904191617</v>
      </c>
      <c r="AA417" s="12">
        <v>8.3408884859474153</v>
      </c>
      <c r="AB417" s="12">
        <v>0.27198549410698097</v>
      </c>
      <c r="AC417" s="12">
        <v>0.90661831368993651</v>
      </c>
      <c r="AD417" s="12">
        <v>5.5194805194805197</v>
      </c>
      <c r="AE417" s="12">
        <v>10.756501182033098</v>
      </c>
      <c r="AF417" s="12">
        <v>5.2009456264775409</v>
      </c>
      <c r="AG417" s="12">
        <v>31.438515081206496</v>
      </c>
      <c r="AH417" s="12">
        <v>38.051044083526683</v>
      </c>
      <c r="AI417" s="112">
        <v>1.6197674418604651</v>
      </c>
      <c r="AJ417" s="113">
        <v>670.32710280373828</v>
      </c>
      <c r="AK417" s="114">
        <v>13.695090439276486</v>
      </c>
      <c r="AL417" s="109"/>
      <c r="AM417" s="109"/>
    </row>
    <row r="418" spans="2:39" x14ac:dyDescent="0.35">
      <c r="B418" s="101">
        <v>415</v>
      </c>
      <c r="C418" s="51" t="s">
        <v>347</v>
      </c>
      <c r="D418" s="5">
        <v>13815</v>
      </c>
      <c r="E418" s="12">
        <v>2314</v>
      </c>
      <c r="F418" s="12">
        <v>1627</v>
      </c>
      <c r="G418" s="12">
        <v>7368</v>
      </c>
      <c r="H418" s="12">
        <v>2511</v>
      </c>
      <c r="I418" s="110">
        <v>39.790083242851971</v>
      </c>
      <c r="J418" s="14">
        <v>1.3029315960912053</v>
      </c>
      <c r="K418" s="111">
        <v>0.52117263843648209</v>
      </c>
      <c r="L418" s="111">
        <v>15.54107853782121</v>
      </c>
      <c r="M418" s="111">
        <v>0.38364096996018821</v>
      </c>
      <c r="N418" s="111">
        <v>1.2522620340209918</v>
      </c>
      <c r="O418" s="112">
        <v>6.2846857657117141</v>
      </c>
      <c r="P418" s="14">
        <v>5.2262034020991672</v>
      </c>
      <c r="Q418" s="14">
        <v>2.9605501266739052</v>
      </c>
      <c r="R418" s="14">
        <v>0.91205211726384361</v>
      </c>
      <c r="S418" s="14">
        <v>33.304379297864642</v>
      </c>
      <c r="T418" s="112">
        <v>7.0087609511889859</v>
      </c>
      <c r="U418" s="112">
        <v>9.9616858237547881</v>
      </c>
      <c r="V418" s="14">
        <v>5.4129548542956369</v>
      </c>
      <c r="W418" s="112">
        <v>20.833333333333336</v>
      </c>
      <c r="X418" s="12">
        <v>35.537401072249168</v>
      </c>
      <c r="Y418" s="12">
        <v>49.425580801633906</v>
      </c>
      <c r="Z418" s="12">
        <v>13.709471534337503</v>
      </c>
      <c r="AA418" s="12">
        <v>17.071781238131408</v>
      </c>
      <c r="AB418" s="12">
        <v>1.690087352829472</v>
      </c>
      <c r="AC418" s="12">
        <v>5.6969236612229392E-2</v>
      </c>
      <c r="AD418" s="12">
        <v>4.918032786885246</v>
      </c>
      <c r="AE418" s="12">
        <v>17.040358744394617</v>
      </c>
      <c r="AF418" s="12">
        <v>6.2780269058295968</v>
      </c>
      <c r="AG418" s="12">
        <v>20.675105485232066</v>
      </c>
      <c r="AH418" s="12">
        <v>48.101265822784811</v>
      </c>
      <c r="AI418" s="112">
        <v>1.9740932642487046</v>
      </c>
      <c r="AJ418" s="113">
        <v>637.11864406779659</v>
      </c>
      <c r="AK418" s="114">
        <v>3.1963470319634704</v>
      </c>
      <c r="AL418" s="109"/>
      <c r="AM418" s="109"/>
    </row>
    <row r="419" spans="2:39" x14ac:dyDescent="0.35">
      <c r="B419" s="33">
        <v>416</v>
      </c>
      <c r="C419" s="51" t="s">
        <v>348</v>
      </c>
      <c r="D419" s="5">
        <v>19273</v>
      </c>
      <c r="E419" s="12">
        <v>2916</v>
      </c>
      <c r="F419" s="12">
        <v>2723</v>
      </c>
      <c r="G419" s="12">
        <v>10035</v>
      </c>
      <c r="H419" s="12">
        <v>3599</v>
      </c>
      <c r="I419" s="110">
        <v>46.365381621958178</v>
      </c>
      <c r="J419" s="14">
        <v>1.7745031909925804</v>
      </c>
      <c r="K419" s="111">
        <v>0.67451875681004514</v>
      </c>
      <c r="L419" s="111">
        <v>19.296425050588905</v>
      </c>
      <c r="M419" s="111">
        <v>0.42546567737249003</v>
      </c>
      <c r="N419" s="111">
        <v>0.95989207699891044</v>
      </c>
      <c r="O419" s="112">
        <v>6.6876433256892964</v>
      </c>
      <c r="P419" s="14">
        <v>6.039537176360712</v>
      </c>
      <c r="Q419" s="14">
        <v>4.835780625745862</v>
      </c>
      <c r="R419" s="14">
        <v>1.2400767913661599</v>
      </c>
      <c r="S419" s="14">
        <v>29.191096352410106</v>
      </c>
      <c r="T419" s="112">
        <v>7.0086705202312141</v>
      </c>
      <c r="U419" s="112">
        <v>10.403897532610404</v>
      </c>
      <c r="V419" s="14">
        <v>6.3965314206187767</v>
      </c>
      <c r="W419" s="112">
        <v>21.127388535031848</v>
      </c>
      <c r="X419" s="12">
        <v>33.195488721804509</v>
      </c>
      <c r="Y419" s="12">
        <v>52.781954887218042</v>
      </c>
      <c r="Z419" s="12">
        <v>12.725563909774436</v>
      </c>
      <c r="AA419" s="12">
        <v>16.261419536191145</v>
      </c>
      <c r="AB419" s="12">
        <v>1.3773717498243148</v>
      </c>
      <c r="AC419" s="12">
        <v>2.7547434996486295</v>
      </c>
      <c r="AD419" s="12">
        <v>3.727926749509483</v>
      </c>
      <c r="AE419" s="12">
        <v>9.0149669335189699</v>
      </c>
      <c r="AF419" s="12">
        <v>10.372432996867385</v>
      </c>
      <c r="AG419" s="12">
        <v>48.519283746556475</v>
      </c>
      <c r="AH419" s="12">
        <v>19.387052341597798</v>
      </c>
      <c r="AI419" s="112">
        <v>2.3628472222222223</v>
      </c>
      <c r="AJ419" s="113">
        <v>624.46397941680959</v>
      </c>
      <c r="AK419" s="114">
        <v>9.5039757667550173</v>
      </c>
      <c r="AL419" s="109"/>
      <c r="AM419" s="109"/>
    </row>
    <row r="420" spans="2:39" x14ac:dyDescent="0.35">
      <c r="B420" s="101">
        <v>417</v>
      </c>
      <c r="C420" s="51" t="s">
        <v>527</v>
      </c>
      <c r="D420" s="5">
        <v>2015</v>
      </c>
      <c r="E420" s="12">
        <v>301</v>
      </c>
      <c r="F420" s="12">
        <v>199</v>
      </c>
      <c r="G420" s="12">
        <v>1064</v>
      </c>
      <c r="H420" s="12">
        <v>453</v>
      </c>
      <c r="I420" s="110">
        <v>29.826302729528535</v>
      </c>
      <c r="J420" s="14">
        <v>0</v>
      </c>
      <c r="K420" s="111">
        <v>0</v>
      </c>
      <c r="L420" s="111">
        <v>0.14888337468982629</v>
      </c>
      <c r="M420" s="111">
        <v>0</v>
      </c>
      <c r="N420" s="111">
        <v>0</v>
      </c>
      <c r="O420" s="112">
        <v>0.21715526601520088</v>
      </c>
      <c r="P420" s="14">
        <v>1.8858560794044668</v>
      </c>
      <c r="Q420" s="14">
        <v>0.4466501240694789</v>
      </c>
      <c r="R420" s="14">
        <v>0</v>
      </c>
      <c r="S420" s="14">
        <v>47.692307692307693</v>
      </c>
      <c r="T420" s="112">
        <v>24.691358024691358</v>
      </c>
      <c r="U420" s="112">
        <v>18.865598027127003</v>
      </c>
      <c r="V420" s="14">
        <v>6.4835164835164845</v>
      </c>
      <c r="W420" s="112">
        <v>28.16622691292876</v>
      </c>
      <c r="X420" s="12">
        <v>44.208494208494209</v>
      </c>
      <c r="Y420" s="12">
        <v>31.467181467181465</v>
      </c>
      <c r="Z420" s="12">
        <v>24.324324324324326</v>
      </c>
      <c r="AA420" s="12">
        <v>15.013169446883232</v>
      </c>
      <c r="AB420" s="12">
        <v>0.87796312554872702</v>
      </c>
      <c r="AC420" s="12">
        <v>1.6681299385425814</v>
      </c>
      <c r="AD420" s="12">
        <v>3.3345683586513526</v>
      </c>
      <c r="AE420" s="12">
        <v>10.707307542008596</v>
      </c>
      <c r="AF420" s="12">
        <v>9.4958968347010551</v>
      </c>
      <c r="AG420" s="12">
        <v>39.238539238539239</v>
      </c>
      <c r="AH420" s="12">
        <v>21.833721833721835</v>
      </c>
      <c r="AI420" s="112">
        <v>2.251238499646143</v>
      </c>
      <c r="AJ420" s="113">
        <v>510.43814432989689</v>
      </c>
      <c r="AK420" s="114">
        <v>10.78819903126376</v>
      </c>
      <c r="AL420" s="109"/>
      <c r="AM420" s="109"/>
    </row>
    <row r="421" spans="2:39" x14ac:dyDescent="0.35">
      <c r="B421" s="101">
        <v>418</v>
      </c>
      <c r="C421" s="51" t="s">
        <v>349</v>
      </c>
      <c r="D421" s="5">
        <v>533</v>
      </c>
      <c r="E421" s="12">
        <v>74</v>
      </c>
      <c r="F421" s="12">
        <v>55</v>
      </c>
      <c r="G421" s="12">
        <v>329</v>
      </c>
      <c r="H421" s="12">
        <v>76</v>
      </c>
      <c r="I421" s="110">
        <v>25.515947467166981</v>
      </c>
      <c r="J421" s="14">
        <v>0</v>
      </c>
      <c r="K421" s="111">
        <v>0</v>
      </c>
      <c r="L421" s="111">
        <v>0.75046904315196994</v>
      </c>
      <c r="M421" s="111">
        <v>0</v>
      </c>
      <c r="N421" s="111">
        <v>0</v>
      </c>
      <c r="O421" s="112">
        <v>0</v>
      </c>
      <c r="P421" s="14">
        <v>0.56285178236397748</v>
      </c>
      <c r="Q421" s="14">
        <v>1.3133208255159476</v>
      </c>
      <c r="R421" s="14">
        <v>0</v>
      </c>
      <c r="S421" s="14">
        <v>44.090056285178235</v>
      </c>
      <c r="T421" s="112">
        <v>17.647058823529413</v>
      </c>
      <c r="U421" s="112">
        <v>14.427860696517413</v>
      </c>
      <c r="V421" s="14">
        <v>5.8577405857740583</v>
      </c>
      <c r="W421" s="112">
        <v>16.831683168316832</v>
      </c>
      <c r="X421" s="12">
        <v>43.262411347517734</v>
      </c>
      <c r="Y421" s="12">
        <v>39.00709219858156</v>
      </c>
      <c r="Z421" s="12">
        <v>17.730496453900709</v>
      </c>
      <c r="AA421" s="12">
        <v>11.583011583011583</v>
      </c>
      <c r="AB421" s="12">
        <v>0</v>
      </c>
      <c r="AC421" s="12">
        <v>2.3166023166023164</v>
      </c>
      <c r="AD421" s="12">
        <v>3.4013605442176873</v>
      </c>
      <c r="AE421" s="12">
        <v>14.20814479638009</v>
      </c>
      <c r="AF421" s="12">
        <v>10.678733031674208</v>
      </c>
      <c r="AG421" s="12">
        <v>48.628884826325411</v>
      </c>
      <c r="AH421" s="12">
        <v>19.744058500914079</v>
      </c>
      <c r="AI421" s="112">
        <v>2.1430817610062891</v>
      </c>
      <c r="AJ421" s="113">
        <v>637.23404255319156</v>
      </c>
      <c r="AK421" s="114">
        <v>14.463601532567051</v>
      </c>
      <c r="AL421" s="109"/>
      <c r="AM421" s="109"/>
    </row>
    <row r="422" spans="2:39" x14ac:dyDescent="0.35">
      <c r="B422" s="33">
        <v>419</v>
      </c>
      <c r="C422" s="51" t="s">
        <v>350</v>
      </c>
      <c r="D422" s="5">
        <v>5503</v>
      </c>
      <c r="E422" s="12">
        <v>1063</v>
      </c>
      <c r="F422" s="12">
        <v>800</v>
      </c>
      <c r="G422" s="12">
        <v>2844</v>
      </c>
      <c r="H422" s="12">
        <v>793</v>
      </c>
      <c r="I422" s="110">
        <v>23.55079047792114</v>
      </c>
      <c r="J422" s="14">
        <v>0.39978193712520443</v>
      </c>
      <c r="K422" s="111">
        <v>0.65418862438669811</v>
      </c>
      <c r="L422" s="111">
        <v>2.598582591313829</v>
      </c>
      <c r="M422" s="111">
        <v>0</v>
      </c>
      <c r="N422" s="111">
        <v>0.23623478102852988</v>
      </c>
      <c r="O422" s="112">
        <v>1.3237518910741299</v>
      </c>
      <c r="P422" s="14">
        <v>1.2356896238415409</v>
      </c>
      <c r="Q422" s="14">
        <v>0.69053243685262578</v>
      </c>
      <c r="R422" s="14">
        <v>0.50881337452298747</v>
      </c>
      <c r="S422" s="14">
        <v>39.76013083772488</v>
      </c>
      <c r="T422" s="112">
        <v>9.0909090909090917</v>
      </c>
      <c r="U422" s="112">
        <v>4.8292108362779746</v>
      </c>
      <c r="V422" s="14">
        <v>2.9501332318233726</v>
      </c>
      <c r="W422" s="112">
        <v>29.069767441860467</v>
      </c>
      <c r="X422" s="12">
        <v>30.266666666666666</v>
      </c>
      <c r="Y422" s="12">
        <v>59.199999999999996</v>
      </c>
      <c r="Z422" s="12">
        <v>10</v>
      </c>
      <c r="AA422" s="12">
        <v>6.5625</v>
      </c>
      <c r="AB422" s="12">
        <v>0.88541666666666663</v>
      </c>
      <c r="AC422" s="12">
        <v>0</v>
      </c>
      <c r="AD422" s="12">
        <v>4.1897233201581026</v>
      </c>
      <c r="AE422" s="12">
        <v>7.6109936575052854</v>
      </c>
      <c r="AF422" s="12">
        <v>8.118393234672304</v>
      </c>
      <c r="AG422" s="12">
        <v>33.417935702199664</v>
      </c>
      <c r="AH422" s="12">
        <v>28.384094754653134</v>
      </c>
      <c r="AI422" s="112">
        <v>1.5481593545133636</v>
      </c>
      <c r="AJ422" s="113">
        <v>785</v>
      </c>
      <c r="AK422" s="114">
        <v>24.860853432282003</v>
      </c>
      <c r="AL422" s="109"/>
      <c r="AM422" s="109"/>
    </row>
    <row r="423" spans="2:39" x14ac:dyDescent="0.35">
      <c r="B423" s="101">
        <v>420</v>
      </c>
      <c r="C423" s="51" t="s">
        <v>351</v>
      </c>
      <c r="D423" s="5">
        <v>4808</v>
      </c>
      <c r="E423" s="12">
        <v>1007</v>
      </c>
      <c r="F423" s="12">
        <v>774</v>
      </c>
      <c r="G423" s="12">
        <v>2551</v>
      </c>
      <c r="H423" s="12">
        <v>475</v>
      </c>
      <c r="I423" s="110">
        <v>20.237104825291183</v>
      </c>
      <c r="J423" s="14">
        <v>0.37437603993344426</v>
      </c>
      <c r="K423" s="111">
        <v>0.35357737104825288</v>
      </c>
      <c r="L423" s="111">
        <v>1.9134775374376041</v>
      </c>
      <c r="M423" s="111">
        <v>0</v>
      </c>
      <c r="N423" s="111">
        <v>0</v>
      </c>
      <c r="O423" s="112">
        <v>0.87457337883959041</v>
      </c>
      <c r="P423" s="14">
        <v>0.83194675540765384</v>
      </c>
      <c r="Q423" s="14">
        <v>0.37437603993344426</v>
      </c>
      <c r="R423" s="14">
        <v>0.22878535773710484</v>
      </c>
      <c r="S423" s="14">
        <v>36.314475873544097</v>
      </c>
      <c r="T423" s="112">
        <v>2.3880597014925375</v>
      </c>
      <c r="U423" s="112">
        <v>4.2302357836338418</v>
      </c>
      <c r="V423" s="14">
        <v>2.9918209212225571</v>
      </c>
      <c r="W423" s="112">
        <v>25.802939575394667</v>
      </c>
      <c r="X423" s="12">
        <v>25.813777441332324</v>
      </c>
      <c r="Y423" s="12">
        <v>63.436790310370924</v>
      </c>
      <c r="Z423" s="12">
        <v>10.370931112793338</v>
      </c>
      <c r="AA423" s="12">
        <v>8.5842408712363873</v>
      </c>
      <c r="AB423" s="12">
        <v>1.7296604740550929</v>
      </c>
      <c r="AC423" s="12">
        <v>0</v>
      </c>
      <c r="AD423" s="12">
        <v>3.1930333817126266</v>
      </c>
      <c r="AE423" s="12">
        <v>8.8085539714867611</v>
      </c>
      <c r="AF423" s="12">
        <v>7.7393075356415473</v>
      </c>
      <c r="AG423" s="12">
        <v>33.042137718396717</v>
      </c>
      <c r="AH423" s="12">
        <v>29.136690647482016</v>
      </c>
      <c r="AI423" s="112">
        <v>1.9931818181818182</v>
      </c>
      <c r="AJ423" s="113">
        <v>803.40136054421771</v>
      </c>
      <c r="AK423" s="114">
        <v>17.512835139760412</v>
      </c>
      <c r="AL423" s="109"/>
      <c r="AM423" s="109"/>
    </row>
    <row r="424" spans="2:39" x14ac:dyDescent="0.35">
      <c r="B424" s="33">
        <v>421</v>
      </c>
      <c r="C424" s="51" t="s">
        <v>352</v>
      </c>
      <c r="D424" s="5">
        <v>2455</v>
      </c>
      <c r="E424" s="12">
        <v>551</v>
      </c>
      <c r="F424" s="12">
        <v>387</v>
      </c>
      <c r="G424" s="12">
        <v>1350</v>
      </c>
      <c r="H424" s="12">
        <v>166</v>
      </c>
      <c r="I424" s="110">
        <v>48.513238289205709</v>
      </c>
      <c r="J424" s="14">
        <v>2.0773930753564156</v>
      </c>
      <c r="K424" s="111">
        <v>0.20366598778004072</v>
      </c>
      <c r="L424" s="111">
        <v>13.360488798370673</v>
      </c>
      <c r="M424" s="111">
        <v>3.1771894093686353</v>
      </c>
      <c r="N424" s="111">
        <v>5.2138492871690429</v>
      </c>
      <c r="O424" s="112">
        <v>5.9071729957805905</v>
      </c>
      <c r="P424" s="14">
        <v>9.7352342158859475</v>
      </c>
      <c r="Q424" s="14">
        <v>4.2769857433808554</v>
      </c>
      <c r="R424" s="14">
        <v>2.2403258655804481</v>
      </c>
      <c r="S424" s="14">
        <v>29.775967413441958</v>
      </c>
      <c r="T424" s="112">
        <v>1.9867549668874174</v>
      </c>
      <c r="U424" s="112">
        <v>3.3625730994152043</v>
      </c>
      <c r="V424" s="14">
        <v>2.7015618404390036</v>
      </c>
      <c r="W424" s="112">
        <v>17.079889807162534</v>
      </c>
      <c r="X424" s="12">
        <v>21.439509954058192</v>
      </c>
      <c r="Y424" s="12">
        <v>69.984686064318538</v>
      </c>
      <c r="Z424" s="12">
        <v>8.1163859111791741</v>
      </c>
      <c r="AA424" s="12">
        <v>7.8272604588394064</v>
      </c>
      <c r="AB424" s="12">
        <v>0</v>
      </c>
      <c r="AC424" s="12">
        <v>0</v>
      </c>
      <c r="AD424" s="12">
        <v>3.6931818181818183</v>
      </c>
      <c r="AE424" s="12">
        <v>7.4521651560926481</v>
      </c>
      <c r="AF424" s="12">
        <v>6.545820745216516</v>
      </c>
      <c r="AG424" s="12">
        <v>32.659251769464106</v>
      </c>
      <c r="AH424" s="12">
        <v>29.322548028311424</v>
      </c>
      <c r="AI424" s="112">
        <v>2.3647686832740216</v>
      </c>
      <c r="AJ424" s="113">
        <v>826.53061224489795</v>
      </c>
      <c r="AK424" s="114">
        <v>10.935738444193912</v>
      </c>
      <c r="AL424" s="109"/>
      <c r="AM424" s="109"/>
    </row>
    <row r="425" spans="2:39" x14ac:dyDescent="0.35">
      <c r="B425" s="101">
        <v>422</v>
      </c>
      <c r="C425" s="51" t="s">
        <v>353</v>
      </c>
      <c r="D425" s="5">
        <v>5213</v>
      </c>
      <c r="E425" s="12">
        <v>967</v>
      </c>
      <c r="F425" s="12">
        <v>537</v>
      </c>
      <c r="G425" s="12">
        <v>2843</v>
      </c>
      <c r="H425" s="12">
        <v>867</v>
      </c>
      <c r="I425" s="110">
        <v>24.40053711874161</v>
      </c>
      <c r="J425" s="14">
        <v>0.69058123920966819</v>
      </c>
      <c r="K425" s="111">
        <v>0.7097640514099367</v>
      </c>
      <c r="L425" s="111">
        <v>3.7790140034529061</v>
      </c>
      <c r="M425" s="111">
        <v>0</v>
      </c>
      <c r="N425" s="111">
        <v>0.32610780740456552</v>
      </c>
      <c r="O425" s="112">
        <v>2.6268297573691597</v>
      </c>
      <c r="P425" s="14">
        <v>1.5346249760214847</v>
      </c>
      <c r="Q425" s="14">
        <v>1.0934202954153078</v>
      </c>
      <c r="R425" s="14">
        <v>1.1701515442163821</v>
      </c>
      <c r="S425" s="14">
        <v>38.384807212737385</v>
      </c>
      <c r="T425" s="112">
        <v>11.278195488721805</v>
      </c>
      <c r="U425" s="112">
        <v>15.954274353876741</v>
      </c>
      <c r="V425" s="14">
        <v>7.2849025974025965</v>
      </c>
      <c r="W425" s="112">
        <v>19.377510040160644</v>
      </c>
      <c r="X425" s="12">
        <v>35.649756775538563</v>
      </c>
      <c r="Y425" s="12">
        <v>42.529534398888117</v>
      </c>
      <c r="Z425" s="12">
        <v>19.735927727588603</v>
      </c>
      <c r="AA425" s="12">
        <v>25.788091068301227</v>
      </c>
      <c r="AB425" s="12">
        <v>4.4220665499124348</v>
      </c>
      <c r="AC425" s="12">
        <v>0.8318739054290718</v>
      </c>
      <c r="AD425" s="12">
        <v>7.2814746743067191</v>
      </c>
      <c r="AE425" s="12">
        <v>12.230000598336623</v>
      </c>
      <c r="AF425" s="12">
        <v>4.8225931909292168</v>
      </c>
      <c r="AG425" s="12">
        <v>22.291169451073987</v>
      </c>
      <c r="AH425" s="12">
        <v>39.433174224343674</v>
      </c>
      <c r="AI425" s="112">
        <v>1.6785413314946755</v>
      </c>
      <c r="AJ425" s="113">
        <v>701.3665594855305</v>
      </c>
      <c r="AK425" s="114">
        <v>16.447932467189872</v>
      </c>
      <c r="AL425" s="109"/>
      <c r="AM425" s="109"/>
    </row>
    <row r="426" spans="2:39" x14ac:dyDescent="0.35">
      <c r="B426" s="101">
        <v>423</v>
      </c>
      <c r="C426" s="51" t="s">
        <v>354</v>
      </c>
      <c r="D426" s="5">
        <v>3812</v>
      </c>
      <c r="E426" s="12">
        <v>692</v>
      </c>
      <c r="F426" s="12">
        <v>443</v>
      </c>
      <c r="G426" s="12">
        <v>1939</v>
      </c>
      <c r="H426" s="12">
        <v>736</v>
      </c>
      <c r="I426" s="110">
        <v>24.973767051416587</v>
      </c>
      <c r="J426" s="14">
        <v>0.65582371458551936</v>
      </c>
      <c r="K426" s="111">
        <v>0.65582371458551936</v>
      </c>
      <c r="L426" s="111">
        <v>3.3315844700944384</v>
      </c>
      <c r="M426" s="111">
        <v>0</v>
      </c>
      <c r="N426" s="111">
        <v>0</v>
      </c>
      <c r="O426" s="112">
        <v>2.5343758425451606</v>
      </c>
      <c r="P426" s="14">
        <v>1.5739769150052465</v>
      </c>
      <c r="Q426" s="14">
        <v>1.1017838405036726</v>
      </c>
      <c r="R426" s="14">
        <v>0.20986358866736621</v>
      </c>
      <c r="S426" s="14">
        <v>28.593913955928645</v>
      </c>
      <c r="T426" s="112">
        <v>5.93607305936073</v>
      </c>
      <c r="U426" s="112">
        <v>12.366412213740457</v>
      </c>
      <c r="V426" s="14">
        <v>5.3017944535073402</v>
      </c>
      <c r="W426" s="112">
        <v>20.751579647489191</v>
      </c>
      <c r="X426" s="12">
        <v>34.335154826958103</v>
      </c>
      <c r="Y426" s="12">
        <v>52.003642987249542</v>
      </c>
      <c r="Z426" s="12">
        <v>12.659380692167577</v>
      </c>
      <c r="AA426" s="12">
        <v>10.083449235048679</v>
      </c>
      <c r="AB426" s="12">
        <v>1.1126564673157162</v>
      </c>
      <c r="AC426" s="12">
        <v>0</v>
      </c>
      <c r="AD426" s="12">
        <v>4.4848484848484844</v>
      </c>
      <c r="AE426" s="12">
        <v>9.1503267973856204</v>
      </c>
      <c r="AF426" s="12">
        <v>4.4444444444444446</v>
      </c>
      <c r="AG426" s="12">
        <v>38.461538461538467</v>
      </c>
      <c r="AH426" s="12">
        <v>29.726205997392434</v>
      </c>
      <c r="AI426" s="112">
        <v>2.1293103448275863</v>
      </c>
      <c r="AJ426" s="113">
        <v>680.74324324324323</v>
      </c>
      <c r="AK426" s="114">
        <v>13.305898491083676</v>
      </c>
      <c r="AL426" s="109"/>
      <c r="AM426" s="109"/>
    </row>
    <row r="427" spans="2:39" x14ac:dyDescent="0.35">
      <c r="B427" s="33">
        <v>424</v>
      </c>
      <c r="C427" s="51" t="s">
        <v>355</v>
      </c>
      <c r="D427" s="5">
        <v>1966</v>
      </c>
      <c r="E427" s="12">
        <v>340</v>
      </c>
      <c r="F427" s="12">
        <v>319</v>
      </c>
      <c r="G427" s="12">
        <v>967</v>
      </c>
      <c r="H427" s="12">
        <v>337</v>
      </c>
      <c r="I427" s="110">
        <v>19.074262461851475</v>
      </c>
      <c r="J427" s="14">
        <v>0.3051881993896236</v>
      </c>
      <c r="K427" s="111">
        <v>0</v>
      </c>
      <c r="L427" s="111">
        <v>0.55951169888097652</v>
      </c>
      <c r="M427" s="111">
        <v>0</v>
      </c>
      <c r="N427" s="111">
        <v>0</v>
      </c>
      <c r="O427" s="112">
        <v>0.3715498938428875</v>
      </c>
      <c r="P427" s="14">
        <v>0.91556459816887081</v>
      </c>
      <c r="Q427" s="14">
        <v>0.45778229908443541</v>
      </c>
      <c r="R427" s="14">
        <v>0.1525940996948118</v>
      </c>
      <c r="S427" s="14">
        <v>44.760935910478125</v>
      </c>
      <c r="T427" s="112">
        <v>12.5</v>
      </c>
      <c r="U427" s="112">
        <v>5.7793345008756569</v>
      </c>
      <c r="V427" s="14">
        <v>7.5441412520064199</v>
      </c>
      <c r="W427" s="112">
        <v>22.907203114860479</v>
      </c>
      <c r="X427" s="12">
        <v>30.57692307692308</v>
      </c>
      <c r="Y427" s="12">
        <v>55.384615384615387</v>
      </c>
      <c r="Z427" s="12">
        <v>13.26923076923077</v>
      </c>
      <c r="AA427" s="12">
        <v>5.3208137715179964</v>
      </c>
      <c r="AB427" s="12">
        <v>0</v>
      </c>
      <c r="AC427" s="12">
        <v>0</v>
      </c>
      <c r="AD427" s="12">
        <v>4.852686308492201</v>
      </c>
      <c r="AE427" s="12">
        <v>14.87758945386064</v>
      </c>
      <c r="AF427" s="12">
        <v>3.5781544256120528</v>
      </c>
      <c r="AG427" s="12">
        <v>19.294990723562151</v>
      </c>
      <c r="AH427" s="12">
        <v>46.196660482374767</v>
      </c>
      <c r="AI427" s="112">
        <v>2.1343669250645996</v>
      </c>
      <c r="AJ427" s="113">
        <v>639.83050847457628</v>
      </c>
      <c r="AK427" s="114">
        <v>8.2644628099173563</v>
      </c>
      <c r="AL427" s="109"/>
      <c r="AM427" s="109"/>
    </row>
    <row r="428" spans="2:39" x14ac:dyDescent="0.35">
      <c r="B428" s="101">
        <v>425</v>
      </c>
      <c r="C428" s="51" t="s">
        <v>356</v>
      </c>
      <c r="D428" s="5">
        <v>40343</v>
      </c>
      <c r="E428" s="12">
        <v>7708</v>
      </c>
      <c r="F428" s="12">
        <v>5350</v>
      </c>
      <c r="G428" s="12">
        <v>21925</v>
      </c>
      <c r="H428" s="12">
        <v>5366</v>
      </c>
      <c r="I428" s="110">
        <v>37.443918399722378</v>
      </c>
      <c r="J428" s="14">
        <v>2.3721587388146643</v>
      </c>
      <c r="K428" s="111">
        <v>1.2319361475348882</v>
      </c>
      <c r="L428" s="111">
        <v>1.3310859380809559</v>
      </c>
      <c r="M428" s="111">
        <v>7.4362342909550599E-2</v>
      </c>
      <c r="N428" s="111">
        <v>0.74610217385915778</v>
      </c>
      <c r="O428" s="112">
        <v>5.9897754822388531</v>
      </c>
      <c r="P428" s="14">
        <v>2.0474431747762933</v>
      </c>
      <c r="Q428" s="14">
        <v>3.128175891728429</v>
      </c>
      <c r="R428" s="14">
        <v>3.7230746350048332</v>
      </c>
      <c r="S428" s="14">
        <v>25.3451652083385</v>
      </c>
      <c r="T428" s="112">
        <v>16.865671641791042</v>
      </c>
      <c r="U428" s="112">
        <v>15.508449883449885</v>
      </c>
      <c r="V428" s="14">
        <v>6.6993767404853468</v>
      </c>
      <c r="W428" s="112">
        <v>15.425868558675592</v>
      </c>
      <c r="X428" s="12">
        <v>31.502590673575131</v>
      </c>
      <c r="Y428" s="12">
        <v>46.990108337258597</v>
      </c>
      <c r="Z428" s="12">
        <v>19.924634950541687</v>
      </c>
      <c r="AA428" s="12">
        <v>26.814870635518712</v>
      </c>
      <c r="AB428" s="12">
        <v>2.7505651846269781</v>
      </c>
      <c r="AC428" s="12">
        <v>1.3438834463702587</v>
      </c>
      <c r="AD428" s="12">
        <v>7.4101519081141172</v>
      </c>
      <c r="AE428" s="12">
        <v>10.345536816125051</v>
      </c>
      <c r="AF428" s="12">
        <v>8.3916083916083917</v>
      </c>
      <c r="AG428" s="12">
        <v>35.54551058146702</v>
      </c>
      <c r="AH428" s="12">
        <v>31.456749537702898</v>
      </c>
      <c r="AI428" s="112">
        <v>1.3363064008394543</v>
      </c>
      <c r="AJ428" s="113">
        <v>592.63657957244652</v>
      </c>
      <c r="AK428" s="114">
        <v>39.391891891891888</v>
      </c>
      <c r="AL428" s="109"/>
      <c r="AM428" s="109"/>
    </row>
    <row r="429" spans="2:39" x14ac:dyDescent="0.35">
      <c r="B429" s="33">
        <v>426</v>
      </c>
      <c r="C429" s="51" t="s">
        <v>357</v>
      </c>
      <c r="D429" s="5">
        <v>1768</v>
      </c>
      <c r="E429" s="12">
        <v>255</v>
      </c>
      <c r="F429" s="12">
        <v>163</v>
      </c>
      <c r="G429" s="12">
        <v>994</v>
      </c>
      <c r="H429" s="12">
        <v>359</v>
      </c>
      <c r="I429" s="110">
        <v>33.427601809954751</v>
      </c>
      <c r="J429" s="14">
        <v>0.96153846153846156</v>
      </c>
      <c r="K429" s="111">
        <v>0.56561085972850678</v>
      </c>
      <c r="L429" s="111">
        <v>0</v>
      </c>
      <c r="M429" s="111">
        <v>0</v>
      </c>
      <c r="N429" s="111">
        <v>0.84841628959276016</v>
      </c>
      <c r="O429" s="112">
        <v>2.6266416510318953</v>
      </c>
      <c r="P429" s="14">
        <v>0.90497737556561098</v>
      </c>
      <c r="Q429" s="14">
        <v>0.90497737556561098</v>
      </c>
      <c r="R429" s="14">
        <v>1.244343891402715</v>
      </c>
      <c r="S429" s="14">
        <v>20.757918552036202</v>
      </c>
      <c r="T429" s="112">
        <v>22.972972972972975</v>
      </c>
      <c r="U429" s="112">
        <v>23.420647149460709</v>
      </c>
      <c r="V429" s="14">
        <v>6.8441064638783269</v>
      </c>
      <c r="W429" s="112">
        <v>12.968515742128936</v>
      </c>
      <c r="X429" s="12">
        <v>48.07692307692308</v>
      </c>
      <c r="Y429" s="12">
        <v>38.034188034188034</v>
      </c>
      <c r="Z429" s="12">
        <v>12.179487179487179</v>
      </c>
      <c r="AA429" s="12">
        <v>18.491735537190081</v>
      </c>
      <c r="AB429" s="12">
        <v>0</v>
      </c>
      <c r="AC429" s="12">
        <v>11.260330578512397</v>
      </c>
      <c r="AD429" s="12">
        <v>6.0620300751879697</v>
      </c>
      <c r="AE429" s="12">
        <v>5.0304878048780495</v>
      </c>
      <c r="AF429" s="12">
        <v>17.733739837398375</v>
      </c>
      <c r="AG429" s="12">
        <v>56.900974858901996</v>
      </c>
      <c r="AH429" s="12">
        <v>13.596716264751155</v>
      </c>
      <c r="AI429" s="112">
        <v>0.97468354430379744</v>
      </c>
      <c r="AJ429" s="113">
        <v>613.10483870967744</v>
      </c>
      <c r="AK429" s="114">
        <v>65.907859078590789</v>
      </c>
      <c r="AL429" s="109"/>
      <c r="AM429" s="109"/>
    </row>
    <row r="430" spans="2:39" x14ac:dyDescent="0.35">
      <c r="B430" s="101">
        <v>427</v>
      </c>
      <c r="C430" s="51" t="s">
        <v>359</v>
      </c>
      <c r="D430" s="5">
        <v>11451</v>
      </c>
      <c r="E430" s="12">
        <v>1930</v>
      </c>
      <c r="F430" s="12">
        <v>1340</v>
      </c>
      <c r="G430" s="12">
        <v>7107</v>
      </c>
      <c r="H430" s="12">
        <v>1078</v>
      </c>
      <c r="I430" s="110">
        <v>45.428346869269056</v>
      </c>
      <c r="J430" s="14">
        <v>3.6416033534189154</v>
      </c>
      <c r="K430" s="111">
        <v>0.8907518993974326</v>
      </c>
      <c r="L430" s="111">
        <v>3.292288883066981</v>
      </c>
      <c r="M430" s="111">
        <v>5.2397170552790154E-2</v>
      </c>
      <c r="N430" s="111">
        <v>9.3616278054318389</v>
      </c>
      <c r="O430" s="112">
        <v>7.8522801454816742</v>
      </c>
      <c r="P430" s="14">
        <v>6.00820889005327</v>
      </c>
      <c r="Q430" s="14">
        <v>5.9558117195004803</v>
      </c>
      <c r="R430" s="14">
        <v>4.9166011702034762</v>
      </c>
      <c r="S430" s="14">
        <v>36.485896428259537</v>
      </c>
      <c r="T430" s="112">
        <v>7.255139056831923</v>
      </c>
      <c r="U430" s="112">
        <v>15.05452821242295</v>
      </c>
      <c r="V430" s="14">
        <v>5.1269990592662271</v>
      </c>
      <c r="W430" s="112">
        <v>18.493228633208147</v>
      </c>
      <c r="X430" s="12">
        <v>37.806176783812568</v>
      </c>
      <c r="Y430" s="12">
        <v>43.805466808661699</v>
      </c>
      <c r="Z430" s="12">
        <v>15.477458288959886</v>
      </c>
      <c r="AA430" s="12">
        <v>36.293359762140732</v>
      </c>
      <c r="AB430" s="12">
        <v>2.9534192269573838</v>
      </c>
      <c r="AC430" s="12">
        <v>24.757185332011893</v>
      </c>
      <c r="AD430" s="12">
        <v>5.467431657104286</v>
      </c>
      <c r="AE430" s="12">
        <v>13.102686786897314</v>
      </c>
      <c r="AF430" s="12">
        <v>4.1221935958778069</v>
      </c>
      <c r="AG430" s="12">
        <v>24.073394495412845</v>
      </c>
      <c r="AH430" s="12">
        <v>35.522935779816514</v>
      </c>
      <c r="AI430" s="112">
        <v>1.9239583333333334</v>
      </c>
      <c r="AJ430" s="113">
        <v>696.11269614835953</v>
      </c>
      <c r="AK430" s="114">
        <v>9.5697627663852032</v>
      </c>
      <c r="AL430" s="109"/>
      <c r="AM430" s="109"/>
    </row>
    <row r="431" spans="2:39" x14ac:dyDescent="0.35">
      <c r="B431" s="101">
        <v>428</v>
      </c>
      <c r="C431" s="51" t="s">
        <v>360</v>
      </c>
      <c r="D431" s="5">
        <v>5516</v>
      </c>
      <c r="E431" s="12">
        <v>395</v>
      </c>
      <c r="F431" s="12">
        <v>1103</v>
      </c>
      <c r="G431" s="12">
        <v>3784</v>
      </c>
      <c r="H431" s="12">
        <v>231</v>
      </c>
      <c r="I431" s="110">
        <v>57.940536620739671</v>
      </c>
      <c r="J431" s="14">
        <v>11.530094271211022</v>
      </c>
      <c r="K431" s="111">
        <v>0.88832487309644681</v>
      </c>
      <c r="L431" s="111">
        <v>13.705583756345177</v>
      </c>
      <c r="M431" s="111">
        <v>9.0645395213923133E-2</v>
      </c>
      <c r="N431" s="111">
        <v>1.015228426395939</v>
      </c>
      <c r="O431" s="112">
        <v>6.7986230636833049</v>
      </c>
      <c r="P431" s="14">
        <v>5.4024655547498188</v>
      </c>
      <c r="Q431" s="14">
        <v>4.0971718636693257</v>
      </c>
      <c r="R431" s="14">
        <v>2.6649746192893402</v>
      </c>
      <c r="S431" s="14">
        <v>45.485859318346627</v>
      </c>
      <c r="T431" s="112">
        <v>1.9011406844106464</v>
      </c>
      <c r="U431" s="112">
        <v>5.7129140662506002</v>
      </c>
      <c r="V431" s="14">
        <v>1.1706048124864512</v>
      </c>
      <c r="W431" s="112">
        <v>21.430240710446366</v>
      </c>
      <c r="X431" s="12">
        <v>62.279888785912888</v>
      </c>
      <c r="Y431" s="12">
        <v>24.281742354031511</v>
      </c>
      <c r="Z431" s="12">
        <v>7.2289156626506017</v>
      </c>
      <c r="AA431" s="12">
        <v>48.782315473960288</v>
      </c>
      <c r="AB431" s="12">
        <v>2.0606968902210565</v>
      </c>
      <c r="AC431" s="12">
        <v>71.674784563506932</v>
      </c>
      <c r="AD431" s="12">
        <v>4.2594683362414036</v>
      </c>
      <c r="AE431" s="12">
        <v>11.04388956110439</v>
      </c>
      <c r="AF431" s="12">
        <v>10.99989000109999</v>
      </c>
      <c r="AG431" s="12">
        <v>44.054794520547944</v>
      </c>
      <c r="AH431" s="12">
        <v>20.372602739726027</v>
      </c>
      <c r="AI431" s="112">
        <v>2.0498602050326187</v>
      </c>
      <c r="AJ431" s="113">
        <v>849.10714285714289</v>
      </c>
      <c r="AK431" s="114">
        <v>14.32169845268082</v>
      </c>
      <c r="AL431" s="109"/>
      <c r="AM431" s="109"/>
    </row>
    <row r="432" spans="2:39" x14ac:dyDescent="0.35">
      <c r="B432" s="33">
        <v>429</v>
      </c>
      <c r="C432" s="51" t="s">
        <v>361</v>
      </c>
      <c r="D432" s="5">
        <v>5846</v>
      </c>
      <c r="E432" s="12">
        <v>935</v>
      </c>
      <c r="F432" s="12">
        <v>749</v>
      </c>
      <c r="G432" s="12">
        <v>3227</v>
      </c>
      <c r="H432" s="12">
        <v>936</v>
      </c>
      <c r="I432" s="110">
        <v>31.987683886418068</v>
      </c>
      <c r="J432" s="14">
        <v>1.0092370851864523</v>
      </c>
      <c r="K432" s="111">
        <v>4.9606568593910367</v>
      </c>
      <c r="L432" s="111">
        <v>0.49606568593910366</v>
      </c>
      <c r="M432" s="111">
        <v>6.8422853232979808E-2</v>
      </c>
      <c r="N432" s="111">
        <v>0.49606568593910366</v>
      </c>
      <c r="O432" s="112">
        <v>4.1901985789761342</v>
      </c>
      <c r="P432" s="14">
        <v>1.7618884707492302</v>
      </c>
      <c r="Q432" s="14">
        <v>0.63291139240506333</v>
      </c>
      <c r="R432" s="14">
        <v>6.5685939103660624</v>
      </c>
      <c r="S432" s="14">
        <v>23.092712966130687</v>
      </c>
      <c r="T432" s="112">
        <v>12.664907651715041</v>
      </c>
      <c r="U432" s="112">
        <v>15.815324165029471</v>
      </c>
      <c r="V432" s="14">
        <v>6.7584940312213044</v>
      </c>
      <c r="W432" s="112">
        <v>13.297872340425531</v>
      </c>
      <c r="X432" s="12">
        <v>34.638922888616889</v>
      </c>
      <c r="Y432" s="12">
        <v>40.269277845777232</v>
      </c>
      <c r="Z432" s="12">
        <v>23.255813953488371</v>
      </c>
      <c r="AA432" s="12">
        <v>18.942917547568712</v>
      </c>
      <c r="AB432" s="12">
        <v>3.0021141649048624</v>
      </c>
      <c r="AC432" s="12">
        <v>0.12684989429175475</v>
      </c>
      <c r="AD432" s="12">
        <v>3.5636679704476313</v>
      </c>
      <c r="AE432" s="12">
        <v>12.163416898792944</v>
      </c>
      <c r="AF432" s="12">
        <v>3.8997214484679668</v>
      </c>
      <c r="AG432" s="12">
        <v>22.658052607291186</v>
      </c>
      <c r="AH432" s="12">
        <v>39.963082602676515</v>
      </c>
      <c r="AI432" s="112">
        <v>2.0504044803982575</v>
      </c>
      <c r="AJ432" s="113">
        <v>614.9867374005305</v>
      </c>
      <c r="AK432" s="114">
        <v>8.8114754098360653</v>
      </c>
      <c r="AL432" s="109"/>
      <c r="AM432" s="109"/>
    </row>
    <row r="433" spans="2:39" x14ac:dyDescent="0.35">
      <c r="B433" s="101">
        <v>430</v>
      </c>
      <c r="C433" s="51" t="s">
        <v>362</v>
      </c>
      <c r="D433" s="5">
        <v>19752</v>
      </c>
      <c r="E433" s="12">
        <v>3093</v>
      </c>
      <c r="F433" s="12">
        <v>2418</v>
      </c>
      <c r="G433" s="12">
        <v>9384</v>
      </c>
      <c r="H433" s="12">
        <v>4858</v>
      </c>
      <c r="I433" s="110">
        <v>48.531794248683681</v>
      </c>
      <c r="J433" s="14">
        <v>1.7770352369380313</v>
      </c>
      <c r="K433" s="111">
        <v>0.90623734305386794</v>
      </c>
      <c r="L433" s="111">
        <v>17.674159578776834</v>
      </c>
      <c r="M433" s="111">
        <v>0.19744835965978128</v>
      </c>
      <c r="N433" s="111">
        <v>1.0986229242608343</v>
      </c>
      <c r="O433" s="112">
        <v>7.2838665759019747</v>
      </c>
      <c r="P433" s="14">
        <v>5.1184690157958688</v>
      </c>
      <c r="Q433" s="14">
        <v>3.9287160793843658</v>
      </c>
      <c r="R433" s="14">
        <v>1.3061968408262454</v>
      </c>
      <c r="S433" s="14">
        <v>27.678209801539083</v>
      </c>
      <c r="T433" s="112">
        <v>3.2173913043478262</v>
      </c>
      <c r="U433" s="112">
        <v>11.497205015863424</v>
      </c>
      <c r="V433" s="14">
        <v>6.2463791014904935</v>
      </c>
      <c r="W433" s="112">
        <v>20.560453400503778</v>
      </c>
      <c r="X433" s="12">
        <v>36.816355058535734</v>
      </c>
      <c r="Y433" s="12">
        <v>49.903896557749434</v>
      </c>
      <c r="Z433" s="12">
        <v>12.039140311025685</v>
      </c>
      <c r="AA433" s="12">
        <v>11.351784997994384</v>
      </c>
      <c r="AB433" s="12">
        <v>0.28078620136381871</v>
      </c>
      <c r="AC433" s="12">
        <v>5.1744885679903732</v>
      </c>
      <c r="AD433" s="12">
        <v>2.3255813953488373</v>
      </c>
      <c r="AE433" s="12">
        <v>10.204081632653061</v>
      </c>
      <c r="AF433" s="12">
        <v>6.5306122448979593</v>
      </c>
      <c r="AG433" s="12">
        <v>34.439834024896264</v>
      </c>
      <c r="AH433" s="12">
        <v>32.780082987551864</v>
      </c>
      <c r="AI433" s="112">
        <v>2.5266666666666668</v>
      </c>
      <c r="AJ433" s="113">
        <v>624.69244288224957</v>
      </c>
      <c r="AK433" s="114">
        <v>5.0925925925925926</v>
      </c>
      <c r="AL433" s="109"/>
      <c r="AM433" s="109"/>
    </row>
    <row r="434" spans="2:39" x14ac:dyDescent="0.35">
      <c r="B434" s="33">
        <v>431</v>
      </c>
      <c r="C434" s="51" t="s">
        <v>363</v>
      </c>
      <c r="D434" s="5">
        <v>5618</v>
      </c>
      <c r="E434" s="12">
        <v>1147</v>
      </c>
      <c r="F434" s="12">
        <v>728</v>
      </c>
      <c r="G434" s="12">
        <v>2749</v>
      </c>
      <c r="H434" s="12">
        <v>990</v>
      </c>
      <c r="I434" s="110">
        <v>18.191527233891065</v>
      </c>
      <c r="J434" s="14">
        <v>0.1245995016019936</v>
      </c>
      <c r="K434" s="111">
        <v>0.3025987896048416</v>
      </c>
      <c r="L434" s="111">
        <v>0.26699893200427199</v>
      </c>
      <c r="M434" s="111">
        <v>0</v>
      </c>
      <c r="N434" s="111">
        <v>5.3399786400854396E-2</v>
      </c>
      <c r="O434" s="112">
        <v>0.54737636844092108</v>
      </c>
      <c r="P434" s="14">
        <v>0.46279814880740477</v>
      </c>
      <c r="Q434" s="14">
        <v>0.2847988608045568</v>
      </c>
      <c r="R434" s="14">
        <v>0.3025987896048416</v>
      </c>
      <c r="S434" s="14">
        <v>34.264862940548234</v>
      </c>
      <c r="T434" s="112">
        <v>13.666666666666666</v>
      </c>
      <c r="U434" s="112">
        <v>18.460710441334768</v>
      </c>
      <c r="V434" s="14">
        <v>6.8242470453678994</v>
      </c>
      <c r="W434" s="112">
        <v>21.552779818760715</v>
      </c>
      <c r="X434" s="12">
        <v>32.438016528925615</v>
      </c>
      <c r="Y434" s="12">
        <v>49.242424242424242</v>
      </c>
      <c r="Z434" s="12">
        <v>17.561983471074381</v>
      </c>
      <c r="AA434" s="12">
        <v>16.053357865685371</v>
      </c>
      <c r="AB434" s="12">
        <v>1.6559337626494939</v>
      </c>
      <c r="AC434" s="12">
        <v>2.3459061637534497</v>
      </c>
      <c r="AD434" s="12">
        <v>4.1078120495820123</v>
      </c>
      <c r="AE434" s="12">
        <v>8.3077866339668915</v>
      </c>
      <c r="AF434" s="12">
        <v>12.64561618638872</v>
      </c>
      <c r="AG434" s="12">
        <v>53.690348319779034</v>
      </c>
      <c r="AH434" s="12">
        <v>15.682062298603652</v>
      </c>
      <c r="AI434" s="112">
        <v>1.5930762852404643</v>
      </c>
      <c r="AJ434" s="113">
        <v>625.55248618784526</v>
      </c>
      <c r="AK434" s="114">
        <v>27.606635071090047</v>
      </c>
      <c r="AL434" s="109"/>
      <c r="AM434" s="109"/>
    </row>
    <row r="435" spans="2:39" x14ac:dyDescent="0.35">
      <c r="B435" s="101">
        <v>432</v>
      </c>
      <c r="C435" s="51" t="s">
        <v>364</v>
      </c>
      <c r="D435" s="5">
        <v>213</v>
      </c>
      <c r="E435" s="12">
        <v>54</v>
      </c>
      <c r="F435" s="12">
        <v>25</v>
      </c>
      <c r="G435" s="12">
        <v>102</v>
      </c>
      <c r="H435" s="12">
        <v>33</v>
      </c>
      <c r="I435" s="110">
        <v>29.577464788732399</v>
      </c>
      <c r="J435" s="14">
        <v>0</v>
      </c>
      <c r="K435" s="111">
        <v>5.6338028169014089</v>
      </c>
      <c r="L435" s="111">
        <v>0</v>
      </c>
      <c r="M435" s="111">
        <v>0</v>
      </c>
      <c r="N435" s="111">
        <v>0</v>
      </c>
      <c r="O435" s="112">
        <v>1.639344262295082</v>
      </c>
      <c r="P435" s="14">
        <v>0</v>
      </c>
      <c r="Q435" s="14">
        <v>0</v>
      </c>
      <c r="R435" s="14">
        <v>9.3896713615023462</v>
      </c>
      <c r="S435" s="14">
        <v>23.004694835680752</v>
      </c>
      <c r="T435" s="112">
        <v>62.5</v>
      </c>
      <c r="U435" s="112">
        <v>14.516129032258066</v>
      </c>
      <c r="V435" s="14">
        <v>5.3475935828877006</v>
      </c>
      <c r="W435" s="112">
        <v>28.571428571428569</v>
      </c>
      <c r="X435" s="12">
        <v>36</v>
      </c>
      <c r="Y435" s="12">
        <v>57.999999999999993</v>
      </c>
      <c r="Z435" s="12">
        <v>6</v>
      </c>
      <c r="AA435" s="12">
        <v>8.6419753086419746</v>
      </c>
      <c r="AB435" s="12">
        <v>0</v>
      </c>
      <c r="AC435" s="12">
        <v>0</v>
      </c>
      <c r="AD435" s="12">
        <v>7.3047858942065487</v>
      </c>
      <c r="AE435" s="12">
        <v>8.4985835694050991</v>
      </c>
      <c r="AF435" s="12">
        <v>9.2067988668555234</v>
      </c>
      <c r="AG435" s="12">
        <v>41.596638655462186</v>
      </c>
      <c r="AH435" s="12">
        <v>24.929971988795518</v>
      </c>
      <c r="AI435" s="112">
        <v>1.3396226415094339</v>
      </c>
      <c r="AJ435" s="113">
        <v>585.71428571428567</v>
      </c>
      <c r="AK435" s="114">
        <v>25.567322239031771</v>
      </c>
      <c r="AL435" s="109"/>
      <c r="AM435" s="109"/>
    </row>
    <row r="436" spans="2:39" x14ac:dyDescent="0.35">
      <c r="B436" s="101">
        <v>433</v>
      </c>
      <c r="C436" s="51" t="s">
        <v>531</v>
      </c>
      <c r="D436" s="5">
        <v>13968</v>
      </c>
      <c r="E436" s="12">
        <v>2688</v>
      </c>
      <c r="F436" s="12">
        <v>1721</v>
      </c>
      <c r="G436" s="12">
        <v>7505</v>
      </c>
      <c r="H436" s="12">
        <v>2055</v>
      </c>
      <c r="I436" s="110">
        <v>26.567869415807564</v>
      </c>
      <c r="J436" s="14">
        <v>0.9521764032073311</v>
      </c>
      <c r="K436" s="111">
        <v>0.59421534936998854</v>
      </c>
      <c r="L436" s="111">
        <v>0.9808132875143184</v>
      </c>
      <c r="M436" s="111">
        <v>5.0114547537227945E-2</v>
      </c>
      <c r="N436" s="111">
        <v>0.78035509736540665</v>
      </c>
      <c r="O436" s="112">
        <v>1.5914919294011163</v>
      </c>
      <c r="P436" s="14">
        <v>1.1311569301260023</v>
      </c>
      <c r="Q436" s="14">
        <v>0.54410080183276055</v>
      </c>
      <c r="R436" s="14">
        <v>0.82331042382588782</v>
      </c>
      <c r="S436" s="14">
        <v>38.573883161512029</v>
      </c>
      <c r="T436" s="112">
        <v>3.4042553191489362</v>
      </c>
      <c r="U436" s="112">
        <v>12.507492507492508</v>
      </c>
      <c r="V436" s="14">
        <v>3.7529438577831802</v>
      </c>
      <c r="W436" s="112">
        <v>26.24537432393965</v>
      </c>
      <c r="X436" s="12">
        <v>33.110278372591004</v>
      </c>
      <c r="Y436" s="12">
        <v>52.569593147751604</v>
      </c>
      <c r="Z436" s="12">
        <v>12.687366167023553</v>
      </c>
      <c r="AA436" s="12">
        <v>21.887686062246278</v>
      </c>
      <c r="AB436" s="12">
        <v>4.2794316644113666</v>
      </c>
      <c r="AC436" s="12">
        <v>13.954668470906631</v>
      </c>
      <c r="AD436" s="12">
        <v>4.3397540032490136</v>
      </c>
      <c r="AE436" s="12">
        <v>4.5308244615003712</v>
      </c>
      <c r="AF436" s="12">
        <v>17.925229017083435</v>
      </c>
      <c r="AG436" s="12">
        <v>56.492703438041062</v>
      </c>
      <c r="AH436" s="12">
        <v>13.579025476131584</v>
      </c>
      <c r="AI436" s="112">
        <v>1.0869424692954104</v>
      </c>
      <c r="AJ436" s="113">
        <v>898.89502762430936</v>
      </c>
      <c r="AK436" s="114">
        <v>55.227089492072025</v>
      </c>
      <c r="AL436" s="109"/>
      <c r="AM436" s="109"/>
    </row>
    <row r="437" spans="2:39" x14ac:dyDescent="0.35">
      <c r="B437" s="33">
        <v>434</v>
      </c>
      <c r="C437" s="51" t="s">
        <v>365</v>
      </c>
      <c r="D437" s="5">
        <v>1590</v>
      </c>
      <c r="E437" s="12">
        <v>252</v>
      </c>
      <c r="F437" s="12">
        <v>190</v>
      </c>
      <c r="G437" s="12">
        <v>888</v>
      </c>
      <c r="H437" s="12">
        <v>265</v>
      </c>
      <c r="I437" s="110">
        <v>31.320754716981142</v>
      </c>
      <c r="J437" s="14">
        <v>1.949685534591195</v>
      </c>
      <c r="K437" s="111">
        <v>1.1949685534591197</v>
      </c>
      <c r="L437" s="111">
        <v>1.4465408805031448</v>
      </c>
      <c r="M437" s="111">
        <v>0</v>
      </c>
      <c r="N437" s="111">
        <v>0.8176100628930818</v>
      </c>
      <c r="O437" s="112">
        <v>1.7402945113788488</v>
      </c>
      <c r="P437" s="14">
        <v>1.4465408805031448</v>
      </c>
      <c r="Q437" s="14">
        <v>1.1320754716981132</v>
      </c>
      <c r="R437" s="14">
        <v>1.3207547169811322</v>
      </c>
      <c r="S437" s="14">
        <v>37.35849056603773</v>
      </c>
      <c r="T437" s="112">
        <v>7.4074074074074066</v>
      </c>
      <c r="U437" s="112">
        <v>18.864774624373958</v>
      </c>
      <c r="V437" s="14">
        <v>7.123655913978495</v>
      </c>
      <c r="W437" s="112">
        <v>20.211898940505296</v>
      </c>
      <c r="X437" s="12">
        <v>35.638297872340424</v>
      </c>
      <c r="Y437" s="12">
        <v>46.542553191489361</v>
      </c>
      <c r="Z437" s="12">
        <v>15.957446808510639</v>
      </c>
      <c r="AA437" s="12">
        <v>33.333333333333329</v>
      </c>
      <c r="AB437" s="12">
        <v>8.4993359893758296</v>
      </c>
      <c r="AC437" s="12">
        <v>28.552456839309432</v>
      </c>
      <c r="AD437" s="12">
        <v>2.8268551236749118</v>
      </c>
      <c r="AE437" s="12">
        <v>16.296296296296298</v>
      </c>
      <c r="AF437" s="12">
        <v>6.2962962962962958</v>
      </c>
      <c r="AG437" s="12">
        <v>34.962406015037594</v>
      </c>
      <c r="AH437" s="12">
        <v>34.210526315789473</v>
      </c>
      <c r="AI437" s="112">
        <v>2.4745762711864407</v>
      </c>
      <c r="AJ437" s="113">
        <v>767.70833333333337</v>
      </c>
      <c r="AK437" s="114">
        <v>8.5714285714285712</v>
      </c>
      <c r="AL437" s="109"/>
      <c r="AM437" s="109"/>
    </row>
    <row r="438" spans="2:39" x14ac:dyDescent="0.35">
      <c r="B438" s="101">
        <v>435</v>
      </c>
      <c r="C438" s="51" t="s">
        <v>635</v>
      </c>
      <c r="D438" s="5">
        <v>6650</v>
      </c>
      <c r="E438" s="12">
        <v>1749</v>
      </c>
      <c r="F438" s="12">
        <v>664</v>
      </c>
      <c r="G438" s="12">
        <v>4088</v>
      </c>
      <c r="H438" s="12">
        <v>150</v>
      </c>
      <c r="I438" s="110">
        <v>61.503759398496236</v>
      </c>
      <c r="J438" s="14">
        <v>4.7518796992481205</v>
      </c>
      <c r="K438" s="111">
        <v>2.0751879699248117</v>
      </c>
      <c r="L438" s="111">
        <v>13.06766917293233</v>
      </c>
      <c r="M438" s="111">
        <v>0.10526315789473684</v>
      </c>
      <c r="N438" s="111">
        <v>1.8496240601503762</v>
      </c>
      <c r="O438" s="112">
        <v>7.9231502064147348</v>
      </c>
      <c r="P438" s="14">
        <v>5.0676691729323302</v>
      </c>
      <c r="Q438" s="14">
        <v>16.375939849624061</v>
      </c>
      <c r="R438" s="14">
        <v>9.1127819548872182</v>
      </c>
      <c r="S438" s="14">
        <v>24.496240601503761</v>
      </c>
      <c r="T438" s="112">
        <v>6.3829787234042552</v>
      </c>
      <c r="U438" s="112">
        <v>4.1450777202072544</v>
      </c>
      <c r="V438" s="14">
        <v>1.9230769230769231</v>
      </c>
      <c r="W438" s="112">
        <v>13.746747614917606</v>
      </c>
      <c r="X438" s="12">
        <v>26.870562534134351</v>
      </c>
      <c r="Y438" s="12">
        <v>61.496450027307482</v>
      </c>
      <c r="Z438" s="12">
        <v>10.158383397050793</v>
      </c>
      <c r="AA438" s="12">
        <v>27.083333333333332</v>
      </c>
      <c r="AB438" s="12">
        <v>0</v>
      </c>
      <c r="AC438" s="12">
        <v>0</v>
      </c>
      <c r="AD438" s="12">
        <v>3.1362007168458779</v>
      </c>
      <c r="AE438" s="12">
        <v>9.5035460992907801</v>
      </c>
      <c r="AF438" s="12">
        <v>9.6926713947990546</v>
      </c>
      <c r="AG438" s="12">
        <v>39.455143259746364</v>
      </c>
      <c r="AH438" s="12">
        <v>23.954908407703147</v>
      </c>
      <c r="AI438" s="112">
        <v>2.6346992153443765</v>
      </c>
      <c r="AJ438" s="113">
        <v>875.95744680851067</v>
      </c>
      <c r="AK438" s="114">
        <v>8.0924855491329488</v>
      </c>
      <c r="AL438" s="109"/>
      <c r="AM438" s="109"/>
    </row>
    <row r="439" spans="2:39" x14ac:dyDescent="0.35">
      <c r="B439" s="33">
        <v>436</v>
      </c>
      <c r="C439" s="51" t="s">
        <v>532</v>
      </c>
      <c r="D439" s="5">
        <v>7278</v>
      </c>
      <c r="E439" s="12">
        <v>556</v>
      </c>
      <c r="F439" s="12">
        <v>775</v>
      </c>
      <c r="G439" s="12">
        <v>4843</v>
      </c>
      <c r="H439" s="12">
        <v>1113</v>
      </c>
      <c r="I439" s="110">
        <v>44.009343226161036</v>
      </c>
      <c r="J439" s="14">
        <v>4.328112118713932</v>
      </c>
      <c r="K439" s="111">
        <v>0.38472107721901622</v>
      </c>
      <c r="L439" s="111">
        <v>3.7098103874690849</v>
      </c>
      <c r="M439" s="111">
        <v>0.10992030777686176</v>
      </c>
      <c r="N439" s="111">
        <v>0.32976092333058532</v>
      </c>
      <c r="O439" s="112">
        <v>6.5457294028722606</v>
      </c>
      <c r="P439" s="14">
        <v>1.772464962901896</v>
      </c>
      <c r="Q439" s="14">
        <v>1.621324539708711</v>
      </c>
      <c r="R439" s="14">
        <v>1.7312448474855728</v>
      </c>
      <c r="S439" s="14">
        <v>44.600164880461669</v>
      </c>
      <c r="T439" s="112">
        <v>3.7433155080213902</v>
      </c>
      <c r="U439" s="112">
        <v>12.195892575039496</v>
      </c>
      <c r="V439" s="14">
        <v>8.93533242465546</v>
      </c>
      <c r="W439" s="112">
        <v>18.222149194873481</v>
      </c>
      <c r="X439" s="12">
        <v>60.954301075268816</v>
      </c>
      <c r="Y439" s="12">
        <v>26.411290322580644</v>
      </c>
      <c r="Z439" s="12">
        <v>8.870967741935484</v>
      </c>
      <c r="AA439" s="12">
        <v>46.802820325796255</v>
      </c>
      <c r="AB439" s="12">
        <v>6.0296620471675171</v>
      </c>
      <c r="AC439" s="12">
        <v>61.536591295891071</v>
      </c>
      <c r="AD439" s="12">
        <v>4.7786366830639491</v>
      </c>
      <c r="AE439" s="12">
        <v>15.34351145038168</v>
      </c>
      <c r="AF439" s="12">
        <v>4.2748091603053435</v>
      </c>
      <c r="AG439" s="12">
        <v>22.147147147147148</v>
      </c>
      <c r="AH439" s="12">
        <v>43.768768768768766</v>
      </c>
      <c r="AI439" s="112">
        <v>2.0040609137055836</v>
      </c>
      <c r="AJ439" s="113">
        <v>996.4</v>
      </c>
      <c r="AK439" s="114">
        <v>4.4650379106992419</v>
      </c>
      <c r="AL439" s="109"/>
      <c r="AM439" s="109"/>
    </row>
    <row r="440" spans="2:39" x14ac:dyDescent="0.35">
      <c r="B440" s="101">
        <v>437</v>
      </c>
      <c r="C440" s="51" t="s">
        <v>366</v>
      </c>
      <c r="D440" s="5">
        <v>9060</v>
      </c>
      <c r="E440" s="12">
        <v>2475</v>
      </c>
      <c r="F440" s="12">
        <v>913</v>
      </c>
      <c r="G440" s="12">
        <v>5274</v>
      </c>
      <c r="H440" s="12">
        <v>400</v>
      </c>
      <c r="I440" s="110">
        <v>52.82560706401766</v>
      </c>
      <c r="J440" s="14">
        <v>2.8918322295805741</v>
      </c>
      <c r="K440" s="111">
        <v>5.7726269315673289</v>
      </c>
      <c r="L440" s="111">
        <v>2.4944812362030904</v>
      </c>
      <c r="M440" s="111">
        <v>0.12141280353200883</v>
      </c>
      <c r="N440" s="111">
        <v>1.1037527593818985</v>
      </c>
      <c r="O440" s="112">
        <v>7.9628084396233163</v>
      </c>
      <c r="P440" s="14">
        <v>3.2229580573951435</v>
      </c>
      <c r="Q440" s="14">
        <v>10.838852097130243</v>
      </c>
      <c r="R440" s="14">
        <v>12.350993377483444</v>
      </c>
      <c r="S440" s="14">
        <v>11.600441501103752</v>
      </c>
      <c r="T440" s="112">
        <v>11.475409836065573</v>
      </c>
      <c r="U440" s="112">
        <v>7.5342465753424657</v>
      </c>
      <c r="V440" s="14">
        <v>2.9945120496301598</v>
      </c>
      <c r="W440" s="112">
        <v>10.511457987379607</v>
      </c>
      <c r="X440" s="12">
        <v>27.656123276561235</v>
      </c>
      <c r="Y440" s="12">
        <v>60.09732360097324</v>
      </c>
      <c r="Z440" s="12">
        <v>10.948905109489052</v>
      </c>
      <c r="AA440" s="12">
        <v>17.838370565045992</v>
      </c>
      <c r="AB440" s="12">
        <v>0</v>
      </c>
      <c r="AC440" s="12">
        <v>2.4638633377135348</v>
      </c>
      <c r="AD440" s="12">
        <v>6.4075873236178582</v>
      </c>
      <c r="AE440" s="12">
        <v>12.040893600908745</v>
      </c>
      <c r="AF440" s="12">
        <v>4.8214060330682829</v>
      </c>
      <c r="AG440" s="12">
        <v>23.700228252599544</v>
      </c>
      <c r="AH440" s="12">
        <v>37.560233324879533</v>
      </c>
      <c r="AI440" s="112">
        <v>1.7780758226037197</v>
      </c>
      <c r="AJ440" s="113">
        <v>706.85096153846155</v>
      </c>
      <c r="AK440" s="114">
        <v>16.464519726753103</v>
      </c>
      <c r="AL440" s="109"/>
      <c r="AM440" s="109"/>
    </row>
    <row r="441" spans="2:39" x14ac:dyDescent="0.35">
      <c r="B441" s="101">
        <v>438</v>
      </c>
      <c r="C441" s="51" t="s">
        <v>367</v>
      </c>
      <c r="D441" s="5">
        <v>3799</v>
      </c>
      <c r="E441" s="12">
        <v>667</v>
      </c>
      <c r="F441" s="12">
        <v>677</v>
      </c>
      <c r="G441" s="12">
        <v>1955</v>
      </c>
      <c r="H441" s="12">
        <v>501</v>
      </c>
      <c r="I441" s="110">
        <v>17.425638325875227</v>
      </c>
      <c r="J441" s="14">
        <v>7.8968149513029745E-2</v>
      </c>
      <c r="K441" s="111">
        <v>0</v>
      </c>
      <c r="L441" s="111">
        <v>0.7896814951302974</v>
      </c>
      <c r="M441" s="111">
        <v>0</v>
      </c>
      <c r="N441" s="111">
        <v>0</v>
      </c>
      <c r="O441" s="112">
        <v>0.46397379912663761</v>
      </c>
      <c r="P441" s="14">
        <v>0.68439062911292448</v>
      </c>
      <c r="Q441" s="14">
        <v>0.21058173203474598</v>
      </c>
      <c r="R441" s="14">
        <v>0.10529086601737299</v>
      </c>
      <c r="S441" s="14">
        <v>36.983416688602269</v>
      </c>
      <c r="T441" s="112">
        <v>6.7340067340067336</v>
      </c>
      <c r="U441" s="112">
        <v>4.6915725456125106</v>
      </c>
      <c r="V441" s="14">
        <v>3.0395136778115504</v>
      </c>
      <c r="W441" s="112">
        <v>24.80775660314276</v>
      </c>
      <c r="X441" s="12">
        <v>32.460243217960709</v>
      </c>
      <c r="Y441" s="12">
        <v>58.278765201122539</v>
      </c>
      <c r="Z441" s="12">
        <v>8.6061739943872784</v>
      </c>
      <c r="AA441" s="12">
        <v>5.2590266875981158</v>
      </c>
      <c r="AB441" s="12">
        <v>0.23547880690737832</v>
      </c>
      <c r="AC441" s="12">
        <v>0</v>
      </c>
      <c r="AD441" s="12">
        <v>3.3935654473336268</v>
      </c>
      <c r="AE441" s="12">
        <v>5.9479553903345721</v>
      </c>
      <c r="AF441" s="12">
        <v>6.3197026022304827</v>
      </c>
      <c r="AG441" s="12">
        <v>34.657210401891255</v>
      </c>
      <c r="AH441" s="12">
        <v>25.957446808510635</v>
      </c>
      <c r="AI441" s="112">
        <v>1.885003885003885</v>
      </c>
      <c r="AJ441" s="113">
        <v>789.33649289099526</v>
      </c>
      <c r="AK441" s="114">
        <v>29.503916449086159</v>
      </c>
      <c r="AL441" s="109"/>
      <c r="AM441" s="109"/>
    </row>
    <row r="442" spans="2:39" x14ac:dyDescent="0.35">
      <c r="B442" s="33">
        <v>439</v>
      </c>
      <c r="C442" s="51" t="s">
        <v>368</v>
      </c>
      <c r="D442" s="5">
        <v>2908</v>
      </c>
      <c r="E442" s="12">
        <v>635</v>
      </c>
      <c r="F442" s="12">
        <v>345</v>
      </c>
      <c r="G442" s="12">
        <v>1555</v>
      </c>
      <c r="H442" s="12">
        <v>365</v>
      </c>
      <c r="I442" s="110">
        <v>16.334250343878949</v>
      </c>
      <c r="J442" s="14">
        <v>0</v>
      </c>
      <c r="K442" s="111">
        <v>0</v>
      </c>
      <c r="L442" s="111">
        <v>0.17193947730398898</v>
      </c>
      <c r="M442" s="111">
        <v>0</v>
      </c>
      <c r="N442" s="111">
        <v>0</v>
      </c>
      <c r="O442" s="112">
        <v>0.21359914560341758</v>
      </c>
      <c r="P442" s="14">
        <v>0.85969738651994498</v>
      </c>
      <c r="Q442" s="14">
        <v>0.13755158184319119</v>
      </c>
      <c r="R442" s="14">
        <v>0</v>
      </c>
      <c r="S442" s="14">
        <v>49.002751031636862</v>
      </c>
      <c r="T442" s="112">
        <v>23.783783783783786</v>
      </c>
      <c r="U442" s="112">
        <v>13.385826771653544</v>
      </c>
      <c r="V442" s="14">
        <v>4.2744252873563218</v>
      </c>
      <c r="W442" s="112">
        <v>18.64328564836179</v>
      </c>
      <c r="X442" s="12">
        <v>36.441717791411044</v>
      </c>
      <c r="Y442" s="12">
        <v>42.331288343558285</v>
      </c>
      <c r="Z442" s="12">
        <v>19.877300613496931</v>
      </c>
      <c r="AA442" s="12">
        <v>12.010443864229766</v>
      </c>
      <c r="AB442" s="12">
        <v>0.26109660574412535</v>
      </c>
      <c r="AC442" s="12">
        <v>0</v>
      </c>
      <c r="AD442" s="12">
        <v>2.7596223674655045</v>
      </c>
      <c r="AE442" s="12">
        <v>11.340996168582375</v>
      </c>
      <c r="AF442" s="12">
        <v>5.6704980842911876</v>
      </c>
      <c r="AG442" s="12">
        <v>30.190114068441066</v>
      </c>
      <c r="AH442" s="12">
        <v>33.155893536121674</v>
      </c>
      <c r="AI442" s="112">
        <v>2.119517543859649</v>
      </c>
      <c r="AJ442" s="113">
        <v>634.26829268292681</v>
      </c>
      <c r="AK442" s="114">
        <v>8.6769759450171815</v>
      </c>
      <c r="AL442" s="109"/>
      <c r="AM442" s="109"/>
    </row>
    <row r="443" spans="2:39" x14ac:dyDescent="0.35">
      <c r="B443" s="101">
        <v>440</v>
      </c>
      <c r="C443" s="51" t="s">
        <v>369</v>
      </c>
      <c r="D443" s="5">
        <v>23276</v>
      </c>
      <c r="E443" s="12">
        <v>6386</v>
      </c>
      <c r="F443" s="12">
        <v>2792</v>
      </c>
      <c r="G443" s="12">
        <v>12658</v>
      </c>
      <c r="H443" s="12">
        <v>1447</v>
      </c>
      <c r="I443" s="110">
        <v>38.314143323595118</v>
      </c>
      <c r="J443" s="14">
        <v>1.8473964598728305</v>
      </c>
      <c r="K443" s="111">
        <v>0.83347654236123037</v>
      </c>
      <c r="L443" s="111">
        <v>1.2201409176834508</v>
      </c>
      <c r="M443" s="111">
        <v>1.7185083347654236E-2</v>
      </c>
      <c r="N443" s="111">
        <v>0.46399725038666439</v>
      </c>
      <c r="O443" s="112">
        <v>3.6821793416572075</v>
      </c>
      <c r="P443" s="14">
        <v>1.8731740848943117</v>
      </c>
      <c r="Q443" s="14">
        <v>6.6420347138683624</v>
      </c>
      <c r="R443" s="14">
        <v>3.8838288365698572</v>
      </c>
      <c r="S443" s="14">
        <v>27.642206564701837</v>
      </c>
      <c r="T443" s="112">
        <v>18.581341557440247</v>
      </c>
      <c r="U443" s="112">
        <v>9.2712436691052336</v>
      </c>
      <c r="V443" s="14">
        <v>4.8911054172767203</v>
      </c>
      <c r="W443" s="112">
        <v>14.38560803508995</v>
      </c>
      <c r="X443" s="12">
        <v>25.430614234644132</v>
      </c>
      <c r="Y443" s="12">
        <v>53.704907377315571</v>
      </c>
      <c r="Z443" s="12">
        <v>19.613259668508288</v>
      </c>
      <c r="AA443" s="12">
        <v>24.430899365592733</v>
      </c>
      <c r="AB443" s="12">
        <v>0.77124020400547333</v>
      </c>
      <c r="AC443" s="12">
        <v>0.24878716258241074</v>
      </c>
      <c r="AD443" s="12">
        <v>3.4090909090909087</v>
      </c>
      <c r="AE443" s="12">
        <v>11.635565312843029</v>
      </c>
      <c r="AF443" s="12">
        <v>3.5126234906695939</v>
      </c>
      <c r="AG443" s="12">
        <v>24.726477024070022</v>
      </c>
      <c r="AH443" s="12">
        <v>39.387308533916851</v>
      </c>
      <c r="AI443" s="112">
        <v>1.8801020408163265</v>
      </c>
      <c r="AJ443" s="113">
        <v>693.24370319945547</v>
      </c>
      <c r="AK443" s="114">
        <v>9.3788063337393428</v>
      </c>
      <c r="AL443" s="109"/>
      <c r="AM443" s="109"/>
    </row>
    <row r="444" spans="2:39" x14ac:dyDescent="0.35">
      <c r="B444" s="33">
        <v>441</v>
      </c>
      <c r="C444" s="51" t="s">
        <v>370</v>
      </c>
      <c r="D444" s="5">
        <v>4114</v>
      </c>
      <c r="E444" s="12">
        <v>878</v>
      </c>
      <c r="F444" s="12">
        <v>583</v>
      </c>
      <c r="G444" s="12">
        <v>2141</v>
      </c>
      <c r="H444" s="12">
        <v>509</v>
      </c>
      <c r="I444" s="110">
        <v>22.678658240155571</v>
      </c>
      <c r="J444" s="14">
        <v>0.55906660184735046</v>
      </c>
      <c r="K444" s="111">
        <v>0.85075352455031594</v>
      </c>
      <c r="L444" s="111">
        <v>4.059309674282936</v>
      </c>
      <c r="M444" s="111">
        <v>0</v>
      </c>
      <c r="N444" s="111">
        <v>0.51045211473018959</v>
      </c>
      <c r="O444" s="112">
        <v>1.8332496233048718</v>
      </c>
      <c r="P444" s="14">
        <v>2.2848808945065628</v>
      </c>
      <c r="Q444" s="14">
        <v>1.0209042294603792</v>
      </c>
      <c r="R444" s="14">
        <v>0.89936801166747693</v>
      </c>
      <c r="S444" s="14">
        <v>35.755955274671855</v>
      </c>
      <c r="T444" s="112">
        <v>5.7046979865771812</v>
      </c>
      <c r="U444" s="112">
        <v>8.0620155038759691</v>
      </c>
      <c r="V444" s="14">
        <v>3.6839430894308944</v>
      </c>
      <c r="W444" s="112">
        <v>21.694148076301325</v>
      </c>
      <c r="X444" s="12">
        <v>31.59315931593159</v>
      </c>
      <c r="Y444" s="12">
        <v>54.905490549054903</v>
      </c>
      <c r="Z444" s="12">
        <v>13.23132313231323</v>
      </c>
      <c r="AA444" s="12">
        <v>23.749119097956306</v>
      </c>
      <c r="AB444" s="12">
        <v>2.536997885835095</v>
      </c>
      <c r="AC444" s="12">
        <v>0.35236081747709658</v>
      </c>
      <c r="AD444" s="12">
        <v>3.3057851239669422</v>
      </c>
      <c r="AE444" s="12">
        <v>12.702366127023662</v>
      </c>
      <c r="AF444" s="12">
        <v>6.7247820672478209</v>
      </c>
      <c r="AG444" s="12">
        <v>36.972704714640194</v>
      </c>
      <c r="AH444" s="12">
        <v>28.660049627791562</v>
      </c>
      <c r="AI444" s="112">
        <v>2.9107142857142856</v>
      </c>
      <c r="AJ444" s="113">
        <v>811.59874608150471</v>
      </c>
      <c r="AK444" s="114">
        <v>8.493150684931507</v>
      </c>
      <c r="AL444" s="109"/>
      <c r="AM444" s="109"/>
    </row>
    <row r="445" spans="2:39" x14ac:dyDescent="0.35">
      <c r="B445" s="101">
        <v>442</v>
      </c>
      <c r="C445" s="51" t="s">
        <v>371</v>
      </c>
      <c r="D445" s="5">
        <v>2864</v>
      </c>
      <c r="E445" s="12">
        <v>600</v>
      </c>
      <c r="F445" s="12">
        <v>346</v>
      </c>
      <c r="G445" s="12">
        <v>1480</v>
      </c>
      <c r="H445" s="12">
        <v>447</v>
      </c>
      <c r="I445" s="110">
        <v>19.55307262569832</v>
      </c>
      <c r="J445" s="14">
        <v>0.10474860335195531</v>
      </c>
      <c r="K445" s="111">
        <v>0</v>
      </c>
      <c r="L445" s="111">
        <v>0</v>
      </c>
      <c r="M445" s="111">
        <v>0</v>
      </c>
      <c r="N445" s="111">
        <v>0</v>
      </c>
      <c r="O445" s="112">
        <v>0</v>
      </c>
      <c r="P445" s="14">
        <v>0.48882681564245811</v>
      </c>
      <c r="Q445" s="14">
        <v>0.13966480446927373</v>
      </c>
      <c r="R445" s="14">
        <v>0.10474860335195531</v>
      </c>
      <c r="S445" s="14">
        <v>43.400837988826815</v>
      </c>
      <c r="T445" s="112">
        <v>19.35483870967742</v>
      </c>
      <c r="U445" s="112">
        <v>9.8650051921079971</v>
      </c>
      <c r="V445" s="14">
        <v>2.8121484814398201</v>
      </c>
      <c r="W445" s="112">
        <v>26.490384615384617</v>
      </c>
      <c r="X445" s="12">
        <v>38.656527249683144</v>
      </c>
      <c r="Y445" s="12">
        <v>47.782002534854243</v>
      </c>
      <c r="Z445" s="12">
        <v>12.420785804816223</v>
      </c>
      <c r="AA445" s="12">
        <v>12.421242124212421</v>
      </c>
      <c r="AB445" s="12">
        <v>0.36003600360036003</v>
      </c>
      <c r="AC445" s="12">
        <v>0</v>
      </c>
      <c r="AD445" s="12">
        <v>4.2451612903225806</v>
      </c>
      <c r="AE445" s="12">
        <v>8.1770546056260347</v>
      </c>
      <c r="AF445" s="12">
        <v>10.948703805846662</v>
      </c>
      <c r="AG445" s="12">
        <v>49.02959394356504</v>
      </c>
      <c r="AH445" s="12">
        <v>20</v>
      </c>
      <c r="AI445" s="112">
        <v>1.4258734655335221</v>
      </c>
      <c r="AJ445" s="113">
        <v>718.91891891891896</v>
      </c>
      <c r="AK445" s="114">
        <v>36.421052631578945</v>
      </c>
      <c r="AL445" s="109"/>
      <c r="AM445" s="109"/>
    </row>
    <row r="446" spans="2:39" x14ac:dyDescent="0.35">
      <c r="B446" s="101">
        <v>443</v>
      </c>
      <c r="C446" s="51" t="s">
        <v>374</v>
      </c>
      <c r="D446" s="5">
        <v>14967</v>
      </c>
      <c r="E446" s="12">
        <v>2829</v>
      </c>
      <c r="F446" s="12">
        <v>1392</v>
      </c>
      <c r="G446" s="12">
        <v>9142</v>
      </c>
      <c r="H446" s="12">
        <v>1604</v>
      </c>
      <c r="I446" s="110">
        <v>31.175252221554089</v>
      </c>
      <c r="J446" s="14">
        <v>1.1024253357386251</v>
      </c>
      <c r="K446" s="111">
        <v>0.83517070889289768</v>
      </c>
      <c r="L446" s="111">
        <v>2.0779047237255295</v>
      </c>
      <c r="M446" s="111">
        <v>2.0044097013429546E-2</v>
      </c>
      <c r="N446" s="111">
        <v>2.7393599251687042</v>
      </c>
      <c r="O446" s="112">
        <v>4.587935429056925</v>
      </c>
      <c r="P446" s="14">
        <v>2.719315828155275</v>
      </c>
      <c r="Q446" s="14">
        <v>0.85521480590632726</v>
      </c>
      <c r="R446" s="14">
        <v>1.2026458208057726</v>
      </c>
      <c r="S446" s="14">
        <v>46.101423130887952</v>
      </c>
      <c r="T446" s="112">
        <v>6</v>
      </c>
      <c r="U446" s="112">
        <v>12.088309808179515</v>
      </c>
      <c r="V446" s="14">
        <v>4.6991812032751872</v>
      </c>
      <c r="W446" s="112">
        <v>21.663425844086973</v>
      </c>
      <c r="X446" s="12">
        <v>38.239757207890747</v>
      </c>
      <c r="Y446" s="12">
        <v>47.167425392008091</v>
      </c>
      <c r="Z446" s="12">
        <v>12.417804754678805</v>
      </c>
      <c r="AA446" s="12">
        <v>28.589282924543042</v>
      </c>
      <c r="AB446" s="12">
        <v>2.1871582565224186</v>
      </c>
      <c r="AC446" s="12">
        <v>9.9984377441024836</v>
      </c>
      <c r="AD446" s="12">
        <v>5.8419243986254292</v>
      </c>
      <c r="AE446" s="12">
        <v>11.235955056179774</v>
      </c>
      <c r="AF446" s="12">
        <v>6.3670411985018731</v>
      </c>
      <c r="AG446" s="12">
        <v>25.830258302583026</v>
      </c>
      <c r="AH446" s="12">
        <v>42.435424354243544</v>
      </c>
      <c r="AI446" s="112">
        <v>3.0882352941176472</v>
      </c>
      <c r="AJ446" s="113">
        <v>925.07970244420835</v>
      </c>
      <c r="AK446" s="114">
        <v>3.0567685589519651</v>
      </c>
      <c r="AL446" s="109"/>
      <c r="AM446" s="109"/>
    </row>
    <row r="447" spans="2:39" x14ac:dyDescent="0.35">
      <c r="B447" s="115"/>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row>
    <row r="448" spans="2:39" x14ac:dyDescent="0.35">
      <c r="B448" s="115"/>
      <c r="C448" s="38" t="s">
        <v>536</v>
      </c>
      <c r="D448" s="116">
        <f>STDEV(D5:D446)</f>
        <v>9686.8502418671305</v>
      </c>
      <c r="E448" s="116">
        <f t="shared" ref="E448:AK448" si="0">STDEV(E5:E446)</f>
        <v>1981.4627666931158</v>
      </c>
      <c r="F448" s="116">
        <f t="shared" si="0"/>
        <v>1555.1470772734867</v>
      </c>
      <c r="G448" s="116">
        <f t="shared" si="0"/>
        <v>5262.2623670891689</v>
      </c>
      <c r="H448" s="116">
        <f t="shared" si="0"/>
        <v>1403.6087484865732</v>
      </c>
      <c r="I448" s="116">
        <f>STDEV(I5:I446)</f>
        <v>13.71066632047026</v>
      </c>
      <c r="J448" s="116">
        <f t="shared" si="0"/>
        <v>2.629952263228192</v>
      </c>
      <c r="K448" s="116">
        <f t="shared" si="0"/>
        <v>2.7065027409774505</v>
      </c>
      <c r="L448" s="116">
        <f t="shared" si="0"/>
        <v>6.0203786310818677</v>
      </c>
      <c r="M448" s="116">
        <f t="shared" si="0"/>
        <v>1.0047847624303288</v>
      </c>
      <c r="N448" s="116">
        <f t="shared" si="0"/>
        <v>4.1736154840816475</v>
      </c>
      <c r="O448" s="116">
        <f t="shared" si="0"/>
        <v>4.6894345716839254</v>
      </c>
      <c r="P448" s="116">
        <f t="shared" si="0"/>
        <v>3.4076288126809566</v>
      </c>
      <c r="Q448" s="116">
        <f t="shared" si="0"/>
        <v>2.423530480434795</v>
      </c>
      <c r="R448" s="116">
        <f t="shared" si="0"/>
        <v>5.7057741321121087</v>
      </c>
      <c r="S448" s="116">
        <f t="shared" si="0"/>
        <v>10.805261413892858</v>
      </c>
      <c r="T448" s="116">
        <f t="shared" si="0"/>
        <v>8.2261312239064797</v>
      </c>
      <c r="U448" s="116">
        <f t="shared" si="0"/>
        <v>6.1872815852417675</v>
      </c>
      <c r="V448" s="116">
        <f t="shared" si="0"/>
        <v>2.1479369703115077</v>
      </c>
      <c r="W448" s="116">
        <f t="shared" si="0"/>
        <v>6.4352504917468982</v>
      </c>
      <c r="X448" s="116">
        <f t="shared" si="0"/>
        <v>9.8546531351926028</v>
      </c>
      <c r="Y448" s="116">
        <f t="shared" si="0"/>
        <v>9.9150528375021914</v>
      </c>
      <c r="Z448" s="116">
        <f t="shared" si="0"/>
        <v>5.1017738649155877</v>
      </c>
      <c r="AA448" s="116">
        <f t="shared" si="0"/>
        <v>12.456342650013573</v>
      </c>
      <c r="AB448" s="116">
        <f t="shared" si="0"/>
        <v>2.9461331722498274</v>
      </c>
      <c r="AC448" s="116">
        <f t="shared" si="0"/>
        <v>17.948042205084512</v>
      </c>
      <c r="AD448" s="116">
        <f t="shared" si="0"/>
        <v>2.301401295142592</v>
      </c>
      <c r="AE448" s="116">
        <f t="shared" si="0"/>
        <v>4.6688116651655349</v>
      </c>
      <c r="AF448" s="116">
        <f t="shared" si="0"/>
        <v>4.5847695488138651</v>
      </c>
      <c r="AG448" s="116">
        <f t="shared" si="0"/>
        <v>13.332620421569937</v>
      </c>
      <c r="AH448" s="116">
        <f t="shared" si="0"/>
        <v>12.492386190454019</v>
      </c>
      <c r="AI448" s="116">
        <f t="shared" si="0"/>
        <v>0.43542795402125822</v>
      </c>
      <c r="AJ448" s="116">
        <f>STDEV(AJ5:AJ446)</f>
        <v>164.73431893368863</v>
      </c>
      <c r="AK448" s="116">
        <f t="shared" si="0"/>
        <v>15.283861446128819</v>
      </c>
      <c r="AL448" s="97"/>
      <c r="AM448" s="97"/>
    </row>
    <row r="449" spans="1:43" x14ac:dyDescent="0.35">
      <c r="B449" s="115"/>
      <c r="C449" s="38" t="s">
        <v>537</v>
      </c>
      <c r="D449" s="116">
        <f>AVERAGE(D5:D446)</f>
        <v>9611.6085972850688</v>
      </c>
      <c r="E449" s="116">
        <f t="shared" ref="E449:AK449" si="1">AVERAGE(E5:E446)</f>
        <v>1754.8484162895927</v>
      </c>
      <c r="F449" s="116">
        <f t="shared" si="1"/>
        <v>1295.5045248868778</v>
      </c>
      <c r="G449" s="116">
        <f t="shared" si="1"/>
        <v>5200.7624434389136</v>
      </c>
      <c r="H449" s="116">
        <f t="shared" si="1"/>
        <v>1360.6402714932126</v>
      </c>
      <c r="I449" s="116">
        <f t="shared" si="1"/>
        <v>34.32157321700339</v>
      </c>
      <c r="J449" s="116">
        <f t="shared" si="1"/>
        <v>1.7917128680742624</v>
      </c>
      <c r="K449" s="116">
        <f t="shared" si="1"/>
        <v>1.2519769955872011</v>
      </c>
      <c r="L449" s="116">
        <f t="shared" si="1"/>
        <v>4.1512269142213949</v>
      </c>
      <c r="M449" s="116">
        <f t="shared" si="1"/>
        <v>0.2078528548845249</v>
      </c>
      <c r="N449" s="116">
        <f t="shared" si="1"/>
        <v>1.616888010703178</v>
      </c>
      <c r="O449" s="116">
        <f t="shared" si="1"/>
        <v>4.2063941715125361</v>
      </c>
      <c r="P449" s="116">
        <f t="shared" si="1"/>
        <v>2.7636564191904909</v>
      </c>
      <c r="Q449" s="116">
        <f t="shared" si="1"/>
        <v>1.9070546999516298</v>
      </c>
      <c r="R449" s="116">
        <f t="shared" si="1"/>
        <v>2.9280978354323874</v>
      </c>
      <c r="S449" s="116">
        <f t="shared" si="1"/>
        <v>34.151182530878231</v>
      </c>
      <c r="T449" s="116">
        <f t="shared" si="1"/>
        <v>9.8260674773497438</v>
      </c>
      <c r="U449" s="116">
        <f t="shared" si="1"/>
        <v>12.424368543562107</v>
      </c>
      <c r="V449" s="116">
        <f t="shared" si="1"/>
        <v>4.9326648653738152</v>
      </c>
      <c r="W449" s="116">
        <f t="shared" si="1"/>
        <v>20.977802305943634</v>
      </c>
      <c r="X449" s="116">
        <f t="shared" si="1"/>
        <v>37.021948781556169</v>
      </c>
      <c r="Y449" s="116">
        <f t="shared" si="1"/>
        <v>47.0522368305908</v>
      </c>
      <c r="Z449" s="116">
        <f t="shared" si="1"/>
        <v>14.000303296483295</v>
      </c>
      <c r="AA449" s="116">
        <f t="shared" si="1"/>
        <v>20.647938775307018</v>
      </c>
      <c r="AB449" s="116">
        <f t="shared" si="1"/>
        <v>1.8051208989262475</v>
      </c>
      <c r="AC449" s="116">
        <f t="shared" si="1"/>
        <v>10.312677449597716</v>
      </c>
      <c r="AD449" s="116">
        <f t="shared" si="1"/>
        <v>5.1820711302095548</v>
      </c>
      <c r="AE449" s="116">
        <f t="shared" si="1"/>
        <v>10.999590690340746</v>
      </c>
      <c r="AF449" s="116">
        <f t="shared" si="1"/>
        <v>8.4850207044302071</v>
      </c>
      <c r="AG449" s="116">
        <f t="shared" si="1"/>
        <v>36.572503099815719</v>
      </c>
      <c r="AH449" s="116">
        <f t="shared" si="1"/>
        <v>29.816477957019242</v>
      </c>
      <c r="AI449" s="116">
        <f t="shared" si="1"/>
        <v>1.826261533383559</v>
      </c>
      <c r="AJ449" s="116">
        <f>AVERAGE(AJ5:AJ446)</f>
        <v>702.75858763734334</v>
      </c>
      <c r="AK449" s="116">
        <f t="shared" si="1"/>
        <v>20.557300752850932</v>
      </c>
      <c r="AL449" s="97"/>
      <c r="AM449" s="97"/>
    </row>
    <row r="450" spans="1:43" s="97" customFormat="1" ht="15.75" customHeight="1" x14ac:dyDescent="0.35">
      <c r="C450" s="117">
        <v>409</v>
      </c>
    </row>
    <row r="451" spans="1:43" ht="15.75" customHeight="1" x14ac:dyDescent="0.35">
      <c r="B451" s="115"/>
      <c r="C451" s="97"/>
      <c r="D451" s="118">
        <v>3</v>
      </c>
      <c r="E451" s="118">
        <v>4</v>
      </c>
      <c r="F451" s="118">
        <v>5</v>
      </c>
      <c r="G451" s="118">
        <v>6</v>
      </c>
      <c r="H451" s="118">
        <v>7</v>
      </c>
      <c r="I451" s="118">
        <v>8</v>
      </c>
      <c r="J451" s="118">
        <v>9</v>
      </c>
      <c r="K451" s="118">
        <v>10</v>
      </c>
      <c r="L451" s="118">
        <v>11</v>
      </c>
      <c r="M451" s="118">
        <v>12</v>
      </c>
      <c r="N451" s="118">
        <v>13</v>
      </c>
      <c r="O451" s="118">
        <v>14</v>
      </c>
      <c r="P451" s="118">
        <v>15</v>
      </c>
      <c r="Q451" s="118">
        <v>16</v>
      </c>
      <c r="R451" s="118">
        <v>17</v>
      </c>
      <c r="S451" s="118">
        <v>18</v>
      </c>
      <c r="T451" s="118">
        <v>19</v>
      </c>
      <c r="U451" s="118">
        <v>20</v>
      </c>
      <c r="V451" s="118">
        <v>21</v>
      </c>
      <c r="W451" s="118">
        <v>22</v>
      </c>
      <c r="X451" s="118">
        <v>23</v>
      </c>
      <c r="Y451" s="118">
        <v>24</v>
      </c>
      <c r="Z451" s="118">
        <v>25</v>
      </c>
      <c r="AA451" s="118">
        <v>26</v>
      </c>
      <c r="AB451" s="118">
        <v>27</v>
      </c>
      <c r="AC451" s="118">
        <v>28</v>
      </c>
      <c r="AD451" s="118">
        <v>29</v>
      </c>
      <c r="AE451" s="118">
        <v>30</v>
      </c>
      <c r="AF451" s="118">
        <v>31</v>
      </c>
      <c r="AG451" s="118">
        <v>32</v>
      </c>
      <c r="AH451" s="118">
        <v>33</v>
      </c>
      <c r="AI451" s="118">
        <v>34</v>
      </c>
      <c r="AJ451" s="118">
        <v>35</v>
      </c>
      <c r="AK451" s="118">
        <v>36</v>
      </c>
      <c r="AL451" s="97"/>
      <c r="AM451" s="97"/>
    </row>
    <row r="452" spans="1:43" x14ac:dyDescent="0.35">
      <c r="B452" s="115"/>
      <c r="C452" s="48" t="str">
        <f>VLOOKUP($C$450+1,$B$5:$AK$446,2)</f>
        <v>Vermont</v>
      </c>
      <c r="D452" s="49">
        <f>VLOOKUP($C$450+1,$B$5:$AK$446,D$451)</f>
        <v>10447</v>
      </c>
      <c r="E452" s="49">
        <f>VLOOKUP($C$450+1,$B$5:$AK$446,E$451)</f>
        <v>2186</v>
      </c>
      <c r="F452" s="49">
        <f t="shared" ref="F452:AK452" si="2">VLOOKUP($C$450+1,$B$5:$AK$446,F$451)</f>
        <v>1099</v>
      </c>
      <c r="G452" s="49">
        <f t="shared" si="2"/>
        <v>5310</v>
      </c>
      <c r="H452" s="49">
        <f t="shared" si="2"/>
        <v>1845</v>
      </c>
      <c r="I452" s="49">
        <f t="shared" si="2"/>
        <v>36.153919785584378</v>
      </c>
      <c r="J452" s="49">
        <f t="shared" si="2"/>
        <v>1.6368335407293961</v>
      </c>
      <c r="K452" s="49">
        <f t="shared" si="2"/>
        <v>0.32545228295204365</v>
      </c>
      <c r="L452" s="49">
        <f t="shared" si="2"/>
        <v>14.118885804537188</v>
      </c>
      <c r="M452" s="49">
        <f t="shared" si="2"/>
        <v>0.29673590504451042</v>
      </c>
      <c r="N452" s="49">
        <f t="shared" si="2"/>
        <v>1.5411122810376183</v>
      </c>
      <c r="O452" s="49">
        <f t="shared" si="2"/>
        <v>5.8232338161395214</v>
      </c>
      <c r="P452" s="49">
        <f t="shared" si="2"/>
        <v>4.3266009380683448</v>
      </c>
      <c r="Q452" s="49">
        <f t="shared" si="2"/>
        <v>2.4600363740786828</v>
      </c>
      <c r="R452" s="49">
        <f t="shared" si="2"/>
        <v>1.1869436201780417</v>
      </c>
      <c r="S452" s="49">
        <f t="shared" si="2"/>
        <v>36.555949076289842</v>
      </c>
      <c r="T452" s="49">
        <f t="shared" si="2"/>
        <v>7.4946466809421839</v>
      </c>
      <c r="U452" s="49">
        <f t="shared" si="2"/>
        <v>9.5931830676195702</v>
      </c>
      <c r="V452" s="49">
        <f t="shared" si="2"/>
        <v>3.7146808931041297</v>
      </c>
      <c r="W452" s="49">
        <f t="shared" si="2"/>
        <v>24.871247330737344</v>
      </c>
      <c r="X452" s="49">
        <f t="shared" si="2"/>
        <v>31.639004149377591</v>
      </c>
      <c r="Y452" s="49">
        <f t="shared" si="2"/>
        <v>53.769017980636235</v>
      </c>
      <c r="Z452" s="49">
        <f t="shared" si="2"/>
        <v>13.520055325034578</v>
      </c>
      <c r="AA452" s="49">
        <f t="shared" si="2"/>
        <v>15.595416043846539</v>
      </c>
      <c r="AB452" s="49">
        <f t="shared" si="2"/>
        <v>1.4698555057299452</v>
      </c>
      <c r="AC452" s="49">
        <f t="shared" si="2"/>
        <v>0.97159940209267559</v>
      </c>
      <c r="AD452" s="49">
        <f t="shared" si="2"/>
        <v>2.8112449799196786</v>
      </c>
      <c r="AE452" s="49">
        <f t="shared" si="2"/>
        <v>11.344537815126051</v>
      </c>
      <c r="AF452" s="49">
        <f t="shared" si="2"/>
        <v>2.9411764705882351</v>
      </c>
      <c r="AG452" s="49">
        <f t="shared" si="2"/>
        <v>36.909871244635198</v>
      </c>
      <c r="AH452" s="49">
        <f t="shared" si="2"/>
        <v>34.334763948497852</v>
      </c>
      <c r="AI452" s="49">
        <f t="shared" si="2"/>
        <v>2.4055944055944054</v>
      </c>
      <c r="AJ452" s="49">
        <f t="shared" si="2"/>
        <v>685.6124161073825</v>
      </c>
      <c r="AK452" s="49">
        <f t="shared" si="2"/>
        <v>7.7981651376146797</v>
      </c>
      <c r="AL452" s="97"/>
      <c r="AM452" s="97"/>
    </row>
    <row r="453" spans="1:43" x14ac:dyDescent="0.35">
      <c r="B453" s="115"/>
      <c r="C453" s="47"/>
      <c r="D453" s="40"/>
      <c r="E453" s="41"/>
      <c r="F453" s="41"/>
      <c r="G453" s="41"/>
      <c r="H453" s="41"/>
      <c r="I453" s="119"/>
      <c r="J453" s="43"/>
      <c r="K453" s="120"/>
      <c r="L453" s="120"/>
      <c r="M453" s="120"/>
      <c r="N453" s="120"/>
      <c r="O453" s="121"/>
      <c r="P453" s="43"/>
      <c r="Q453" s="43"/>
      <c r="R453" s="43"/>
      <c r="S453" s="43"/>
      <c r="T453" s="121"/>
      <c r="U453" s="121"/>
      <c r="V453" s="43"/>
      <c r="W453" s="121"/>
      <c r="X453" s="41"/>
      <c r="Y453" s="41"/>
      <c r="Z453" s="41"/>
      <c r="AA453" s="41"/>
      <c r="AB453" s="41"/>
      <c r="AC453" s="41"/>
      <c r="AD453" s="41"/>
      <c r="AE453" s="41"/>
      <c r="AF453" s="41"/>
      <c r="AG453" s="41"/>
      <c r="AH453" s="41"/>
      <c r="AI453" s="121"/>
      <c r="AJ453" s="122"/>
      <c r="AK453" s="109"/>
      <c r="AL453" s="97"/>
      <c r="AM453" s="97"/>
    </row>
    <row r="454" spans="1:43" x14ac:dyDescent="0.35">
      <c r="B454" s="115"/>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c r="AJ454" s="97"/>
      <c r="AK454" s="97"/>
      <c r="AL454" s="97"/>
      <c r="AM454" s="97"/>
      <c r="AN454" s="117" t="s">
        <v>538</v>
      </c>
      <c r="AO454" s="117" t="s">
        <v>539</v>
      </c>
    </row>
    <row r="455" spans="1:43" x14ac:dyDescent="0.35">
      <c r="A455" s="115">
        <v>442</v>
      </c>
      <c r="B455" s="115">
        <v>1</v>
      </c>
      <c r="C455" s="51" t="s">
        <v>390</v>
      </c>
      <c r="D455" s="123">
        <f>ABS((D5-D$452)/D$448)*D$1</f>
        <v>0</v>
      </c>
      <c r="E455" s="123">
        <f t="shared" ref="E455:AK455" si="3">ABS((E5-E$452)/E$448)*E$1</f>
        <v>0.775184891595741</v>
      </c>
      <c r="F455" s="123">
        <f t="shared" si="3"/>
        <v>8.0378249637424876E-2</v>
      </c>
      <c r="G455" s="123">
        <f t="shared" si="3"/>
        <v>0.10375765439115135</v>
      </c>
      <c r="H455" s="123">
        <f t="shared" si="3"/>
        <v>0.81290459412587135</v>
      </c>
      <c r="I455" s="123">
        <f t="shared" si="3"/>
        <v>0</v>
      </c>
      <c r="J455" s="123">
        <f t="shared" si="3"/>
        <v>0</v>
      </c>
      <c r="K455" s="123">
        <f t="shared" si="3"/>
        <v>0</v>
      </c>
      <c r="L455" s="123">
        <f t="shared" si="3"/>
        <v>0</v>
      </c>
      <c r="M455" s="123">
        <f t="shared" si="3"/>
        <v>0</v>
      </c>
      <c r="N455" s="123">
        <f t="shared" si="3"/>
        <v>0</v>
      </c>
      <c r="O455" s="123">
        <f t="shared" si="3"/>
        <v>0</v>
      </c>
      <c r="P455" s="123">
        <f t="shared" si="3"/>
        <v>0</v>
      </c>
      <c r="Q455" s="123">
        <f t="shared" si="3"/>
        <v>0</v>
      </c>
      <c r="R455" s="123">
        <f t="shared" si="3"/>
        <v>0</v>
      </c>
      <c r="S455" s="123">
        <f t="shared" si="3"/>
        <v>0</v>
      </c>
      <c r="T455" s="123">
        <f t="shared" si="3"/>
        <v>0</v>
      </c>
      <c r="U455" s="123">
        <f t="shared" si="3"/>
        <v>0</v>
      </c>
      <c r="V455" s="123">
        <f t="shared" si="3"/>
        <v>0</v>
      </c>
      <c r="W455" s="123">
        <f t="shared" si="3"/>
        <v>0</v>
      </c>
      <c r="X455" s="123">
        <f t="shared" si="3"/>
        <v>0</v>
      </c>
      <c r="Y455" s="123">
        <f t="shared" si="3"/>
        <v>0</v>
      </c>
      <c r="Z455" s="123">
        <f t="shared" si="3"/>
        <v>0</v>
      </c>
      <c r="AA455" s="123">
        <f t="shared" si="3"/>
        <v>0</v>
      </c>
      <c r="AB455" s="123">
        <f t="shared" si="3"/>
        <v>0</v>
      </c>
      <c r="AC455" s="123">
        <f t="shared" si="3"/>
        <v>0</v>
      </c>
      <c r="AD455" s="123">
        <f t="shared" si="3"/>
        <v>0.77385089375774307</v>
      </c>
      <c r="AE455" s="123">
        <f t="shared" si="3"/>
        <v>0</v>
      </c>
      <c r="AF455" s="123">
        <f t="shared" si="3"/>
        <v>0</v>
      </c>
      <c r="AG455" s="123">
        <f t="shared" si="3"/>
        <v>1.5509408234183697</v>
      </c>
      <c r="AH455" s="123">
        <f t="shared" si="3"/>
        <v>0</v>
      </c>
      <c r="AI455" s="123">
        <f t="shared" si="3"/>
        <v>0</v>
      </c>
      <c r="AJ455" s="123">
        <f t="shared" si="3"/>
        <v>2.3262281315786297</v>
      </c>
      <c r="AK455" s="123">
        <f t="shared" si="3"/>
        <v>0</v>
      </c>
      <c r="AL455" s="124">
        <f>SUM(D455:AK455)</f>
        <v>6.423245238504931</v>
      </c>
      <c r="AM455" s="97"/>
      <c r="AN455" s="125">
        <f>AL455+0.0000001*B455</f>
        <v>6.4232453385049313</v>
      </c>
      <c r="AO455" s="98">
        <f>RANK(AN455,AN$455:AN$896)</f>
        <v>132</v>
      </c>
      <c r="AP455" s="126" t="str">
        <f>VLOOKUP(MATCH(A455,AO$455:AO$896,0),$B$455:$AL$896,2)</f>
        <v>Vermont</v>
      </c>
      <c r="AQ455" s="127">
        <f>VLOOKUP(MATCH(A455,AO$455:AO$896,0),$B$455:$AL$896,37)</f>
        <v>0</v>
      </c>
    </row>
    <row r="456" spans="1:43" x14ac:dyDescent="0.35">
      <c r="A456" s="115">
        <v>441</v>
      </c>
      <c r="B456" s="115">
        <v>2</v>
      </c>
      <c r="C456" s="51" t="s">
        <v>20</v>
      </c>
      <c r="D456" s="123">
        <f t="shared" ref="D456:AK463" si="4">ABS((D6-D$452)/D$448)*D$1</f>
        <v>0</v>
      </c>
      <c r="E456" s="123">
        <f t="shared" si="4"/>
        <v>0.73279196783659895</v>
      </c>
      <c r="F456" s="123">
        <f t="shared" si="4"/>
        <v>0.29707801065992234</v>
      </c>
      <c r="G456" s="123">
        <f t="shared" si="4"/>
        <v>0.61893531199996321</v>
      </c>
      <c r="H456" s="123">
        <f t="shared" si="4"/>
        <v>0.9767679216008498</v>
      </c>
      <c r="I456" s="123">
        <f t="shared" si="4"/>
        <v>0</v>
      </c>
      <c r="J456" s="123">
        <f t="shared" si="4"/>
        <v>0</v>
      </c>
      <c r="K456" s="123">
        <f t="shared" si="4"/>
        <v>0</v>
      </c>
      <c r="L456" s="123">
        <f t="shared" si="4"/>
        <v>0</v>
      </c>
      <c r="M456" s="123">
        <f t="shared" si="4"/>
        <v>0</v>
      </c>
      <c r="N456" s="123">
        <f t="shared" si="4"/>
        <v>0</v>
      </c>
      <c r="O456" s="123">
        <f t="shared" si="4"/>
        <v>0</v>
      </c>
      <c r="P456" s="123">
        <f t="shared" si="4"/>
        <v>0</v>
      </c>
      <c r="Q456" s="123">
        <f t="shared" si="4"/>
        <v>0</v>
      </c>
      <c r="R456" s="123">
        <f t="shared" si="4"/>
        <v>0</v>
      </c>
      <c r="S456" s="123">
        <f t="shared" si="4"/>
        <v>0</v>
      </c>
      <c r="T456" s="123">
        <f t="shared" si="4"/>
        <v>0</v>
      </c>
      <c r="U456" s="123">
        <f t="shared" si="4"/>
        <v>0</v>
      </c>
      <c r="V456" s="123">
        <f t="shared" si="4"/>
        <v>0</v>
      </c>
      <c r="W456" s="123">
        <f t="shared" si="4"/>
        <v>0</v>
      </c>
      <c r="X456" s="123">
        <f t="shared" si="4"/>
        <v>0</v>
      </c>
      <c r="Y456" s="123">
        <f t="shared" si="4"/>
        <v>0</v>
      </c>
      <c r="Z456" s="123">
        <f t="shared" si="4"/>
        <v>0</v>
      </c>
      <c r="AA456" s="123">
        <f t="shared" si="4"/>
        <v>0</v>
      </c>
      <c r="AB456" s="123">
        <f t="shared" si="4"/>
        <v>0</v>
      </c>
      <c r="AC456" s="123">
        <f t="shared" si="4"/>
        <v>0</v>
      </c>
      <c r="AD456" s="123">
        <f t="shared" si="4"/>
        <v>0.48159919452960859</v>
      </c>
      <c r="AE456" s="123">
        <f t="shared" si="4"/>
        <v>0</v>
      </c>
      <c r="AF456" s="123">
        <f t="shared" si="4"/>
        <v>0</v>
      </c>
      <c r="AG456" s="123">
        <f t="shared" si="4"/>
        <v>0.65108896424848384</v>
      </c>
      <c r="AH456" s="123">
        <f t="shared" si="4"/>
        <v>0</v>
      </c>
      <c r="AI456" s="123">
        <f t="shared" si="4"/>
        <v>0</v>
      </c>
      <c r="AJ456" s="123">
        <f t="shared" si="4"/>
        <v>1.1708437633326039</v>
      </c>
      <c r="AK456" s="123">
        <f t="shared" si="4"/>
        <v>0</v>
      </c>
      <c r="AL456" s="124">
        <f t="shared" ref="AL456:AL459" si="5">SUM(D456:AK456)</f>
        <v>4.9291051342080312</v>
      </c>
      <c r="AM456" s="97"/>
      <c r="AN456" s="125">
        <f t="shared" ref="AN456:AN519" si="6">AL456+0.0000001*B456</f>
        <v>4.9291053342080309</v>
      </c>
      <c r="AO456" s="98">
        <f t="shared" ref="AO456:AO519" si="7">RANK(AN456,AN$455:AN$896)</f>
        <v>244</v>
      </c>
      <c r="AP456" s="126" t="str">
        <f t="shared" ref="AP456:AP519" si="8">VLOOKUP(MATCH(A456,AO$455:AO$896,0),$B$455:$AL$896,2)</f>
        <v>Pascoe Vale South</v>
      </c>
      <c r="AQ456" s="127">
        <f t="shared" ref="AQ456:AQ519" si="9">VLOOKUP(MATCH(A456,AO$455:AO$896,0),$B$455:$AL$896,37)</f>
        <v>0.74706215734469328</v>
      </c>
    </row>
    <row r="457" spans="1:43" x14ac:dyDescent="0.35">
      <c r="A457" s="115">
        <v>440</v>
      </c>
      <c r="B457" s="115">
        <v>3</v>
      </c>
      <c r="C457" s="51" t="s">
        <v>21</v>
      </c>
      <c r="D457" s="123">
        <f t="shared" si="4"/>
        <v>0</v>
      </c>
      <c r="E457" s="123">
        <f t="shared" si="4"/>
        <v>0.50871508510970498</v>
      </c>
      <c r="F457" s="123">
        <f t="shared" si="4"/>
        <v>0.25913947683105781</v>
      </c>
      <c r="G457" s="123">
        <f t="shared" si="4"/>
        <v>0.22138766916793282</v>
      </c>
      <c r="H457" s="123">
        <f t="shared" si="4"/>
        <v>0.21872191971660165</v>
      </c>
      <c r="I457" s="123">
        <f t="shared" si="4"/>
        <v>0</v>
      </c>
      <c r="J457" s="123">
        <f t="shared" si="4"/>
        <v>0</v>
      </c>
      <c r="K457" s="123">
        <f t="shared" si="4"/>
        <v>0</v>
      </c>
      <c r="L457" s="123">
        <f t="shared" si="4"/>
        <v>0</v>
      </c>
      <c r="M457" s="123">
        <f t="shared" si="4"/>
        <v>0</v>
      </c>
      <c r="N457" s="123">
        <f t="shared" si="4"/>
        <v>0</v>
      </c>
      <c r="O457" s="123">
        <f t="shared" si="4"/>
        <v>0</v>
      </c>
      <c r="P457" s="123">
        <f t="shared" si="4"/>
        <v>0</v>
      </c>
      <c r="Q457" s="123">
        <f t="shared" si="4"/>
        <v>0</v>
      </c>
      <c r="R457" s="123">
        <f t="shared" si="4"/>
        <v>0</v>
      </c>
      <c r="S457" s="123">
        <f t="shared" si="4"/>
        <v>0</v>
      </c>
      <c r="T457" s="123">
        <f t="shared" si="4"/>
        <v>0</v>
      </c>
      <c r="U457" s="123">
        <f t="shared" si="4"/>
        <v>0</v>
      </c>
      <c r="V457" s="123">
        <f t="shared" si="4"/>
        <v>0</v>
      </c>
      <c r="W457" s="123">
        <f t="shared" si="4"/>
        <v>0</v>
      </c>
      <c r="X457" s="123">
        <f t="shared" si="4"/>
        <v>0</v>
      </c>
      <c r="Y457" s="123">
        <f t="shared" si="4"/>
        <v>0</v>
      </c>
      <c r="Z457" s="123">
        <f t="shared" si="4"/>
        <v>0</v>
      </c>
      <c r="AA457" s="123">
        <f t="shared" si="4"/>
        <v>0</v>
      </c>
      <c r="AB457" s="123">
        <f t="shared" si="4"/>
        <v>0</v>
      </c>
      <c r="AC457" s="123">
        <f t="shared" si="4"/>
        <v>0</v>
      </c>
      <c r="AD457" s="123">
        <f t="shared" si="4"/>
        <v>0.77754777852156109</v>
      </c>
      <c r="AE457" s="123">
        <f t="shared" si="4"/>
        <v>0</v>
      </c>
      <c r="AF457" s="123">
        <f t="shared" si="4"/>
        <v>0</v>
      </c>
      <c r="AG457" s="123">
        <f t="shared" si="4"/>
        <v>0.5712777082333419</v>
      </c>
      <c r="AH457" s="123">
        <f t="shared" si="4"/>
        <v>0</v>
      </c>
      <c r="AI457" s="123">
        <f t="shared" si="4"/>
        <v>0</v>
      </c>
      <c r="AJ457" s="123">
        <f t="shared" si="4"/>
        <v>1.36245607711081E-2</v>
      </c>
      <c r="AK457" s="123">
        <f t="shared" si="4"/>
        <v>0</v>
      </c>
      <c r="AL457" s="124">
        <f t="shared" si="5"/>
        <v>2.5704141983513087</v>
      </c>
      <c r="AM457" s="97"/>
      <c r="AN457" s="125">
        <f t="shared" si="6"/>
        <v>2.5704144983513086</v>
      </c>
      <c r="AO457" s="98">
        <f t="shared" si="7"/>
        <v>418</v>
      </c>
      <c r="AP457" s="126" t="str">
        <f t="shared" si="8"/>
        <v>Dingley Village</v>
      </c>
      <c r="AQ457" s="127">
        <f t="shared" si="9"/>
        <v>0.99028195785219464</v>
      </c>
    </row>
    <row r="458" spans="1:43" x14ac:dyDescent="0.35">
      <c r="A458" s="115">
        <v>439</v>
      </c>
      <c r="B458" s="115">
        <v>4</v>
      </c>
      <c r="C458" s="51" t="s">
        <v>391</v>
      </c>
      <c r="D458" s="123">
        <f t="shared" si="4"/>
        <v>0</v>
      </c>
      <c r="E458" s="123">
        <f t="shared" si="4"/>
        <v>0.57079043775702021</v>
      </c>
      <c r="F458" s="123">
        <f t="shared" si="4"/>
        <v>0.3954609882161304</v>
      </c>
      <c r="G458" s="123">
        <f t="shared" si="4"/>
        <v>0.3369273282701673</v>
      </c>
      <c r="H458" s="123">
        <f t="shared" si="4"/>
        <v>0.50370161967308591</v>
      </c>
      <c r="I458" s="123">
        <f t="shared" si="4"/>
        <v>0</v>
      </c>
      <c r="J458" s="123">
        <f t="shared" si="4"/>
        <v>0</v>
      </c>
      <c r="K458" s="123">
        <f t="shared" si="4"/>
        <v>0</v>
      </c>
      <c r="L458" s="123">
        <f t="shared" si="4"/>
        <v>0</v>
      </c>
      <c r="M458" s="123">
        <f t="shared" si="4"/>
        <v>0</v>
      </c>
      <c r="N458" s="123">
        <f t="shared" si="4"/>
        <v>0</v>
      </c>
      <c r="O458" s="123">
        <f t="shared" si="4"/>
        <v>0</v>
      </c>
      <c r="P458" s="123">
        <f t="shared" si="4"/>
        <v>0</v>
      </c>
      <c r="Q458" s="123">
        <f t="shared" si="4"/>
        <v>0</v>
      </c>
      <c r="R458" s="123">
        <f t="shared" si="4"/>
        <v>0</v>
      </c>
      <c r="S458" s="123">
        <f t="shared" si="4"/>
        <v>0</v>
      </c>
      <c r="T458" s="123">
        <f t="shared" si="4"/>
        <v>0</v>
      </c>
      <c r="U458" s="123">
        <f t="shared" si="4"/>
        <v>0</v>
      </c>
      <c r="V458" s="123">
        <f t="shared" si="4"/>
        <v>0</v>
      </c>
      <c r="W458" s="123">
        <f t="shared" si="4"/>
        <v>0</v>
      </c>
      <c r="X458" s="123">
        <f t="shared" si="4"/>
        <v>0</v>
      </c>
      <c r="Y458" s="123">
        <f t="shared" si="4"/>
        <v>0</v>
      </c>
      <c r="Z458" s="123">
        <f t="shared" si="4"/>
        <v>0</v>
      </c>
      <c r="AA458" s="123">
        <f t="shared" si="4"/>
        <v>0</v>
      </c>
      <c r="AB458" s="123">
        <f t="shared" si="4"/>
        <v>0</v>
      </c>
      <c r="AC458" s="123">
        <f t="shared" si="4"/>
        <v>0</v>
      </c>
      <c r="AD458" s="123">
        <f t="shared" si="4"/>
        <v>3.0026764645428874</v>
      </c>
      <c r="AE458" s="123">
        <f t="shared" si="4"/>
        <v>0</v>
      </c>
      <c r="AF458" s="123">
        <f t="shared" si="4"/>
        <v>0</v>
      </c>
      <c r="AG458" s="123">
        <f t="shared" si="4"/>
        <v>1.5657443950066154</v>
      </c>
      <c r="AH458" s="123">
        <f t="shared" si="4"/>
        <v>0</v>
      </c>
      <c r="AI458" s="123">
        <f t="shared" si="4"/>
        <v>0</v>
      </c>
      <c r="AJ458" s="123">
        <f t="shared" si="4"/>
        <v>2.8460601305233677</v>
      </c>
      <c r="AK458" s="123">
        <f t="shared" si="4"/>
        <v>0</v>
      </c>
      <c r="AL458" s="124">
        <f t="shared" si="5"/>
        <v>9.2213613639892742</v>
      </c>
      <c r="AM458" s="97"/>
      <c r="AN458" s="125">
        <f t="shared" si="6"/>
        <v>9.2213617639892735</v>
      </c>
      <c r="AO458" s="98">
        <f t="shared" si="7"/>
        <v>41</v>
      </c>
      <c r="AP458" s="126" t="str">
        <f t="shared" si="8"/>
        <v>Macleod</v>
      </c>
      <c r="AQ458" s="127">
        <f t="shared" si="9"/>
        <v>1.0699339066990161</v>
      </c>
    </row>
    <row r="459" spans="1:43" x14ac:dyDescent="0.35">
      <c r="A459" s="115">
        <v>438</v>
      </c>
      <c r="B459" s="115">
        <v>5</v>
      </c>
      <c r="C459" s="51" t="s">
        <v>392</v>
      </c>
      <c r="D459" s="123">
        <f t="shared" si="4"/>
        <v>0</v>
      </c>
      <c r="E459" s="123">
        <f t="shared" si="4"/>
        <v>0.73531535615559551</v>
      </c>
      <c r="F459" s="123">
        <f t="shared" si="4"/>
        <v>0.31058155659900977</v>
      </c>
      <c r="G459" s="123">
        <f t="shared" si="4"/>
        <v>0.47698115846481665</v>
      </c>
      <c r="H459" s="123">
        <f t="shared" si="4"/>
        <v>0.89768605486292541</v>
      </c>
      <c r="I459" s="123">
        <f t="shared" si="4"/>
        <v>0</v>
      </c>
      <c r="J459" s="123">
        <f t="shared" si="4"/>
        <v>0</v>
      </c>
      <c r="K459" s="123">
        <f t="shared" si="4"/>
        <v>0</v>
      </c>
      <c r="L459" s="123">
        <f t="shared" si="4"/>
        <v>0</v>
      </c>
      <c r="M459" s="123">
        <f t="shared" si="4"/>
        <v>0</v>
      </c>
      <c r="N459" s="123">
        <f t="shared" si="4"/>
        <v>0</v>
      </c>
      <c r="O459" s="123">
        <f t="shared" si="4"/>
        <v>0</v>
      </c>
      <c r="P459" s="123">
        <f t="shared" si="4"/>
        <v>0</v>
      </c>
      <c r="Q459" s="123">
        <f t="shared" si="4"/>
        <v>0</v>
      </c>
      <c r="R459" s="123">
        <f t="shared" si="4"/>
        <v>0</v>
      </c>
      <c r="S459" s="123">
        <f t="shared" si="4"/>
        <v>0</v>
      </c>
      <c r="T459" s="123">
        <f t="shared" si="4"/>
        <v>0</v>
      </c>
      <c r="U459" s="123">
        <f t="shared" si="4"/>
        <v>0</v>
      </c>
      <c r="V459" s="123">
        <f t="shared" si="4"/>
        <v>0</v>
      </c>
      <c r="W459" s="123">
        <f t="shared" si="4"/>
        <v>0</v>
      </c>
      <c r="X459" s="123">
        <f t="shared" si="4"/>
        <v>0</v>
      </c>
      <c r="Y459" s="123">
        <f t="shared" si="4"/>
        <v>0</v>
      </c>
      <c r="Z459" s="123">
        <f t="shared" si="4"/>
        <v>0</v>
      </c>
      <c r="AA459" s="123">
        <f t="shared" si="4"/>
        <v>0</v>
      </c>
      <c r="AB459" s="123">
        <f t="shared" si="4"/>
        <v>0</v>
      </c>
      <c r="AC459" s="123">
        <f t="shared" si="4"/>
        <v>0</v>
      </c>
      <c r="AD459" s="123">
        <f t="shared" si="4"/>
        <v>0.3868046700530437</v>
      </c>
      <c r="AE459" s="123">
        <f t="shared" si="4"/>
        <v>0</v>
      </c>
      <c r="AF459" s="123">
        <f t="shared" si="4"/>
        <v>0</v>
      </c>
      <c r="AG459" s="123">
        <f t="shared" si="4"/>
        <v>2.2806145408921932</v>
      </c>
      <c r="AH459" s="123">
        <f t="shared" si="4"/>
        <v>0</v>
      </c>
      <c r="AI459" s="123">
        <f t="shared" si="4"/>
        <v>0</v>
      </c>
      <c r="AJ459" s="123">
        <f t="shared" si="4"/>
        <v>1.00924675850106</v>
      </c>
      <c r="AK459" s="123">
        <f t="shared" si="4"/>
        <v>0</v>
      </c>
      <c r="AL459" s="124">
        <f t="shared" si="5"/>
        <v>6.0972300955286443</v>
      </c>
      <c r="AM459" s="97"/>
      <c r="AN459" s="125">
        <f t="shared" si="6"/>
        <v>6.0972305955286439</v>
      </c>
      <c r="AO459" s="98">
        <f t="shared" si="7"/>
        <v>157</v>
      </c>
      <c r="AP459" s="126" t="str">
        <f t="shared" si="8"/>
        <v>Ringwood East</v>
      </c>
      <c r="AQ459" s="127">
        <f t="shared" si="9"/>
        <v>1.1166826059052792</v>
      </c>
    </row>
    <row r="460" spans="1:43" x14ac:dyDescent="0.35">
      <c r="A460" s="115">
        <v>437</v>
      </c>
      <c r="B460" s="115">
        <v>6</v>
      </c>
      <c r="C460" s="51" t="s">
        <v>23</v>
      </c>
      <c r="D460" s="123">
        <f t="shared" si="4"/>
        <v>0</v>
      </c>
      <c r="E460" s="123">
        <f t="shared" si="4"/>
        <v>0.68434291211186515</v>
      </c>
      <c r="F460" s="123">
        <f t="shared" si="4"/>
        <v>0.23856264492387705</v>
      </c>
      <c r="G460" s="123">
        <f t="shared" si="4"/>
        <v>0.45512744004909794</v>
      </c>
      <c r="H460" s="123">
        <f t="shared" si="4"/>
        <v>0.87560012811629784</v>
      </c>
      <c r="I460" s="123">
        <f t="shared" si="4"/>
        <v>0</v>
      </c>
      <c r="J460" s="123">
        <f t="shared" si="4"/>
        <v>0</v>
      </c>
      <c r="K460" s="123">
        <f t="shared" si="4"/>
        <v>0</v>
      </c>
      <c r="L460" s="123">
        <f t="shared" si="4"/>
        <v>0</v>
      </c>
      <c r="M460" s="123">
        <f t="shared" si="4"/>
        <v>0</v>
      </c>
      <c r="N460" s="123">
        <f t="shared" si="4"/>
        <v>0</v>
      </c>
      <c r="O460" s="123">
        <f t="shared" si="4"/>
        <v>0</v>
      </c>
      <c r="P460" s="123">
        <f t="shared" si="4"/>
        <v>0</v>
      </c>
      <c r="Q460" s="123">
        <f t="shared" si="4"/>
        <v>0</v>
      </c>
      <c r="R460" s="123">
        <f t="shared" si="4"/>
        <v>0</v>
      </c>
      <c r="S460" s="123">
        <f t="shared" si="4"/>
        <v>0</v>
      </c>
      <c r="T460" s="123">
        <f t="shared" si="4"/>
        <v>0</v>
      </c>
      <c r="U460" s="123">
        <f t="shared" si="4"/>
        <v>0</v>
      </c>
      <c r="V460" s="123">
        <f t="shared" si="4"/>
        <v>0</v>
      </c>
      <c r="W460" s="123">
        <f t="shared" si="4"/>
        <v>0</v>
      </c>
      <c r="X460" s="123">
        <f t="shared" si="4"/>
        <v>0</v>
      </c>
      <c r="Y460" s="123">
        <f t="shared" si="4"/>
        <v>0</v>
      </c>
      <c r="Z460" s="123">
        <f t="shared" si="4"/>
        <v>0</v>
      </c>
      <c r="AA460" s="123">
        <f t="shared" si="4"/>
        <v>0</v>
      </c>
      <c r="AB460" s="123">
        <f t="shared" si="4"/>
        <v>0</v>
      </c>
      <c r="AC460" s="123">
        <f t="shared" si="4"/>
        <v>0</v>
      </c>
      <c r="AD460" s="123">
        <f t="shared" si="4"/>
        <v>3.3710996452262356</v>
      </c>
      <c r="AE460" s="123">
        <f t="shared" si="4"/>
        <v>0</v>
      </c>
      <c r="AF460" s="123">
        <f t="shared" si="4"/>
        <v>0</v>
      </c>
      <c r="AG460" s="123">
        <f t="shared" si="4"/>
        <v>1.3218227247559788</v>
      </c>
      <c r="AH460" s="123">
        <f t="shared" si="4"/>
        <v>0</v>
      </c>
      <c r="AI460" s="123">
        <f t="shared" si="4"/>
        <v>0</v>
      </c>
      <c r="AJ460" s="123">
        <f t="shared" si="4"/>
        <v>1.4100216591057444</v>
      </c>
      <c r="AK460" s="123">
        <f t="shared" si="4"/>
        <v>0</v>
      </c>
      <c r="AL460" s="124">
        <f>SUM(D460:AK460)</f>
        <v>8.3565771542890968</v>
      </c>
      <c r="AM460" s="97"/>
      <c r="AN460" s="125">
        <f t="shared" si="6"/>
        <v>8.3565777542890967</v>
      </c>
      <c r="AO460" s="98">
        <f t="shared" si="7"/>
        <v>55</v>
      </c>
      <c r="AP460" s="126" t="str">
        <f t="shared" si="8"/>
        <v>Mount Evelyn</v>
      </c>
      <c r="AQ460" s="127">
        <f t="shared" si="9"/>
        <v>1.1245033533007585</v>
      </c>
    </row>
    <row r="461" spans="1:43" x14ac:dyDescent="0.35">
      <c r="A461" s="115">
        <v>436</v>
      </c>
      <c r="B461" s="115">
        <v>7</v>
      </c>
      <c r="C461" s="51" t="s">
        <v>393</v>
      </c>
      <c r="D461" s="123">
        <f t="shared" si="4"/>
        <v>0</v>
      </c>
      <c r="E461" s="123">
        <f t="shared" si="4"/>
        <v>0.20489913150252009</v>
      </c>
      <c r="F461" s="123">
        <f t="shared" si="4"/>
        <v>9.9026003553307457E-2</v>
      </c>
      <c r="G461" s="123">
        <f t="shared" si="4"/>
        <v>0.1233309847982733</v>
      </c>
      <c r="H461" s="123">
        <f t="shared" si="4"/>
        <v>0.16600067522465209</v>
      </c>
      <c r="I461" s="123">
        <f t="shared" si="4"/>
        <v>0</v>
      </c>
      <c r="J461" s="123">
        <f t="shared" si="4"/>
        <v>0</v>
      </c>
      <c r="K461" s="123">
        <f t="shared" si="4"/>
        <v>0</v>
      </c>
      <c r="L461" s="123">
        <f t="shared" si="4"/>
        <v>0</v>
      </c>
      <c r="M461" s="123">
        <f t="shared" si="4"/>
        <v>0</v>
      </c>
      <c r="N461" s="123">
        <f t="shared" si="4"/>
        <v>0</v>
      </c>
      <c r="O461" s="123">
        <f t="shared" si="4"/>
        <v>0</v>
      </c>
      <c r="P461" s="123">
        <f t="shared" si="4"/>
        <v>0</v>
      </c>
      <c r="Q461" s="123">
        <f t="shared" si="4"/>
        <v>0</v>
      </c>
      <c r="R461" s="123">
        <f t="shared" si="4"/>
        <v>0</v>
      </c>
      <c r="S461" s="123">
        <f t="shared" si="4"/>
        <v>0</v>
      </c>
      <c r="T461" s="123">
        <f t="shared" si="4"/>
        <v>0</v>
      </c>
      <c r="U461" s="123">
        <f t="shared" si="4"/>
        <v>0</v>
      </c>
      <c r="V461" s="123">
        <f t="shared" si="4"/>
        <v>0</v>
      </c>
      <c r="W461" s="123">
        <f t="shared" si="4"/>
        <v>0</v>
      </c>
      <c r="X461" s="123">
        <f t="shared" si="4"/>
        <v>0</v>
      </c>
      <c r="Y461" s="123">
        <f t="shared" si="4"/>
        <v>0</v>
      </c>
      <c r="Z461" s="123">
        <f t="shared" si="4"/>
        <v>0</v>
      </c>
      <c r="AA461" s="123">
        <f t="shared" si="4"/>
        <v>0</v>
      </c>
      <c r="AB461" s="123">
        <f t="shared" si="4"/>
        <v>0</v>
      </c>
      <c r="AC461" s="123">
        <f t="shared" si="4"/>
        <v>0</v>
      </c>
      <c r="AD461" s="123">
        <f t="shared" si="4"/>
        <v>0.18708391863008231</v>
      </c>
      <c r="AE461" s="123">
        <f t="shared" si="4"/>
        <v>0</v>
      </c>
      <c r="AF461" s="123">
        <f t="shared" si="4"/>
        <v>0</v>
      </c>
      <c r="AG461" s="123">
        <f t="shared" si="4"/>
        <v>1.6382858849390427</v>
      </c>
      <c r="AH461" s="123">
        <f t="shared" si="4"/>
        <v>0</v>
      </c>
      <c r="AI461" s="123">
        <f t="shared" si="4"/>
        <v>0</v>
      </c>
      <c r="AJ461" s="123">
        <f t="shared" si="4"/>
        <v>0.28098957071547997</v>
      </c>
      <c r="AK461" s="123">
        <f t="shared" si="4"/>
        <v>0</v>
      </c>
      <c r="AL461" s="124">
        <f t="shared" ref="AL461:AL524" si="10">SUM(D461:AK461)</f>
        <v>2.6996161693633582</v>
      </c>
      <c r="AM461" s="97"/>
      <c r="AN461" s="125">
        <f t="shared" si="6"/>
        <v>2.6996168693633584</v>
      </c>
      <c r="AO461" s="98">
        <f t="shared" si="7"/>
        <v>411</v>
      </c>
      <c r="AP461" s="126" t="str">
        <f t="shared" si="8"/>
        <v>Somerville</v>
      </c>
      <c r="AQ461" s="127">
        <f t="shared" si="9"/>
        <v>1.3671476281189181</v>
      </c>
    </row>
    <row r="462" spans="1:43" x14ac:dyDescent="0.35">
      <c r="A462" s="115">
        <v>435</v>
      </c>
      <c r="B462" s="115">
        <v>8</v>
      </c>
      <c r="C462" s="51" t="s">
        <v>24</v>
      </c>
      <c r="D462" s="123">
        <f t="shared" si="4"/>
        <v>0</v>
      </c>
      <c r="E462" s="123">
        <f t="shared" si="4"/>
        <v>0.51224782875630026</v>
      </c>
      <c r="F462" s="123">
        <f t="shared" si="4"/>
        <v>0.76841606653378192</v>
      </c>
      <c r="G462" s="123">
        <f t="shared" si="4"/>
        <v>1.0660813940189726</v>
      </c>
      <c r="H462" s="123">
        <f t="shared" si="4"/>
        <v>0.64191677415198078</v>
      </c>
      <c r="I462" s="123">
        <f t="shared" si="4"/>
        <v>0</v>
      </c>
      <c r="J462" s="123">
        <f t="shared" si="4"/>
        <v>0</v>
      </c>
      <c r="K462" s="123">
        <f t="shared" si="4"/>
        <v>0</v>
      </c>
      <c r="L462" s="123">
        <f t="shared" si="4"/>
        <v>0</v>
      </c>
      <c r="M462" s="123">
        <f t="shared" si="4"/>
        <v>0</v>
      </c>
      <c r="N462" s="123">
        <f t="shared" si="4"/>
        <v>0</v>
      </c>
      <c r="O462" s="123">
        <f t="shared" si="4"/>
        <v>0</v>
      </c>
      <c r="P462" s="123">
        <f t="shared" si="4"/>
        <v>0</v>
      </c>
      <c r="Q462" s="123">
        <f t="shared" si="4"/>
        <v>0</v>
      </c>
      <c r="R462" s="123">
        <f t="shared" si="4"/>
        <v>0</v>
      </c>
      <c r="S462" s="123">
        <f t="shared" si="4"/>
        <v>0</v>
      </c>
      <c r="T462" s="123">
        <f t="shared" si="4"/>
        <v>0</v>
      </c>
      <c r="U462" s="123">
        <f t="shared" si="4"/>
        <v>0</v>
      </c>
      <c r="V462" s="123">
        <f t="shared" si="4"/>
        <v>0</v>
      </c>
      <c r="W462" s="123">
        <f t="shared" si="4"/>
        <v>0</v>
      </c>
      <c r="X462" s="123">
        <f t="shared" si="4"/>
        <v>0</v>
      </c>
      <c r="Y462" s="123">
        <f t="shared" si="4"/>
        <v>0</v>
      </c>
      <c r="Z462" s="123">
        <f t="shared" si="4"/>
        <v>0</v>
      </c>
      <c r="AA462" s="123">
        <f t="shared" si="4"/>
        <v>0</v>
      </c>
      <c r="AB462" s="123">
        <f t="shared" si="4"/>
        <v>0</v>
      </c>
      <c r="AC462" s="123">
        <f t="shared" si="4"/>
        <v>0</v>
      </c>
      <c r="AD462" s="123">
        <f t="shared" si="4"/>
        <v>1.0668113877159537</v>
      </c>
      <c r="AE462" s="123">
        <f t="shared" si="4"/>
        <v>0</v>
      </c>
      <c r="AF462" s="123">
        <f t="shared" si="4"/>
        <v>0</v>
      </c>
      <c r="AG462" s="123">
        <f t="shared" si="4"/>
        <v>7.6149640809339544E-2</v>
      </c>
      <c r="AH462" s="123">
        <f t="shared" si="4"/>
        <v>0</v>
      </c>
      <c r="AI462" s="123">
        <f t="shared" si="4"/>
        <v>0</v>
      </c>
      <c r="AJ462" s="123">
        <f t="shared" si="4"/>
        <v>0.56557114386625851</v>
      </c>
      <c r="AK462" s="123">
        <f t="shared" si="4"/>
        <v>0</v>
      </c>
      <c r="AL462" s="124">
        <f t="shared" si="10"/>
        <v>4.6971942358525878</v>
      </c>
      <c r="AM462" s="97"/>
      <c r="AN462" s="125">
        <f t="shared" si="6"/>
        <v>4.6971950358525874</v>
      </c>
      <c r="AO462" s="98">
        <f t="shared" si="7"/>
        <v>264</v>
      </c>
      <c r="AP462" s="126" t="str">
        <f t="shared" si="8"/>
        <v>Nunawading</v>
      </c>
      <c r="AQ462" s="127">
        <f t="shared" si="9"/>
        <v>1.4421378284533384</v>
      </c>
    </row>
    <row r="463" spans="1:43" x14ac:dyDescent="0.35">
      <c r="A463" s="115">
        <v>434</v>
      </c>
      <c r="B463" s="115">
        <v>9</v>
      </c>
      <c r="C463" s="51" t="s">
        <v>25</v>
      </c>
      <c r="D463" s="123">
        <f t="shared" si="4"/>
        <v>0</v>
      </c>
      <c r="E463" s="123">
        <f t="shared" si="4"/>
        <v>3.2299370483155877E-2</v>
      </c>
      <c r="F463" s="123">
        <f t="shared" si="4"/>
        <v>0.12731914742568101</v>
      </c>
      <c r="G463" s="123">
        <f t="shared" si="4"/>
        <v>0.1233309847982733</v>
      </c>
      <c r="H463" s="123">
        <f t="shared" si="4"/>
        <v>0.57209674766264218</v>
      </c>
      <c r="I463" s="123">
        <f t="shared" si="4"/>
        <v>0</v>
      </c>
      <c r="J463" s="123">
        <f t="shared" si="4"/>
        <v>0</v>
      </c>
      <c r="K463" s="123">
        <f t="shared" si="4"/>
        <v>0</v>
      </c>
      <c r="L463" s="123">
        <f t="shared" si="4"/>
        <v>0</v>
      </c>
      <c r="M463" s="123">
        <f t="shared" si="4"/>
        <v>0</v>
      </c>
      <c r="N463" s="123">
        <f t="shared" si="4"/>
        <v>0</v>
      </c>
      <c r="O463" s="123">
        <f t="shared" si="4"/>
        <v>0</v>
      </c>
      <c r="P463" s="123">
        <f t="shared" si="4"/>
        <v>0</v>
      </c>
      <c r="Q463" s="123">
        <f t="shared" si="4"/>
        <v>0</v>
      </c>
      <c r="R463" s="123">
        <f t="shared" si="4"/>
        <v>0</v>
      </c>
      <c r="S463" s="123">
        <f t="shared" si="4"/>
        <v>0</v>
      </c>
      <c r="T463" s="123">
        <f t="shared" si="4"/>
        <v>0</v>
      </c>
      <c r="U463" s="123">
        <f t="shared" ref="U463:AK463" si="11">ABS((U13-U$452)/U$448)*U$1</f>
        <v>0</v>
      </c>
      <c r="V463" s="123">
        <f t="shared" si="11"/>
        <v>0</v>
      </c>
      <c r="W463" s="123">
        <f t="shared" si="11"/>
        <v>0</v>
      </c>
      <c r="X463" s="123">
        <f t="shared" si="11"/>
        <v>0</v>
      </c>
      <c r="Y463" s="123">
        <f t="shared" si="11"/>
        <v>0</v>
      </c>
      <c r="Z463" s="123">
        <f t="shared" si="11"/>
        <v>0</v>
      </c>
      <c r="AA463" s="123">
        <f t="shared" si="11"/>
        <v>0</v>
      </c>
      <c r="AB463" s="123">
        <f t="shared" si="11"/>
        <v>0</v>
      </c>
      <c r="AC463" s="123">
        <f t="shared" si="11"/>
        <v>0</v>
      </c>
      <c r="AD463" s="123">
        <f t="shared" si="11"/>
        <v>1.6431697287288389</v>
      </c>
      <c r="AE463" s="123">
        <f t="shared" si="11"/>
        <v>0</v>
      </c>
      <c r="AF463" s="123">
        <f t="shared" si="11"/>
        <v>0</v>
      </c>
      <c r="AG463" s="123">
        <f t="shared" si="11"/>
        <v>0.97573811738745964</v>
      </c>
      <c r="AH463" s="123">
        <f t="shared" si="11"/>
        <v>0</v>
      </c>
      <c r="AI463" s="123">
        <f t="shared" si="11"/>
        <v>0</v>
      </c>
      <c r="AJ463" s="123">
        <f t="shared" si="11"/>
        <v>1.115542620395169</v>
      </c>
      <c r="AK463" s="123">
        <f t="shared" si="11"/>
        <v>0</v>
      </c>
      <c r="AL463" s="124">
        <f t="shared" si="10"/>
        <v>4.5894967168812197</v>
      </c>
      <c r="AM463" s="97"/>
      <c r="AN463" s="125">
        <f t="shared" si="6"/>
        <v>4.5894976168812196</v>
      </c>
      <c r="AO463" s="98">
        <f t="shared" si="7"/>
        <v>275</v>
      </c>
      <c r="AP463" s="126" t="str">
        <f t="shared" si="8"/>
        <v>Oakleigh South</v>
      </c>
      <c r="AQ463" s="127">
        <f t="shared" si="9"/>
        <v>1.6199106943878534</v>
      </c>
    </row>
    <row r="464" spans="1:43" x14ac:dyDescent="0.35">
      <c r="A464" s="115">
        <v>433</v>
      </c>
      <c r="B464" s="115">
        <v>10</v>
      </c>
      <c r="C464" s="51" t="s">
        <v>26</v>
      </c>
      <c r="D464" s="123">
        <f t="shared" ref="D464:AK471" si="12">ABS((D14-D$452)/D$448)*D$1</f>
        <v>0</v>
      </c>
      <c r="E464" s="123">
        <f t="shared" si="12"/>
        <v>0.82363394732047479</v>
      </c>
      <c r="F464" s="123">
        <f t="shared" si="12"/>
        <v>0.48291252382164868</v>
      </c>
      <c r="G464" s="123">
        <f t="shared" si="12"/>
        <v>0.68734695225786524</v>
      </c>
      <c r="H464" s="123">
        <f t="shared" si="12"/>
        <v>0.95254464710454867</v>
      </c>
      <c r="I464" s="123">
        <f t="shared" si="12"/>
        <v>0</v>
      </c>
      <c r="J464" s="123">
        <f t="shared" si="12"/>
        <v>0</v>
      </c>
      <c r="K464" s="123">
        <f t="shared" si="12"/>
        <v>0</v>
      </c>
      <c r="L464" s="123">
        <f t="shared" si="12"/>
        <v>0</v>
      </c>
      <c r="M464" s="123">
        <f t="shared" si="12"/>
        <v>0</v>
      </c>
      <c r="N464" s="123">
        <f t="shared" si="12"/>
        <v>0</v>
      </c>
      <c r="O464" s="123">
        <f t="shared" si="12"/>
        <v>0</v>
      </c>
      <c r="P464" s="123">
        <f t="shared" si="12"/>
        <v>0</v>
      </c>
      <c r="Q464" s="123">
        <f t="shared" si="12"/>
        <v>0</v>
      </c>
      <c r="R464" s="123">
        <f t="shared" si="12"/>
        <v>0</v>
      </c>
      <c r="S464" s="123">
        <f t="shared" si="12"/>
        <v>0</v>
      </c>
      <c r="T464" s="123">
        <f t="shared" si="12"/>
        <v>0</v>
      </c>
      <c r="U464" s="123">
        <f t="shared" si="12"/>
        <v>0</v>
      </c>
      <c r="V464" s="123">
        <f t="shared" si="12"/>
        <v>0</v>
      </c>
      <c r="W464" s="123">
        <f t="shared" si="12"/>
        <v>0</v>
      </c>
      <c r="X464" s="123">
        <f t="shared" si="12"/>
        <v>0</v>
      </c>
      <c r="Y464" s="123">
        <f t="shared" si="12"/>
        <v>0</v>
      </c>
      <c r="Z464" s="123">
        <f t="shared" si="12"/>
        <v>0</v>
      </c>
      <c r="AA464" s="123">
        <f t="shared" si="12"/>
        <v>0</v>
      </c>
      <c r="AB464" s="123">
        <f t="shared" si="12"/>
        <v>0</v>
      </c>
      <c r="AC464" s="123">
        <f t="shared" si="12"/>
        <v>0</v>
      </c>
      <c r="AD464" s="123">
        <f t="shared" si="12"/>
        <v>1.8843308040968649</v>
      </c>
      <c r="AE464" s="123">
        <f t="shared" si="12"/>
        <v>0</v>
      </c>
      <c r="AF464" s="123">
        <f t="shared" si="12"/>
        <v>0</v>
      </c>
      <c r="AG464" s="123">
        <f t="shared" si="12"/>
        <v>0.65557206497404985</v>
      </c>
      <c r="AH464" s="123">
        <f t="shared" si="12"/>
        <v>0</v>
      </c>
      <c r="AI464" s="123">
        <f t="shared" si="12"/>
        <v>0</v>
      </c>
      <c r="AJ464" s="123">
        <f t="shared" si="12"/>
        <v>1.0874499985714494</v>
      </c>
      <c r="AK464" s="123">
        <f t="shared" si="12"/>
        <v>0</v>
      </c>
      <c r="AL464" s="124">
        <f t="shared" si="10"/>
        <v>6.5737909381469013</v>
      </c>
      <c r="AM464" s="97"/>
      <c r="AN464" s="125">
        <f t="shared" si="6"/>
        <v>6.5737919381469014</v>
      </c>
      <c r="AO464" s="98">
        <f t="shared" si="7"/>
        <v>122</v>
      </c>
      <c r="AP464" s="126" t="str">
        <f t="shared" si="8"/>
        <v>Ormond</v>
      </c>
      <c r="AQ464" s="127">
        <f t="shared" si="9"/>
        <v>1.7784581705461657</v>
      </c>
    </row>
    <row r="465" spans="1:43" x14ac:dyDescent="0.35">
      <c r="A465" s="115">
        <v>432</v>
      </c>
      <c r="B465" s="115">
        <v>11</v>
      </c>
      <c r="C465" s="51" t="s">
        <v>394</v>
      </c>
      <c r="D465" s="123">
        <f t="shared" si="12"/>
        <v>0</v>
      </c>
      <c r="E465" s="123">
        <f t="shared" si="12"/>
        <v>0.4779297476179471</v>
      </c>
      <c r="F465" s="123">
        <f t="shared" si="12"/>
        <v>2.7650117875274161E-2</v>
      </c>
      <c r="G465" s="123">
        <f t="shared" si="12"/>
        <v>1.9763362741171686E-2</v>
      </c>
      <c r="H465" s="123">
        <f t="shared" si="12"/>
        <v>0.20732273171834228</v>
      </c>
      <c r="I465" s="123">
        <f t="shared" si="12"/>
        <v>0</v>
      </c>
      <c r="J465" s="123">
        <f t="shared" si="12"/>
        <v>0</v>
      </c>
      <c r="K465" s="123">
        <f t="shared" si="12"/>
        <v>0</v>
      </c>
      <c r="L465" s="123">
        <f t="shared" si="12"/>
        <v>0</v>
      </c>
      <c r="M465" s="123">
        <f t="shared" si="12"/>
        <v>0</v>
      </c>
      <c r="N465" s="123">
        <f t="shared" si="12"/>
        <v>0</v>
      </c>
      <c r="O465" s="123">
        <f t="shared" si="12"/>
        <v>0</v>
      </c>
      <c r="P465" s="123">
        <f t="shared" si="12"/>
        <v>0</v>
      </c>
      <c r="Q465" s="123">
        <f t="shared" si="12"/>
        <v>0</v>
      </c>
      <c r="R465" s="123">
        <f t="shared" si="12"/>
        <v>0</v>
      </c>
      <c r="S465" s="123">
        <f t="shared" si="12"/>
        <v>0</v>
      </c>
      <c r="T465" s="123">
        <f t="shared" si="12"/>
        <v>0</v>
      </c>
      <c r="U465" s="123">
        <f t="shared" si="12"/>
        <v>0</v>
      </c>
      <c r="V465" s="123">
        <f t="shared" si="12"/>
        <v>0</v>
      </c>
      <c r="W465" s="123">
        <f t="shared" si="12"/>
        <v>0</v>
      </c>
      <c r="X465" s="123">
        <f t="shared" si="12"/>
        <v>0</v>
      </c>
      <c r="Y465" s="123">
        <f t="shared" si="12"/>
        <v>0</v>
      </c>
      <c r="Z465" s="123">
        <f t="shared" si="12"/>
        <v>0</v>
      </c>
      <c r="AA465" s="123">
        <f t="shared" si="12"/>
        <v>0</v>
      </c>
      <c r="AB465" s="123">
        <f t="shared" si="12"/>
        <v>0</v>
      </c>
      <c r="AC465" s="123">
        <f t="shared" si="12"/>
        <v>0</v>
      </c>
      <c r="AD465" s="123">
        <f t="shared" si="12"/>
        <v>3.1310197678178344</v>
      </c>
      <c r="AE465" s="123">
        <f t="shared" si="12"/>
        <v>0</v>
      </c>
      <c r="AF465" s="123">
        <f t="shared" si="12"/>
        <v>0</v>
      </c>
      <c r="AG465" s="123">
        <f t="shared" si="12"/>
        <v>1.19126915486125</v>
      </c>
      <c r="AH465" s="123">
        <f t="shared" si="12"/>
        <v>0</v>
      </c>
      <c r="AI465" s="123">
        <f t="shared" si="12"/>
        <v>0</v>
      </c>
      <c r="AJ465" s="123">
        <f t="shared" si="12"/>
        <v>2.2730142221617577</v>
      </c>
      <c r="AK465" s="123">
        <f t="shared" si="12"/>
        <v>0</v>
      </c>
      <c r="AL465" s="124">
        <f t="shared" si="10"/>
        <v>7.3279691047935778</v>
      </c>
      <c r="AM465" s="97"/>
      <c r="AN465" s="125">
        <f t="shared" si="6"/>
        <v>7.3279702047935782</v>
      </c>
      <c r="AO465" s="98">
        <f t="shared" si="7"/>
        <v>91</v>
      </c>
      <c r="AP465" s="126" t="str">
        <f t="shared" si="8"/>
        <v>Parkdale</v>
      </c>
      <c r="AQ465" s="127">
        <f t="shared" si="9"/>
        <v>1.815189029689678</v>
      </c>
    </row>
    <row r="466" spans="1:43" x14ac:dyDescent="0.35">
      <c r="A466" s="115">
        <v>431</v>
      </c>
      <c r="B466" s="115">
        <v>12</v>
      </c>
      <c r="C466" s="51" t="s">
        <v>27</v>
      </c>
      <c r="D466" s="123">
        <f t="shared" si="12"/>
        <v>0</v>
      </c>
      <c r="E466" s="123">
        <f t="shared" si="12"/>
        <v>1.0578043833233548</v>
      </c>
      <c r="F466" s="123">
        <f t="shared" si="12"/>
        <v>0.66617493299497743</v>
      </c>
      <c r="G466" s="123">
        <f t="shared" si="12"/>
        <v>0.96289383662997052</v>
      </c>
      <c r="H466" s="123">
        <f t="shared" si="12"/>
        <v>1.2425114918102713</v>
      </c>
      <c r="I466" s="123">
        <f t="shared" si="12"/>
        <v>0</v>
      </c>
      <c r="J466" s="123">
        <f t="shared" si="12"/>
        <v>0</v>
      </c>
      <c r="K466" s="123">
        <f t="shared" si="12"/>
        <v>0</v>
      </c>
      <c r="L466" s="123">
        <f t="shared" si="12"/>
        <v>0</v>
      </c>
      <c r="M466" s="123">
        <f t="shared" si="12"/>
        <v>0</v>
      </c>
      <c r="N466" s="123">
        <f t="shared" si="12"/>
        <v>0</v>
      </c>
      <c r="O466" s="123">
        <f t="shared" si="12"/>
        <v>0</v>
      </c>
      <c r="P466" s="123">
        <f t="shared" si="12"/>
        <v>0</v>
      </c>
      <c r="Q466" s="123">
        <f t="shared" si="12"/>
        <v>0</v>
      </c>
      <c r="R466" s="123">
        <f t="shared" si="12"/>
        <v>0</v>
      </c>
      <c r="S466" s="123">
        <f t="shared" si="12"/>
        <v>0</v>
      </c>
      <c r="T466" s="123">
        <f t="shared" si="12"/>
        <v>0</v>
      </c>
      <c r="U466" s="123">
        <f t="shared" si="12"/>
        <v>0</v>
      </c>
      <c r="V466" s="123">
        <f t="shared" si="12"/>
        <v>0</v>
      </c>
      <c r="W466" s="123">
        <f t="shared" si="12"/>
        <v>0</v>
      </c>
      <c r="X466" s="123">
        <f t="shared" si="12"/>
        <v>0</v>
      </c>
      <c r="Y466" s="123">
        <f t="shared" si="12"/>
        <v>0</v>
      </c>
      <c r="Z466" s="123">
        <f t="shared" si="12"/>
        <v>0</v>
      </c>
      <c r="AA466" s="123">
        <f t="shared" si="12"/>
        <v>0</v>
      </c>
      <c r="AB466" s="123">
        <f t="shared" si="12"/>
        <v>0</v>
      </c>
      <c r="AC466" s="123">
        <f t="shared" si="12"/>
        <v>0</v>
      </c>
      <c r="AD466" s="123">
        <f t="shared" si="12"/>
        <v>0.56474762565314995</v>
      </c>
      <c r="AE466" s="123">
        <f t="shared" si="12"/>
        <v>0</v>
      </c>
      <c r="AF466" s="123">
        <f t="shared" si="12"/>
        <v>0</v>
      </c>
      <c r="AG466" s="123">
        <f t="shared" si="12"/>
        <v>1.7691470677636021</v>
      </c>
      <c r="AH466" s="123">
        <f t="shared" si="12"/>
        <v>0</v>
      </c>
      <c r="AI466" s="123">
        <f t="shared" si="12"/>
        <v>0</v>
      </c>
      <c r="AJ466" s="123">
        <f t="shared" si="12"/>
        <v>0.28048657990566439</v>
      </c>
      <c r="AK466" s="123">
        <f t="shared" si="12"/>
        <v>0</v>
      </c>
      <c r="AL466" s="124">
        <f t="shared" si="10"/>
        <v>6.5437659180809913</v>
      </c>
      <c r="AM466" s="97"/>
      <c r="AN466" s="125">
        <f t="shared" si="6"/>
        <v>6.5437671180809911</v>
      </c>
      <c r="AO466" s="98">
        <f t="shared" si="7"/>
        <v>123</v>
      </c>
      <c r="AP466" s="126" t="str">
        <f t="shared" si="8"/>
        <v>Croydon North</v>
      </c>
      <c r="AQ466" s="127">
        <f t="shared" si="9"/>
        <v>2.005350079906306</v>
      </c>
    </row>
    <row r="467" spans="1:43" x14ac:dyDescent="0.35">
      <c r="A467" s="115">
        <v>430</v>
      </c>
      <c r="B467" s="115">
        <v>13</v>
      </c>
      <c r="C467" s="51" t="s">
        <v>28</v>
      </c>
      <c r="D467" s="123">
        <f t="shared" si="12"/>
        <v>0</v>
      </c>
      <c r="E467" s="123">
        <f t="shared" si="12"/>
        <v>1.0588137386509535</v>
      </c>
      <c r="F467" s="123">
        <f t="shared" si="12"/>
        <v>0.68803781689635701</v>
      </c>
      <c r="G467" s="123">
        <f t="shared" si="12"/>
        <v>0.96973500065576068</v>
      </c>
      <c r="H467" s="123">
        <f t="shared" si="12"/>
        <v>1.2574729260579869</v>
      </c>
      <c r="I467" s="123">
        <f t="shared" si="12"/>
        <v>0</v>
      </c>
      <c r="J467" s="123">
        <f t="shared" si="12"/>
        <v>0</v>
      </c>
      <c r="K467" s="123">
        <f t="shared" si="12"/>
        <v>0</v>
      </c>
      <c r="L467" s="123">
        <f t="shared" si="12"/>
        <v>0</v>
      </c>
      <c r="M467" s="123">
        <f t="shared" si="12"/>
        <v>0</v>
      </c>
      <c r="N467" s="123">
        <f t="shared" si="12"/>
        <v>0</v>
      </c>
      <c r="O467" s="123">
        <f t="shared" si="12"/>
        <v>0</v>
      </c>
      <c r="P467" s="123">
        <f t="shared" si="12"/>
        <v>0</v>
      </c>
      <c r="Q467" s="123">
        <f t="shared" si="12"/>
        <v>0</v>
      </c>
      <c r="R467" s="123">
        <f t="shared" si="12"/>
        <v>0</v>
      </c>
      <c r="S467" s="123">
        <f t="shared" si="12"/>
        <v>0</v>
      </c>
      <c r="T467" s="123">
        <f t="shared" si="12"/>
        <v>0</v>
      </c>
      <c r="U467" s="123">
        <f t="shared" si="12"/>
        <v>0</v>
      </c>
      <c r="V467" s="123">
        <f t="shared" si="12"/>
        <v>0</v>
      </c>
      <c r="W467" s="123">
        <f t="shared" si="12"/>
        <v>0</v>
      </c>
      <c r="X467" s="123">
        <f t="shared" si="12"/>
        <v>0</v>
      </c>
      <c r="Y467" s="123">
        <f t="shared" si="12"/>
        <v>0</v>
      </c>
      <c r="Z467" s="123">
        <f t="shared" si="12"/>
        <v>0</v>
      </c>
      <c r="AA467" s="123">
        <f t="shared" si="12"/>
        <v>0</v>
      </c>
      <c r="AB467" s="123">
        <f t="shared" si="12"/>
        <v>0</v>
      </c>
      <c r="AC467" s="123">
        <f t="shared" si="12"/>
        <v>0</v>
      </c>
      <c r="AD467" s="123">
        <f t="shared" si="12"/>
        <v>1.2215361944277943</v>
      </c>
      <c r="AE467" s="123">
        <f t="shared" si="12"/>
        <v>0</v>
      </c>
      <c r="AF467" s="123">
        <f t="shared" si="12"/>
        <v>0</v>
      </c>
      <c r="AG467" s="123">
        <f t="shared" si="12"/>
        <v>0.54061209171809632</v>
      </c>
      <c r="AH467" s="123">
        <f t="shared" si="12"/>
        <v>0</v>
      </c>
      <c r="AI467" s="123">
        <f t="shared" si="12"/>
        <v>0</v>
      </c>
      <c r="AJ467" s="123">
        <f t="shared" si="12"/>
        <v>0.50889231144851677</v>
      </c>
      <c r="AK467" s="123">
        <f t="shared" si="12"/>
        <v>0</v>
      </c>
      <c r="AL467" s="124">
        <f t="shared" si="10"/>
        <v>6.2451000798554661</v>
      </c>
      <c r="AM467" s="97"/>
      <c r="AN467" s="125">
        <f t="shared" si="6"/>
        <v>6.2451013798554662</v>
      </c>
      <c r="AO467" s="98">
        <f t="shared" si="7"/>
        <v>145</v>
      </c>
      <c r="AP467" s="126" t="str">
        <f t="shared" si="8"/>
        <v>Kilsyth</v>
      </c>
      <c r="AQ467" s="127">
        <f t="shared" si="9"/>
        <v>2.0559928865043449</v>
      </c>
    </row>
    <row r="468" spans="1:43" x14ac:dyDescent="0.35">
      <c r="A468" s="115">
        <v>429</v>
      </c>
      <c r="B468" s="115">
        <v>14</v>
      </c>
      <c r="C468" s="51" t="s">
        <v>29</v>
      </c>
      <c r="D468" s="123">
        <f t="shared" si="12"/>
        <v>0</v>
      </c>
      <c r="E468" s="123">
        <f t="shared" si="12"/>
        <v>0.23669382432187663</v>
      </c>
      <c r="F468" s="123">
        <f t="shared" si="12"/>
        <v>0.37102600032635324</v>
      </c>
      <c r="G468" s="123">
        <f t="shared" si="12"/>
        <v>0.67309452720413565</v>
      </c>
      <c r="H468" s="123">
        <f t="shared" si="12"/>
        <v>0.20162313771921261</v>
      </c>
      <c r="I468" s="123">
        <f t="shared" si="12"/>
        <v>0</v>
      </c>
      <c r="J468" s="123">
        <f t="shared" si="12"/>
        <v>0</v>
      </c>
      <c r="K468" s="123">
        <f t="shared" si="12"/>
        <v>0</v>
      </c>
      <c r="L468" s="123">
        <f t="shared" si="12"/>
        <v>0</v>
      </c>
      <c r="M468" s="123">
        <f t="shared" si="12"/>
        <v>0</v>
      </c>
      <c r="N468" s="123">
        <f t="shared" si="12"/>
        <v>0</v>
      </c>
      <c r="O468" s="123">
        <f t="shared" si="12"/>
        <v>0</v>
      </c>
      <c r="P468" s="123">
        <f t="shared" si="12"/>
        <v>0</v>
      </c>
      <c r="Q468" s="123">
        <f t="shared" si="12"/>
        <v>0</v>
      </c>
      <c r="R468" s="123">
        <f t="shared" si="12"/>
        <v>0</v>
      </c>
      <c r="S468" s="123">
        <f t="shared" si="12"/>
        <v>0</v>
      </c>
      <c r="T468" s="123">
        <f t="shared" si="12"/>
        <v>0</v>
      </c>
      <c r="U468" s="123">
        <f t="shared" si="12"/>
        <v>0</v>
      </c>
      <c r="V468" s="123">
        <f t="shared" si="12"/>
        <v>0</v>
      </c>
      <c r="W468" s="123">
        <f t="shared" si="12"/>
        <v>0</v>
      </c>
      <c r="X468" s="123">
        <f t="shared" si="12"/>
        <v>0</v>
      </c>
      <c r="Y468" s="123">
        <f t="shared" si="12"/>
        <v>0</v>
      </c>
      <c r="Z468" s="123">
        <f t="shared" si="12"/>
        <v>0</v>
      </c>
      <c r="AA468" s="123">
        <f t="shared" si="12"/>
        <v>0</v>
      </c>
      <c r="AB468" s="123">
        <f t="shared" si="12"/>
        <v>0</v>
      </c>
      <c r="AC468" s="123">
        <f t="shared" si="12"/>
        <v>0</v>
      </c>
      <c r="AD468" s="123">
        <f t="shared" si="12"/>
        <v>9.8036612714916369E-4</v>
      </c>
      <c r="AE468" s="123">
        <f t="shared" si="12"/>
        <v>0</v>
      </c>
      <c r="AF468" s="123">
        <f t="shared" si="12"/>
        <v>0</v>
      </c>
      <c r="AG468" s="123">
        <f t="shared" si="12"/>
        <v>0.79325458465819865</v>
      </c>
      <c r="AH468" s="123">
        <f t="shared" si="12"/>
        <v>0</v>
      </c>
      <c r="AI468" s="123">
        <f t="shared" si="12"/>
        <v>0</v>
      </c>
      <c r="AJ468" s="123">
        <f t="shared" si="12"/>
        <v>0.84038175827689043</v>
      </c>
      <c r="AK468" s="123">
        <f t="shared" si="12"/>
        <v>0</v>
      </c>
      <c r="AL468" s="124">
        <f t="shared" si="10"/>
        <v>3.1170541986338161</v>
      </c>
      <c r="AM468" s="97"/>
      <c r="AN468" s="125">
        <f t="shared" si="6"/>
        <v>3.117055598633816</v>
      </c>
      <c r="AO468" s="98">
        <f t="shared" si="7"/>
        <v>388</v>
      </c>
      <c r="AP468" s="126" t="str">
        <f t="shared" si="8"/>
        <v>Viewbank</v>
      </c>
      <c r="AQ468" s="127">
        <f t="shared" si="9"/>
        <v>2.0841366042218565</v>
      </c>
    </row>
    <row r="469" spans="1:43" x14ac:dyDescent="0.35">
      <c r="A469" s="115">
        <v>428</v>
      </c>
      <c r="B469" s="115">
        <v>15</v>
      </c>
      <c r="C469" s="51" t="s">
        <v>30</v>
      </c>
      <c r="D469" s="123">
        <f t="shared" si="12"/>
        <v>0</v>
      </c>
      <c r="E469" s="123">
        <f t="shared" si="12"/>
        <v>0.25637625321004975</v>
      </c>
      <c r="F469" s="123">
        <f t="shared" si="12"/>
        <v>9.2595743582313469E-2</v>
      </c>
      <c r="G469" s="123">
        <f t="shared" si="12"/>
        <v>0.24799219593489472</v>
      </c>
      <c r="H469" s="123">
        <f t="shared" si="12"/>
        <v>0.52365019867003981</v>
      </c>
      <c r="I469" s="123">
        <f t="shared" si="12"/>
        <v>0</v>
      </c>
      <c r="J469" s="123">
        <f t="shared" si="12"/>
        <v>0</v>
      </c>
      <c r="K469" s="123">
        <f t="shared" si="12"/>
        <v>0</v>
      </c>
      <c r="L469" s="123">
        <f t="shared" si="12"/>
        <v>0</v>
      </c>
      <c r="M469" s="123">
        <f t="shared" si="12"/>
        <v>0</v>
      </c>
      <c r="N469" s="123">
        <f t="shared" si="12"/>
        <v>0</v>
      </c>
      <c r="O469" s="123">
        <f t="shared" si="12"/>
        <v>0</v>
      </c>
      <c r="P469" s="123">
        <f t="shared" si="12"/>
        <v>0</v>
      </c>
      <c r="Q469" s="123">
        <f t="shared" si="12"/>
        <v>0</v>
      </c>
      <c r="R469" s="123">
        <f t="shared" si="12"/>
        <v>0</v>
      </c>
      <c r="S469" s="123">
        <f t="shared" si="12"/>
        <v>0</v>
      </c>
      <c r="T469" s="123">
        <f t="shared" si="12"/>
        <v>0</v>
      </c>
      <c r="U469" s="123">
        <f t="shared" si="12"/>
        <v>0</v>
      </c>
      <c r="V469" s="123">
        <f t="shared" si="12"/>
        <v>0</v>
      </c>
      <c r="W469" s="123">
        <f t="shared" si="12"/>
        <v>0</v>
      </c>
      <c r="X469" s="123">
        <f t="shared" si="12"/>
        <v>0</v>
      </c>
      <c r="Y469" s="123">
        <f t="shared" si="12"/>
        <v>0</v>
      </c>
      <c r="Z469" s="123">
        <f t="shared" si="12"/>
        <v>0</v>
      </c>
      <c r="AA469" s="123">
        <f t="shared" si="12"/>
        <v>0</v>
      </c>
      <c r="AB469" s="123">
        <f t="shared" si="12"/>
        <v>0</v>
      </c>
      <c r="AC469" s="123">
        <f t="shared" si="12"/>
        <v>0</v>
      </c>
      <c r="AD469" s="123">
        <f t="shared" si="12"/>
        <v>1.3188130400557241</v>
      </c>
      <c r="AE469" s="123">
        <f t="shared" si="12"/>
        <v>0</v>
      </c>
      <c r="AF469" s="123">
        <f t="shared" si="12"/>
        <v>0</v>
      </c>
      <c r="AG469" s="123">
        <f t="shared" si="12"/>
        <v>0.83105032272446744</v>
      </c>
      <c r="AH469" s="123">
        <f t="shared" si="12"/>
        <v>0</v>
      </c>
      <c r="AI469" s="123">
        <f t="shared" si="12"/>
        <v>0</v>
      </c>
      <c r="AJ469" s="123">
        <f t="shared" si="12"/>
        <v>0.79447286055450139</v>
      </c>
      <c r="AK469" s="123">
        <f t="shared" si="12"/>
        <v>0</v>
      </c>
      <c r="AL469" s="124">
        <f t="shared" si="10"/>
        <v>4.0649506147319912</v>
      </c>
      <c r="AM469" s="97"/>
      <c r="AN469" s="125">
        <f t="shared" si="6"/>
        <v>4.0649521147319909</v>
      </c>
      <c r="AO469" s="98">
        <f t="shared" si="7"/>
        <v>325</v>
      </c>
      <c r="AP469" s="126" t="str">
        <f t="shared" si="8"/>
        <v>Moorabbin</v>
      </c>
      <c r="AQ469" s="127">
        <f t="shared" si="9"/>
        <v>2.0962201934187963</v>
      </c>
    </row>
    <row r="470" spans="1:43" x14ac:dyDescent="0.35">
      <c r="A470" s="115">
        <v>427</v>
      </c>
      <c r="B470" s="115">
        <v>16</v>
      </c>
      <c r="C470" s="51" t="s">
        <v>31</v>
      </c>
      <c r="D470" s="123">
        <f t="shared" si="12"/>
        <v>0</v>
      </c>
      <c r="E470" s="123">
        <f t="shared" si="12"/>
        <v>0.47490168163515123</v>
      </c>
      <c r="F470" s="123">
        <f t="shared" si="12"/>
        <v>0.17940425319073233</v>
      </c>
      <c r="G470" s="123">
        <f t="shared" si="12"/>
        <v>0.30253147580716655</v>
      </c>
      <c r="H470" s="123">
        <f t="shared" si="12"/>
        <v>0.52863734341927826</v>
      </c>
      <c r="I470" s="123">
        <f t="shared" si="12"/>
        <v>0</v>
      </c>
      <c r="J470" s="123">
        <f t="shared" si="12"/>
        <v>0</v>
      </c>
      <c r="K470" s="123">
        <f t="shared" si="12"/>
        <v>0</v>
      </c>
      <c r="L470" s="123">
        <f t="shared" si="12"/>
        <v>0</v>
      </c>
      <c r="M470" s="123">
        <f t="shared" si="12"/>
        <v>0</v>
      </c>
      <c r="N470" s="123">
        <f t="shared" si="12"/>
        <v>0</v>
      </c>
      <c r="O470" s="123">
        <f t="shared" si="12"/>
        <v>0</v>
      </c>
      <c r="P470" s="123">
        <f t="shared" si="12"/>
        <v>0</v>
      </c>
      <c r="Q470" s="123">
        <f t="shared" si="12"/>
        <v>0</v>
      </c>
      <c r="R470" s="123">
        <f t="shared" si="12"/>
        <v>0</v>
      </c>
      <c r="S470" s="123">
        <f t="shared" si="12"/>
        <v>0</v>
      </c>
      <c r="T470" s="123">
        <f t="shared" si="12"/>
        <v>0</v>
      </c>
      <c r="U470" s="123">
        <f t="shared" si="12"/>
        <v>0</v>
      </c>
      <c r="V470" s="123">
        <f t="shared" si="12"/>
        <v>0</v>
      </c>
      <c r="W470" s="123">
        <f t="shared" si="12"/>
        <v>0</v>
      </c>
      <c r="X470" s="123">
        <f t="shared" si="12"/>
        <v>0</v>
      </c>
      <c r="Y470" s="123">
        <f t="shared" si="12"/>
        <v>0</v>
      </c>
      <c r="Z470" s="123">
        <f t="shared" si="12"/>
        <v>0</v>
      </c>
      <c r="AA470" s="123">
        <f t="shared" si="12"/>
        <v>0</v>
      </c>
      <c r="AB470" s="123">
        <f t="shared" si="12"/>
        <v>0</v>
      </c>
      <c r="AC470" s="123">
        <f t="shared" si="12"/>
        <v>0</v>
      </c>
      <c r="AD470" s="123">
        <f t="shared" si="12"/>
        <v>1.1389775773089177</v>
      </c>
      <c r="AE470" s="123">
        <f t="shared" si="12"/>
        <v>0</v>
      </c>
      <c r="AF470" s="123">
        <f t="shared" si="12"/>
        <v>0</v>
      </c>
      <c r="AG470" s="123">
        <f t="shared" si="12"/>
        <v>1.2788365809840609</v>
      </c>
      <c r="AH470" s="123">
        <f t="shared" si="12"/>
        <v>0</v>
      </c>
      <c r="AI470" s="123">
        <f t="shared" si="12"/>
        <v>0</v>
      </c>
      <c r="AJ470" s="123">
        <f t="shared" si="12"/>
        <v>0.20549989543599978</v>
      </c>
      <c r="AK470" s="123">
        <f t="shared" si="12"/>
        <v>0</v>
      </c>
      <c r="AL470" s="124">
        <f t="shared" si="10"/>
        <v>4.1087888077813064</v>
      </c>
      <c r="AM470" s="97"/>
      <c r="AN470" s="125">
        <f t="shared" si="6"/>
        <v>4.1087904077813064</v>
      </c>
      <c r="AO470" s="98">
        <f t="shared" si="7"/>
        <v>322</v>
      </c>
      <c r="AP470" s="126" t="str">
        <f t="shared" si="8"/>
        <v>Chirnside Park</v>
      </c>
      <c r="AQ470" s="127">
        <f t="shared" si="9"/>
        <v>2.1360989964024033</v>
      </c>
    </row>
    <row r="471" spans="1:43" x14ac:dyDescent="0.35">
      <c r="A471" s="115">
        <v>426</v>
      </c>
      <c r="B471" s="115">
        <v>17</v>
      </c>
      <c r="C471" s="51" t="s">
        <v>32</v>
      </c>
      <c r="D471" s="123">
        <f t="shared" si="12"/>
        <v>0</v>
      </c>
      <c r="E471" s="123">
        <f t="shared" si="12"/>
        <v>0.36134920728030634</v>
      </c>
      <c r="F471" s="123">
        <f t="shared" si="12"/>
        <v>0.24049172291517526</v>
      </c>
      <c r="G471" s="123">
        <f t="shared" si="12"/>
        <v>0.29949095846237095</v>
      </c>
      <c r="H471" s="123">
        <f t="shared" si="12"/>
        <v>0.59418267440926964</v>
      </c>
      <c r="I471" s="123">
        <f t="shared" si="12"/>
        <v>0</v>
      </c>
      <c r="J471" s="123">
        <f t="shared" si="12"/>
        <v>0</v>
      </c>
      <c r="K471" s="123">
        <f t="shared" si="12"/>
        <v>0</v>
      </c>
      <c r="L471" s="123">
        <f t="shared" si="12"/>
        <v>0</v>
      </c>
      <c r="M471" s="123">
        <f t="shared" si="12"/>
        <v>0</v>
      </c>
      <c r="N471" s="123">
        <f t="shared" si="12"/>
        <v>0</v>
      </c>
      <c r="O471" s="123">
        <f t="shared" si="12"/>
        <v>0</v>
      </c>
      <c r="P471" s="123">
        <f t="shared" si="12"/>
        <v>0</v>
      </c>
      <c r="Q471" s="123">
        <f t="shared" si="12"/>
        <v>0</v>
      </c>
      <c r="R471" s="123">
        <f t="shared" si="12"/>
        <v>0</v>
      </c>
      <c r="S471" s="123">
        <f t="shared" si="12"/>
        <v>0</v>
      </c>
      <c r="T471" s="123">
        <f t="shared" si="12"/>
        <v>0</v>
      </c>
      <c r="U471" s="123">
        <f t="shared" ref="U471:AK471" si="13">ABS((U21-U$452)/U$448)*U$1</f>
        <v>0</v>
      </c>
      <c r="V471" s="123">
        <f t="shared" si="13"/>
        <v>0</v>
      </c>
      <c r="W471" s="123">
        <f t="shared" si="13"/>
        <v>0</v>
      </c>
      <c r="X471" s="123">
        <f t="shared" si="13"/>
        <v>0</v>
      </c>
      <c r="Y471" s="123">
        <f t="shared" si="13"/>
        <v>0</v>
      </c>
      <c r="Z471" s="123">
        <f t="shared" si="13"/>
        <v>0</v>
      </c>
      <c r="AA471" s="123">
        <f t="shared" si="13"/>
        <v>0</v>
      </c>
      <c r="AB471" s="123">
        <f t="shared" si="13"/>
        <v>0</v>
      </c>
      <c r="AC471" s="123">
        <f t="shared" si="13"/>
        <v>0</v>
      </c>
      <c r="AD471" s="123">
        <f t="shared" si="13"/>
        <v>1.282762983315046</v>
      </c>
      <c r="AE471" s="123">
        <f t="shared" si="13"/>
        <v>0</v>
      </c>
      <c r="AF471" s="123">
        <f t="shared" si="13"/>
        <v>0</v>
      </c>
      <c r="AG471" s="123">
        <f t="shared" si="13"/>
        <v>0.72923642226829821</v>
      </c>
      <c r="AH471" s="123">
        <f t="shared" si="13"/>
        <v>0</v>
      </c>
      <c r="AI471" s="123">
        <f t="shared" si="13"/>
        <v>0</v>
      </c>
      <c r="AJ471" s="123">
        <f t="shared" si="13"/>
        <v>0.64813693396575334</v>
      </c>
      <c r="AK471" s="123">
        <f t="shared" si="13"/>
        <v>0</v>
      </c>
      <c r="AL471" s="124">
        <f t="shared" si="10"/>
        <v>4.1556509026162196</v>
      </c>
      <c r="AM471" s="97"/>
      <c r="AN471" s="125">
        <f t="shared" si="6"/>
        <v>4.1556526026162199</v>
      </c>
      <c r="AO471" s="98">
        <f t="shared" si="7"/>
        <v>315</v>
      </c>
      <c r="AP471" s="126" t="str">
        <f t="shared" si="8"/>
        <v>Ringwood North</v>
      </c>
      <c r="AQ471" s="127">
        <f t="shared" si="9"/>
        <v>2.2438948171110615</v>
      </c>
    </row>
    <row r="472" spans="1:43" x14ac:dyDescent="0.35">
      <c r="A472" s="115">
        <v>425</v>
      </c>
      <c r="B472" s="115">
        <v>18</v>
      </c>
      <c r="C472" s="51" t="s">
        <v>33</v>
      </c>
      <c r="D472" s="123">
        <f t="shared" ref="D472:AK479" si="14">ABS((D22-D$452)/D$448)*D$1</f>
        <v>0</v>
      </c>
      <c r="E472" s="123">
        <f t="shared" si="14"/>
        <v>0.4789391029455457</v>
      </c>
      <c r="F472" s="123">
        <f t="shared" si="14"/>
        <v>7.7163119651927889E-2</v>
      </c>
      <c r="G472" s="123">
        <f t="shared" si="14"/>
        <v>0.35783088501563737</v>
      </c>
      <c r="H472" s="123">
        <f t="shared" si="14"/>
        <v>0.68537617839534459</v>
      </c>
      <c r="I472" s="123">
        <f t="shared" si="14"/>
        <v>0</v>
      </c>
      <c r="J472" s="123">
        <f t="shared" si="14"/>
        <v>0</v>
      </c>
      <c r="K472" s="123">
        <f t="shared" si="14"/>
        <v>0</v>
      </c>
      <c r="L472" s="123">
        <f t="shared" si="14"/>
        <v>0</v>
      </c>
      <c r="M472" s="123">
        <f t="shared" si="14"/>
        <v>0</v>
      </c>
      <c r="N472" s="123">
        <f t="shared" si="14"/>
        <v>0</v>
      </c>
      <c r="O472" s="123">
        <f t="shared" si="14"/>
        <v>0</v>
      </c>
      <c r="P472" s="123">
        <f t="shared" si="14"/>
        <v>0</v>
      </c>
      <c r="Q472" s="123">
        <f t="shared" si="14"/>
        <v>0</v>
      </c>
      <c r="R472" s="123">
        <f t="shared" si="14"/>
        <v>0</v>
      </c>
      <c r="S472" s="123">
        <f t="shared" si="14"/>
        <v>0</v>
      </c>
      <c r="T472" s="123">
        <f t="shared" si="14"/>
        <v>0</v>
      </c>
      <c r="U472" s="123">
        <f t="shared" si="14"/>
        <v>0</v>
      </c>
      <c r="V472" s="123">
        <f t="shared" si="14"/>
        <v>0</v>
      </c>
      <c r="W472" s="123">
        <f t="shared" si="14"/>
        <v>0</v>
      </c>
      <c r="X472" s="123">
        <f t="shared" si="14"/>
        <v>0</v>
      </c>
      <c r="Y472" s="123">
        <f t="shared" si="14"/>
        <v>0</v>
      </c>
      <c r="Z472" s="123">
        <f t="shared" si="14"/>
        <v>0</v>
      </c>
      <c r="AA472" s="123">
        <f t="shared" si="14"/>
        <v>0</v>
      </c>
      <c r="AB472" s="123">
        <f t="shared" si="14"/>
        <v>0</v>
      </c>
      <c r="AC472" s="123">
        <f t="shared" si="14"/>
        <v>0</v>
      </c>
      <c r="AD472" s="123">
        <f t="shared" si="14"/>
        <v>0.3971567038260998</v>
      </c>
      <c r="AE472" s="123">
        <f t="shared" si="14"/>
        <v>0</v>
      </c>
      <c r="AF472" s="123">
        <f t="shared" si="14"/>
        <v>0</v>
      </c>
      <c r="AG472" s="123">
        <f t="shared" si="14"/>
        <v>0.34537936000404718</v>
      </c>
      <c r="AH472" s="123">
        <f t="shared" si="14"/>
        <v>0</v>
      </c>
      <c r="AI472" s="123">
        <f t="shared" si="14"/>
        <v>0</v>
      </c>
      <c r="AJ472" s="123">
        <f t="shared" si="14"/>
        <v>8.6980250480572507E-2</v>
      </c>
      <c r="AK472" s="123">
        <f t="shared" si="14"/>
        <v>0</v>
      </c>
      <c r="AL472" s="124">
        <f t="shared" si="10"/>
        <v>2.428825600319175</v>
      </c>
      <c r="AM472" s="97"/>
      <c r="AN472" s="125">
        <f t="shared" si="6"/>
        <v>2.4288274003191752</v>
      </c>
      <c r="AO472" s="98">
        <f t="shared" si="7"/>
        <v>422</v>
      </c>
      <c r="AP472" s="126" t="str">
        <f t="shared" si="8"/>
        <v>Diamond Creek</v>
      </c>
      <c r="AQ472" s="127">
        <f t="shared" si="9"/>
        <v>2.2620961733928056</v>
      </c>
    </row>
    <row r="473" spans="1:43" x14ac:dyDescent="0.35">
      <c r="A473" s="115">
        <v>424</v>
      </c>
      <c r="B473" s="115">
        <v>19</v>
      </c>
      <c r="C473" s="51" t="s">
        <v>34</v>
      </c>
      <c r="D473" s="123">
        <f t="shared" si="14"/>
        <v>0</v>
      </c>
      <c r="E473" s="123">
        <f t="shared" si="14"/>
        <v>0.77266150327674443</v>
      </c>
      <c r="F473" s="123">
        <f t="shared" si="14"/>
        <v>0.34594798643947672</v>
      </c>
      <c r="G473" s="123">
        <f t="shared" si="14"/>
        <v>0.64744016210742239</v>
      </c>
      <c r="H473" s="123">
        <f t="shared" si="14"/>
        <v>1.1028714388315941</v>
      </c>
      <c r="I473" s="123">
        <f t="shared" si="14"/>
        <v>0</v>
      </c>
      <c r="J473" s="123">
        <f t="shared" si="14"/>
        <v>0</v>
      </c>
      <c r="K473" s="123">
        <f t="shared" si="14"/>
        <v>0</v>
      </c>
      <c r="L473" s="123">
        <f t="shared" si="14"/>
        <v>0</v>
      </c>
      <c r="M473" s="123">
        <f t="shared" si="14"/>
        <v>0</v>
      </c>
      <c r="N473" s="123">
        <f t="shared" si="14"/>
        <v>0</v>
      </c>
      <c r="O473" s="123">
        <f t="shared" si="14"/>
        <v>0</v>
      </c>
      <c r="P473" s="123">
        <f t="shared" si="14"/>
        <v>0</v>
      </c>
      <c r="Q473" s="123">
        <f t="shared" si="14"/>
        <v>0</v>
      </c>
      <c r="R473" s="123">
        <f t="shared" si="14"/>
        <v>0</v>
      </c>
      <c r="S473" s="123">
        <f t="shared" si="14"/>
        <v>0</v>
      </c>
      <c r="T473" s="123">
        <f t="shared" si="14"/>
        <v>0</v>
      </c>
      <c r="U473" s="123">
        <f t="shared" si="14"/>
        <v>0</v>
      </c>
      <c r="V473" s="123">
        <f t="shared" si="14"/>
        <v>0</v>
      </c>
      <c r="W473" s="123">
        <f t="shared" si="14"/>
        <v>0</v>
      </c>
      <c r="X473" s="123">
        <f t="shared" si="14"/>
        <v>0</v>
      </c>
      <c r="Y473" s="123">
        <f t="shared" si="14"/>
        <v>0</v>
      </c>
      <c r="Z473" s="123">
        <f t="shared" si="14"/>
        <v>0</v>
      </c>
      <c r="AA473" s="123">
        <f t="shared" si="14"/>
        <v>0</v>
      </c>
      <c r="AB473" s="123">
        <f t="shared" si="14"/>
        <v>0</v>
      </c>
      <c r="AC473" s="123">
        <f t="shared" si="14"/>
        <v>0</v>
      </c>
      <c r="AD473" s="123">
        <f t="shared" si="14"/>
        <v>0.39331011013921163</v>
      </c>
      <c r="AE473" s="123">
        <f t="shared" si="14"/>
        <v>0</v>
      </c>
      <c r="AF473" s="123">
        <f t="shared" si="14"/>
        <v>0</v>
      </c>
      <c r="AG473" s="123">
        <f t="shared" si="14"/>
        <v>0.26825468649175921</v>
      </c>
      <c r="AH473" s="123">
        <f t="shared" si="14"/>
        <v>0</v>
      </c>
      <c r="AI473" s="123">
        <f t="shared" si="14"/>
        <v>0</v>
      </c>
      <c r="AJ473" s="123">
        <f t="shared" si="14"/>
        <v>6.6050575452226923E-2</v>
      </c>
      <c r="AK473" s="123">
        <f t="shared" si="14"/>
        <v>0</v>
      </c>
      <c r="AL473" s="124">
        <f t="shared" si="10"/>
        <v>3.5965364627384351</v>
      </c>
      <c r="AM473" s="97"/>
      <c r="AN473" s="125">
        <f t="shared" si="6"/>
        <v>3.5965383627384351</v>
      </c>
      <c r="AO473" s="98">
        <f t="shared" si="7"/>
        <v>359</v>
      </c>
      <c r="AP473" s="126" t="str">
        <f t="shared" si="8"/>
        <v>Montmorency</v>
      </c>
      <c r="AQ473" s="127">
        <f t="shared" si="9"/>
        <v>2.2647824131428944</v>
      </c>
    </row>
    <row r="474" spans="1:43" x14ac:dyDescent="0.35">
      <c r="A474" s="115">
        <v>423</v>
      </c>
      <c r="B474" s="115">
        <v>20</v>
      </c>
      <c r="C474" s="51" t="s">
        <v>35</v>
      </c>
      <c r="D474" s="123">
        <f t="shared" si="14"/>
        <v>0</v>
      </c>
      <c r="E474" s="123">
        <f t="shared" si="14"/>
        <v>0.20237574318352353</v>
      </c>
      <c r="F474" s="123">
        <f t="shared" si="14"/>
        <v>4.6297871791156735E-2</v>
      </c>
      <c r="G474" s="123">
        <f t="shared" si="14"/>
        <v>7.4302642613443548E-2</v>
      </c>
      <c r="H474" s="123">
        <f t="shared" si="14"/>
        <v>0.80079295687772079</v>
      </c>
      <c r="I474" s="123">
        <f t="shared" si="14"/>
        <v>0</v>
      </c>
      <c r="J474" s="123">
        <f t="shared" si="14"/>
        <v>0</v>
      </c>
      <c r="K474" s="123">
        <f t="shared" si="14"/>
        <v>0</v>
      </c>
      <c r="L474" s="123">
        <f t="shared" si="14"/>
        <v>0</v>
      </c>
      <c r="M474" s="123">
        <f t="shared" si="14"/>
        <v>0</v>
      </c>
      <c r="N474" s="123">
        <f t="shared" si="14"/>
        <v>0</v>
      </c>
      <c r="O474" s="123">
        <f t="shared" si="14"/>
        <v>0</v>
      </c>
      <c r="P474" s="123">
        <f t="shared" si="14"/>
        <v>0</v>
      </c>
      <c r="Q474" s="123">
        <f t="shared" si="14"/>
        <v>0</v>
      </c>
      <c r="R474" s="123">
        <f t="shared" si="14"/>
        <v>0</v>
      </c>
      <c r="S474" s="123">
        <f t="shared" si="14"/>
        <v>0</v>
      </c>
      <c r="T474" s="123">
        <f t="shared" si="14"/>
        <v>0</v>
      </c>
      <c r="U474" s="123">
        <f t="shared" si="14"/>
        <v>0</v>
      </c>
      <c r="V474" s="123">
        <f t="shared" si="14"/>
        <v>0</v>
      </c>
      <c r="W474" s="123">
        <f t="shared" si="14"/>
        <v>0</v>
      </c>
      <c r="X474" s="123">
        <f t="shared" si="14"/>
        <v>0</v>
      </c>
      <c r="Y474" s="123">
        <f t="shared" si="14"/>
        <v>0</v>
      </c>
      <c r="Z474" s="123">
        <f t="shared" si="14"/>
        <v>0</v>
      </c>
      <c r="AA474" s="123">
        <f t="shared" si="14"/>
        <v>0</v>
      </c>
      <c r="AB474" s="123">
        <f t="shared" si="14"/>
        <v>0</v>
      </c>
      <c r="AC474" s="123">
        <f t="shared" si="14"/>
        <v>0</v>
      </c>
      <c r="AD474" s="123">
        <f t="shared" si="14"/>
        <v>0.46838415005154338</v>
      </c>
      <c r="AE474" s="123">
        <f t="shared" si="14"/>
        <v>0</v>
      </c>
      <c r="AF474" s="123">
        <f t="shared" si="14"/>
        <v>0</v>
      </c>
      <c r="AG474" s="123">
        <f t="shared" si="14"/>
        <v>0.83089052268080132</v>
      </c>
      <c r="AH474" s="123">
        <f t="shared" si="14"/>
        <v>0</v>
      </c>
      <c r="AI474" s="123">
        <f t="shared" si="14"/>
        <v>0</v>
      </c>
      <c r="AJ474" s="123">
        <f t="shared" si="14"/>
        <v>0.97005539423312848</v>
      </c>
      <c r="AK474" s="123">
        <f t="shared" si="14"/>
        <v>0</v>
      </c>
      <c r="AL474" s="124">
        <f t="shared" si="10"/>
        <v>3.3930992814313177</v>
      </c>
      <c r="AM474" s="97"/>
      <c r="AN474" s="125">
        <f t="shared" si="6"/>
        <v>3.3931012814313175</v>
      </c>
      <c r="AO474" s="98">
        <f t="shared" si="7"/>
        <v>375</v>
      </c>
      <c r="AP474" s="126" t="str">
        <f t="shared" si="8"/>
        <v>McKinnon</v>
      </c>
      <c r="AQ474" s="127">
        <f t="shared" si="9"/>
        <v>2.4133135086648276</v>
      </c>
    </row>
    <row r="475" spans="1:43" x14ac:dyDescent="0.35">
      <c r="A475" s="115">
        <v>422</v>
      </c>
      <c r="B475" s="115">
        <v>21</v>
      </c>
      <c r="C475" s="51" t="s">
        <v>36</v>
      </c>
      <c r="D475" s="123">
        <f t="shared" si="14"/>
        <v>0</v>
      </c>
      <c r="E475" s="123">
        <f t="shared" si="14"/>
        <v>1.0214675915298046</v>
      </c>
      <c r="F475" s="123">
        <f t="shared" si="14"/>
        <v>0.63788178912260385</v>
      </c>
      <c r="G475" s="123">
        <f t="shared" si="14"/>
        <v>0.91842627046233416</v>
      </c>
      <c r="H475" s="123">
        <f t="shared" si="14"/>
        <v>1.2417990425603802</v>
      </c>
      <c r="I475" s="123">
        <f t="shared" si="14"/>
        <v>0</v>
      </c>
      <c r="J475" s="123">
        <f t="shared" si="14"/>
        <v>0</v>
      </c>
      <c r="K475" s="123">
        <f t="shared" si="14"/>
        <v>0</v>
      </c>
      <c r="L475" s="123">
        <f t="shared" si="14"/>
        <v>0</v>
      </c>
      <c r="M475" s="123">
        <f t="shared" si="14"/>
        <v>0</v>
      </c>
      <c r="N475" s="123">
        <f t="shared" si="14"/>
        <v>0</v>
      </c>
      <c r="O475" s="123">
        <f t="shared" si="14"/>
        <v>0</v>
      </c>
      <c r="P475" s="123">
        <f t="shared" si="14"/>
        <v>0</v>
      </c>
      <c r="Q475" s="123">
        <f t="shared" si="14"/>
        <v>0</v>
      </c>
      <c r="R475" s="123">
        <f t="shared" si="14"/>
        <v>0</v>
      </c>
      <c r="S475" s="123">
        <f t="shared" si="14"/>
        <v>0</v>
      </c>
      <c r="T475" s="123">
        <f t="shared" si="14"/>
        <v>0</v>
      </c>
      <c r="U475" s="123">
        <f t="shared" si="14"/>
        <v>0</v>
      </c>
      <c r="V475" s="123">
        <f t="shared" si="14"/>
        <v>0</v>
      </c>
      <c r="W475" s="123">
        <f t="shared" si="14"/>
        <v>0</v>
      </c>
      <c r="X475" s="123">
        <f t="shared" si="14"/>
        <v>0</v>
      </c>
      <c r="Y475" s="123">
        <f t="shared" si="14"/>
        <v>0</v>
      </c>
      <c r="Z475" s="123">
        <f t="shared" si="14"/>
        <v>0</v>
      </c>
      <c r="AA475" s="123">
        <f t="shared" si="14"/>
        <v>0</v>
      </c>
      <c r="AB475" s="123">
        <f t="shared" si="14"/>
        <v>0</v>
      </c>
      <c r="AC475" s="123">
        <f t="shared" si="14"/>
        <v>0</v>
      </c>
      <c r="AD475" s="123">
        <f t="shared" si="14"/>
        <v>0.83314729211215033</v>
      </c>
      <c r="AE475" s="123">
        <f t="shared" si="14"/>
        <v>0</v>
      </c>
      <c r="AF475" s="123">
        <f t="shared" si="14"/>
        <v>0</v>
      </c>
      <c r="AG475" s="123">
        <f t="shared" si="14"/>
        <v>0.23813259398449149</v>
      </c>
      <c r="AH475" s="123">
        <f t="shared" si="14"/>
        <v>0</v>
      </c>
      <c r="AI475" s="123">
        <f t="shared" si="14"/>
        <v>0</v>
      </c>
      <c r="AJ475" s="123">
        <f t="shared" si="14"/>
        <v>1.130557445126045E-2</v>
      </c>
      <c r="AK475" s="123">
        <f t="shared" si="14"/>
        <v>0</v>
      </c>
      <c r="AL475" s="124">
        <f t="shared" si="10"/>
        <v>4.9021601542230249</v>
      </c>
      <c r="AM475" s="97"/>
      <c r="AN475" s="125">
        <f t="shared" si="6"/>
        <v>4.9021622542230245</v>
      </c>
      <c r="AO475" s="98">
        <f t="shared" si="7"/>
        <v>248</v>
      </c>
      <c r="AP475" s="126" t="str">
        <f t="shared" si="8"/>
        <v>Aspendale Gardens</v>
      </c>
      <c r="AQ475" s="127">
        <f t="shared" si="9"/>
        <v>2.428825600319175</v>
      </c>
    </row>
    <row r="476" spans="1:43" x14ac:dyDescent="0.35">
      <c r="A476" s="115">
        <v>421</v>
      </c>
      <c r="B476" s="115">
        <v>22</v>
      </c>
      <c r="C476" s="51" t="s">
        <v>37</v>
      </c>
      <c r="D476" s="123">
        <f t="shared" si="14"/>
        <v>0</v>
      </c>
      <c r="E476" s="123">
        <f t="shared" si="14"/>
        <v>0.9568688505634928</v>
      </c>
      <c r="F476" s="123">
        <f t="shared" si="14"/>
        <v>0.59608509931114295</v>
      </c>
      <c r="G476" s="123">
        <f t="shared" si="14"/>
        <v>0.84944453320228297</v>
      </c>
      <c r="H476" s="123">
        <f t="shared" si="14"/>
        <v>1.1313694088272426</v>
      </c>
      <c r="I476" s="123">
        <f t="shared" si="14"/>
        <v>0</v>
      </c>
      <c r="J476" s="123">
        <f t="shared" si="14"/>
        <v>0</v>
      </c>
      <c r="K476" s="123">
        <f t="shared" si="14"/>
        <v>0</v>
      </c>
      <c r="L476" s="123">
        <f t="shared" si="14"/>
        <v>0</v>
      </c>
      <c r="M476" s="123">
        <f t="shared" si="14"/>
        <v>0</v>
      </c>
      <c r="N476" s="123">
        <f t="shared" si="14"/>
        <v>0</v>
      </c>
      <c r="O476" s="123">
        <f t="shared" si="14"/>
        <v>0</v>
      </c>
      <c r="P476" s="123">
        <f t="shared" si="14"/>
        <v>0</v>
      </c>
      <c r="Q476" s="123">
        <f t="shared" si="14"/>
        <v>0</v>
      </c>
      <c r="R476" s="123">
        <f t="shared" si="14"/>
        <v>0</v>
      </c>
      <c r="S476" s="123">
        <f t="shared" si="14"/>
        <v>0</v>
      </c>
      <c r="T476" s="123">
        <f t="shared" si="14"/>
        <v>0</v>
      </c>
      <c r="U476" s="123">
        <f t="shared" si="14"/>
        <v>0</v>
      </c>
      <c r="V476" s="123">
        <f t="shared" si="14"/>
        <v>0</v>
      </c>
      <c r="W476" s="123">
        <f t="shared" si="14"/>
        <v>0</v>
      </c>
      <c r="X476" s="123">
        <f t="shared" si="14"/>
        <v>0</v>
      </c>
      <c r="Y476" s="123">
        <f t="shared" si="14"/>
        <v>0</v>
      </c>
      <c r="Z476" s="123">
        <f t="shared" si="14"/>
        <v>0</v>
      </c>
      <c r="AA476" s="123">
        <f t="shared" si="14"/>
        <v>0</v>
      </c>
      <c r="AB476" s="123">
        <f t="shared" si="14"/>
        <v>0</v>
      </c>
      <c r="AC476" s="123">
        <f t="shared" si="14"/>
        <v>0</v>
      </c>
      <c r="AD476" s="123">
        <f t="shared" si="14"/>
        <v>0.16154457440519143</v>
      </c>
      <c r="AE476" s="123">
        <f t="shared" si="14"/>
        <v>0</v>
      </c>
      <c r="AF476" s="123">
        <f t="shared" si="14"/>
        <v>0</v>
      </c>
      <c r="AG476" s="123">
        <f t="shared" si="14"/>
        <v>0.89328810601755604</v>
      </c>
      <c r="AH476" s="123">
        <f t="shared" si="14"/>
        <v>0</v>
      </c>
      <c r="AI476" s="123">
        <f t="shared" si="14"/>
        <v>0</v>
      </c>
      <c r="AJ476" s="123">
        <f t="shared" si="14"/>
        <v>0.65342862236865906</v>
      </c>
      <c r="AK476" s="123">
        <f t="shared" si="14"/>
        <v>0</v>
      </c>
      <c r="AL476" s="124">
        <f t="shared" si="10"/>
        <v>5.2420291946955677</v>
      </c>
      <c r="AM476" s="97"/>
      <c r="AN476" s="125">
        <f t="shared" si="6"/>
        <v>5.2420313946955677</v>
      </c>
      <c r="AO476" s="98">
        <f t="shared" si="7"/>
        <v>218</v>
      </c>
      <c r="AP476" s="126" t="str">
        <f t="shared" si="8"/>
        <v>Skye</v>
      </c>
      <c r="AQ476" s="127">
        <f t="shared" si="9"/>
        <v>2.5104352801961483</v>
      </c>
    </row>
    <row r="477" spans="1:43" x14ac:dyDescent="0.35">
      <c r="A477" s="115">
        <v>420</v>
      </c>
      <c r="B477" s="115">
        <v>23</v>
      </c>
      <c r="C477" s="51" t="s">
        <v>395</v>
      </c>
      <c r="D477" s="123">
        <f t="shared" si="14"/>
        <v>0</v>
      </c>
      <c r="E477" s="123">
        <f t="shared" si="14"/>
        <v>0.7257264805434086</v>
      </c>
      <c r="F477" s="123">
        <f t="shared" si="14"/>
        <v>0.3420898304568803</v>
      </c>
      <c r="G477" s="123">
        <f t="shared" si="14"/>
        <v>0.32932603490817819</v>
      </c>
      <c r="H477" s="123">
        <f t="shared" si="14"/>
        <v>0.95183219785465745</v>
      </c>
      <c r="I477" s="123">
        <f t="shared" si="14"/>
        <v>0</v>
      </c>
      <c r="J477" s="123">
        <f t="shared" si="14"/>
        <v>0</v>
      </c>
      <c r="K477" s="123">
        <f t="shared" si="14"/>
        <v>0</v>
      </c>
      <c r="L477" s="123">
        <f t="shared" si="14"/>
        <v>0</v>
      </c>
      <c r="M477" s="123">
        <f t="shared" si="14"/>
        <v>0</v>
      </c>
      <c r="N477" s="123">
        <f t="shared" si="14"/>
        <v>0</v>
      </c>
      <c r="O477" s="123">
        <f t="shared" si="14"/>
        <v>0</v>
      </c>
      <c r="P477" s="123">
        <f t="shared" si="14"/>
        <v>0</v>
      </c>
      <c r="Q477" s="123">
        <f t="shared" si="14"/>
        <v>0</v>
      </c>
      <c r="R477" s="123">
        <f t="shared" si="14"/>
        <v>0</v>
      </c>
      <c r="S477" s="123">
        <f t="shared" si="14"/>
        <v>0</v>
      </c>
      <c r="T477" s="123">
        <f t="shared" si="14"/>
        <v>0</v>
      </c>
      <c r="U477" s="123">
        <f t="shared" si="14"/>
        <v>0</v>
      </c>
      <c r="V477" s="123">
        <f t="shared" si="14"/>
        <v>0</v>
      </c>
      <c r="W477" s="123">
        <f t="shared" si="14"/>
        <v>0</v>
      </c>
      <c r="X477" s="123">
        <f t="shared" si="14"/>
        <v>0</v>
      </c>
      <c r="Y477" s="123">
        <f t="shared" si="14"/>
        <v>0</v>
      </c>
      <c r="Z477" s="123">
        <f t="shared" si="14"/>
        <v>0</v>
      </c>
      <c r="AA477" s="123">
        <f t="shared" si="14"/>
        <v>0</v>
      </c>
      <c r="AB477" s="123">
        <f t="shared" si="14"/>
        <v>0</v>
      </c>
      <c r="AC477" s="123">
        <f t="shared" si="14"/>
        <v>0</v>
      </c>
      <c r="AD477" s="123">
        <f t="shared" si="14"/>
        <v>0.8980631952064968</v>
      </c>
      <c r="AE477" s="123">
        <f t="shared" si="14"/>
        <v>0</v>
      </c>
      <c r="AF477" s="123">
        <f t="shared" si="14"/>
        <v>0</v>
      </c>
      <c r="AG477" s="123">
        <f t="shared" si="14"/>
        <v>0.83170497181739245</v>
      </c>
      <c r="AH477" s="123">
        <f t="shared" si="14"/>
        <v>0</v>
      </c>
      <c r="AI477" s="123">
        <f t="shared" si="14"/>
        <v>0</v>
      </c>
      <c r="AJ477" s="123">
        <f t="shared" si="14"/>
        <v>1.6155035523112951</v>
      </c>
      <c r="AK477" s="123">
        <f t="shared" si="14"/>
        <v>0</v>
      </c>
      <c r="AL477" s="124">
        <f t="shared" si="10"/>
        <v>5.6942462630983082</v>
      </c>
      <c r="AM477" s="97"/>
      <c r="AN477" s="125">
        <f t="shared" si="6"/>
        <v>5.6942485630983084</v>
      </c>
      <c r="AO477" s="98">
        <f t="shared" si="7"/>
        <v>186</v>
      </c>
      <c r="AP477" s="126" t="str">
        <f t="shared" si="8"/>
        <v>Chadstone</v>
      </c>
      <c r="AQ477" s="127">
        <f t="shared" si="9"/>
        <v>2.5167510453561412</v>
      </c>
    </row>
    <row r="478" spans="1:43" x14ac:dyDescent="0.35">
      <c r="A478" s="115">
        <v>419</v>
      </c>
      <c r="B478" s="115">
        <v>24</v>
      </c>
      <c r="C478" s="51" t="s">
        <v>38</v>
      </c>
      <c r="D478" s="123">
        <f t="shared" si="14"/>
        <v>0</v>
      </c>
      <c r="E478" s="123">
        <f t="shared" si="14"/>
        <v>0.89277478726098036</v>
      </c>
      <c r="F478" s="123">
        <f t="shared" si="14"/>
        <v>0.55364538350258263</v>
      </c>
      <c r="G478" s="123">
        <f t="shared" si="14"/>
        <v>0.79205476831926525</v>
      </c>
      <c r="H478" s="123">
        <f t="shared" si="14"/>
        <v>0.97605547235095858</v>
      </c>
      <c r="I478" s="123">
        <f t="shared" si="14"/>
        <v>0</v>
      </c>
      <c r="J478" s="123">
        <f t="shared" si="14"/>
        <v>0</v>
      </c>
      <c r="K478" s="123">
        <f t="shared" si="14"/>
        <v>0</v>
      </c>
      <c r="L478" s="123">
        <f t="shared" si="14"/>
        <v>0</v>
      </c>
      <c r="M478" s="123">
        <f t="shared" si="14"/>
        <v>0</v>
      </c>
      <c r="N478" s="123">
        <f t="shared" si="14"/>
        <v>0</v>
      </c>
      <c r="O478" s="123">
        <f t="shared" si="14"/>
        <v>0</v>
      </c>
      <c r="P478" s="123">
        <f t="shared" si="14"/>
        <v>0</v>
      </c>
      <c r="Q478" s="123">
        <f t="shared" si="14"/>
        <v>0</v>
      </c>
      <c r="R478" s="123">
        <f t="shared" si="14"/>
        <v>0</v>
      </c>
      <c r="S478" s="123">
        <f t="shared" si="14"/>
        <v>0</v>
      </c>
      <c r="T478" s="123">
        <f t="shared" si="14"/>
        <v>0</v>
      </c>
      <c r="U478" s="123">
        <f t="shared" si="14"/>
        <v>0</v>
      </c>
      <c r="V478" s="123">
        <f t="shared" si="14"/>
        <v>0</v>
      </c>
      <c r="W478" s="123">
        <f t="shared" si="14"/>
        <v>0</v>
      </c>
      <c r="X478" s="123">
        <f t="shared" si="14"/>
        <v>0</v>
      </c>
      <c r="Y478" s="123">
        <f t="shared" si="14"/>
        <v>0</v>
      </c>
      <c r="Z478" s="123">
        <f t="shared" si="14"/>
        <v>0</v>
      </c>
      <c r="AA478" s="123">
        <f t="shared" si="14"/>
        <v>0</v>
      </c>
      <c r="AB478" s="123">
        <f t="shared" si="14"/>
        <v>0</v>
      </c>
      <c r="AC478" s="123">
        <f t="shared" si="14"/>
        <v>0</v>
      </c>
      <c r="AD478" s="123">
        <f t="shared" si="14"/>
        <v>0.9355568220702134</v>
      </c>
      <c r="AE478" s="123">
        <f t="shared" si="14"/>
        <v>0</v>
      </c>
      <c r="AF478" s="123">
        <f t="shared" si="14"/>
        <v>0</v>
      </c>
      <c r="AG478" s="123">
        <f t="shared" si="14"/>
        <v>1.0960138908552286</v>
      </c>
      <c r="AH478" s="123">
        <f t="shared" si="14"/>
        <v>0</v>
      </c>
      <c r="AI478" s="123">
        <f t="shared" si="14"/>
        <v>0</v>
      </c>
      <c r="AJ478" s="123">
        <f t="shared" si="14"/>
        <v>0.13008726750113644</v>
      </c>
      <c r="AK478" s="123">
        <f t="shared" si="14"/>
        <v>0</v>
      </c>
      <c r="AL478" s="124">
        <f t="shared" si="10"/>
        <v>5.3761883918603655</v>
      </c>
      <c r="AM478" s="97"/>
      <c r="AN478" s="125">
        <f t="shared" si="6"/>
        <v>5.3761907918603651</v>
      </c>
      <c r="AO478" s="98">
        <f t="shared" si="7"/>
        <v>210</v>
      </c>
      <c r="AP478" s="126" t="str">
        <f t="shared" si="8"/>
        <v>Healesville</v>
      </c>
      <c r="AQ478" s="127">
        <f t="shared" si="9"/>
        <v>2.5577985676197144</v>
      </c>
    </row>
    <row r="479" spans="1:43" x14ac:dyDescent="0.35">
      <c r="A479" s="115">
        <v>418</v>
      </c>
      <c r="B479" s="115">
        <v>25</v>
      </c>
      <c r="C479" s="51" t="s">
        <v>39</v>
      </c>
      <c r="D479" s="123">
        <f t="shared" si="14"/>
        <v>0</v>
      </c>
      <c r="E479" s="123">
        <f t="shared" si="14"/>
        <v>1.077486812211528</v>
      </c>
      <c r="F479" s="123">
        <f t="shared" si="14"/>
        <v>0.68739479089925759</v>
      </c>
      <c r="G479" s="123">
        <f t="shared" si="14"/>
        <v>0.97600606767940168</v>
      </c>
      <c r="H479" s="123">
        <f t="shared" si="14"/>
        <v>1.1976271890671251</v>
      </c>
      <c r="I479" s="123">
        <f t="shared" si="14"/>
        <v>0</v>
      </c>
      <c r="J479" s="123">
        <f t="shared" si="14"/>
        <v>0</v>
      </c>
      <c r="K479" s="123">
        <f t="shared" si="14"/>
        <v>0</v>
      </c>
      <c r="L479" s="123">
        <f t="shared" si="14"/>
        <v>0</v>
      </c>
      <c r="M479" s="123">
        <f t="shared" si="14"/>
        <v>0</v>
      </c>
      <c r="N479" s="123">
        <f t="shared" si="14"/>
        <v>0</v>
      </c>
      <c r="O479" s="123">
        <f t="shared" si="14"/>
        <v>0</v>
      </c>
      <c r="P479" s="123">
        <f t="shared" si="14"/>
        <v>0</v>
      </c>
      <c r="Q479" s="123">
        <f t="shared" si="14"/>
        <v>0</v>
      </c>
      <c r="R479" s="123">
        <f t="shared" si="14"/>
        <v>0</v>
      </c>
      <c r="S479" s="123">
        <f t="shared" si="14"/>
        <v>0</v>
      </c>
      <c r="T479" s="123">
        <f t="shared" si="14"/>
        <v>0</v>
      </c>
      <c r="U479" s="123">
        <f t="shared" ref="U479:AK479" si="15">ABS((U29-U$452)/U$448)*U$1</f>
        <v>0</v>
      </c>
      <c r="V479" s="123">
        <f t="shared" si="15"/>
        <v>0</v>
      </c>
      <c r="W479" s="123">
        <f t="shared" si="15"/>
        <v>0</v>
      </c>
      <c r="X479" s="123">
        <f t="shared" si="15"/>
        <v>0</v>
      </c>
      <c r="Y479" s="123">
        <f t="shared" si="15"/>
        <v>0</v>
      </c>
      <c r="Z479" s="123">
        <f t="shared" si="15"/>
        <v>0</v>
      </c>
      <c r="AA479" s="123">
        <f t="shared" si="15"/>
        <v>0</v>
      </c>
      <c r="AB479" s="123">
        <f t="shared" si="15"/>
        <v>0</v>
      </c>
      <c r="AC479" s="123">
        <f t="shared" si="15"/>
        <v>0</v>
      </c>
      <c r="AD479" s="123">
        <f t="shared" si="15"/>
        <v>6.3008146382238393E-3</v>
      </c>
      <c r="AE479" s="123">
        <f t="shared" si="15"/>
        <v>0</v>
      </c>
      <c r="AF479" s="123">
        <f t="shared" si="15"/>
        <v>0</v>
      </c>
      <c r="AG479" s="123">
        <f t="shared" si="15"/>
        <v>0.23789482548341703</v>
      </c>
      <c r="AH479" s="123">
        <f t="shared" si="15"/>
        <v>0</v>
      </c>
      <c r="AI479" s="123">
        <f t="shared" si="15"/>
        <v>0</v>
      </c>
      <c r="AJ479" s="123">
        <f t="shared" si="15"/>
        <v>0.62153159435971639</v>
      </c>
      <c r="AK479" s="123">
        <f t="shared" si="15"/>
        <v>0</v>
      </c>
      <c r="AL479" s="124">
        <f t="shared" si="10"/>
        <v>4.8042420943386697</v>
      </c>
      <c r="AM479" s="97"/>
      <c r="AN479" s="125">
        <f t="shared" si="6"/>
        <v>4.8042445943386696</v>
      </c>
      <c r="AO479" s="98">
        <f t="shared" si="7"/>
        <v>253</v>
      </c>
      <c r="AP479" s="126" t="str">
        <f t="shared" si="8"/>
        <v>Airport West</v>
      </c>
      <c r="AQ479" s="127">
        <f t="shared" si="9"/>
        <v>2.5704141983513087</v>
      </c>
    </row>
    <row r="480" spans="1:43" x14ac:dyDescent="0.35">
      <c r="A480" s="115">
        <v>417</v>
      </c>
      <c r="B480" s="115">
        <v>26</v>
      </c>
      <c r="C480" s="51" t="s">
        <v>40</v>
      </c>
      <c r="D480" s="123">
        <f t="shared" ref="D480:AK487" si="16">ABS((D30-D$452)/D$448)*D$1</f>
        <v>0</v>
      </c>
      <c r="E480" s="123">
        <f t="shared" si="16"/>
        <v>1.9177751224373801E-2</v>
      </c>
      <c r="F480" s="123">
        <f t="shared" si="16"/>
        <v>0.63145152915160985</v>
      </c>
      <c r="G480" s="123">
        <f t="shared" si="16"/>
        <v>0.2314593828725684</v>
      </c>
      <c r="H480" s="123">
        <f t="shared" si="16"/>
        <v>0.50441406892297713</v>
      </c>
      <c r="I480" s="123">
        <f t="shared" si="16"/>
        <v>0</v>
      </c>
      <c r="J480" s="123">
        <f t="shared" si="16"/>
        <v>0</v>
      </c>
      <c r="K480" s="123">
        <f t="shared" si="16"/>
        <v>0</v>
      </c>
      <c r="L480" s="123">
        <f t="shared" si="16"/>
        <v>0</v>
      </c>
      <c r="M480" s="123">
        <f t="shared" si="16"/>
        <v>0</v>
      </c>
      <c r="N480" s="123">
        <f t="shared" si="16"/>
        <v>0</v>
      </c>
      <c r="O480" s="123">
        <f t="shared" si="16"/>
        <v>0</v>
      </c>
      <c r="P480" s="123">
        <f t="shared" si="16"/>
        <v>0</v>
      </c>
      <c r="Q480" s="123">
        <f t="shared" si="16"/>
        <v>0</v>
      </c>
      <c r="R480" s="123">
        <f t="shared" si="16"/>
        <v>0</v>
      </c>
      <c r="S480" s="123">
        <f t="shared" si="16"/>
        <v>0</v>
      </c>
      <c r="T480" s="123">
        <f t="shared" si="16"/>
        <v>0</v>
      </c>
      <c r="U480" s="123">
        <f t="shared" si="16"/>
        <v>0</v>
      </c>
      <c r="V480" s="123">
        <f t="shared" si="16"/>
        <v>0</v>
      </c>
      <c r="W480" s="123">
        <f t="shared" si="16"/>
        <v>0</v>
      </c>
      <c r="X480" s="123">
        <f t="shared" si="16"/>
        <v>0</v>
      </c>
      <c r="Y480" s="123">
        <f t="shared" si="16"/>
        <v>0</v>
      </c>
      <c r="Z480" s="123">
        <f t="shared" si="16"/>
        <v>0</v>
      </c>
      <c r="AA480" s="123">
        <f t="shared" si="16"/>
        <v>0</v>
      </c>
      <c r="AB480" s="123">
        <f t="shared" si="16"/>
        <v>0</v>
      </c>
      <c r="AC480" s="123">
        <f t="shared" si="16"/>
        <v>0</v>
      </c>
      <c r="AD480" s="123">
        <f t="shared" si="16"/>
        <v>1.537307455572394</v>
      </c>
      <c r="AE480" s="123">
        <f t="shared" si="16"/>
        <v>0</v>
      </c>
      <c r="AF480" s="123">
        <f t="shared" si="16"/>
        <v>0</v>
      </c>
      <c r="AG480" s="123">
        <f t="shared" si="16"/>
        <v>0.44606922153772344</v>
      </c>
      <c r="AH480" s="123">
        <f t="shared" si="16"/>
        <v>0</v>
      </c>
      <c r="AI480" s="123">
        <f t="shared" si="16"/>
        <v>0</v>
      </c>
      <c r="AJ480" s="123">
        <f t="shared" si="16"/>
        <v>0.14239504850182649</v>
      </c>
      <c r="AK480" s="123">
        <f t="shared" si="16"/>
        <v>0</v>
      </c>
      <c r="AL480" s="124">
        <f t="shared" si="10"/>
        <v>3.512274457783473</v>
      </c>
      <c r="AM480" s="97"/>
      <c r="AN480" s="125">
        <f t="shared" si="6"/>
        <v>3.5122770577834732</v>
      </c>
      <c r="AO480" s="98">
        <f t="shared" si="7"/>
        <v>366</v>
      </c>
      <c r="AP480" s="126" t="str">
        <f t="shared" si="8"/>
        <v>Greenvale</v>
      </c>
      <c r="AQ480" s="127">
        <f t="shared" si="9"/>
        <v>2.5998622773909901</v>
      </c>
    </row>
    <row r="481" spans="1:43" x14ac:dyDescent="0.35">
      <c r="A481" s="115">
        <v>416</v>
      </c>
      <c r="B481" s="115">
        <v>27</v>
      </c>
      <c r="C481" s="51" t="s">
        <v>41</v>
      </c>
      <c r="D481" s="123">
        <f t="shared" si="16"/>
        <v>0</v>
      </c>
      <c r="E481" s="123">
        <f t="shared" si="16"/>
        <v>0.81555910469968584</v>
      </c>
      <c r="F481" s="123">
        <f t="shared" si="16"/>
        <v>1.4178723236041748</v>
      </c>
      <c r="G481" s="123">
        <f t="shared" si="16"/>
        <v>0.86578731393055963</v>
      </c>
      <c r="H481" s="123">
        <f t="shared" si="16"/>
        <v>1.1292320610775688</v>
      </c>
      <c r="I481" s="123">
        <f t="shared" si="16"/>
        <v>0</v>
      </c>
      <c r="J481" s="123">
        <f t="shared" si="16"/>
        <v>0</v>
      </c>
      <c r="K481" s="123">
        <f t="shared" si="16"/>
        <v>0</v>
      </c>
      <c r="L481" s="123">
        <f t="shared" si="16"/>
        <v>0</v>
      </c>
      <c r="M481" s="123">
        <f t="shared" si="16"/>
        <v>0</v>
      </c>
      <c r="N481" s="123">
        <f t="shared" si="16"/>
        <v>0</v>
      </c>
      <c r="O481" s="123">
        <f t="shared" si="16"/>
        <v>0</v>
      </c>
      <c r="P481" s="123">
        <f t="shared" si="16"/>
        <v>0</v>
      </c>
      <c r="Q481" s="123">
        <f t="shared" si="16"/>
        <v>0</v>
      </c>
      <c r="R481" s="123">
        <f t="shared" si="16"/>
        <v>0</v>
      </c>
      <c r="S481" s="123">
        <f t="shared" si="16"/>
        <v>0</v>
      </c>
      <c r="T481" s="123">
        <f t="shared" si="16"/>
        <v>0</v>
      </c>
      <c r="U481" s="123">
        <f t="shared" si="16"/>
        <v>0</v>
      </c>
      <c r="V481" s="123">
        <f t="shared" si="16"/>
        <v>0</v>
      </c>
      <c r="W481" s="123">
        <f t="shared" si="16"/>
        <v>0</v>
      </c>
      <c r="X481" s="123">
        <f t="shared" si="16"/>
        <v>0</v>
      </c>
      <c r="Y481" s="123">
        <f t="shared" si="16"/>
        <v>0</v>
      </c>
      <c r="Z481" s="123">
        <f t="shared" si="16"/>
        <v>0</v>
      </c>
      <c r="AA481" s="123">
        <f t="shared" si="16"/>
        <v>0</v>
      </c>
      <c r="AB481" s="123">
        <f t="shared" si="16"/>
        <v>0</v>
      </c>
      <c r="AC481" s="123">
        <f t="shared" si="16"/>
        <v>0</v>
      </c>
      <c r="AD481" s="123">
        <f t="shared" si="16"/>
        <v>0.90446071520698146</v>
      </c>
      <c r="AE481" s="123">
        <f t="shared" si="16"/>
        <v>0</v>
      </c>
      <c r="AF481" s="123">
        <f t="shared" si="16"/>
        <v>0</v>
      </c>
      <c r="AG481" s="123">
        <f t="shared" si="16"/>
        <v>1.3801945311626866</v>
      </c>
      <c r="AH481" s="123">
        <f t="shared" si="16"/>
        <v>0</v>
      </c>
      <c r="AI481" s="123">
        <f t="shared" si="16"/>
        <v>0</v>
      </c>
      <c r="AJ481" s="123">
        <f t="shared" si="16"/>
        <v>0.11243101849596703</v>
      </c>
      <c r="AK481" s="123">
        <f t="shared" si="16"/>
        <v>0</v>
      </c>
      <c r="AL481" s="124">
        <f t="shared" si="10"/>
        <v>6.625537068177624</v>
      </c>
      <c r="AM481" s="97"/>
      <c r="AN481" s="125">
        <f t="shared" si="6"/>
        <v>6.6255397681776236</v>
      </c>
      <c r="AO481" s="98">
        <f t="shared" si="7"/>
        <v>119</v>
      </c>
      <c r="AP481" s="126" t="str">
        <f t="shared" si="8"/>
        <v>Templestowe Lower</v>
      </c>
      <c r="AQ481" s="127">
        <f t="shared" si="9"/>
        <v>2.6120598442320104</v>
      </c>
    </row>
    <row r="482" spans="1:43" x14ac:dyDescent="0.35">
      <c r="A482" s="115">
        <v>415</v>
      </c>
      <c r="B482" s="115">
        <v>28</v>
      </c>
      <c r="C482" s="51" t="s">
        <v>42</v>
      </c>
      <c r="D482" s="123">
        <f t="shared" si="16"/>
        <v>0</v>
      </c>
      <c r="E482" s="123">
        <f t="shared" si="16"/>
        <v>1.0805148781943239</v>
      </c>
      <c r="F482" s="123">
        <f t="shared" si="16"/>
        <v>0.68289360891956175</v>
      </c>
      <c r="G482" s="123">
        <f t="shared" si="16"/>
        <v>0.96612438630881581</v>
      </c>
      <c r="H482" s="123">
        <f t="shared" si="16"/>
        <v>0.9767679216008498</v>
      </c>
      <c r="I482" s="123">
        <f t="shared" si="16"/>
        <v>0</v>
      </c>
      <c r="J482" s="123">
        <f t="shared" si="16"/>
        <v>0</v>
      </c>
      <c r="K482" s="123">
        <f t="shared" si="16"/>
        <v>0</v>
      </c>
      <c r="L482" s="123">
        <f t="shared" si="16"/>
        <v>0</v>
      </c>
      <c r="M482" s="123">
        <f t="shared" si="16"/>
        <v>0</v>
      </c>
      <c r="N482" s="123">
        <f t="shared" si="16"/>
        <v>0</v>
      </c>
      <c r="O482" s="123">
        <f t="shared" si="16"/>
        <v>0</v>
      </c>
      <c r="P482" s="123">
        <f t="shared" si="16"/>
        <v>0</v>
      </c>
      <c r="Q482" s="123">
        <f t="shared" si="16"/>
        <v>0</v>
      </c>
      <c r="R482" s="123">
        <f t="shared" si="16"/>
        <v>0</v>
      </c>
      <c r="S482" s="123">
        <f t="shared" si="16"/>
        <v>0</v>
      </c>
      <c r="T482" s="123">
        <f t="shared" si="16"/>
        <v>0</v>
      </c>
      <c r="U482" s="123">
        <f t="shared" si="16"/>
        <v>0</v>
      </c>
      <c r="V482" s="123">
        <f t="shared" si="16"/>
        <v>0</v>
      </c>
      <c r="W482" s="123">
        <f t="shared" si="16"/>
        <v>0</v>
      </c>
      <c r="X482" s="123">
        <f t="shared" si="16"/>
        <v>0</v>
      </c>
      <c r="Y482" s="123">
        <f t="shared" si="16"/>
        <v>0</v>
      </c>
      <c r="Z482" s="123">
        <f t="shared" si="16"/>
        <v>0</v>
      </c>
      <c r="AA482" s="123">
        <f t="shared" si="16"/>
        <v>0</v>
      </c>
      <c r="AB482" s="123">
        <f t="shared" si="16"/>
        <v>0</v>
      </c>
      <c r="AC482" s="123">
        <f t="shared" si="16"/>
        <v>0</v>
      </c>
      <c r="AD482" s="123">
        <f t="shared" si="16"/>
        <v>0.94714954561527664</v>
      </c>
      <c r="AE482" s="123">
        <f t="shared" si="16"/>
        <v>0</v>
      </c>
      <c r="AF482" s="123">
        <f t="shared" si="16"/>
        <v>0</v>
      </c>
      <c r="AG482" s="123">
        <f t="shared" si="16"/>
        <v>1.2771067039697028</v>
      </c>
      <c r="AH482" s="123">
        <f t="shared" si="16"/>
        <v>0</v>
      </c>
      <c r="AI482" s="123">
        <f t="shared" si="16"/>
        <v>0</v>
      </c>
      <c r="AJ482" s="123">
        <f t="shared" si="16"/>
        <v>1.3043528316229915</v>
      </c>
      <c r="AK482" s="123">
        <f t="shared" si="16"/>
        <v>0</v>
      </c>
      <c r="AL482" s="124">
        <f t="shared" si="10"/>
        <v>7.2349098762315229</v>
      </c>
      <c r="AM482" s="97"/>
      <c r="AN482" s="125">
        <f t="shared" si="6"/>
        <v>7.2349126762315228</v>
      </c>
      <c r="AO482" s="98">
        <f t="shared" si="7"/>
        <v>92</v>
      </c>
      <c r="AP482" s="126" t="str">
        <f t="shared" si="8"/>
        <v>Blackburn South</v>
      </c>
      <c r="AQ482" s="127">
        <f t="shared" si="9"/>
        <v>2.6427486775618245</v>
      </c>
    </row>
    <row r="483" spans="1:43" x14ac:dyDescent="0.35">
      <c r="A483" s="115">
        <v>414</v>
      </c>
      <c r="B483" s="115">
        <v>29</v>
      </c>
      <c r="C483" s="51" t="s">
        <v>43</v>
      </c>
      <c r="D483" s="123">
        <f t="shared" si="16"/>
        <v>0</v>
      </c>
      <c r="E483" s="123">
        <f t="shared" si="16"/>
        <v>0.92507415774413626</v>
      </c>
      <c r="F483" s="123">
        <f t="shared" si="16"/>
        <v>0.52406618763601021</v>
      </c>
      <c r="G483" s="123">
        <f t="shared" si="16"/>
        <v>0.78008273127413241</v>
      </c>
      <c r="H483" s="123">
        <f t="shared" si="16"/>
        <v>1.0836353090845314</v>
      </c>
      <c r="I483" s="123">
        <f t="shared" si="16"/>
        <v>0</v>
      </c>
      <c r="J483" s="123">
        <f t="shared" si="16"/>
        <v>0</v>
      </c>
      <c r="K483" s="123">
        <f t="shared" si="16"/>
        <v>0</v>
      </c>
      <c r="L483" s="123">
        <f t="shared" si="16"/>
        <v>0</v>
      </c>
      <c r="M483" s="123">
        <f t="shared" si="16"/>
        <v>0</v>
      </c>
      <c r="N483" s="123">
        <f t="shared" si="16"/>
        <v>0</v>
      </c>
      <c r="O483" s="123">
        <f t="shared" si="16"/>
        <v>0</v>
      </c>
      <c r="P483" s="123">
        <f t="shared" si="16"/>
        <v>0</v>
      </c>
      <c r="Q483" s="123">
        <f t="shared" si="16"/>
        <v>0</v>
      </c>
      <c r="R483" s="123">
        <f t="shared" si="16"/>
        <v>0</v>
      </c>
      <c r="S483" s="123">
        <f t="shared" si="16"/>
        <v>0</v>
      </c>
      <c r="T483" s="123">
        <f t="shared" si="16"/>
        <v>0</v>
      </c>
      <c r="U483" s="123">
        <f t="shared" si="16"/>
        <v>0</v>
      </c>
      <c r="V483" s="123">
        <f t="shared" si="16"/>
        <v>0</v>
      </c>
      <c r="W483" s="123">
        <f t="shared" si="16"/>
        <v>0</v>
      </c>
      <c r="X483" s="123">
        <f t="shared" si="16"/>
        <v>0</v>
      </c>
      <c r="Y483" s="123">
        <f t="shared" si="16"/>
        <v>0</v>
      </c>
      <c r="Z483" s="123">
        <f t="shared" si="16"/>
        <v>0</v>
      </c>
      <c r="AA483" s="123">
        <f t="shared" si="16"/>
        <v>0</v>
      </c>
      <c r="AB483" s="123">
        <f t="shared" si="16"/>
        <v>0</v>
      </c>
      <c r="AC483" s="123">
        <f t="shared" si="16"/>
        <v>0</v>
      </c>
      <c r="AD483" s="123">
        <f t="shared" si="16"/>
        <v>2.7098160068224746</v>
      </c>
      <c r="AE483" s="123">
        <f t="shared" si="16"/>
        <v>0</v>
      </c>
      <c r="AF483" s="123">
        <f t="shared" si="16"/>
        <v>0</v>
      </c>
      <c r="AG483" s="123">
        <f t="shared" si="16"/>
        <v>1.0469848485238997</v>
      </c>
      <c r="AH483" s="123">
        <f t="shared" si="16"/>
        <v>0</v>
      </c>
      <c r="AI483" s="123">
        <f t="shared" si="16"/>
        <v>0</v>
      </c>
      <c r="AJ483" s="123">
        <f t="shared" si="16"/>
        <v>0.2938460793584039</v>
      </c>
      <c r="AK483" s="123">
        <f t="shared" si="16"/>
        <v>0</v>
      </c>
      <c r="AL483" s="124">
        <f t="shared" si="10"/>
        <v>7.363505320443589</v>
      </c>
      <c r="AM483" s="97"/>
      <c r="AN483" s="125">
        <f t="shared" si="6"/>
        <v>7.3635082204435891</v>
      </c>
      <c r="AO483" s="98">
        <f t="shared" si="7"/>
        <v>88</v>
      </c>
      <c r="AP483" s="126" t="str">
        <f t="shared" si="8"/>
        <v>Heathmont</v>
      </c>
      <c r="AQ483" s="127">
        <f t="shared" si="9"/>
        <v>2.6602697435690628</v>
      </c>
    </row>
    <row r="484" spans="1:43" x14ac:dyDescent="0.35">
      <c r="A484" s="115">
        <v>413</v>
      </c>
      <c r="B484" s="115">
        <v>30</v>
      </c>
      <c r="C484" s="51" t="s">
        <v>397</v>
      </c>
      <c r="D484" s="123">
        <f t="shared" si="16"/>
        <v>0</v>
      </c>
      <c r="E484" s="123">
        <f t="shared" si="16"/>
        <v>9.3870045466671756E-2</v>
      </c>
      <c r="F484" s="123">
        <f t="shared" si="16"/>
        <v>0.13117730340827741</v>
      </c>
      <c r="G484" s="123">
        <f t="shared" si="16"/>
        <v>0.19611336873931903</v>
      </c>
      <c r="H484" s="123">
        <f t="shared" si="16"/>
        <v>0.19022394972095324</v>
      </c>
      <c r="I484" s="123">
        <f t="shared" si="16"/>
        <v>0</v>
      </c>
      <c r="J484" s="123">
        <f t="shared" si="16"/>
        <v>0</v>
      </c>
      <c r="K484" s="123">
        <f t="shared" si="16"/>
        <v>0</v>
      </c>
      <c r="L484" s="123">
        <f t="shared" si="16"/>
        <v>0</v>
      </c>
      <c r="M484" s="123">
        <f t="shared" si="16"/>
        <v>0</v>
      </c>
      <c r="N484" s="123">
        <f t="shared" si="16"/>
        <v>0</v>
      </c>
      <c r="O484" s="123">
        <f t="shared" si="16"/>
        <v>0</v>
      </c>
      <c r="P484" s="123">
        <f t="shared" si="16"/>
        <v>0</v>
      </c>
      <c r="Q484" s="123">
        <f t="shared" si="16"/>
        <v>0</v>
      </c>
      <c r="R484" s="123">
        <f t="shared" si="16"/>
        <v>0</v>
      </c>
      <c r="S484" s="123">
        <f t="shared" si="16"/>
        <v>0</v>
      </c>
      <c r="T484" s="123">
        <f t="shared" si="16"/>
        <v>0</v>
      </c>
      <c r="U484" s="123">
        <f t="shared" si="16"/>
        <v>0</v>
      </c>
      <c r="V484" s="123">
        <f t="shared" si="16"/>
        <v>0</v>
      </c>
      <c r="W484" s="123">
        <f t="shared" si="16"/>
        <v>0</v>
      </c>
      <c r="X484" s="123">
        <f t="shared" si="16"/>
        <v>0</v>
      </c>
      <c r="Y484" s="123">
        <f t="shared" si="16"/>
        <v>0</v>
      </c>
      <c r="Z484" s="123">
        <f t="shared" si="16"/>
        <v>0</v>
      </c>
      <c r="AA484" s="123">
        <f t="shared" si="16"/>
        <v>0</v>
      </c>
      <c r="AB484" s="123">
        <f t="shared" si="16"/>
        <v>0</v>
      </c>
      <c r="AC484" s="123">
        <f t="shared" si="16"/>
        <v>0</v>
      </c>
      <c r="AD484" s="123">
        <f t="shared" si="16"/>
        <v>1.3582985164502446</v>
      </c>
      <c r="AE484" s="123">
        <f t="shared" si="16"/>
        <v>0</v>
      </c>
      <c r="AF484" s="123">
        <f t="shared" si="16"/>
        <v>0</v>
      </c>
      <c r="AG484" s="123">
        <f t="shared" si="16"/>
        <v>1.2237788751545731</v>
      </c>
      <c r="AH484" s="123">
        <f t="shared" si="16"/>
        <v>0</v>
      </c>
      <c r="AI484" s="123">
        <f t="shared" si="16"/>
        <v>0</v>
      </c>
      <c r="AJ484" s="123">
        <f t="shared" si="16"/>
        <v>0.26194345040250383</v>
      </c>
      <c r="AK484" s="123">
        <f t="shared" si="16"/>
        <v>0</v>
      </c>
      <c r="AL484" s="124">
        <f t="shared" si="10"/>
        <v>3.4554055093425426</v>
      </c>
      <c r="AM484" s="97"/>
      <c r="AN484" s="125">
        <f t="shared" si="6"/>
        <v>3.4554085093425426</v>
      </c>
      <c r="AO484" s="98">
        <f t="shared" si="7"/>
        <v>370</v>
      </c>
      <c r="AP484" s="126" t="str">
        <f t="shared" si="8"/>
        <v>Doveton</v>
      </c>
      <c r="AQ484" s="127">
        <f t="shared" si="9"/>
        <v>2.6823522106063447</v>
      </c>
    </row>
    <row r="485" spans="1:43" x14ac:dyDescent="0.35">
      <c r="A485" s="115">
        <v>412</v>
      </c>
      <c r="B485" s="115">
        <v>31</v>
      </c>
      <c r="C485" s="51" t="s">
        <v>44</v>
      </c>
      <c r="D485" s="123">
        <f t="shared" si="16"/>
        <v>0</v>
      </c>
      <c r="E485" s="123">
        <f t="shared" si="16"/>
        <v>0.28110545873621595</v>
      </c>
      <c r="F485" s="123">
        <f t="shared" si="16"/>
        <v>7.3947989666430888E-2</v>
      </c>
      <c r="G485" s="123">
        <f t="shared" si="16"/>
        <v>7.0692028266498716E-2</v>
      </c>
      <c r="H485" s="123">
        <f t="shared" si="16"/>
        <v>0.42675710068483519</v>
      </c>
      <c r="I485" s="123">
        <f t="shared" si="16"/>
        <v>0</v>
      </c>
      <c r="J485" s="123">
        <f t="shared" si="16"/>
        <v>0</v>
      </c>
      <c r="K485" s="123">
        <f t="shared" si="16"/>
        <v>0</v>
      </c>
      <c r="L485" s="123">
        <f t="shared" si="16"/>
        <v>0</v>
      </c>
      <c r="M485" s="123">
        <f t="shared" si="16"/>
        <v>0</v>
      </c>
      <c r="N485" s="123">
        <f t="shared" si="16"/>
        <v>0</v>
      </c>
      <c r="O485" s="123">
        <f t="shared" si="16"/>
        <v>0</v>
      </c>
      <c r="P485" s="123">
        <f t="shared" si="16"/>
        <v>0</v>
      </c>
      <c r="Q485" s="123">
        <f t="shared" si="16"/>
        <v>0</v>
      </c>
      <c r="R485" s="123">
        <f t="shared" si="16"/>
        <v>0</v>
      </c>
      <c r="S485" s="123">
        <f t="shared" si="16"/>
        <v>0</v>
      </c>
      <c r="T485" s="123">
        <f t="shared" si="16"/>
        <v>0</v>
      </c>
      <c r="U485" s="123">
        <f t="shared" si="16"/>
        <v>0</v>
      </c>
      <c r="V485" s="123">
        <f t="shared" si="16"/>
        <v>0</v>
      </c>
      <c r="W485" s="123">
        <f t="shared" si="16"/>
        <v>0</v>
      </c>
      <c r="X485" s="123">
        <f t="shared" si="16"/>
        <v>0</v>
      </c>
      <c r="Y485" s="123">
        <f t="shared" si="16"/>
        <v>0</v>
      </c>
      <c r="Z485" s="123">
        <f t="shared" si="16"/>
        <v>0</v>
      </c>
      <c r="AA485" s="123">
        <f t="shared" si="16"/>
        <v>0</v>
      </c>
      <c r="AB485" s="123">
        <f t="shared" si="16"/>
        <v>0</v>
      </c>
      <c r="AC485" s="123">
        <f t="shared" si="16"/>
        <v>0</v>
      </c>
      <c r="AD485" s="123">
        <f t="shared" si="16"/>
        <v>1.1065012497992213</v>
      </c>
      <c r="AE485" s="123">
        <f t="shared" si="16"/>
        <v>0</v>
      </c>
      <c r="AF485" s="123">
        <f t="shared" si="16"/>
        <v>0</v>
      </c>
      <c r="AG485" s="123">
        <f t="shared" si="16"/>
        <v>0.78089174548879425</v>
      </c>
      <c r="AH485" s="123">
        <f t="shared" si="16"/>
        <v>0</v>
      </c>
      <c r="AI485" s="123">
        <f t="shared" si="16"/>
        <v>0</v>
      </c>
      <c r="AJ485" s="123">
        <f t="shared" si="16"/>
        <v>0.19416881867839245</v>
      </c>
      <c r="AK485" s="123">
        <f t="shared" si="16"/>
        <v>0</v>
      </c>
      <c r="AL485" s="124">
        <f t="shared" si="10"/>
        <v>2.9340643913203888</v>
      </c>
      <c r="AM485" s="97"/>
      <c r="AN485" s="125">
        <f t="shared" si="6"/>
        <v>2.9340674913203886</v>
      </c>
      <c r="AO485" s="98">
        <f t="shared" si="7"/>
        <v>400</v>
      </c>
      <c r="AP485" s="126" t="str">
        <f t="shared" si="8"/>
        <v>Montrose</v>
      </c>
      <c r="AQ485" s="127">
        <f t="shared" si="9"/>
        <v>2.6956354479506492</v>
      </c>
    </row>
    <row r="486" spans="1:43" x14ac:dyDescent="0.35">
      <c r="A486" s="115">
        <v>411</v>
      </c>
      <c r="B486" s="115">
        <v>32</v>
      </c>
      <c r="C486" s="51" t="s">
        <v>398</v>
      </c>
      <c r="D486" s="123">
        <f t="shared" si="16"/>
        <v>0</v>
      </c>
      <c r="E486" s="123">
        <f t="shared" si="16"/>
        <v>0.3870877681340712</v>
      </c>
      <c r="F486" s="123">
        <f t="shared" si="16"/>
        <v>1.993380591008137E-2</v>
      </c>
      <c r="G486" s="123">
        <f t="shared" si="16"/>
        <v>0.34262829829165914</v>
      </c>
      <c r="H486" s="123">
        <f t="shared" si="16"/>
        <v>0.80293030462739434</v>
      </c>
      <c r="I486" s="123">
        <f t="shared" si="16"/>
        <v>0</v>
      </c>
      <c r="J486" s="123">
        <f t="shared" si="16"/>
        <v>0</v>
      </c>
      <c r="K486" s="123">
        <f t="shared" si="16"/>
        <v>0</v>
      </c>
      <c r="L486" s="123">
        <f t="shared" si="16"/>
        <v>0</v>
      </c>
      <c r="M486" s="123">
        <f t="shared" si="16"/>
        <v>0</v>
      </c>
      <c r="N486" s="123">
        <f t="shared" si="16"/>
        <v>0</v>
      </c>
      <c r="O486" s="123">
        <f t="shared" si="16"/>
        <v>0</v>
      </c>
      <c r="P486" s="123">
        <f t="shared" si="16"/>
        <v>0</v>
      </c>
      <c r="Q486" s="123">
        <f t="shared" si="16"/>
        <v>0</v>
      </c>
      <c r="R486" s="123">
        <f t="shared" si="16"/>
        <v>0</v>
      </c>
      <c r="S486" s="123">
        <f t="shared" si="16"/>
        <v>0</v>
      </c>
      <c r="T486" s="123">
        <f t="shared" si="16"/>
        <v>0</v>
      </c>
      <c r="U486" s="123">
        <f t="shared" si="16"/>
        <v>0</v>
      </c>
      <c r="V486" s="123">
        <f t="shared" si="16"/>
        <v>0</v>
      </c>
      <c r="W486" s="123">
        <f t="shared" si="16"/>
        <v>0</v>
      </c>
      <c r="X486" s="123">
        <f t="shared" si="16"/>
        <v>0</v>
      </c>
      <c r="Y486" s="123">
        <f t="shared" si="16"/>
        <v>0</v>
      </c>
      <c r="Z486" s="123">
        <f t="shared" si="16"/>
        <v>0</v>
      </c>
      <c r="AA486" s="123">
        <f t="shared" si="16"/>
        <v>0</v>
      </c>
      <c r="AB486" s="123">
        <f t="shared" si="16"/>
        <v>0</v>
      </c>
      <c r="AC486" s="123">
        <f t="shared" si="16"/>
        <v>0</v>
      </c>
      <c r="AD486" s="123">
        <f t="shared" si="16"/>
        <v>0.72655846235607069</v>
      </c>
      <c r="AE486" s="123">
        <f t="shared" si="16"/>
        <v>0</v>
      </c>
      <c r="AF486" s="123">
        <f t="shared" si="16"/>
        <v>0</v>
      </c>
      <c r="AG486" s="123">
        <f t="shared" si="16"/>
        <v>0.95906611053257151</v>
      </c>
      <c r="AH486" s="123">
        <f t="shared" si="16"/>
        <v>0</v>
      </c>
      <c r="AI486" s="123">
        <f t="shared" si="16"/>
        <v>0</v>
      </c>
      <c r="AJ486" s="123">
        <f t="shared" si="16"/>
        <v>0.26038337170275588</v>
      </c>
      <c r="AK486" s="123">
        <f t="shared" si="16"/>
        <v>0</v>
      </c>
      <c r="AL486" s="124">
        <f t="shared" si="10"/>
        <v>3.498588121554604</v>
      </c>
      <c r="AM486" s="97"/>
      <c r="AN486" s="125">
        <f t="shared" si="6"/>
        <v>3.4985913215546041</v>
      </c>
      <c r="AO486" s="98">
        <f t="shared" si="7"/>
        <v>367</v>
      </c>
      <c r="AP486" s="126" t="str">
        <f t="shared" si="8"/>
        <v>Altona</v>
      </c>
      <c r="AQ486" s="127">
        <f t="shared" si="9"/>
        <v>2.6996161693633582</v>
      </c>
    </row>
    <row r="487" spans="1:43" x14ac:dyDescent="0.35">
      <c r="A487" s="115">
        <v>410</v>
      </c>
      <c r="B487" s="115">
        <v>33</v>
      </c>
      <c r="C487" s="51" t="s">
        <v>45</v>
      </c>
      <c r="D487" s="123">
        <f t="shared" si="16"/>
        <v>0</v>
      </c>
      <c r="E487" s="123">
        <f t="shared" si="16"/>
        <v>0.78679247786312512</v>
      </c>
      <c r="F487" s="123">
        <f t="shared" si="16"/>
        <v>0.47005200387966073</v>
      </c>
      <c r="G487" s="123">
        <f t="shared" si="16"/>
        <v>0.72896403341475557</v>
      </c>
      <c r="H487" s="123">
        <f t="shared" si="16"/>
        <v>1.0309140645925818</v>
      </c>
      <c r="I487" s="123">
        <f t="shared" si="16"/>
        <v>0</v>
      </c>
      <c r="J487" s="123">
        <f t="shared" si="16"/>
        <v>0</v>
      </c>
      <c r="K487" s="123">
        <f t="shared" si="16"/>
        <v>0</v>
      </c>
      <c r="L487" s="123">
        <f t="shared" si="16"/>
        <v>0</v>
      </c>
      <c r="M487" s="123">
        <f t="shared" si="16"/>
        <v>0</v>
      </c>
      <c r="N487" s="123">
        <f t="shared" si="16"/>
        <v>0</v>
      </c>
      <c r="O487" s="123">
        <f t="shared" si="16"/>
        <v>0</v>
      </c>
      <c r="P487" s="123">
        <f t="shared" si="16"/>
        <v>0</v>
      </c>
      <c r="Q487" s="123">
        <f t="shared" si="16"/>
        <v>0</v>
      </c>
      <c r="R487" s="123">
        <f t="shared" si="16"/>
        <v>0</v>
      </c>
      <c r="S487" s="123">
        <f t="shared" si="16"/>
        <v>0</v>
      </c>
      <c r="T487" s="123">
        <f t="shared" si="16"/>
        <v>0</v>
      </c>
      <c r="U487" s="123">
        <f t="shared" ref="U487:AK487" si="17">ABS((U37-U$452)/U$448)*U$1</f>
        <v>0</v>
      </c>
      <c r="V487" s="123">
        <f t="shared" si="17"/>
        <v>0</v>
      </c>
      <c r="W487" s="123">
        <f t="shared" si="17"/>
        <v>0</v>
      </c>
      <c r="X487" s="123">
        <f t="shared" si="17"/>
        <v>0</v>
      </c>
      <c r="Y487" s="123">
        <f t="shared" si="17"/>
        <v>0</v>
      </c>
      <c r="Z487" s="123">
        <f t="shared" si="17"/>
        <v>0</v>
      </c>
      <c r="AA487" s="123">
        <f t="shared" si="17"/>
        <v>0</v>
      </c>
      <c r="AB487" s="123">
        <f t="shared" si="17"/>
        <v>0</v>
      </c>
      <c r="AC487" s="123">
        <f t="shared" si="17"/>
        <v>0</v>
      </c>
      <c r="AD487" s="123">
        <f t="shared" si="17"/>
        <v>0.46700477011247654</v>
      </c>
      <c r="AE487" s="123">
        <f t="shared" si="17"/>
        <v>0</v>
      </c>
      <c r="AF487" s="123">
        <f t="shared" si="17"/>
        <v>0</v>
      </c>
      <c r="AG487" s="123">
        <f t="shared" si="17"/>
        <v>0.52100044083552388</v>
      </c>
      <c r="AH487" s="123">
        <f t="shared" si="17"/>
        <v>0</v>
      </c>
      <c r="AI487" s="123">
        <f t="shared" si="17"/>
        <v>0</v>
      </c>
      <c r="AJ487" s="123">
        <f t="shared" si="17"/>
        <v>0.7540272985739771</v>
      </c>
      <c r="AK487" s="123">
        <f t="shared" si="17"/>
        <v>0</v>
      </c>
      <c r="AL487" s="124">
        <f t="shared" si="10"/>
        <v>4.7587550892721007</v>
      </c>
      <c r="AM487" s="97"/>
      <c r="AN487" s="125">
        <f t="shared" si="6"/>
        <v>4.758758389272101</v>
      </c>
      <c r="AO487" s="98">
        <f t="shared" si="7"/>
        <v>257</v>
      </c>
      <c r="AP487" s="126" t="str">
        <f t="shared" si="8"/>
        <v>Beaumaris</v>
      </c>
      <c r="AQ487" s="127">
        <f t="shared" si="9"/>
        <v>2.7625176638528917</v>
      </c>
    </row>
    <row r="488" spans="1:43" x14ac:dyDescent="0.35">
      <c r="A488" s="115">
        <v>409</v>
      </c>
      <c r="B488" s="115">
        <v>34</v>
      </c>
      <c r="C488" s="51" t="s">
        <v>400</v>
      </c>
      <c r="D488" s="123">
        <f t="shared" ref="D488:AK495" si="18">ABS((D38-D$452)/D$448)*D$1</f>
        <v>0</v>
      </c>
      <c r="E488" s="123">
        <f t="shared" si="18"/>
        <v>0.15998281942438144</v>
      </c>
      <c r="F488" s="123">
        <f t="shared" si="18"/>
        <v>0.37102600032635324</v>
      </c>
      <c r="G488" s="123">
        <f t="shared" si="18"/>
        <v>0.21112592312924752</v>
      </c>
      <c r="H488" s="123">
        <f t="shared" si="18"/>
        <v>0.64476657115154568</v>
      </c>
      <c r="I488" s="123">
        <f t="shared" si="18"/>
        <v>0</v>
      </c>
      <c r="J488" s="123">
        <f t="shared" si="18"/>
        <v>0</v>
      </c>
      <c r="K488" s="123">
        <f t="shared" si="18"/>
        <v>0</v>
      </c>
      <c r="L488" s="123">
        <f t="shared" si="18"/>
        <v>0</v>
      </c>
      <c r="M488" s="123">
        <f t="shared" si="18"/>
        <v>0</v>
      </c>
      <c r="N488" s="123">
        <f t="shared" si="18"/>
        <v>0</v>
      </c>
      <c r="O488" s="123">
        <f t="shared" si="18"/>
        <v>0</v>
      </c>
      <c r="P488" s="123">
        <f t="shared" si="18"/>
        <v>0</v>
      </c>
      <c r="Q488" s="123">
        <f t="shared" si="18"/>
        <v>0</v>
      </c>
      <c r="R488" s="123">
        <f t="shared" si="18"/>
        <v>0</v>
      </c>
      <c r="S488" s="123">
        <f t="shared" si="18"/>
        <v>0</v>
      </c>
      <c r="T488" s="123">
        <f t="shared" si="18"/>
        <v>0</v>
      </c>
      <c r="U488" s="123">
        <f t="shared" si="18"/>
        <v>0</v>
      </c>
      <c r="V488" s="123">
        <f t="shared" si="18"/>
        <v>0</v>
      </c>
      <c r="W488" s="123">
        <f t="shared" si="18"/>
        <v>0</v>
      </c>
      <c r="X488" s="123">
        <f t="shared" si="18"/>
        <v>0</v>
      </c>
      <c r="Y488" s="123">
        <f t="shared" si="18"/>
        <v>0</v>
      </c>
      <c r="Z488" s="123">
        <f t="shared" si="18"/>
        <v>0</v>
      </c>
      <c r="AA488" s="123">
        <f t="shared" si="18"/>
        <v>0</v>
      </c>
      <c r="AB488" s="123">
        <f t="shared" si="18"/>
        <v>0</v>
      </c>
      <c r="AC488" s="123">
        <f t="shared" si="18"/>
        <v>0</v>
      </c>
      <c r="AD488" s="123">
        <f t="shared" si="18"/>
        <v>0.25908617841795645</v>
      </c>
      <c r="AE488" s="123">
        <f t="shared" si="18"/>
        <v>0</v>
      </c>
      <c r="AF488" s="123">
        <f t="shared" si="18"/>
        <v>0</v>
      </c>
      <c r="AG488" s="123">
        <f t="shared" si="18"/>
        <v>1.3116290162565925E-2</v>
      </c>
      <c r="AH488" s="123">
        <f t="shared" si="18"/>
        <v>0</v>
      </c>
      <c r="AI488" s="123">
        <f t="shared" si="18"/>
        <v>0</v>
      </c>
      <c r="AJ488" s="123">
        <f t="shared" si="18"/>
        <v>1.1034138812408414</v>
      </c>
      <c r="AK488" s="123">
        <f t="shared" si="18"/>
        <v>0</v>
      </c>
      <c r="AL488" s="124">
        <f t="shared" si="10"/>
        <v>2.7625176638528917</v>
      </c>
      <c r="AM488" s="97"/>
      <c r="AN488" s="125">
        <f t="shared" si="6"/>
        <v>2.7625210638528919</v>
      </c>
      <c r="AO488" s="98">
        <f t="shared" si="7"/>
        <v>410</v>
      </c>
      <c r="AP488" s="126" t="str">
        <f t="shared" si="8"/>
        <v>Maidstone</v>
      </c>
      <c r="AQ488" s="127">
        <f t="shared" si="9"/>
        <v>2.7714644410614571</v>
      </c>
    </row>
    <row r="489" spans="1:43" x14ac:dyDescent="0.35">
      <c r="A489" s="115">
        <v>408</v>
      </c>
      <c r="B489" s="115">
        <v>35</v>
      </c>
      <c r="C489" s="51" t="s">
        <v>46</v>
      </c>
      <c r="D489" s="123">
        <f t="shared" si="18"/>
        <v>0</v>
      </c>
      <c r="E489" s="123">
        <f t="shared" si="18"/>
        <v>0.68737097809466097</v>
      </c>
      <c r="F489" s="123">
        <f t="shared" si="18"/>
        <v>0.4128226901378142</v>
      </c>
      <c r="G489" s="123">
        <f t="shared" si="18"/>
        <v>0.58111887752406743</v>
      </c>
      <c r="H489" s="123">
        <f t="shared" si="18"/>
        <v>1.0316265138424729</v>
      </c>
      <c r="I489" s="123">
        <f t="shared" si="18"/>
        <v>0</v>
      </c>
      <c r="J489" s="123">
        <f t="shared" si="18"/>
        <v>0</v>
      </c>
      <c r="K489" s="123">
        <f t="shared" si="18"/>
        <v>0</v>
      </c>
      <c r="L489" s="123">
        <f t="shared" si="18"/>
        <v>0</v>
      </c>
      <c r="M489" s="123">
        <f t="shared" si="18"/>
        <v>0</v>
      </c>
      <c r="N489" s="123">
        <f t="shared" si="18"/>
        <v>0</v>
      </c>
      <c r="O489" s="123">
        <f t="shared" si="18"/>
        <v>0</v>
      </c>
      <c r="P489" s="123">
        <f t="shared" si="18"/>
        <v>0</v>
      </c>
      <c r="Q489" s="123">
        <f t="shared" si="18"/>
        <v>0</v>
      </c>
      <c r="R489" s="123">
        <f t="shared" si="18"/>
        <v>0</v>
      </c>
      <c r="S489" s="123">
        <f t="shared" si="18"/>
        <v>0</v>
      </c>
      <c r="T489" s="123">
        <f t="shared" si="18"/>
        <v>0</v>
      </c>
      <c r="U489" s="123">
        <f t="shared" si="18"/>
        <v>0</v>
      </c>
      <c r="V489" s="123">
        <f t="shared" si="18"/>
        <v>0</v>
      </c>
      <c r="W489" s="123">
        <f t="shared" si="18"/>
        <v>0</v>
      </c>
      <c r="X489" s="123">
        <f t="shared" si="18"/>
        <v>0</v>
      </c>
      <c r="Y489" s="123">
        <f t="shared" si="18"/>
        <v>0</v>
      </c>
      <c r="Z489" s="123">
        <f t="shared" si="18"/>
        <v>0</v>
      </c>
      <c r="AA489" s="123">
        <f t="shared" si="18"/>
        <v>0</v>
      </c>
      <c r="AB489" s="123">
        <f t="shared" si="18"/>
        <v>0</v>
      </c>
      <c r="AC489" s="123">
        <f t="shared" si="18"/>
        <v>0</v>
      </c>
      <c r="AD489" s="123">
        <f t="shared" si="18"/>
        <v>0.11727726995225456</v>
      </c>
      <c r="AE489" s="123">
        <f t="shared" si="18"/>
        <v>0</v>
      </c>
      <c r="AF489" s="123">
        <f t="shared" si="18"/>
        <v>0</v>
      </c>
      <c r="AG489" s="123">
        <f t="shared" si="18"/>
        <v>1.1352019965787272</v>
      </c>
      <c r="AH489" s="123">
        <f t="shared" si="18"/>
        <v>0</v>
      </c>
      <c r="AI489" s="123">
        <f t="shared" si="18"/>
        <v>0</v>
      </c>
      <c r="AJ489" s="123">
        <f t="shared" si="18"/>
        <v>0.36326449603528915</v>
      </c>
      <c r="AK489" s="123">
        <f t="shared" si="18"/>
        <v>0</v>
      </c>
      <c r="AL489" s="124">
        <f t="shared" si="10"/>
        <v>4.3286828221652867</v>
      </c>
      <c r="AM489" s="97"/>
      <c r="AN489" s="125">
        <f t="shared" si="6"/>
        <v>4.3286863221652867</v>
      </c>
      <c r="AO489" s="98">
        <f t="shared" si="7"/>
        <v>301</v>
      </c>
      <c r="AP489" s="126" t="str">
        <f t="shared" si="8"/>
        <v>Flemington</v>
      </c>
      <c r="AQ489" s="127">
        <f t="shared" si="9"/>
        <v>2.7851299299211814</v>
      </c>
    </row>
    <row r="490" spans="1:43" x14ac:dyDescent="0.35">
      <c r="A490" s="115">
        <v>407</v>
      </c>
      <c r="B490" s="115">
        <v>36</v>
      </c>
      <c r="C490" s="51" t="s">
        <v>47</v>
      </c>
      <c r="D490" s="123">
        <f t="shared" si="18"/>
        <v>0</v>
      </c>
      <c r="E490" s="123">
        <f t="shared" si="18"/>
        <v>0.95939223888248937</v>
      </c>
      <c r="F490" s="123">
        <f t="shared" si="18"/>
        <v>0.59415602131984468</v>
      </c>
      <c r="G490" s="123">
        <f t="shared" si="18"/>
        <v>0.86749760493700712</v>
      </c>
      <c r="H490" s="123">
        <f t="shared" si="18"/>
        <v>1.2054641308159284</v>
      </c>
      <c r="I490" s="123">
        <f t="shared" si="18"/>
        <v>0</v>
      </c>
      <c r="J490" s="123">
        <f t="shared" si="18"/>
        <v>0</v>
      </c>
      <c r="K490" s="123">
        <f t="shared" si="18"/>
        <v>0</v>
      </c>
      <c r="L490" s="123">
        <f t="shared" si="18"/>
        <v>0</v>
      </c>
      <c r="M490" s="123">
        <f t="shared" si="18"/>
        <v>0</v>
      </c>
      <c r="N490" s="123">
        <f t="shared" si="18"/>
        <v>0</v>
      </c>
      <c r="O490" s="123">
        <f t="shared" si="18"/>
        <v>0</v>
      </c>
      <c r="P490" s="123">
        <f t="shared" si="18"/>
        <v>0</v>
      </c>
      <c r="Q490" s="123">
        <f t="shared" si="18"/>
        <v>0</v>
      </c>
      <c r="R490" s="123">
        <f t="shared" si="18"/>
        <v>0</v>
      </c>
      <c r="S490" s="123">
        <f t="shared" si="18"/>
        <v>0</v>
      </c>
      <c r="T490" s="123">
        <f t="shared" si="18"/>
        <v>0</v>
      </c>
      <c r="U490" s="123">
        <f t="shared" si="18"/>
        <v>0</v>
      </c>
      <c r="V490" s="123">
        <f t="shared" si="18"/>
        <v>0</v>
      </c>
      <c r="W490" s="123">
        <f t="shared" si="18"/>
        <v>0</v>
      </c>
      <c r="X490" s="123">
        <f t="shared" si="18"/>
        <v>0</v>
      </c>
      <c r="Y490" s="123">
        <f t="shared" si="18"/>
        <v>0</v>
      </c>
      <c r="Z490" s="123">
        <f t="shared" si="18"/>
        <v>0</v>
      </c>
      <c r="AA490" s="123">
        <f t="shared" si="18"/>
        <v>0</v>
      </c>
      <c r="AB490" s="123">
        <f t="shared" si="18"/>
        <v>0</v>
      </c>
      <c r="AC490" s="123">
        <f t="shared" si="18"/>
        <v>0</v>
      </c>
      <c r="AD490" s="123">
        <f t="shared" si="18"/>
        <v>0.98007441065066092</v>
      </c>
      <c r="AE490" s="123">
        <f t="shared" si="18"/>
        <v>0</v>
      </c>
      <c r="AF490" s="123">
        <f t="shared" si="18"/>
        <v>0</v>
      </c>
      <c r="AG490" s="123">
        <f t="shared" si="18"/>
        <v>0.12319903563370359</v>
      </c>
      <c r="AH490" s="123">
        <f t="shared" si="18"/>
        <v>0</v>
      </c>
      <c r="AI490" s="123">
        <f t="shared" si="18"/>
        <v>0</v>
      </c>
      <c r="AJ490" s="123">
        <f t="shared" si="18"/>
        <v>8.4647288623329489E-4</v>
      </c>
      <c r="AK490" s="123">
        <f t="shared" si="18"/>
        <v>0</v>
      </c>
      <c r="AL490" s="124">
        <f t="shared" si="10"/>
        <v>4.7306299151258671</v>
      </c>
      <c r="AM490" s="97"/>
      <c r="AN490" s="125">
        <f t="shared" si="6"/>
        <v>4.7306335151258674</v>
      </c>
      <c r="AO490" s="98">
        <f t="shared" si="7"/>
        <v>261</v>
      </c>
      <c r="AP490" s="126" t="str">
        <f t="shared" si="8"/>
        <v>Oakleigh</v>
      </c>
      <c r="AQ490" s="127">
        <f t="shared" si="9"/>
        <v>2.7918610568902098</v>
      </c>
    </row>
    <row r="491" spans="1:43" x14ac:dyDescent="0.35">
      <c r="A491" s="115">
        <v>406</v>
      </c>
      <c r="B491" s="115">
        <v>37</v>
      </c>
      <c r="C491" s="51" t="s">
        <v>48</v>
      </c>
      <c r="D491" s="123">
        <f t="shared" si="18"/>
        <v>0</v>
      </c>
      <c r="E491" s="123">
        <f t="shared" si="18"/>
        <v>0.9558594952358942</v>
      </c>
      <c r="F491" s="123">
        <f t="shared" si="18"/>
        <v>0.55621748749098021</v>
      </c>
      <c r="G491" s="123">
        <f t="shared" si="18"/>
        <v>0.84165320750624417</v>
      </c>
      <c r="H491" s="123">
        <f t="shared" si="18"/>
        <v>1.143481046075393</v>
      </c>
      <c r="I491" s="123">
        <f t="shared" si="18"/>
        <v>0</v>
      </c>
      <c r="J491" s="123">
        <f t="shared" si="18"/>
        <v>0</v>
      </c>
      <c r="K491" s="123">
        <f t="shared" si="18"/>
        <v>0</v>
      </c>
      <c r="L491" s="123">
        <f t="shared" si="18"/>
        <v>0</v>
      </c>
      <c r="M491" s="123">
        <f t="shared" si="18"/>
        <v>0</v>
      </c>
      <c r="N491" s="123">
        <f t="shared" si="18"/>
        <v>0</v>
      </c>
      <c r="O491" s="123">
        <f t="shared" si="18"/>
        <v>0</v>
      </c>
      <c r="P491" s="123">
        <f t="shared" si="18"/>
        <v>0</v>
      </c>
      <c r="Q491" s="123">
        <f t="shared" si="18"/>
        <v>0</v>
      </c>
      <c r="R491" s="123">
        <f t="shared" si="18"/>
        <v>0</v>
      </c>
      <c r="S491" s="123">
        <f t="shared" si="18"/>
        <v>0</v>
      </c>
      <c r="T491" s="123">
        <f t="shared" si="18"/>
        <v>0</v>
      </c>
      <c r="U491" s="123">
        <f t="shared" si="18"/>
        <v>0</v>
      </c>
      <c r="V491" s="123">
        <f t="shared" si="18"/>
        <v>0</v>
      </c>
      <c r="W491" s="123">
        <f t="shared" si="18"/>
        <v>0</v>
      </c>
      <c r="X491" s="123">
        <f t="shared" si="18"/>
        <v>0</v>
      </c>
      <c r="Y491" s="123">
        <f t="shared" si="18"/>
        <v>0</v>
      </c>
      <c r="Z491" s="123">
        <f t="shared" si="18"/>
        <v>0</v>
      </c>
      <c r="AA491" s="123">
        <f t="shared" si="18"/>
        <v>0</v>
      </c>
      <c r="AB491" s="123">
        <f t="shared" si="18"/>
        <v>0</v>
      </c>
      <c r="AC491" s="123">
        <f t="shared" si="18"/>
        <v>0</v>
      </c>
      <c r="AD491" s="123">
        <f t="shared" si="18"/>
        <v>0.28078624529970209</v>
      </c>
      <c r="AE491" s="123">
        <f t="shared" si="18"/>
        <v>0</v>
      </c>
      <c r="AF491" s="123">
        <f t="shared" si="18"/>
        <v>0</v>
      </c>
      <c r="AG491" s="123">
        <f t="shared" si="18"/>
        <v>0.1374131785853685</v>
      </c>
      <c r="AH491" s="123">
        <f t="shared" si="18"/>
        <v>0</v>
      </c>
      <c r="AI491" s="123">
        <f t="shared" si="18"/>
        <v>0</v>
      </c>
      <c r="AJ491" s="123">
        <f t="shared" si="18"/>
        <v>7.9750133291326145E-2</v>
      </c>
      <c r="AK491" s="123">
        <f t="shared" si="18"/>
        <v>0</v>
      </c>
      <c r="AL491" s="124">
        <f t="shared" si="10"/>
        <v>3.9951607934849083</v>
      </c>
      <c r="AM491" s="97"/>
      <c r="AN491" s="125">
        <f t="shared" si="6"/>
        <v>3.9951644934849084</v>
      </c>
      <c r="AO491" s="98">
        <f t="shared" si="7"/>
        <v>330</v>
      </c>
      <c r="AP491" s="126" t="str">
        <f t="shared" si="8"/>
        <v>Donvale</v>
      </c>
      <c r="AQ491" s="127">
        <f t="shared" si="9"/>
        <v>2.7998637001967919</v>
      </c>
    </row>
    <row r="492" spans="1:43" x14ac:dyDescent="0.35">
      <c r="A492" s="115">
        <v>405</v>
      </c>
      <c r="B492" s="115">
        <v>38</v>
      </c>
      <c r="C492" s="51" t="s">
        <v>49</v>
      </c>
      <c r="D492" s="123">
        <f t="shared" si="18"/>
        <v>0</v>
      </c>
      <c r="E492" s="123">
        <f t="shared" si="18"/>
        <v>0.48852797855773261</v>
      </c>
      <c r="F492" s="123">
        <f t="shared" si="18"/>
        <v>0.61987706120382069</v>
      </c>
      <c r="G492" s="123">
        <f t="shared" si="18"/>
        <v>0.63413789872394144</v>
      </c>
      <c r="H492" s="123">
        <f t="shared" si="18"/>
        <v>0.31846481470137117</v>
      </c>
      <c r="I492" s="123">
        <f t="shared" si="18"/>
        <v>0</v>
      </c>
      <c r="J492" s="123">
        <f t="shared" si="18"/>
        <v>0</v>
      </c>
      <c r="K492" s="123">
        <f t="shared" si="18"/>
        <v>0</v>
      </c>
      <c r="L492" s="123">
        <f t="shared" si="18"/>
        <v>0</v>
      </c>
      <c r="M492" s="123">
        <f t="shared" si="18"/>
        <v>0</v>
      </c>
      <c r="N492" s="123">
        <f t="shared" si="18"/>
        <v>0</v>
      </c>
      <c r="O492" s="123">
        <f t="shared" si="18"/>
        <v>0</v>
      </c>
      <c r="P492" s="123">
        <f t="shared" si="18"/>
        <v>0</v>
      </c>
      <c r="Q492" s="123">
        <f t="shared" si="18"/>
        <v>0</v>
      </c>
      <c r="R492" s="123">
        <f t="shared" si="18"/>
        <v>0</v>
      </c>
      <c r="S492" s="123">
        <f t="shared" si="18"/>
        <v>0</v>
      </c>
      <c r="T492" s="123">
        <f t="shared" si="18"/>
        <v>0</v>
      </c>
      <c r="U492" s="123">
        <f t="shared" si="18"/>
        <v>0</v>
      </c>
      <c r="V492" s="123">
        <f t="shared" si="18"/>
        <v>0</v>
      </c>
      <c r="W492" s="123">
        <f t="shared" si="18"/>
        <v>0</v>
      </c>
      <c r="X492" s="123">
        <f t="shared" si="18"/>
        <v>0</v>
      </c>
      <c r="Y492" s="123">
        <f t="shared" si="18"/>
        <v>0</v>
      </c>
      <c r="Z492" s="123">
        <f t="shared" si="18"/>
        <v>0</v>
      </c>
      <c r="AA492" s="123">
        <f t="shared" si="18"/>
        <v>0</v>
      </c>
      <c r="AB492" s="123">
        <f t="shared" si="18"/>
        <v>0</v>
      </c>
      <c r="AC492" s="123">
        <f t="shared" si="18"/>
        <v>0</v>
      </c>
      <c r="AD492" s="123">
        <f t="shared" si="18"/>
        <v>0.77464635040407315</v>
      </c>
      <c r="AE492" s="123">
        <f t="shared" si="18"/>
        <v>0</v>
      </c>
      <c r="AF492" s="123">
        <f t="shared" si="18"/>
        <v>0</v>
      </c>
      <c r="AG492" s="123">
        <f t="shared" si="18"/>
        <v>0.10309779203847341</v>
      </c>
      <c r="AH492" s="123">
        <f t="shared" si="18"/>
        <v>0</v>
      </c>
      <c r="AI492" s="123">
        <f t="shared" si="18"/>
        <v>0</v>
      </c>
      <c r="AJ492" s="123">
        <f t="shared" si="18"/>
        <v>0.40449843927588813</v>
      </c>
      <c r="AK492" s="123">
        <f t="shared" si="18"/>
        <v>0</v>
      </c>
      <c r="AL492" s="124">
        <f t="shared" si="10"/>
        <v>3.3432503349053002</v>
      </c>
      <c r="AM492" s="97"/>
      <c r="AN492" s="125">
        <f t="shared" si="6"/>
        <v>3.3432541349053002</v>
      </c>
      <c r="AO492" s="98">
        <f t="shared" si="7"/>
        <v>381</v>
      </c>
      <c r="AP492" s="126" t="str">
        <f t="shared" si="8"/>
        <v>Hughesdale</v>
      </c>
      <c r="AQ492" s="127">
        <f t="shared" si="9"/>
        <v>2.8129829576460992</v>
      </c>
    </row>
    <row r="493" spans="1:43" x14ac:dyDescent="0.35">
      <c r="A493" s="115">
        <v>404</v>
      </c>
      <c r="B493" s="115">
        <v>39</v>
      </c>
      <c r="C493" s="51" t="s">
        <v>50</v>
      </c>
      <c r="D493" s="123">
        <f t="shared" si="18"/>
        <v>0</v>
      </c>
      <c r="E493" s="123">
        <f t="shared" si="18"/>
        <v>1.8158302343499193</v>
      </c>
      <c r="F493" s="123">
        <f t="shared" si="18"/>
        <v>1.2629030583032197</v>
      </c>
      <c r="G493" s="123">
        <f t="shared" si="18"/>
        <v>1.7346151452059149</v>
      </c>
      <c r="H493" s="123">
        <f t="shared" si="18"/>
        <v>1.782548023227809</v>
      </c>
      <c r="I493" s="123">
        <f t="shared" si="18"/>
        <v>0</v>
      </c>
      <c r="J493" s="123">
        <f t="shared" si="18"/>
        <v>0</v>
      </c>
      <c r="K493" s="123">
        <f t="shared" si="18"/>
        <v>0</v>
      </c>
      <c r="L493" s="123">
        <f t="shared" si="18"/>
        <v>0</v>
      </c>
      <c r="M493" s="123">
        <f t="shared" si="18"/>
        <v>0</v>
      </c>
      <c r="N493" s="123">
        <f t="shared" si="18"/>
        <v>0</v>
      </c>
      <c r="O493" s="123">
        <f t="shared" si="18"/>
        <v>0</v>
      </c>
      <c r="P493" s="123">
        <f t="shared" si="18"/>
        <v>0</v>
      </c>
      <c r="Q493" s="123">
        <f t="shared" si="18"/>
        <v>0</v>
      </c>
      <c r="R493" s="123">
        <f t="shared" si="18"/>
        <v>0</v>
      </c>
      <c r="S493" s="123">
        <f t="shared" si="18"/>
        <v>0</v>
      </c>
      <c r="T493" s="123">
        <f t="shared" si="18"/>
        <v>0</v>
      </c>
      <c r="U493" s="123">
        <f t="shared" si="18"/>
        <v>0</v>
      </c>
      <c r="V493" s="123">
        <f t="shared" si="18"/>
        <v>0</v>
      </c>
      <c r="W493" s="123">
        <f t="shared" si="18"/>
        <v>0</v>
      </c>
      <c r="X493" s="123">
        <f t="shared" si="18"/>
        <v>0</v>
      </c>
      <c r="Y493" s="123">
        <f t="shared" si="18"/>
        <v>0</v>
      </c>
      <c r="Z493" s="123">
        <f t="shared" si="18"/>
        <v>0</v>
      </c>
      <c r="AA493" s="123">
        <f t="shared" si="18"/>
        <v>0</v>
      </c>
      <c r="AB493" s="123">
        <f t="shared" si="18"/>
        <v>0</v>
      </c>
      <c r="AC493" s="123">
        <f t="shared" si="18"/>
        <v>0</v>
      </c>
      <c r="AD493" s="123">
        <f t="shared" si="18"/>
        <v>0.68526504242652653</v>
      </c>
      <c r="AE493" s="123">
        <f t="shared" si="18"/>
        <v>0</v>
      </c>
      <c r="AF493" s="123">
        <f t="shared" si="18"/>
        <v>0</v>
      </c>
      <c r="AG493" s="123">
        <f t="shared" si="18"/>
        <v>0.75928179646943705</v>
      </c>
      <c r="AH493" s="123">
        <f t="shared" si="18"/>
        <v>0</v>
      </c>
      <c r="AI493" s="123">
        <f t="shared" si="18"/>
        <v>0</v>
      </c>
      <c r="AJ493" s="123">
        <f t="shared" si="18"/>
        <v>0.15969235847705318</v>
      </c>
      <c r="AK493" s="123">
        <f t="shared" si="18"/>
        <v>0</v>
      </c>
      <c r="AL493" s="124">
        <f t="shared" si="10"/>
        <v>8.2001356584598799</v>
      </c>
      <c r="AM493" s="97"/>
      <c r="AN493" s="125">
        <f t="shared" si="6"/>
        <v>8.2001395584598793</v>
      </c>
      <c r="AO493" s="98">
        <f t="shared" si="7"/>
        <v>60</v>
      </c>
      <c r="AP493" s="126" t="str">
        <f t="shared" si="8"/>
        <v>Emerald</v>
      </c>
      <c r="AQ493" s="127">
        <f t="shared" si="9"/>
        <v>2.8717535034098338</v>
      </c>
    </row>
    <row r="494" spans="1:43" x14ac:dyDescent="0.35">
      <c r="A494" s="115">
        <v>403</v>
      </c>
      <c r="B494" s="115">
        <v>40</v>
      </c>
      <c r="C494" s="51" t="s">
        <v>51</v>
      </c>
      <c r="D494" s="123">
        <f t="shared" si="18"/>
        <v>0</v>
      </c>
      <c r="E494" s="123">
        <f t="shared" si="18"/>
        <v>4.3180220914669007</v>
      </c>
      <c r="F494" s="123">
        <f t="shared" si="18"/>
        <v>3.5533616599712792</v>
      </c>
      <c r="G494" s="123">
        <f t="shared" si="18"/>
        <v>3.6263870306709545</v>
      </c>
      <c r="H494" s="123">
        <f t="shared" si="18"/>
        <v>2.9018057948069012</v>
      </c>
      <c r="I494" s="123">
        <f t="shared" si="18"/>
        <v>0</v>
      </c>
      <c r="J494" s="123">
        <f t="shared" si="18"/>
        <v>0</v>
      </c>
      <c r="K494" s="123">
        <f t="shared" si="18"/>
        <v>0</v>
      </c>
      <c r="L494" s="123">
        <f t="shared" si="18"/>
        <v>0</v>
      </c>
      <c r="M494" s="123">
        <f t="shared" si="18"/>
        <v>0</v>
      </c>
      <c r="N494" s="123">
        <f t="shared" si="18"/>
        <v>0</v>
      </c>
      <c r="O494" s="123">
        <f t="shared" si="18"/>
        <v>0</v>
      </c>
      <c r="P494" s="123">
        <f t="shared" si="18"/>
        <v>0</v>
      </c>
      <c r="Q494" s="123">
        <f t="shared" si="18"/>
        <v>0</v>
      </c>
      <c r="R494" s="123">
        <f t="shared" si="18"/>
        <v>0</v>
      </c>
      <c r="S494" s="123">
        <f t="shared" si="18"/>
        <v>0</v>
      </c>
      <c r="T494" s="123">
        <f t="shared" si="18"/>
        <v>0</v>
      </c>
      <c r="U494" s="123">
        <f t="shared" si="18"/>
        <v>0</v>
      </c>
      <c r="V494" s="123">
        <f t="shared" si="18"/>
        <v>0</v>
      </c>
      <c r="W494" s="123">
        <f t="shared" si="18"/>
        <v>0</v>
      </c>
      <c r="X494" s="123">
        <f t="shared" si="18"/>
        <v>0</v>
      </c>
      <c r="Y494" s="123">
        <f t="shared" si="18"/>
        <v>0</v>
      </c>
      <c r="Z494" s="123">
        <f t="shared" si="18"/>
        <v>0</v>
      </c>
      <c r="AA494" s="123">
        <f t="shared" si="18"/>
        <v>0</v>
      </c>
      <c r="AB494" s="123">
        <f t="shared" si="18"/>
        <v>0</v>
      </c>
      <c r="AC494" s="123">
        <f t="shared" si="18"/>
        <v>0</v>
      </c>
      <c r="AD494" s="123">
        <f t="shared" si="18"/>
        <v>0.72942764270544469</v>
      </c>
      <c r="AE494" s="123">
        <f t="shared" si="18"/>
        <v>0</v>
      </c>
      <c r="AF494" s="123">
        <f t="shared" si="18"/>
        <v>0</v>
      </c>
      <c r="AG494" s="123">
        <f t="shared" si="18"/>
        <v>0.3280683844338439</v>
      </c>
      <c r="AH494" s="123">
        <f t="shared" si="18"/>
        <v>0</v>
      </c>
      <c r="AI494" s="123">
        <f t="shared" si="18"/>
        <v>0</v>
      </c>
      <c r="AJ494" s="123">
        <f t="shared" si="18"/>
        <v>0.13173790784190401</v>
      </c>
      <c r="AK494" s="123">
        <f t="shared" si="18"/>
        <v>0</v>
      </c>
      <c r="AL494" s="124">
        <f t="shared" si="10"/>
        <v>15.588810511897227</v>
      </c>
      <c r="AM494" s="97"/>
      <c r="AN494" s="125">
        <f t="shared" si="6"/>
        <v>15.588814511897228</v>
      </c>
      <c r="AO494" s="98">
        <f t="shared" si="7"/>
        <v>7</v>
      </c>
      <c r="AP494" s="126" t="str">
        <f t="shared" si="8"/>
        <v>Murrumbeena</v>
      </c>
      <c r="AQ494" s="127">
        <f t="shared" si="9"/>
        <v>2.8839604790487687</v>
      </c>
    </row>
    <row r="495" spans="1:43" x14ac:dyDescent="0.35">
      <c r="A495" s="115">
        <v>402</v>
      </c>
      <c r="B495" s="115">
        <v>41</v>
      </c>
      <c r="C495" s="51" t="s">
        <v>53</v>
      </c>
      <c r="D495" s="123">
        <f t="shared" si="18"/>
        <v>0</v>
      </c>
      <c r="E495" s="123">
        <f t="shared" si="18"/>
        <v>0.73481067849179615</v>
      </c>
      <c r="F495" s="123">
        <f t="shared" si="18"/>
        <v>0.43275649604789557</v>
      </c>
      <c r="G495" s="123">
        <f t="shared" si="18"/>
        <v>0.63584818973038904</v>
      </c>
      <c r="H495" s="123">
        <f t="shared" si="18"/>
        <v>0.90481054736183752</v>
      </c>
      <c r="I495" s="123">
        <f t="shared" si="18"/>
        <v>0</v>
      </c>
      <c r="J495" s="123">
        <f t="shared" si="18"/>
        <v>0</v>
      </c>
      <c r="K495" s="123">
        <f t="shared" si="18"/>
        <v>0</v>
      </c>
      <c r="L495" s="123">
        <f t="shared" si="18"/>
        <v>0</v>
      </c>
      <c r="M495" s="123">
        <f t="shared" si="18"/>
        <v>0</v>
      </c>
      <c r="N495" s="123">
        <f t="shared" si="18"/>
        <v>0</v>
      </c>
      <c r="O495" s="123">
        <f t="shared" si="18"/>
        <v>0</v>
      </c>
      <c r="P495" s="123">
        <f t="shared" si="18"/>
        <v>0</v>
      </c>
      <c r="Q495" s="123">
        <f t="shared" si="18"/>
        <v>0</v>
      </c>
      <c r="R495" s="123">
        <f t="shared" si="18"/>
        <v>0</v>
      </c>
      <c r="S495" s="123">
        <f t="shared" si="18"/>
        <v>0</v>
      </c>
      <c r="T495" s="123">
        <f t="shared" si="18"/>
        <v>0</v>
      </c>
      <c r="U495" s="123">
        <f t="shared" ref="U495:AK495" si="19">ABS((U45-U$452)/U$448)*U$1</f>
        <v>0</v>
      </c>
      <c r="V495" s="123">
        <f t="shared" si="19"/>
        <v>0</v>
      </c>
      <c r="W495" s="123">
        <f t="shared" si="19"/>
        <v>0</v>
      </c>
      <c r="X495" s="123">
        <f t="shared" si="19"/>
        <v>0</v>
      </c>
      <c r="Y495" s="123">
        <f t="shared" si="19"/>
        <v>0</v>
      </c>
      <c r="Z495" s="123">
        <f t="shared" si="19"/>
        <v>0</v>
      </c>
      <c r="AA495" s="123">
        <f t="shared" si="19"/>
        <v>0</v>
      </c>
      <c r="AB495" s="123">
        <f t="shared" si="19"/>
        <v>0</v>
      </c>
      <c r="AC495" s="123">
        <f t="shared" si="19"/>
        <v>0</v>
      </c>
      <c r="AD495" s="123">
        <f t="shared" si="19"/>
        <v>0.75252539509221672</v>
      </c>
      <c r="AE495" s="123">
        <f t="shared" si="19"/>
        <v>0</v>
      </c>
      <c r="AF495" s="123">
        <f t="shared" si="19"/>
        <v>0</v>
      </c>
      <c r="AG495" s="123">
        <f t="shared" si="19"/>
        <v>0.21980560577914951</v>
      </c>
      <c r="AH495" s="123">
        <f t="shared" si="19"/>
        <v>0</v>
      </c>
      <c r="AI495" s="123">
        <f t="shared" si="19"/>
        <v>0</v>
      </c>
      <c r="AJ495" s="123">
        <f t="shared" si="19"/>
        <v>0.1687560690894831</v>
      </c>
      <c r="AK495" s="123">
        <f t="shared" si="19"/>
        <v>0</v>
      </c>
      <c r="AL495" s="124">
        <f t="shared" si="10"/>
        <v>3.8493129815927674</v>
      </c>
      <c r="AM495" s="97"/>
      <c r="AN495" s="125">
        <f t="shared" si="6"/>
        <v>3.8493170815927673</v>
      </c>
      <c r="AO495" s="98">
        <f t="shared" si="7"/>
        <v>342</v>
      </c>
      <c r="AP495" s="126" t="str">
        <f t="shared" si="8"/>
        <v>Narre Warren North</v>
      </c>
      <c r="AQ495" s="127">
        <f t="shared" si="9"/>
        <v>2.900172721660367</v>
      </c>
    </row>
    <row r="496" spans="1:43" x14ac:dyDescent="0.35">
      <c r="A496" s="115">
        <v>401</v>
      </c>
      <c r="B496" s="115">
        <v>42</v>
      </c>
      <c r="C496" s="51" t="s">
        <v>403</v>
      </c>
      <c r="D496" s="123">
        <f t="shared" ref="D496:AK503" si="20">ABS((D46-D$452)/D$448)*D$1</f>
        <v>0</v>
      </c>
      <c r="E496" s="123">
        <f t="shared" si="20"/>
        <v>0.53849106727386431</v>
      </c>
      <c r="F496" s="123">
        <f t="shared" si="20"/>
        <v>0.31058155659900977</v>
      </c>
      <c r="G496" s="123">
        <f t="shared" si="20"/>
        <v>0.42890297795023552</v>
      </c>
      <c r="H496" s="123">
        <f t="shared" si="20"/>
        <v>0.34197563994778113</v>
      </c>
      <c r="I496" s="123">
        <f t="shared" si="20"/>
        <v>0</v>
      </c>
      <c r="J496" s="123">
        <f t="shared" si="20"/>
        <v>0</v>
      </c>
      <c r="K496" s="123">
        <f t="shared" si="20"/>
        <v>0</v>
      </c>
      <c r="L496" s="123">
        <f t="shared" si="20"/>
        <v>0</v>
      </c>
      <c r="M496" s="123">
        <f t="shared" si="20"/>
        <v>0</v>
      </c>
      <c r="N496" s="123">
        <f t="shared" si="20"/>
        <v>0</v>
      </c>
      <c r="O496" s="123">
        <f t="shared" si="20"/>
        <v>0</v>
      </c>
      <c r="P496" s="123">
        <f t="shared" si="20"/>
        <v>0</v>
      </c>
      <c r="Q496" s="123">
        <f t="shared" si="20"/>
        <v>0</v>
      </c>
      <c r="R496" s="123">
        <f t="shared" si="20"/>
        <v>0</v>
      </c>
      <c r="S496" s="123">
        <f t="shared" si="20"/>
        <v>0</v>
      </c>
      <c r="T496" s="123">
        <f t="shared" si="20"/>
        <v>0</v>
      </c>
      <c r="U496" s="123">
        <f t="shared" si="20"/>
        <v>0</v>
      </c>
      <c r="V496" s="123">
        <f t="shared" si="20"/>
        <v>0</v>
      </c>
      <c r="W496" s="123">
        <f t="shared" si="20"/>
        <v>0</v>
      </c>
      <c r="X496" s="123">
        <f t="shared" si="20"/>
        <v>0</v>
      </c>
      <c r="Y496" s="123">
        <f t="shared" si="20"/>
        <v>0</v>
      </c>
      <c r="Z496" s="123">
        <f t="shared" si="20"/>
        <v>0</v>
      </c>
      <c r="AA496" s="123">
        <f t="shared" si="20"/>
        <v>0</v>
      </c>
      <c r="AB496" s="123">
        <f t="shared" si="20"/>
        <v>0</v>
      </c>
      <c r="AC496" s="123">
        <f t="shared" si="20"/>
        <v>0</v>
      </c>
      <c r="AD496" s="123">
        <f t="shared" si="20"/>
        <v>0.40790583635356709</v>
      </c>
      <c r="AE496" s="123">
        <f t="shared" si="20"/>
        <v>0</v>
      </c>
      <c r="AF496" s="123">
        <f t="shared" si="20"/>
        <v>0</v>
      </c>
      <c r="AG496" s="123">
        <f t="shared" si="20"/>
        <v>0.6923845068842639</v>
      </c>
      <c r="AH496" s="123">
        <f t="shared" si="20"/>
        <v>0</v>
      </c>
      <c r="AI496" s="123">
        <f t="shared" si="20"/>
        <v>0</v>
      </c>
      <c r="AJ496" s="123">
        <f t="shared" si="20"/>
        <v>1.5354529790596056</v>
      </c>
      <c r="AK496" s="123">
        <f t="shared" si="20"/>
        <v>0</v>
      </c>
      <c r="AL496" s="124">
        <f t="shared" si="10"/>
        <v>4.2556945640683281</v>
      </c>
      <c r="AM496" s="97"/>
      <c r="AN496" s="125">
        <f t="shared" si="6"/>
        <v>4.2556987640683284</v>
      </c>
      <c r="AO496" s="98">
        <f t="shared" si="7"/>
        <v>307</v>
      </c>
      <c r="AP496" s="126" t="str">
        <f t="shared" si="8"/>
        <v>Mont Albert North</v>
      </c>
      <c r="AQ496" s="127">
        <f t="shared" si="9"/>
        <v>2.9254234910721992</v>
      </c>
    </row>
    <row r="497" spans="1:43" x14ac:dyDescent="0.35">
      <c r="A497" s="115">
        <v>400</v>
      </c>
      <c r="B497" s="115">
        <v>43</v>
      </c>
      <c r="C497" s="51" t="s">
        <v>54</v>
      </c>
      <c r="D497" s="123">
        <f t="shared" si="20"/>
        <v>0</v>
      </c>
      <c r="E497" s="123">
        <f t="shared" si="20"/>
        <v>0.12364602763083109</v>
      </c>
      <c r="F497" s="123">
        <f t="shared" si="20"/>
        <v>0.46362174390866673</v>
      </c>
      <c r="G497" s="123">
        <f t="shared" si="20"/>
        <v>0.3464289449726537</v>
      </c>
      <c r="H497" s="123">
        <f t="shared" si="20"/>
        <v>0.50868876442232436</v>
      </c>
      <c r="I497" s="123">
        <f t="shared" si="20"/>
        <v>0</v>
      </c>
      <c r="J497" s="123">
        <f t="shared" si="20"/>
        <v>0</v>
      </c>
      <c r="K497" s="123">
        <f t="shared" si="20"/>
        <v>0</v>
      </c>
      <c r="L497" s="123">
        <f t="shared" si="20"/>
        <v>0</v>
      </c>
      <c r="M497" s="123">
        <f t="shared" si="20"/>
        <v>0</v>
      </c>
      <c r="N497" s="123">
        <f t="shared" si="20"/>
        <v>0</v>
      </c>
      <c r="O497" s="123">
        <f t="shared" si="20"/>
        <v>0</v>
      </c>
      <c r="P497" s="123">
        <f t="shared" si="20"/>
        <v>0</v>
      </c>
      <c r="Q497" s="123">
        <f t="shared" si="20"/>
        <v>0</v>
      </c>
      <c r="R497" s="123">
        <f t="shared" si="20"/>
        <v>0</v>
      </c>
      <c r="S497" s="123">
        <f t="shared" si="20"/>
        <v>0</v>
      </c>
      <c r="T497" s="123">
        <f t="shared" si="20"/>
        <v>0</v>
      </c>
      <c r="U497" s="123">
        <f t="shared" si="20"/>
        <v>0</v>
      </c>
      <c r="V497" s="123">
        <f t="shared" si="20"/>
        <v>0</v>
      </c>
      <c r="W497" s="123">
        <f t="shared" si="20"/>
        <v>0</v>
      </c>
      <c r="X497" s="123">
        <f t="shared" si="20"/>
        <v>0</v>
      </c>
      <c r="Y497" s="123">
        <f t="shared" si="20"/>
        <v>0</v>
      </c>
      <c r="Z497" s="123">
        <f t="shared" si="20"/>
        <v>0</v>
      </c>
      <c r="AA497" s="123">
        <f t="shared" si="20"/>
        <v>0</v>
      </c>
      <c r="AB497" s="123">
        <f t="shared" si="20"/>
        <v>0</v>
      </c>
      <c r="AC497" s="123">
        <f t="shared" si="20"/>
        <v>0</v>
      </c>
      <c r="AD497" s="123">
        <f t="shared" si="20"/>
        <v>0.8801528274036432</v>
      </c>
      <c r="AE497" s="123">
        <f t="shared" si="20"/>
        <v>0</v>
      </c>
      <c r="AF497" s="123">
        <f t="shared" si="20"/>
        <v>0</v>
      </c>
      <c r="AG497" s="123">
        <f t="shared" si="20"/>
        <v>0.94232559721322873</v>
      </c>
      <c r="AH497" s="123">
        <f t="shared" si="20"/>
        <v>0</v>
      </c>
      <c r="AI497" s="123">
        <f t="shared" si="20"/>
        <v>0</v>
      </c>
      <c r="AJ497" s="123">
        <f t="shared" si="20"/>
        <v>0.38463748257695457</v>
      </c>
      <c r="AK497" s="123">
        <f t="shared" si="20"/>
        <v>0</v>
      </c>
      <c r="AL497" s="124">
        <f t="shared" si="10"/>
        <v>3.6495013881283023</v>
      </c>
      <c r="AM497" s="97"/>
      <c r="AN497" s="125">
        <f t="shared" si="6"/>
        <v>3.6495056881283023</v>
      </c>
      <c r="AO497" s="98">
        <f t="shared" si="7"/>
        <v>356</v>
      </c>
      <c r="AP497" s="126" t="str">
        <f t="shared" si="8"/>
        <v>Bayswater North</v>
      </c>
      <c r="AQ497" s="127">
        <f t="shared" si="9"/>
        <v>2.9340643913203888</v>
      </c>
    </row>
    <row r="498" spans="1:43" x14ac:dyDescent="0.35">
      <c r="A498" s="115">
        <v>399</v>
      </c>
      <c r="B498" s="115">
        <v>44</v>
      </c>
      <c r="C498" s="51" t="s">
        <v>55</v>
      </c>
      <c r="D498" s="123">
        <f t="shared" si="20"/>
        <v>0</v>
      </c>
      <c r="E498" s="123">
        <f t="shared" si="20"/>
        <v>0.33258258044374567</v>
      </c>
      <c r="F498" s="123">
        <f t="shared" si="20"/>
        <v>0.11188652349529543</v>
      </c>
      <c r="G498" s="123">
        <f t="shared" si="20"/>
        <v>0.28181795139574622</v>
      </c>
      <c r="H498" s="123">
        <f t="shared" si="20"/>
        <v>0.49087753317504412</v>
      </c>
      <c r="I498" s="123">
        <f t="shared" si="20"/>
        <v>0</v>
      </c>
      <c r="J498" s="123">
        <f t="shared" si="20"/>
        <v>0</v>
      </c>
      <c r="K498" s="123">
        <f t="shared" si="20"/>
        <v>0</v>
      </c>
      <c r="L498" s="123">
        <f t="shared" si="20"/>
        <v>0</v>
      </c>
      <c r="M498" s="123">
        <f t="shared" si="20"/>
        <v>0</v>
      </c>
      <c r="N498" s="123">
        <f t="shared" si="20"/>
        <v>0</v>
      </c>
      <c r="O498" s="123">
        <f t="shared" si="20"/>
        <v>0</v>
      </c>
      <c r="P498" s="123">
        <f t="shared" si="20"/>
        <v>0</v>
      </c>
      <c r="Q498" s="123">
        <f t="shared" si="20"/>
        <v>0</v>
      </c>
      <c r="R498" s="123">
        <f t="shared" si="20"/>
        <v>0</v>
      </c>
      <c r="S498" s="123">
        <f t="shared" si="20"/>
        <v>0</v>
      </c>
      <c r="T498" s="123">
        <f t="shared" si="20"/>
        <v>0</v>
      </c>
      <c r="U498" s="123">
        <f t="shared" si="20"/>
        <v>0</v>
      </c>
      <c r="V498" s="123">
        <f t="shared" si="20"/>
        <v>0</v>
      </c>
      <c r="W498" s="123">
        <f t="shared" si="20"/>
        <v>0</v>
      </c>
      <c r="X498" s="123">
        <f t="shared" si="20"/>
        <v>0</v>
      </c>
      <c r="Y498" s="123">
        <f t="shared" si="20"/>
        <v>0</v>
      </c>
      <c r="Z498" s="123">
        <f t="shared" si="20"/>
        <v>0</v>
      </c>
      <c r="AA498" s="123">
        <f t="shared" si="20"/>
        <v>0</v>
      </c>
      <c r="AB498" s="123">
        <f t="shared" si="20"/>
        <v>0</v>
      </c>
      <c r="AC498" s="123">
        <f t="shared" si="20"/>
        <v>0</v>
      </c>
      <c r="AD498" s="123">
        <f t="shared" si="20"/>
        <v>0.21027782267688208</v>
      </c>
      <c r="AE498" s="123">
        <f t="shared" si="20"/>
        <v>0</v>
      </c>
      <c r="AF498" s="123">
        <f t="shared" si="20"/>
        <v>0</v>
      </c>
      <c r="AG498" s="123">
        <f t="shared" si="20"/>
        <v>1.3058693612061498</v>
      </c>
      <c r="AH498" s="123">
        <f t="shared" si="20"/>
        <v>0</v>
      </c>
      <c r="AI498" s="123">
        <f t="shared" si="20"/>
        <v>0</v>
      </c>
      <c r="AJ498" s="123">
        <f t="shared" si="20"/>
        <v>0.24153541176408388</v>
      </c>
      <c r="AK498" s="123">
        <f t="shared" si="20"/>
        <v>0</v>
      </c>
      <c r="AL498" s="124">
        <f t="shared" si="10"/>
        <v>2.974847184156947</v>
      </c>
      <c r="AM498" s="97"/>
      <c r="AN498" s="125">
        <f t="shared" si="6"/>
        <v>2.9748515841569469</v>
      </c>
      <c r="AO498" s="98">
        <f t="shared" si="7"/>
        <v>395</v>
      </c>
      <c r="AP498" s="126" t="str">
        <f t="shared" si="8"/>
        <v>Box Hill North</v>
      </c>
      <c r="AQ498" s="127">
        <f t="shared" si="9"/>
        <v>2.9366211340933801</v>
      </c>
    </row>
    <row r="499" spans="1:43" x14ac:dyDescent="0.35">
      <c r="A499" s="115">
        <v>398</v>
      </c>
      <c r="B499" s="115">
        <v>45</v>
      </c>
      <c r="C499" s="51" t="s">
        <v>56</v>
      </c>
      <c r="D499" s="123">
        <f t="shared" si="20"/>
        <v>0</v>
      </c>
      <c r="E499" s="123">
        <f t="shared" si="20"/>
        <v>9.3870045466671756E-2</v>
      </c>
      <c r="F499" s="123">
        <f t="shared" si="20"/>
        <v>8.4236405620021271E-2</v>
      </c>
      <c r="G499" s="123">
        <f t="shared" si="20"/>
        <v>6.0810346895912876E-3</v>
      </c>
      <c r="H499" s="123">
        <f t="shared" si="20"/>
        <v>0.31347766995213266</v>
      </c>
      <c r="I499" s="123">
        <f t="shared" si="20"/>
        <v>0</v>
      </c>
      <c r="J499" s="123">
        <f t="shared" si="20"/>
        <v>0</v>
      </c>
      <c r="K499" s="123">
        <f t="shared" si="20"/>
        <v>0</v>
      </c>
      <c r="L499" s="123">
        <f t="shared" si="20"/>
        <v>0</v>
      </c>
      <c r="M499" s="123">
        <f t="shared" si="20"/>
        <v>0</v>
      </c>
      <c r="N499" s="123">
        <f t="shared" si="20"/>
        <v>0</v>
      </c>
      <c r="O499" s="123">
        <f t="shared" si="20"/>
        <v>0</v>
      </c>
      <c r="P499" s="123">
        <f t="shared" si="20"/>
        <v>0</v>
      </c>
      <c r="Q499" s="123">
        <f t="shared" si="20"/>
        <v>0</v>
      </c>
      <c r="R499" s="123">
        <f t="shared" si="20"/>
        <v>0</v>
      </c>
      <c r="S499" s="123">
        <f t="shared" si="20"/>
        <v>0</v>
      </c>
      <c r="T499" s="123">
        <f t="shared" si="20"/>
        <v>0</v>
      </c>
      <c r="U499" s="123">
        <f t="shared" si="20"/>
        <v>0</v>
      </c>
      <c r="V499" s="123">
        <f t="shared" si="20"/>
        <v>0</v>
      </c>
      <c r="W499" s="123">
        <f t="shared" si="20"/>
        <v>0</v>
      </c>
      <c r="X499" s="123">
        <f t="shared" si="20"/>
        <v>0</v>
      </c>
      <c r="Y499" s="123">
        <f t="shared" si="20"/>
        <v>0</v>
      </c>
      <c r="Z499" s="123">
        <f t="shared" si="20"/>
        <v>0</v>
      </c>
      <c r="AA499" s="123">
        <f t="shared" si="20"/>
        <v>0</v>
      </c>
      <c r="AB499" s="123">
        <f t="shared" si="20"/>
        <v>0</v>
      </c>
      <c r="AC499" s="123">
        <f t="shared" si="20"/>
        <v>0</v>
      </c>
      <c r="AD499" s="123">
        <f t="shared" si="20"/>
        <v>0.66502600741056983</v>
      </c>
      <c r="AE499" s="123">
        <f t="shared" si="20"/>
        <v>0</v>
      </c>
      <c r="AF499" s="123">
        <f t="shared" si="20"/>
        <v>0</v>
      </c>
      <c r="AG499" s="123">
        <f t="shared" si="20"/>
        <v>1.0376556413990039</v>
      </c>
      <c r="AH499" s="123">
        <f t="shared" si="20"/>
        <v>0</v>
      </c>
      <c r="AI499" s="123">
        <f t="shared" si="20"/>
        <v>0</v>
      </c>
      <c r="AJ499" s="123">
        <f t="shared" si="20"/>
        <v>0.44240187302383399</v>
      </c>
      <c r="AK499" s="123">
        <f t="shared" si="20"/>
        <v>0</v>
      </c>
      <c r="AL499" s="124">
        <f t="shared" si="10"/>
        <v>2.6427486775618245</v>
      </c>
      <c r="AM499" s="97"/>
      <c r="AN499" s="125">
        <f t="shared" si="6"/>
        <v>2.6427531775618247</v>
      </c>
      <c r="AO499" s="98">
        <f t="shared" si="7"/>
        <v>415</v>
      </c>
      <c r="AP499" s="126" t="str">
        <f t="shared" si="8"/>
        <v>Vermont South</v>
      </c>
      <c r="AQ499" s="127">
        <f t="shared" si="9"/>
        <v>2.9394320034204369</v>
      </c>
    </row>
    <row r="500" spans="1:43" x14ac:dyDescent="0.35">
      <c r="A500" s="115">
        <v>397</v>
      </c>
      <c r="B500" s="115">
        <v>46</v>
      </c>
      <c r="C500" s="51" t="s">
        <v>57</v>
      </c>
      <c r="D500" s="123">
        <f t="shared" si="20"/>
        <v>0</v>
      </c>
      <c r="E500" s="123">
        <f t="shared" si="20"/>
        <v>0.96847643683087692</v>
      </c>
      <c r="F500" s="123">
        <f t="shared" si="20"/>
        <v>0.61344680123282669</v>
      </c>
      <c r="G500" s="123">
        <f t="shared" si="20"/>
        <v>0.81314835739878499</v>
      </c>
      <c r="H500" s="123">
        <f t="shared" si="20"/>
        <v>0.68751352614501826</v>
      </c>
      <c r="I500" s="123">
        <f t="shared" si="20"/>
        <v>0</v>
      </c>
      <c r="J500" s="123">
        <f t="shared" si="20"/>
        <v>0</v>
      </c>
      <c r="K500" s="123">
        <f t="shared" si="20"/>
        <v>0</v>
      </c>
      <c r="L500" s="123">
        <f t="shared" si="20"/>
        <v>0</v>
      </c>
      <c r="M500" s="123">
        <f t="shared" si="20"/>
        <v>0</v>
      </c>
      <c r="N500" s="123">
        <f t="shared" si="20"/>
        <v>0</v>
      </c>
      <c r="O500" s="123">
        <f t="shared" si="20"/>
        <v>0</v>
      </c>
      <c r="P500" s="123">
        <f t="shared" si="20"/>
        <v>0</v>
      </c>
      <c r="Q500" s="123">
        <f t="shared" si="20"/>
        <v>0</v>
      </c>
      <c r="R500" s="123">
        <f t="shared" si="20"/>
        <v>0</v>
      </c>
      <c r="S500" s="123">
        <f t="shared" si="20"/>
        <v>0</v>
      </c>
      <c r="T500" s="123">
        <f t="shared" si="20"/>
        <v>0</v>
      </c>
      <c r="U500" s="123">
        <f t="shared" si="20"/>
        <v>0</v>
      </c>
      <c r="V500" s="123">
        <f t="shared" si="20"/>
        <v>0</v>
      </c>
      <c r="W500" s="123">
        <f t="shared" si="20"/>
        <v>0</v>
      </c>
      <c r="X500" s="123">
        <f t="shared" si="20"/>
        <v>0</v>
      </c>
      <c r="Y500" s="123">
        <f t="shared" si="20"/>
        <v>0</v>
      </c>
      <c r="Z500" s="123">
        <f t="shared" si="20"/>
        <v>0</v>
      </c>
      <c r="AA500" s="123">
        <f t="shared" si="20"/>
        <v>0</v>
      </c>
      <c r="AB500" s="123">
        <f t="shared" si="20"/>
        <v>0</v>
      </c>
      <c r="AC500" s="123">
        <f t="shared" si="20"/>
        <v>0</v>
      </c>
      <c r="AD500" s="123">
        <f t="shared" si="20"/>
        <v>0.53618037258600793</v>
      </c>
      <c r="AE500" s="123">
        <f t="shared" si="20"/>
        <v>0</v>
      </c>
      <c r="AF500" s="123">
        <f t="shared" si="20"/>
        <v>0</v>
      </c>
      <c r="AG500" s="123">
        <f t="shared" si="20"/>
        <v>0.38917616691590651</v>
      </c>
      <c r="AH500" s="123">
        <f t="shared" si="20"/>
        <v>0</v>
      </c>
      <c r="AI500" s="123">
        <f t="shared" si="20"/>
        <v>0</v>
      </c>
      <c r="AJ500" s="123">
        <f t="shared" si="20"/>
        <v>0.41266954936924072</v>
      </c>
      <c r="AK500" s="123">
        <f t="shared" si="20"/>
        <v>0</v>
      </c>
      <c r="AL500" s="124">
        <f t="shared" si="10"/>
        <v>4.420611210478663</v>
      </c>
      <c r="AM500" s="97"/>
      <c r="AN500" s="125">
        <f t="shared" si="6"/>
        <v>4.4206158104786626</v>
      </c>
      <c r="AO500" s="98">
        <f t="shared" si="7"/>
        <v>289</v>
      </c>
      <c r="AP500" s="126" t="str">
        <f t="shared" si="8"/>
        <v>Clarinda</v>
      </c>
      <c r="AQ500" s="127">
        <f t="shared" si="9"/>
        <v>2.9637361432500802</v>
      </c>
    </row>
    <row r="501" spans="1:43" x14ac:dyDescent="0.35">
      <c r="A501" s="115">
        <v>396</v>
      </c>
      <c r="B501" s="115">
        <v>47</v>
      </c>
      <c r="C501" s="51" t="s">
        <v>58</v>
      </c>
      <c r="D501" s="123">
        <f t="shared" si="20"/>
        <v>0</v>
      </c>
      <c r="E501" s="123">
        <f t="shared" si="20"/>
        <v>0.98614015506385277</v>
      </c>
      <c r="F501" s="123">
        <f t="shared" si="20"/>
        <v>0.61537587922412484</v>
      </c>
      <c r="G501" s="123">
        <f t="shared" si="20"/>
        <v>0.87471883363089686</v>
      </c>
      <c r="H501" s="123">
        <f t="shared" si="20"/>
        <v>1.1947773920675602</v>
      </c>
      <c r="I501" s="123">
        <f t="shared" si="20"/>
        <v>0</v>
      </c>
      <c r="J501" s="123">
        <f t="shared" si="20"/>
        <v>0</v>
      </c>
      <c r="K501" s="123">
        <f t="shared" si="20"/>
        <v>0</v>
      </c>
      <c r="L501" s="123">
        <f t="shared" si="20"/>
        <v>0</v>
      </c>
      <c r="M501" s="123">
        <f t="shared" si="20"/>
        <v>0</v>
      </c>
      <c r="N501" s="123">
        <f t="shared" si="20"/>
        <v>0</v>
      </c>
      <c r="O501" s="123">
        <f t="shared" si="20"/>
        <v>0</v>
      </c>
      <c r="P501" s="123">
        <f t="shared" si="20"/>
        <v>0</v>
      </c>
      <c r="Q501" s="123">
        <f t="shared" si="20"/>
        <v>0</v>
      </c>
      <c r="R501" s="123">
        <f t="shared" si="20"/>
        <v>0</v>
      </c>
      <c r="S501" s="123">
        <f t="shared" si="20"/>
        <v>0</v>
      </c>
      <c r="T501" s="123">
        <f t="shared" si="20"/>
        <v>0</v>
      </c>
      <c r="U501" s="123">
        <f t="shared" si="20"/>
        <v>0</v>
      </c>
      <c r="V501" s="123">
        <f t="shared" si="20"/>
        <v>0</v>
      </c>
      <c r="W501" s="123">
        <f t="shared" si="20"/>
        <v>0</v>
      </c>
      <c r="X501" s="123">
        <f t="shared" si="20"/>
        <v>0</v>
      </c>
      <c r="Y501" s="123">
        <f t="shared" si="20"/>
        <v>0</v>
      </c>
      <c r="Z501" s="123">
        <f t="shared" si="20"/>
        <v>0</v>
      </c>
      <c r="AA501" s="123">
        <f t="shared" si="20"/>
        <v>0</v>
      </c>
      <c r="AB501" s="123">
        <f t="shared" si="20"/>
        <v>0</v>
      </c>
      <c r="AC501" s="123">
        <f t="shared" si="20"/>
        <v>0</v>
      </c>
      <c r="AD501" s="123">
        <f t="shared" si="20"/>
        <v>0.62544659041318185</v>
      </c>
      <c r="AE501" s="123">
        <f t="shared" si="20"/>
        <v>0</v>
      </c>
      <c r="AF501" s="123">
        <f t="shared" si="20"/>
        <v>0</v>
      </c>
      <c r="AG501" s="123">
        <f t="shared" si="20"/>
        <v>0.6293377601769562</v>
      </c>
      <c r="AH501" s="123">
        <f t="shared" si="20"/>
        <v>0</v>
      </c>
      <c r="AI501" s="123">
        <f t="shared" si="20"/>
        <v>0</v>
      </c>
      <c r="AJ501" s="123">
        <f t="shared" si="20"/>
        <v>9.5504677695158621E-2</v>
      </c>
      <c r="AK501" s="123">
        <f t="shared" si="20"/>
        <v>0</v>
      </c>
      <c r="AL501" s="124">
        <f t="shared" si="10"/>
        <v>5.0213012882717312</v>
      </c>
      <c r="AM501" s="97"/>
      <c r="AN501" s="125">
        <f t="shared" si="6"/>
        <v>5.021305988271731</v>
      </c>
      <c r="AO501" s="98">
        <f t="shared" si="7"/>
        <v>235</v>
      </c>
      <c r="AP501" s="126" t="str">
        <f t="shared" si="8"/>
        <v>Hampton East</v>
      </c>
      <c r="AQ501" s="127">
        <f t="shared" si="9"/>
        <v>2.9658904543149789</v>
      </c>
    </row>
    <row r="502" spans="1:43" x14ac:dyDescent="0.35">
      <c r="A502" s="115">
        <v>395</v>
      </c>
      <c r="B502" s="115">
        <v>48</v>
      </c>
      <c r="C502" s="51" t="s">
        <v>59</v>
      </c>
      <c r="D502" s="123">
        <f t="shared" si="20"/>
        <v>0</v>
      </c>
      <c r="E502" s="123">
        <f t="shared" si="20"/>
        <v>0.56826704943802364</v>
      </c>
      <c r="F502" s="123">
        <f t="shared" si="20"/>
        <v>0.37166902632345267</v>
      </c>
      <c r="G502" s="123">
        <f t="shared" si="20"/>
        <v>0.30215141113906713</v>
      </c>
      <c r="H502" s="123">
        <f t="shared" si="20"/>
        <v>0.52293774942014859</v>
      </c>
      <c r="I502" s="123">
        <f t="shared" si="20"/>
        <v>0</v>
      </c>
      <c r="J502" s="123">
        <f t="shared" si="20"/>
        <v>0</v>
      </c>
      <c r="K502" s="123">
        <f t="shared" si="20"/>
        <v>0</v>
      </c>
      <c r="L502" s="123">
        <f t="shared" si="20"/>
        <v>0</v>
      </c>
      <c r="M502" s="123">
        <f t="shared" si="20"/>
        <v>0</v>
      </c>
      <c r="N502" s="123">
        <f t="shared" si="20"/>
        <v>0</v>
      </c>
      <c r="O502" s="123">
        <f t="shared" si="20"/>
        <v>0</v>
      </c>
      <c r="P502" s="123">
        <f t="shared" si="20"/>
        <v>0</v>
      </c>
      <c r="Q502" s="123">
        <f t="shared" si="20"/>
        <v>0</v>
      </c>
      <c r="R502" s="123">
        <f t="shared" si="20"/>
        <v>0</v>
      </c>
      <c r="S502" s="123">
        <f t="shared" si="20"/>
        <v>0</v>
      </c>
      <c r="T502" s="123">
        <f t="shared" si="20"/>
        <v>0</v>
      </c>
      <c r="U502" s="123">
        <f t="shared" si="20"/>
        <v>0</v>
      </c>
      <c r="V502" s="123">
        <f t="shared" si="20"/>
        <v>0</v>
      </c>
      <c r="W502" s="123">
        <f t="shared" si="20"/>
        <v>0</v>
      </c>
      <c r="X502" s="123">
        <f t="shared" si="20"/>
        <v>0</v>
      </c>
      <c r="Y502" s="123">
        <f t="shared" si="20"/>
        <v>0</v>
      </c>
      <c r="Z502" s="123">
        <f t="shared" si="20"/>
        <v>0</v>
      </c>
      <c r="AA502" s="123">
        <f t="shared" si="20"/>
        <v>0</v>
      </c>
      <c r="AB502" s="123">
        <f t="shared" si="20"/>
        <v>0</v>
      </c>
      <c r="AC502" s="123">
        <f t="shared" si="20"/>
        <v>0</v>
      </c>
      <c r="AD502" s="123">
        <f t="shared" si="20"/>
        <v>0.85939319493950861</v>
      </c>
      <c r="AE502" s="123">
        <f t="shared" si="20"/>
        <v>0</v>
      </c>
      <c r="AF502" s="123">
        <f t="shared" si="20"/>
        <v>0</v>
      </c>
      <c r="AG502" s="123">
        <f t="shared" si="20"/>
        <v>0.23780238834190265</v>
      </c>
      <c r="AH502" s="123">
        <f t="shared" si="20"/>
        <v>0</v>
      </c>
      <c r="AI502" s="123">
        <f t="shared" si="20"/>
        <v>0</v>
      </c>
      <c r="AJ502" s="123">
        <f t="shared" si="20"/>
        <v>0.66481261907891986</v>
      </c>
      <c r="AK502" s="123">
        <f t="shared" si="20"/>
        <v>0</v>
      </c>
      <c r="AL502" s="124">
        <f t="shared" si="10"/>
        <v>3.5270334386810225</v>
      </c>
      <c r="AM502" s="97"/>
      <c r="AN502" s="125">
        <f t="shared" si="6"/>
        <v>3.5270382386810226</v>
      </c>
      <c r="AO502" s="98">
        <f t="shared" si="7"/>
        <v>363</v>
      </c>
      <c r="AP502" s="126" t="str">
        <f t="shared" si="8"/>
        <v>Blackburn North</v>
      </c>
      <c r="AQ502" s="127">
        <f t="shared" si="9"/>
        <v>2.974847184156947</v>
      </c>
    </row>
    <row r="503" spans="1:43" x14ac:dyDescent="0.35">
      <c r="A503" s="115">
        <v>394</v>
      </c>
      <c r="B503" s="115">
        <v>49</v>
      </c>
      <c r="C503" s="51" t="s">
        <v>60</v>
      </c>
      <c r="D503" s="123">
        <f t="shared" si="20"/>
        <v>0</v>
      </c>
      <c r="E503" s="123">
        <f t="shared" si="20"/>
        <v>1.077486812211528</v>
      </c>
      <c r="F503" s="123">
        <f t="shared" si="20"/>
        <v>0.66810401098627559</v>
      </c>
      <c r="G503" s="123">
        <f t="shared" si="20"/>
        <v>0.97695622934965032</v>
      </c>
      <c r="H503" s="123">
        <f t="shared" si="20"/>
        <v>1.261747621557334</v>
      </c>
      <c r="I503" s="123">
        <f t="shared" si="20"/>
        <v>0</v>
      </c>
      <c r="J503" s="123">
        <f t="shared" si="20"/>
        <v>0</v>
      </c>
      <c r="K503" s="123">
        <f t="shared" si="20"/>
        <v>0</v>
      </c>
      <c r="L503" s="123">
        <f t="shared" si="20"/>
        <v>0</v>
      </c>
      <c r="M503" s="123">
        <f t="shared" si="20"/>
        <v>0</v>
      </c>
      <c r="N503" s="123">
        <f t="shared" si="20"/>
        <v>0</v>
      </c>
      <c r="O503" s="123">
        <f t="shared" si="20"/>
        <v>0</v>
      </c>
      <c r="P503" s="123">
        <f t="shared" si="20"/>
        <v>0</v>
      </c>
      <c r="Q503" s="123">
        <f t="shared" si="20"/>
        <v>0</v>
      </c>
      <c r="R503" s="123">
        <f t="shared" si="20"/>
        <v>0</v>
      </c>
      <c r="S503" s="123">
        <f t="shared" si="20"/>
        <v>0</v>
      </c>
      <c r="T503" s="123">
        <f t="shared" si="20"/>
        <v>0</v>
      </c>
      <c r="U503" s="123">
        <f t="shared" ref="U503:AK503" si="21">ABS((U53-U$452)/U$448)*U$1</f>
        <v>0</v>
      </c>
      <c r="V503" s="123">
        <f t="shared" si="21"/>
        <v>0</v>
      </c>
      <c r="W503" s="123">
        <f t="shared" si="21"/>
        <v>0</v>
      </c>
      <c r="X503" s="123">
        <f t="shared" si="21"/>
        <v>0</v>
      </c>
      <c r="Y503" s="123">
        <f t="shared" si="21"/>
        <v>0</v>
      </c>
      <c r="Z503" s="123">
        <f t="shared" si="21"/>
        <v>0</v>
      </c>
      <c r="AA503" s="123">
        <f t="shared" si="21"/>
        <v>0</v>
      </c>
      <c r="AB503" s="123">
        <f t="shared" si="21"/>
        <v>0</v>
      </c>
      <c r="AC503" s="123">
        <f t="shared" si="21"/>
        <v>0</v>
      </c>
      <c r="AD503" s="123">
        <f t="shared" si="21"/>
        <v>0.33031335869731165</v>
      </c>
      <c r="AE503" s="123">
        <f t="shared" si="21"/>
        <v>0</v>
      </c>
      <c r="AF503" s="123">
        <f t="shared" si="21"/>
        <v>0</v>
      </c>
      <c r="AG503" s="123">
        <f t="shared" si="21"/>
        <v>1.4327005091699565</v>
      </c>
      <c r="AH503" s="123">
        <f t="shared" si="21"/>
        <v>0</v>
      </c>
      <c r="AI503" s="123">
        <f t="shared" si="21"/>
        <v>0</v>
      </c>
      <c r="AJ503" s="123">
        <f t="shared" si="21"/>
        <v>3.4222279420032843E-2</v>
      </c>
      <c r="AK503" s="123">
        <f t="shared" si="21"/>
        <v>0</v>
      </c>
      <c r="AL503" s="124">
        <f t="shared" si="10"/>
        <v>5.7815308213920886</v>
      </c>
      <c r="AM503" s="97"/>
      <c r="AN503" s="125">
        <f t="shared" si="6"/>
        <v>5.781535721392089</v>
      </c>
      <c r="AO503" s="98">
        <f t="shared" si="7"/>
        <v>181</v>
      </c>
      <c r="AP503" s="126" t="str">
        <f t="shared" si="8"/>
        <v>St Albans Park</v>
      </c>
      <c r="AQ503" s="127">
        <f t="shared" si="9"/>
        <v>3.0171396457011661</v>
      </c>
    </row>
    <row r="504" spans="1:43" x14ac:dyDescent="0.35">
      <c r="A504" s="115">
        <v>393</v>
      </c>
      <c r="B504" s="115">
        <v>50</v>
      </c>
      <c r="C504" s="51" t="s">
        <v>61</v>
      </c>
      <c r="D504" s="123">
        <f t="shared" ref="D504:AK511" si="22">ABS((D54-D$452)/D$448)*D$1</f>
        <v>0</v>
      </c>
      <c r="E504" s="123">
        <f t="shared" si="22"/>
        <v>0.81253103871689003</v>
      </c>
      <c r="F504" s="123">
        <f t="shared" si="22"/>
        <v>0.84622221218280913</v>
      </c>
      <c r="G504" s="123">
        <f t="shared" si="22"/>
        <v>1.3057121672556793</v>
      </c>
      <c r="H504" s="123">
        <f t="shared" si="22"/>
        <v>1.3949756312869905</v>
      </c>
      <c r="I504" s="123">
        <f t="shared" si="22"/>
        <v>0</v>
      </c>
      <c r="J504" s="123">
        <f t="shared" si="22"/>
        <v>0</v>
      </c>
      <c r="K504" s="123">
        <f t="shared" si="22"/>
        <v>0</v>
      </c>
      <c r="L504" s="123">
        <f t="shared" si="22"/>
        <v>0</v>
      </c>
      <c r="M504" s="123">
        <f t="shared" si="22"/>
        <v>0</v>
      </c>
      <c r="N504" s="123">
        <f t="shared" si="22"/>
        <v>0</v>
      </c>
      <c r="O504" s="123">
        <f t="shared" si="22"/>
        <v>0</v>
      </c>
      <c r="P504" s="123">
        <f t="shared" si="22"/>
        <v>0</v>
      </c>
      <c r="Q504" s="123">
        <f t="shared" si="22"/>
        <v>0</v>
      </c>
      <c r="R504" s="123">
        <f t="shared" si="22"/>
        <v>0</v>
      </c>
      <c r="S504" s="123">
        <f t="shared" si="22"/>
        <v>0</v>
      </c>
      <c r="T504" s="123">
        <f t="shared" si="22"/>
        <v>0</v>
      </c>
      <c r="U504" s="123">
        <f t="shared" si="22"/>
        <v>0</v>
      </c>
      <c r="V504" s="123">
        <f t="shared" si="22"/>
        <v>0</v>
      </c>
      <c r="W504" s="123">
        <f t="shared" si="22"/>
        <v>0</v>
      </c>
      <c r="X504" s="123">
        <f t="shared" si="22"/>
        <v>0</v>
      </c>
      <c r="Y504" s="123">
        <f t="shared" si="22"/>
        <v>0</v>
      </c>
      <c r="Z504" s="123">
        <f t="shared" si="22"/>
        <v>0</v>
      </c>
      <c r="AA504" s="123">
        <f t="shared" si="22"/>
        <v>0</v>
      </c>
      <c r="AB504" s="123">
        <f t="shared" si="22"/>
        <v>0</v>
      </c>
      <c r="AC504" s="123">
        <f t="shared" si="22"/>
        <v>0</v>
      </c>
      <c r="AD504" s="123">
        <f t="shared" si="22"/>
        <v>0.80784506948009538</v>
      </c>
      <c r="AE504" s="123">
        <f t="shared" si="22"/>
        <v>0</v>
      </c>
      <c r="AF504" s="123">
        <f t="shared" si="22"/>
        <v>0</v>
      </c>
      <c r="AG504" s="123">
        <f t="shared" si="22"/>
        <v>0.21878207660703142</v>
      </c>
      <c r="AH504" s="123">
        <f t="shared" si="22"/>
        <v>0</v>
      </c>
      <c r="AI504" s="123">
        <f t="shared" si="22"/>
        <v>0</v>
      </c>
      <c r="AJ504" s="123">
        <f t="shared" si="22"/>
        <v>0.16553324388345911</v>
      </c>
      <c r="AK504" s="123">
        <f t="shared" si="22"/>
        <v>0</v>
      </c>
      <c r="AL504" s="124">
        <f t="shared" si="10"/>
        <v>5.5516014394129538</v>
      </c>
      <c r="AM504" s="97"/>
      <c r="AN504" s="125">
        <f t="shared" si="6"/>
        <v>5.5516064394129536</v>
      </c>
      <c r="AO504" s="98">
        <f t="shared" si="7"/>
        <v>198</v>
      </c>
      <c r="AP504" s="126" t="str">
        <f t="shared" si="8"/>
        <v>Chelsea</v>
      </c>
      <c r="AQ504" s="127">
        <f t="shared" si="9"/>
        <v>3.0189710655212494</v>
      </c>
    </row>
    <row r="505" spans="1:43" x14ac:dyDescent="0.35">
      <c r="A505" s="115">
        <v>392</v>
      </c>
      <c r="B505" s="115">
        <v>51</v>
      </c>
      <c r="C505" s="51" t="s">
        <v>404</v>
      </c>
      <c r="D505" s="123">
        <f t="shared" si="22"/>
        <v>0</v>
      </c>
      <c r="E505" s="123">
        <f t="shared" si="22"/>
        <v>0.45824731872977398</v>
      </c>
      <c r="F505" s="123">
        <f t="shared" si="22"/>
        <v>0.80571157436554697</v>
      </c>
      <c r="G505" s="123">
        <f t="shared" si="22"/>
        <v>0.19269278672642393</v>
      </c>
      <c r="H505" s="123">
        <f t="shared" si="22"/>
        <v>0.28782949695604909</v>
      </c>
      <c r="I505" s="123">
        <f t="shared" si="22"/>
        <v>0</v>
      </c>
      <c r="J505" s="123">
        <f t="shared" si="22"/>
        <v>0</v>
      </c>
      <c r="K505" s="123">
        <f t="shared" si="22"/>
        <v>0</v>
      </c>
      <c r="L505" s="123">
        <f t="shared" si="22"/>
        <v>0</v>
      </c>
      <c r="M505" s="123">
        <f t="shared" si="22"/>
        <v>0</v>
      </c>
      <c r="N505" s="123">
        <f t="shared" si="22"/>
        <v>0</v>
      </c>
      <c r="O505" s="123">
        <f t="shared" si="22"/>
        <v>0</v>
      </c>
      <c r="P505" s="123">
        <f t="shared" si="22"/>
        <v>0</v>
      </c>
      <c r="Q505" s="123">
        <f t="shared" si="22"/>
        <v>0</v>
      </c>
      <c r="R505" s="123">
        <f t="shared" si="22"/>
        <v>0</v>
      </c>
      <c r="S505" s="123">
        <f t="shared" si="22"/>
        <v>0</v>
      </c>
      <c r="T505" s="123">
        <f t="shared" si="22"/>
        <v>0</v>
      </c>
      <c r="U505" s="123">
        <f t="shared" si="22"/>
        <v>0</v>
      </c>
      <c r="V505" s="123">
        <f t="shared" si="22"/>
        <v>0</v>
      </c>
      <c r="W505" s="123">
        <f t="shared" si="22"/>
        <v>0</v>
      </c>
      <c r="X505" s="123">
        <f t="shared" si="22"/>
        <v>0</v>
      </c>
      <c r="Y505" s="123">
        <f t="shared" si="22"/>
        <v>0</v>
      </c>
      <c r="Z505" s="123">
        <f t="shared" si="22"/>
        <v>0</v>
      </c>
      <c r="AA505" s="123">
        <f t="shared" si="22"/>
        <v>0</v>
      </c>
      <c r="AB505" s="123">
        <f t="shared" si="22"/>
        <v>0</v>
      </c>
      <c r="AC505" s="123">
        <f t="shared" si="22"/>
        <v>0</v>
      </c>
      <c r="AD505" s="123">
        <f t="shared" si="22"/>
        <v>0.64959341029721385</v>
      </c>
      <c r="AE505" s="123">
        <f t="shared" si="22"/>
        <v>0</v>
      </c>
      <c r="AF505" s="123">
        <f t="shared" si="22"/>
        <v>0</v>
      </c>
      <c r="AG505" s="123">
        <f t="shared" si="22"/>
        <v>9.6086402277047317E-2</v>
      </c>
      <c r="AH505" s="123">
        <f t="shared" si="22"/>
        <v>0</v>
      </c>
      <c r="AI505" s="123">
        <f t="shared" si="22"/>
        <v>0</v>
      </c>
      <c r="AJ505" s="123">
        <f t="shared" si="22"/>
        <v>1.2898165868940152</v>
      </c>
      <c r="AK505" s="123">
        <f t="shared" si="22"/>
        <v>0</v>
      </c>
      <c r="AL505" s="124">
        <f t="shared" si="10"/>
        <v>3.7799775762460706</v>
      </c>
      <c r="AM505" s="97"/>
      <c r="AN505" s="125">
        <f t="shared" si="6"/>
        <v>3.7799826762460706</v>
      </c>
      <c r="AO505" s="98">
        <f t="shared" si="7"/>
        <v>346</v>
      </c>
      <c r="AP505" s="126" t="str">
        <f t="shared" si="8"/>
        <v>Croydon Hills</v>
      </c>
      <c r="AQ505" s="127">
        <f t="shared" si="9"/>
        <v>3.0191635819910374</v>
      </c>
    </row>
    <row r="506" spans="1:43" x14ac:dyDescent="0.35">
      <c r="A506" s="115">
        <v>391</v>
      </c>
      <c r="B506" s="115">
        <v>52</v>
      </c>
      <c r="C506" s="51" t="s">
        <v>62</v>
      </c>
      <c r="D506" s="123">
        <f t="shared" si="22"/>
        <v>0</v>
      </c>
      <c r="E506" s="123">
        <f t="shared" si="22"/>
        <v>6.6617451621508991E-2</v>
      </c>
      <c r="F506" s="123">
        <f t="shared" si="22"/>
        <v>0.36716784434375688</v>
      </c>
      <c r="G506" s="123">
        <f t="shared" si="22"/>
        <v>0.21454650514214263</v>
      </c>
      <c r="H506" s="123">
        <f t="shared" si="22"/>
        <v>9.9030445734878278E-2</v>
      </c>
      <c r="I506" s="123">
        <f t="shared" si="22"/>
        <v>0</v>
      </c>
      <c r="J506" s="123">
        <f t="shared" si="22"/>
        <v>0</v>
      </c>
      <c r="K506" s="123">
        <f t="shared" si="22"/>
        <v>0</v>
      </c>
      <c r="L506" s="123">
        <f t="shared" si="22"/>
        <v>0</v>
      </c>
      <c r="M506" s="123">
        <f t="shared" si="22"/>
        <v>0</v>
      </c>
      <c r="N506" s="123">
        <f t="shared" si="22"/>
        <v>0</v>
      </c>
      <c r="O506" s="123">
        <f t="shared" si="22"/>
        <v>0</v>
      </c>
      <c r="P506" s="123">
        <f t="shared" si="22"/>
        <v>0</v>
      </c>
      <c r="Q506" s="123">
        <f t="shared" si="22"/>
        <v>0</v>
      </c>
      <c r="R506" s="123">
        <f t="shared" si="22"/>
        <v>0</v>
      </c>
      <c r="S506" s="123">
        <f t="shared" si="22"/>
        <v>0</v>
      </c>
      <c r="T506" s="123">
        <f t="shared" si="22"/>
        <v>0</v>
      </c>
      <c r="U506" s="123">
        <f t="shared" si="22"/>
        <v>0</v>
      </c>
      <c r="V506" s="123">
        <f t="shared" si="22"/>
        <v>0</v>
      </c>
      <c r="W506" s="123">
        <f t="shared" si="22"/>
        <v>0</v>
      </c>
      <c r="X506" s="123">
        <f t="shared" si="22"/>
        <v>0</v>
      </c>
      <c r="Y506" s="123">
        <f t="shared" si="22"/>
        <v>0</v>
      </c>
      <c r="Z506" s="123">
        <f t="shared" si="22"/>
        <v>0</v>
      </c>
      <c r="AA506" s="123">
        <f t="shared" si="22"/>
        <v>0</v>
      </c>
      <c r="AB506" s="123">
        <f t="shared" si="22"/>
        <v>0</v>
      </c>
      <c r="AC506" s="123">
        <f t="shared" si="22"/>
        <v>0</v>
      </c>
      <c r="AD506" s="123">
        <f t="shared" si="22"/>
        <v>0.81316743860221385</v>
      </c>
      <c r="AE506" s="123">
        <f t="shared" si="22"/>
        <v>0</v>
      </c>
      <c r="AF506" s="123">
        <f t="shared" si="22"/>
        <v>0</v>
      </c>
      <c r="AG506" s="123">
        <f t="shared" si="22"/>
        <v>0.74229654561341241</v>
      </c>
      <c r="AH506" s="123">
        <f t="shared" si="22"/>
        <v>0</v>
      </c>
      <c r="AI506" s="123">
        <f t="shared" si="22"/>
        <v>0</v>
      </c>
      <c r="AJ506" s="123">
        <f t="shared" si="22"/>
        <v>0.63379490303546737</v>
      </c>
      <c r="AK506" s="123">
        <f t="shared" si="22"/>
        <v>0</v>
      </c>
      <c r="AL506" s="124">
        <f t="shared" si="10"/>
        <v>2.9366211340933801</v>
      </c>
      <c r="AM506" s="97"/>
      <c r="AN506" s="125">
        <f t="shared" si="6"/>
        <v>2.93662633409338</v>
      </c>
      <c r="AO506" s="98">
        <f t="shared" si="7"/>
        <v>399</v>
      </c>
      <c r="AP506" s="126" t="str">
        <f t="shared" si="8"/>
        <v>Patterson Lakes</v>
      </c>
      <c r="AQ506" s="127">
        <f t="shared" si="9"/>
        <v>3.0389424784012595</v>
      </c>
    </row>
    <row r="507" spans="1:43" x14ac:dyDescent="0.35">
      <c r="A507" s="115">
        <v>390</v>
      </c>
      <c r="B507" s="115">
        <v>53</v>
      </c>
      <c r="C507" s="51" t="s">
        <v>63</v>
      </c>
      <c r="D507" s="123">
        <f t="shared" si="22"/>
        <v>0</v>
      </c>
      <c r="E507" s="123">
        <f t="shared" si="22"/>
        <v>0.35731178596991187</v>
      </c>
      <c r="F507" s="123">
        <f t="shared" si="22"/>
        <v>0.19869503310371431</v>
      </c>
      <c r="G507" s="123">
        <f t="shared" si="22"/>
        <v>0.18148087901748999</v>
      </c>
      <c r="H507" s="123">
        <f t="shared" si="22"/>
        <v>0.46309201242928694</v>
      </c>
      <c r="I507" s="123">
        <f t="shared" si="22"/>
        <v>0</v>
      </c>
      <c r="J507" s="123">
        <f t="shared" si="22"/>
        <v>0</v>
      </c>
      <c r="K507" s="123">
        <f t="shared" si="22"/>
        <v>0</v>
      </c>
      <c r="L507" s="123">
        <f t="shared" si="22"/>
        <v>0</v>
      </c>
      <c r="M507" s="123">
        <f t="shared" si="22"/>
        <v>0</v>
      </c>
      <c r="N507" s="123">
        <f t="shared" si="22"/>
        <v>0</v>
      </c>
      <c r="O507" s="123">
        <f t="shared" si="22"/>
        <v>0</v>
      </c>
      <c r="P507" s="123">
        <f t="shared" si="22"/>
        <v>0</v>
      </c>
      <c r="Q507" s="123">
        <f t="shared" si="22"/>
        <v>0</v>
      </c>
      <c r="R507" s="123">
        <f t="shared" si="22"/>
        <v>0</v>
      </c>
      <c r="S507" s="123">
        <f t="shared" si="22"/>
        <v>0</v>
      </c>
      <c r="T507" s="123">
        <f t="shared" si="22"/>
        <v>0</v>
      </c>
      <c r="U507" s="123">
        <f t="shared" si="22"/>
        <v>0</v>
      </c>
      <c r="V507" s="123">
        <f t="shared" si="22"/>
        <v>0</v>
      </c>
      <c r="W507" s="123">
        <f t="shared" si="22"/>
        <v>0</v>
      </c>
      <c r="X507" s="123">
        <f t="shared" si="22"/>
        <v>0</v>
      </c>
      <c r="Y507" s="123">
        <f t="shared" si="22"/>
        <v>0</v>
      </c>
      <c r="Z507" s="123">
        <f t="shared" si="22"/>
        <v>0</v>
      </c>
      <c r="AA507" s="123">
        <f t="shared" si="22"/>
        <v>0</v>
      </c>
      <c r="AB507" s="123">
        <f t="shared" si="22"/>
        <v>0</v>
      </c>
      <c r="AC507" s="123">
        <f t="shared" si="22"/>
        <v>0</v>
      </c>
      <c r="AD507" s="123">
        <f t="shared" si="22"/>
        <v>2.1997203361671764</v>
      </c>
      <c r="AE507" s="123">
        <f t="shared" si="22"/>
        <v>0</v>
      </c>
      <c r="AF507" s="123">
        <f t="shared" si="22"/>
        <v>0</v>
      </c>
      <c r="AG507" s="123">
        <f t="shared" si="22"/>
        <v>0.31150349944656297</v>
      </c>
      <c r="AH507" s="123">
        <f t="shared" si="22"/>
        <v>0</v>
      </c>
      <c r="AI507" s="123">
        <f t="shared" si="22"/>
        <v>0</v>
      </c>
      <c r="AJ507" s="123">
        <f t="shared" si="22"/>
        <v>0.43059632825763178</v>
      </c>
      <c r="AK507" s="123">
        <f t="shared" si="22"/>
        <v>0</v>
      </c>
      <c r="AL507" s="124">
        <f t="shared" si="10"/>
        <v>4.1423998743917743</v>
      </c>
      <c r="AM507" s="97"/>
      <c r="AN507" s="125">
        <f t="shared" si="6"/>
        <v>4.142405174391774</v>
      </c>
      <c r="AO507" s="98">
        <f t="shared" si="7"/>
        <v>316</v>
      </c>
      <c r="AP507" s="126" t="str">
        <f t="shared" si="8"/>
        <v>Moonee Ponds</v>
      </c>
      <c r="AQ507" s="127">
        <f t="shared" si="9"/>
        <v>3.041749674331605</v>
      </c>
    </row>
    <row r="508" spans="1:43" x14ac:dyDescent="0.35">
      <c r="A508" s="115">
        <v>389</v>
      </c>
      <c r="B508" s="115">
        <v>54</v>
      </c>
      <c r="C508" s="51" t="s">
        <v>65</v>
      </c>
      <c r="D508" s="123">
        <f t="shared" si="22"/>
        <v>0</v>
      </c>
      <c r="E508" s="123">
        <f t="shared" si="22"/>
        <v>0.24931076591685941</v>
      </c>
      <c r="F508" s="123">
        <f t="shared" si="22"/>
        <v>0.24756500888326863</v>
      </c>
      <c r="G508" s="123">
        <f t="shared" si="22"/>
        <v>4.3327372163337922E-2</v>
      </c>
      <c r="H508" s="123">
        <f t="shared" si="22"/>
        <v>0.64761636815111046</v>
      </c>
      <c r="I508" s="123">
        <f t="shared" si="22"/>
        <v>0</v>
      </c>
      <c r="J508" s="123">
        <f t="shared" si="22"/>
        <v>0</v>
      </c>
      <c r="K508" s="123">
        <f t="shared" si="22"/>
        <v>0</v>
      </c>
      <c r="L508" s="123">
        <f t="shared" si="22"/>
        <v>0</v>
      </c>
      <c r="M508" s="123">
        <f t="shared" si="22"/>
        <v>0</v>
      </c>
      <c r="N508" s="123">
        <f t="shared" si="22"/>
        <v>0</v>
      </c>
      <c r="O508" s="123">
        <f t="shared" si="22"/>
        <v>0</v>
      </c>
      <c r="P508" s="123">
        <f t="shared" si="22"/>
        <v>0</v>
      </c>
      <c r="Q508" s="123">
        <f t="shared" si="22"/>
        <v>0</v>
      </c>
      <c r="R508" s="123">
        <f t="shared" si="22"/>
        <v>0</v>
      </c>
      <c r="S508" s="123">
        <f t="shared" si="22"/>
        <v>0</v>
      </c>
      <c r="T508" s="123">
        <f t="shared" si="22"/>
        <v>0</v>
      </c>
      <c r="U508" s="123">
        <f t="shared" si="22"/>
        <v>0</v>
      </c>
      <c r="V508" s="123">
        <f t="shared" si="22"/>
        <v>0</v>
      </c>
      <c r="W508" s="123">
        <f t="shared" si="22"/>
        <v>0</v>
      </c>
      <c r="X508" s="123">
        <f t="shared" si="22"/>
        <v>0</v>
      </c>
      <c r="Y508" s="123">
        <f t="shared" si="22"/>
        <v>0</v>
      </c>
      <c r="Z508" s="123">
        <f t="shared" si="22"/>
        <v>0</v>
      </c>
      <c r="AA508" s="123">
        <f t="shared" si="22"/>
        <v>0</v>
      </c>
      <c r="AB508" s="123">
        <f t="shared" si="22"/>
        <v>0</v>
      </c>
      <c r="AC508" s="123">
        <f t="shared" si="22"/>
        <v>0</v>
      </c>
      <c r="AD508" s="123">
        <f t="shared" si="22"/>
        <v>1.4788573782418817</v>
      </c>
      <c r="AE508" s="123">
        <f t="shared" si="22"/>
        <v>0</v>
      </c>
      <c r="AF508" s="123">
        <f t="shared" si="22"/>
        <v>0</v>
      </c>
      <c r="AG508" s="123">
        <f t="shared" si="22"/>
        <v>0.53273976707976245</v>
      </c>
      <c r="AH508" s="123">
        <f t="shared" si="22"/>
        <v>0</v>
      </c>
      <c r="AI508" s="123">
        <f t="shared" si="22"/>
        <v>0</v>
      </c>
      <c r="AJ508" s="123">
        <f t="shared" si="22"/>
        <v>1.5820165330108791</v>
      </c>
      <c r="AK508" s="123">
        <f t="shared" si="22"/>
        <v>0</v>
      </c>
      <c r="AL508" s="124">
        <f t="shared" si="10"/>
        <v>4.7814331934470999</v>
      </c>
      <c r="AM508" s="97"/>
      <c r="AN508" s="125">
        <f t="shared" si="6"/>
        <v>4.7814385934471</v>
      </c>
      <c r="AO508" s="98">
        <f t="shared" si="7"/>
        <v>256</v>
      </c>
      <c r="AP508" s="126" t="str">
        <f t="shared" si="8"/>
        <v>Upwey</v>
      </c>
      <c r="AQ508" s="127">
        <f t="shared" si="9"/>
        <v>3.0706508606528988</v>
      </c>
    </row>
    <row r="509" spans="1:43" x14ac:dyDescent="0.35">
      <c r="A509" s="115">
        <v>388</v>
      </c>
      <c r="B509" s="115">
        <v>55</v>
      </c>
      <c r="C509" s="51" t="s">
        <v>66</v>
      </c>
      <c r="D509" s="123">
        <f t="shared" si="22"/>
        <v>0</v>
      </c>
      <c r="E509" s="123">
        <f t="shared" si="22"/>
        <v>0.80546555142369969</v>
      </c>
      <c r="F509" s="123">
        <f t="shared" si="22"/>
        <v>0.51377777168241989</v>
      </c>
      <c r="G509" s="123">
        <f t="shared" si="22"/>
        <v>0.69361801928150624</v>
      </c>
      <c r="H509" s="123">
        <f t="shared" si="22"/>
        <v>0.8841495191149924</v>
      </c>
      <c r="I509" s="123">
        <f t="shared" si="22"/>
        <v>0</v>
      </c>
      <c r="J509" s="123">
        <f t="shared" si="22"/>
        <v>0</v>
      </c>
      <c r="K509" s="123">
        <f t="shared" si="22"/>
        <v>0</v>
      </c>
      <c r="L509" s="123">
        <f t="shared" si="22"/>
        <v>0</v>
      </c>
      <c r="M509" s="123">
        <f t="shared" si="22"/>
        <v>0</v>
      </c>
      <c r="N509" s="123">
        <f t="shared" si="22"/>
        <v>0</v>
      </c>
      <c r="O509" s="123">
        <f t="shared" si="22"/>
        <v>0</v>
      </c>
      <c r="P509" s="123">
        <f t="shared" si="22"/>
        <v>0</v>
      </c>
      <c r="Q509" s="123">
        <f t="shared" si="22"/>
        <v>0</v>
      </c>
      <c r="R509" s="123">
        <f t="shared" si="22"/>
        <v>0</v>
      </c>
      <c r="S509" s="123">
        <f t="shared" si="22"/>
        <v>0</v>
      </c>
      <c r="T509" s="123">
        <f t="shared" si="22"/>
        <v>0</v>
      </c>
      <c r="U509" s="123">
        <f t="shared" si="22"/>
        <v>0</v>
      </c>
      <c r="V509" s="123">
        <f t="shared" si="22"/>
        <v>0</v>
      </c>
      <c r="W509" s="123">
        <f t="shared" si="22"/>
        <v>0</v>
      </c>
      <c r="X509" s="123">
        <f t="shared" si="22"/>
        <v>0</v>
      </c>
      <c r="Y509" s="123">
        <f t="shared" si="22"/>
        <v>0</v>
      </c>
      <c r="Z509" s="123">
        <f t="shared" si="22"/>
        <v>0</v>
      </c>
      <c r="AA509" s="123">
        <f t="shared" si="22"/>
        <v>0</v>
      </c>
      <c r="AB509" s="123">
        <f t="shared" si="22"/>
        <v>0</v>
      </c>
      <c r="AC509" s="123">
        <f t="shared" si="22"/>
        <v>0</v>
      </c>
      <c r="AD509" s="123">
        <f t="shared" si="22"/>
        <v>1.3557290363606234</v>
      </c>
      <c r="AE509" s="123">
        <f t="shared" si="22"/>
        <v>0</v>
      </c>
      <c r="AF509" s="123">
        <f t="shared" si="22"/>
        <v>0</v>
      </c>
      <c r="AG509" s="123">
        <f t="shared" si="22"/>
        <v>0.88947369550622024</v>
      </c>
      <c r="AH509" s="123">
        <f t="shared" si="22"/>
        <v>0</v>
      </c>
      <c r="AI509" s="123">
        <f t="shared" si="22"/>
        <v>0</v>
      </c>
      <c r="AJ509" s="123">
        <f t="shared" si="22"/>
        <v>0.41185956733459966</v>
      </c>
      <c r="AK509" s="123">
        <f t="shared" si="22"/>
        <v>0</v>
      </c>
      <c r="AL509" s="124">
        <f t="shared" si="10"/>
        <v>5.5540731607040614</v>
      </c>
      <c r="AM509" s="97"/>
      <c r="AN509" s="125">
        <f t="shared" si="6"/>
        <v>5.5540786607040618</v>
      </c>
      <c r="AO509" s="98">
        <f t="shared" si="7"/>
        <v>197</v>
      </c>
      <c r="AP509" s="126" t="str">
        <f t="shared" si="8"/>
        <v>Ascot Vale</v>
      </c>
      <c r="AQ509" s="127">
        <f t="shared" si="9"/>
        <v>3.1170541986338161</v>
      </c>
    </row>
    <row r="510" spans="1:43" x14ac:dyDescent="0.35">
      <c r="A510" s="115">
        <v>387</v>
      </c>
      <c r="B510" s="115">
        <v>56</v>
      </c>
      <c r="C510" s="51" t="s">
        <v>405</v>
      </c>
      <c r="D510" s="123">
        <f t="shared" si="22"/>
        <v>0</v>
      </c>
      <c r="E510" s="123">
        <f t="shared" si="22"/>
        <v>0.93314900036492521</v>
      </c>
      <c r="F510" s="123">
        <f t="shared" si="22"/>
        <v>1.0256264653735414</v>
      </c>
      <c r="G510" s="123">
        <f t="shared" si="22"/>
        <v>1.1782004711083121</v>
      </c>
      <c r="H510" s="123">
        <f t="shared" si="22"/>
        <v>2.2613139191547025</v>
      </c>
      <c r="I510" s="123">
        <f t="shared" si="22"/>
        <v>0</v>
      </c>
      <c r="J510" s="123">
        <f t="shared" si="22"/>
        <v>0</v>
      </c>
      <c r="K510" s="123">
        <f t="shared" si="22"/>
        <v>0</v>
      </c>
      <c r="L510" s="123">
        <f t="shared" si="22"/>
        <v>0</v>
      </c>
      <c r="M510" s="123">
        <f t="shared" si="22"/>
        <v>0</v>
      </c>
      <c r="N510" s="123">
        <f t="shared" si="22"/>
        <v>0</v>
      </c>
      <c r="O510" s="123">
        <f t="shared" si="22"/>
        <v>0</v>
      </c>
      <c r="P510" s="123">
        <f t="shared" si="22"/>
        <v>0</v>
      </c>
      <c r="Q510" s="123">
        <f t="shared" si="22"/>
        <v>0</v>
      </c>
      <c r="R510" s="123">
        <f t="shared" si="22"/>
        <v>0</v>
      </c>
      <c r="S510" s="123">
        <f t="shared" si="22"/>
        <v>0</v>
      </c>
      <c r="T510" s="123">
        <f t="shared" si="22"/>
        <v>0</v>
      </c>
      <c r="U510" s="123">
        <f t="shared" si="22"/>
        <v>0</v>
      </c>
      <c r="V510" s="123">
        <f t="shared" si="22"/>
        <v>0</v>
      </c>
      <c r="W510" s="123">
        <f t="shared" si="22"/>
        <v>0</v>
      </c>
      <c r="X510" s="123">
        <f t="shared" si="22"/>
        <v>0</v>
      </c>
      <c r="Y510" s="123">
        <f t="shared" si="22"/>
        <v>0</v>
      </c>
      <c r="Z510" s="123">
        <f t="shared" si="22"/>
        <v>0</v>
      </c>
      <c r="AA510" s="123">
        <f t="shared" si="22"/>
        <v>0</v>
      </c>
      <c r="AB510" s="123">
        <f t="shared" si="22"/>
        <v>0</v>
      </c>
      <c r="AC510" s="123">
        <f t="shared" si="22"/>
        <v>0</v>
      </c>
      <c r="AD510" s="123">
        <f t="shared" si="22"/>
        <v>4.1790180378899366</v>
      </c>
      <c r="AE510" s="123">
        <f t="shared" si="22"/>
        <v>0</v>
      </c>
      <c r="AF510" s="123">
        <f t="shared" si="22"/>
        <v>0</v>
      </c>
      <c r="AG510" s="123">
        <f t="shared" si="22"/>
        <v>1.0065680841154772</v>
      </c>
      <c r="AH510" s="123">
        <f t="shared" si="22"/>
        <v>0</v>
      </c>
      <c r="AI510" s="123">
        <f t="shared" si="22"/>
        <v>0</v>
      </c>
      <c r="AJ510" s="123">
        <f t="shared" si="22"/>
        <v>2.1973833781478227</v>
      </c>
      <c r="AK510" s="123">
        <f t="shared" si="22"/>
        <v>0</v>
      </c>
      <c r="AL510" s="124">
        <f t="shared" si="10"/>
        <v>12.781259356154719</v>
      </c>
      <c r="AM510" s="97"/>
      <c r="AN510" s="125">
        <f t="shared" si="6"/>
        <v>12.781264956154718</v>
      </c>
      <c r="AO510" s="98">
        <f t="shared" si="7"/>
        <v>14</v>
      </c>
      <c r="AP510" s="126" t="str">
        <f t="shared" si="8"/>
        <v>Rye</v>
      </c>
      <c r="AQ510" s="127">
        <f t="shared" si="9"/>
        <v>3.2576753465180426</v>
      </c>
    </row>
    <row r="511" spans="1:43" x14ac:dyDescent="0.35">
      <c r="A511" s="115">
        <v>386</v>
      </c>
      <c r="B511" s="115">
        <v>57</v>
      </c>
      <c r="C511" s="51" t="s">
        <v>67</v>
      </c>
      <c r="D511" s="123">
        <f t="shared" si="22"/>
        <v>0</v>
      </c>
      <c r="E511" s="123">
        <f t="shared" si="22"/>
        <v>0.5041729861355112</v>
      </c>
      <c r="F511" s="123">
        <f t="shared" si="22"/>
        <v>0.43597162603339257</v>
      </c>
      <c r="G511" s="123">
        <f t="shared" si="22"/>
        <v>0.44733611435305909</v>
      </c>
      <c r="H511" s="123">
        <f t="shared" si="22"/>
        <v>1.0886224538337699</v>
      </c>
      <c r="I511" s="123">
        <f t="shared" si="22"/>
        <v>0</v>
      </c>
      <c r="J511" s="123">
        <f t="shared" si="22"/>
        <v>0</v>
      </c>
      <c r="K511" s="123">
        <f t="shared" si="22"/>
        <v>0</v>
      </c>
      <c r="L511" s="123">
        <f t="shared" si="22"/>
        <v>0</v>
      </c>
      <c r="M511" s="123">
        <f t="shared" si="22"/>
        <v>0</v>
      </c>
      <c r="N511" s="123">
        <f t="shared" si="22"/>
        <v>0</v>
      </c>
      <c r="O511" s="123">
        <f t="shared" si="22"/>
        <v>0</v>
      </c>
      <c r="P511" s="123">
        <f t="shared" si="22"/>
        <v>0</v>
      </c>
      <c r="Q511" s="123">
        <f t="shared" si="22"/>
        <v>0</v>
      </c>
      <c r="R511" s="123">
        <f t="shared" si="22"/>
        <v>0</v>
      </c>
      <c r="S511" s="123">
        <f t="shared" si="22"/>
        <v>0</v>
      </c>
      <c r="T511" s="123">
        <f t="shared" si="22"/>
        <v>0</v>
      </c>
      <c r="U511" s="123">
        <f t="shared" ref="U511:AK511" si="23">ABS((U61-U$452)/U$448)*U$1</f>
        <v>0</v>
      </c>
      <c r="V511" s="123">
        <f t="shared" si="23"/>
        <v>0</v>
      </c>
      <c r="W511" s="123">
        <f t="shared" si="23"/>
        <v>0</v>
      </c>
      <c r="X511" s="123">
        <f t="shared" si="23"/>
        <v>0</v>
      </c>
      <c r="Y511" s="123">
        <f t="shared" si="23"/>
        <v>0</v>
      </c>
      <c r="Z511" s="123">
        <f t="shared" si="23"/>
        <v>0</v>
      </c>
      <c r="AA511" s="123">
        <f t="shared" si="23"/>
        <v>0</v>
      </c>
      <c r="AB511" s="123">
        <f t="shared" si="23"/>
        <v>0</v>
      </c>
      <c r="AC511" s="123">
        <f t="shared" si="23"/>
        <v>0</v>
      </c>
      <c r="AD511" s="123">
        <f t="shared" si="23"/>
        <v>0.6599338313622698</v>
      </c>
      <c r="AE511" s="123">
        <f t="shared" si="23"/>
        <v>0</v>
      </c>
      <c r="AF511" s="123">
        <f t="shared" si="23"/>
        <v>0</v>
      </c>
      <c r="AG511" s="123">
        <f t="shared" si="23"/>
        <v>0.10334232191245722</v>
      </c>
      <c r="AH511" s="123">
        <f t="shared" si="23"/>
        <v>0</v>
      </c>
      <c r="AI511" s="123">
        <f t="shared" si="23"/>
        <v>0</v>
      </c>
      <c r="AJ511" s="123">
        <f t="shared" si="23"/>
        <v>0.92211063663102022</v>
      </c>
      <c r="AK511" s="123">
        <f t="shared" si="23"/>
        <v>0</v>
      </c>
      <c r="AL511" s="124">
        <f t="shared" si="10"/>
        <v>4.1614899702614796</v>
      </c>
      <c r="AM511" s="97"/>
      <c r="AN511" s="125">
        <f t="shared" si="6"/>
        <v>4.1614956702614796</v>
      </c>
      <c r="AO511" s="98">
        <f t="shared" si="7"/>
        <v>314</v>
      </c>
      <c r="AP511" s="126" t="str">
        <f t="shared" si="8"/>
        <v>Mordialloc</v>
      </c>
      <c r="AQ511" s="127">
        <f t="shared" si="9"/>
        <v>3.264871238912936</v>
      </c>
    </row>
    <row r="512" spans="1:43" x14ac:dyDescent="0.35">
      <c r="A512" s="115">
        <v>385</v>
      </c>
      <c r="B512" s="115">
        <v>58</v>
      </c>
      <c r="C512" s="51" t="s">
        <v>406</v>
      </c>
      <c r="D512" s="123">
        <f t="shared" ref="D512:AK519" si="24">ABS((D62-D$452)/D$448)*D$1</f>
        <v>0</v>
      </c>
      <c r="E512" s="123">
        <f t="shared" si="24"/>
        <v>0.28615223537420909</v>
      </c>
      <c r="F512" s="123">
        <f t="shared" si="24"/>
        <v>0.46490779590286552</v>
      </c>
      <c r="G512" s="123">
        <f t="shared" si="24"/>
        <v>0.15620657858887621</v>
      </c>
      <c r="H512" s="123">
        <f t="shared" si="24"/>
        <v>0.41749526043624946</v>
      </c>
      <c r="I512" s="123">
        <f t="shared" si="24"/>
        <v>0</v>
      </c>
      <c r="J512" s="123">
        <f t="shared" si="24"/>
        <v>0</v>
      </c>
      <c r="K512" s="123">
        <f t="shared" si="24"/>
        <v>0</v>
      </c>
      <c r="L512" s="123">
        <f t="shared" si="24"/>
        <v>0</v>
      </c>
      <c r="M512" s="123">
        <f t="shared" si="24"/>
        <v>0</v>
      </c>
      <c r="N512" s="123">
        <f t="shared" si="24"/>
        <v>0</v>
      </c>
      <c r="O512" s="123">
        <f t="shared" si="24"/>
        <v>0</v>
      </c>
      <c r="P512" s="123">
        <f t="shared" si="24"/>
        <v>0</v>
      </c>
      <c r="Q512" s="123">
        <f t="shared" si="24"/>
        <v>0</v>
      </c>
      <c r="R512" s="123">
        <f t="shared" si="24"/>
        <v>0</v>
      </c>
      <c r="S512" s="123">
        <f t="shared" si="24"/>
        <v>0</v>
      </c>
      <c r="T512" s="123">
        <f t="shared" si="24"/>
        <v>0</v>
      </c>
      <c r="U512" s="123">
        <f t="shared" si="24"/>
        <v>0</v>
      </c>
      <c r="V512" s="123">
        <f t="shared" si="24"/>
        <v>0</v>
      </c>
      <c r="W512" s="123">
        <f t="shared" si="24"/>
        <v>0</v>
      </c>
      <c r="X512" s="123">
        <f t="shared" si="24"/>
        <v>0</v>
      </c>
      <c r="Y512" s="123">
        <f t="shared" si="24"/>
        <v>0</v>
      </c>
      <c r="Z512" s="123">
        <f t="shared" si="24"/>
        <v>0</v>
      </c>
      <c r="AA512" s="123">
        <f t="shared" si="24"/>
        <v>0</v>
      </c>
      <c r="AB512" s="123">
        <f t="shared" si="24"/>
        <v>0</v>
      </c>
      <c r="AC512" s="123">
        <f t="shared" si="24"/>
        <v>0</v>
      </c>
      <c r="AD512" s="123">
        <f t="shared" si="24"/>
        <v>0.37489453601007128</v>
      </c>
      <c r="AE512" s="123">
        <f t="shared" si="24"/>
        <v>0</v>
      </c>
      <c r="AF512" s="123">
        <f t="shared" si="24"/>
        <v>0</v>
      </c>
      <c r="AG512" s="123">
        <f t="shared" si="24"/>
        <v>1.850139275021736</v>
      </c>
      <c r="AH512" s="123">
        <f t="shared" si="24"/>
        <v>0</v>
      </c>
      <c r="AI512" s="123">
        <f t="shared" si="24"/>
        <v>0</v>
      </c>
      <c r="AJ512" s="123">
        <f t="shared" si="24"/>
        <v>1.7765606515432713</v>
      </c>
      <c r="AK512" s="123">
        <f t="shared" si="24"/>
        <v>0</v>
      </c>
      <c r="AL512" s="124">
        <f t="shared" si="10"/>
        <v>5.3263563328772783</v>
      </c>
      <c r="AM512" s="97"/>
      <c r="AN512" s="125">
        <f t="shared" si="6"/>
        <v>5.3263621328772786</v>
      </c>
      <c r="AO512" s="98">
        <f t="shared" si="7"/>
        <v>214</v>
      </c>
      <c r="AP512" s="126" t="str">
        <f t="shared" si="8"/>
        <v>Lysterfield</v>
      </c>
      <c r="AQ512" s="127">
        <f t="shared" si="9"/>
        <v>3.268907220141513</v>
      </c>
    </row>
    <row r="513" spans="1:43" x14ac:dyDescent="0.35">
      <c r="A513" s="115">
        <v>384</v>
      </c>
      <c r="B513" s="115">
        <v>59</v>
      </c>
      <c r="C513" s="51" t="s">
        <v>407</v>
      </c>
      <c r="D513" s="123">
        <f t="shared" si="24"/>
        <v>0</v>
      </c>
      <c r="E513" s="123">
        <f t="shared" si="24"/>
        <v>0.12616941594982764</v>
      </c>
      <c r="F513" s="123">
        <f t="shared" si="24"/>
        <v>8.9380613596816469E-2</v>
      </c>
      <c r="G513" s="123">
        <f t="shared" si="24"/>
        <v>0.12485124347067113</v>
      </c>
      <c r="H513" s="123">
        <f t="shared" si="24"/>
        <v>0.68537617839534459</v>
      </c>
      <c r="I513" s="123">
        <f t="shared" si="24"/>
        <v>0</v>
      </c>
      <c r="J513" s="123">
        <f t="shared" si="24"/>
        <v>0</v>
      </c>
      <c r="K513" s="123">
        <f t="shared" si="24"/>
        <v>0</v>
      </c>
      <c r="L513" s="123">
        <f t="shared" si="24"/>
        <v>0</v>
      </c>
      <c r="M513" s="123">
        <f t="shared" si="24"/>
        <v>0</v>
      </c>
      <c r="N513" s="123">
        <f t="shared" si="24"/>
        <v>0</v>
      </c>
      <c r="O513" s="123">
        <f t="shared" si="24"/>
        <v>0</v>
      </c>
      <c r="P513" s="123">
        <f t="shared" si="24"/>
        <v>0</v>
      </c>
      <c r="Q513" s="123">
        <f t="shared" si="24"/>
        <v>0</v>
      </c>
      <c r="R513" s="123">
        <f t="shared" si="24"/>
        <v>0</v>
      </c>
      <c r="S513" s="123">
        <f t="shared" si="24"/>
        <v>0</v>
      </c>
      <c r="T513" s="123">
        <f t="shared" si="24"/>
        <v>0</v>
      </c>
      <c r="U513" s="123">
        <f t="shared" si="24"/>
        <v>0</v>
      </c>
      <c r="V513" s="123">
        <f t="shared" si="24"/>
        <v>0</v>
      </c>
      <c r="W513" s="123">
        <f t="shared" si="24"/>
        <v>0</v>
      </c>
      <c r="X513" s="123">
        <f t="shared" si="24"/>
        <v>0</v>
      </c>
      <c r="Y513" s="123">
        <f t="shared" si="24"/>
        <v>0</v>
      </c>
      <c r="Z513" s="123">
        <f t="shared" si="24"/>
        <v>0</v>
      </c>
      <c r="AA513" s="123">
        <f t="shared" si="24"/>
        <v>0</v>
      </c>
      <c r="AB513" s="123">
        <f t="shared" si="24"/>
        <v>0</v>
      </c>
      <c r="AC513" s="123">
        <f t="shared" si="24"/>
        <v>0</v>
      </c>
      <c r="AD513" s="123">
        <f t="shared" si="24"/>
        <v>0.5887199747465669</v>
      </c>
      <c r="AE513" s="123">
        <f t="shared" si="24"/>
        <v>0</v>
      </c>
      <c r="AF513" s="123">
        <f t="shared" si="24"/>
        <v>0</v>
      </c>
      <c r="AG513" s="123">
        <f t="shared" si="24"/>
        <v>1.4311305875150158</v>
      </c>
      <c r="AH513" s="123">
        <f t="shared" si="24"/>
        <v>0</v>
      </c>
      <c r="AI513" s="123">
        <f t="shared" si="24"/>
        <v>0</v>
      </c>
      <c r="AJ513" s="123">
        <f t="shared" si="24"/>
        <v>0.2335327305072375</v>
      </c>
      <c r="AK513" s="123">
        <f t="shared" si="24"/>
        <v>0</v>
      </c>
      <c r="AL513" s="124">
        <f t="shared" si="10"/>
        <v>3.2791607441814801</v>
      </c>
      <c r="AM513" s="97"/>
      <c r="AN513" s="125">
        <f t="shared" si="6"/>
        <v>3.2791666441814802</v>
      </c>
      <c r="AO513" s="98">
        <f t="shared" si="7"/>
        <v>383</v>
      </c>
      <c r="AP513" s="126" t="str">
        <f t="shared" si="8"/>
        <v>Tullamarine</v>
      </c>
      <c r="AQ513" s="127">
        <f t="shared" si="9"/>
        <v>3.2713039941281941</v>
      </c>
    </row>
    <row r="514" spans="1:43" x14ac:dyDescent="0.35">
      <c r="A514" s="115">
        <v>383</v>
      </c>
      <c r="B514" s="115">
        <v>60</v>
      </c>
      <c r="C514" s="51" t="s">
        <v>408</v>
      </c>
      <c r="D514" s="123">
        <f t="shared" si="24"/>
        <v>0</v>
      </c>
      <c r="E514" s="123">
        <f t="shared" si="24"/>
        <v>0.97049514748607413</v>
      </c>
      <c r="F514" s="123">
        <f t="shared" si="24"/>
        <v>0.57293616341556453</v>
      </c>
      <c r="G514" s="123">
        <f t="shared" si="24"/>
        <v>0.78958434797661881</v>
      </c>
      <c r="H514" s="123">
        <f t="shared" si="24"/>
        <v>1.1498930893244139</v>
      </c>
      <c r="I514" s="123">
        <f t="shared" si="24"/>
        <v>0</v>
      </c>
      <c r="J514" s="123">
        <f t="shared" si="24"/>
        <v>0</v>
      </c>
      <c r="K514" s="123">
        <f t="shared" si="24"/>
        <v>0</v>
      </c>
      <c r="L514" s="123">
        <f t="shared" si="24"/>
        <v>0</v>
      </c>
      <c r="M514" s="123">
        <f t="shared" si="24"/>
        <v>0</v>
      </c>
      <c r="N514" s="123">
        <f t="shared" si="24"/>
        <v>0</v>
      </c>
      <c r="O514" s="123">
        <f t="shared" si="24"/>
        <v>0</v>
      </c>
      <c r="P514" s="123">
        <f t="shared" si="24"/>
        <v>0</v>
      </c>
      <c r="Q514" s="123">
        <f t="shared" si="24"/>
        <v>0</v>
      </c>
      <c r="R514" s="123">
        <f t="shared" si="24"/>
        <v>0</v>
      </c>
      <c r="S514" s="123">
        <f t="shared" si="24"/>
        <v>0</v>
      </c>
      <c r="T514" s="123">
        <f t="shared" si="24"/>
        <v>0</v>
      </c>
      <c r="U514" s="123">
        <f t="shared" si="24"/>
        <v>0</v>
      </c>
      <c r="V514" s="123">
        <f t="shared" si="24"/>
        <v>0</v>
      </c>
      <c r="W514" s="123">
        <f t="shared" si="24"/>
        <v>0</v>
      </c>
      <c r="X514" s="123">
        <f t="shared" si="24"/>
        <v>0</v>
      </c>
      <c r="Y514" s="123">
        <f t="shared" si="24"/>
        <v>0</v>
      </c>
      <c r="Z514" s="123">
        <f t="shared" si="24"/>
        <v>0</v>
      </c>
      <c r="AA514" s="123">
        <f t="shared" si="24"/>
        <v>0</v>
      </c>
      <c r="AB514" s="123">
        <f t="shared" si="24"/>
        <v>0</v>
      </c>
      <c r="AC514" s="123">
        <f t="shared" si="24"/>
        <v>0</v>
      </c>
      <c r="AD514" s="123">
        <f t="shared" si="24"/>
        <v>4.651831620987406</v>
      </c>
      <c r="AE514" s="123">
        <f t="shared" si="24"/>
        <v>0</v>
      </c>
      <c r="AF514" s="123">
        <f t="shared" si="24"/>
        <v>0</v>
      </c>
      <c r="AG514" s="123">
        <f t="shared" si="24"/>
        <v>1.7206024226657883</v>
      </c>
      <c r="AH514" s="123">
        <f t="shared" si="24"/>
        <v>0</v>
      </c>
      <c r="AI514" s="123">
        <f t="shared" si="24"/>
        <v>0</v>
      </c>
      <c r="AJ514" s="123">
        <f t="shared" si="24"/>
        <v>0.29697201235520881</v>
      </c>
      <c r="AK514" s="123">
        <f t="shared" si="24"/>
        <v>0</v>
      </c>
      <c r="AL514" s="124">
        <f t="shared" si="10"/>
        <v>10.152314804211073</v>
      </c>
      <c r="AM514" s="97"/>
      <c r="AN514" s="125">
        <f t="shared" si="6"/>
        <v>10.152320804211074</v>
      </c>
      <c r="AO514" s="98">
        <f t="shared" si="7"/>
        <v>26</v>
      </c>
      <c r="AP514" s="126" t="str">
        <f t="shared" si="8"/>
        <v>Brookfield</v>
      </c>
      <c r="AQ514" s="127">
        <f t="shared" si="9"/>
        <v>3.2791607441814801</v>
      </c>
    </row>
    <row r="515" spans="1:43" x14ac:dyDescent="0.35">
      <c r="A515" s="115">
        <v>382</v>
      </c>
      <c r="B515" s="115">
        <v>61</v>
      </c>
      <c r="C515" s="51" t="s">
        <v>409</v>
      </c>
      <c r="D515" s="123">
        <f t="shared" si="24"/>
        <v>0</v>
      </c>
      <c r="E515" s="123">
        <f t="shared" si="24"/>
        <v>0.21549736244230561</v>
      </c>
      <c r="F515" s="123">
        <f t="shared" si="24"/>
        <v>1.5271867431110728</v>
      </c>
      <c r="G515" s="123">
        <f t="shared" si="24"/>
        <v>2.0000903158733845</v>
      </c>
      <c r="H515" s="123">
        <f t="shared" si="24"/>
        <v>0.5065514166726508</v>
      </c>
      <c r="I515" s="123">
        <f t="shared" si="24"/>
        <v>0</v>
      </c>
      <c r="J515" s="123">
        <f t="shared" si="24"/>
        <v>0</v>
      </c>
      <c r="K515" s="123">
        <f t="shared" si="24"/>
        <v>0</v>
      </c>
      <c r="L515" s="123">
        <f t="shared" si="24"/>
        <v>0</v>
      </c>
      <c r="M515" s="123">
        <f t="shared" si="24"/>
        <v>0</v>
      </c>
      <c r="N515" s="123">
        <f t="shared" si="24"/>
        <v>0</v>
      </c>
      <c r="O515" s="123">
        <f t="shared" si="24"/>
        <v>0</v>
      </c>
      <c r="P515" s="123">
        <f t="shared" si="24"/>
        <v>0</v>
      </c>
      <c r="Q515" s="123">
        <f t="shared" si="24"/>
        <v>0</v>
      </c>
      <c r="R515" s="123">
        <f t="shared" si="24"/>
        <v>0</v>
      </c>
      <c r="S515" s="123">
        <f t="shared" si="24"/>
        <v>0</v>
      </c>
      <c r="T515" s="123">
        <f t="shared" si="24"/>
        <v>0</v>
      </c>
      <c r="U515" s="123">
        <f t="shared" si="24"/>
        <v>0</v>
      </c>
      <c r="V515" s="123">
        <f t="shared" si="24"/>
        <v>0</v>
      </c>
      <c r="W515" s="123">
        <f t="shared" si="24"/>
        <v>0</v>
      </c>
      <c r="X515" s="123">
        <f t="shared" si="24"/>
        <v>0</v>
      </c>
      <c r="Y515" s="123">
        <f t="shared" si="24"/>
        <v>0</v>
      </c>
      <c r="Z515" s="123">
        <f t="shared" si="24"/>
        <v>0</v>
      </c>
      <c r="AA515" s="123">
        <f t="shared" si="24"/>
        <v>0</v>
      </c>
      <c r="AB515" s="123">
        <f t="shared" si="24"/>
        <v>0</v>
      </c>
      <c r="AC515" s="123">
        <f t="shared" si="24"/>
        <v>0</v>
      </c>
      <c r="AD515" s="123">
        <f t="shared" si="24"/>
        <v>1.2923196427612915</v>
      </c>
      <c r="AE515" s="123">
        <f t="shared" si="24"/>
        <v>0</v>
      </c>
      <c r="AF515" s="123">
        <f t="shared" si="24"/>
        <v>0</v>
      </c>
      <c r="AG515" s="123">
        <f t="shared" si="24"/>
        <v>1.1213140451113877</v>
      </c>
      <c r="AH515" s="123">
        <f t="shared" si="24"/>
        <v>0</v>
      </c>
      <c r="AI515" s="123">
        <f t="shared" si="24"/>
        <v>0</v>
      </c>
      <c r="AJ515" s="123">
        <f t="shared" si="24"/>
        <v>0.79965712194215888</v>
      </c>
      <c r="AK515" s="123">
        <f t="shared" si="24"/>
        <v>0</v>
      </c>
      <c r="AL515" s="124">
        <f t="shared" si="10"/>
        <v>7.4626166479142508</v>
      </c>
      <c r="AM515" s="97"/>
      <c r="AN515" s="125">
        <f t="shared" si="6"/>
        <v>7.4626227479142511</v>
      </c>
      <c r="AO515" s="98">
        <f t="shared" si="7"/>
        <v>85</v>
      </c>
      <c r="AP515" s="126" t="str">
        <f t="shared" si="8"/>
        <v>Strathmore</v>
      </c>
      <c r="AQ515" s="127">
        <f t="shared" si="9"/>
        <v>3.2802238759129909</v>
      </c>
    </row>
    <row r="516" spans="1:43" x14ac:dyDescent="0.35">
      <c r="A516" s="115">
        <v>381</v>
      </c>
      <c r="B516" s="115">
        <v>62</v>
      </c>
      <c r="C516" s="51" t="s">
        <v>68</v>
      </c>
      <c r="D516" s="123">
        <f t="shared" si="24"/>
        <v>0</v>
      </c>
      <c r="E516" s="123">
        <f t="shared" si="24"/>
        <v>0.49407943285952505</v>
      </c>
      <c r="F516" s="123">
        <f t="shared" si="24"/>
        <v>0.26428368480785303</v>
      </c>
      <c r="G516" s="123">
        <f t="shared" si="24"/>
        <v>0.4629187657451368</v>
      </c>
      <c r="H516" s="123">
        <f t="shared" si="24"/>
        <v>0.57352164616242451</v>
      </c>
      <c r="I516" s="123">
        <f t="shared" si="24"/>
        <v>0</v>
      </c>
      <c r="J516" s="123">
        <f t="shared" si="24"/>
        <v>0</v>
      </c>
      <c r="K516" s="123">
        <f t="shared" si="24"/>
        <v>0</v>
      </c>
      <c r="L516" s="123">
        <f t="shared" si="24"/>
        <v>0</v>
      </c>
      <c r="M516" s="123">
        <f t="shared" si="24"/>
        <v>0</v>
      </c>
      <c r="N516" s="123">
        <f t="shared" si="24"/>
        <v>0</v>
      </c>
      <c r="O516" s="123">
        <f t="shared" si="24"/>
        <v>0</v>
      </c>
      <c r="P516" s="123">
        <f t="shared" si="24"/>
        <v>0</v>
      </c>
      <c r="Q516" s="123">
        <f t="shared" si="24"/>
        <v>0</v>
      </c>
      <c r="R516" s="123">
        <f t="shared" si="24"/>
        <v>0</v>
      </c>
      <c r="S516" s="123">
        <f t="shared" si="24"/>
        <v>0</v>
      </c>
      <c r="T516" s="123">
        <f t="shared" si="24"/>
        <v>0</v>
      </c>
      <c r="U516" s="123">
        <f t="shared" si="24"/>
        <v>0</v>
      </c>
      <c r="V516" s="123">
        <f t="shared" si="24"/>
        <v>0</v>
      </c>
      <c r="W516" s="123">
        <f t="shared" si="24"/>
        <v>0</v>
      </c>
      <c r="X516" s="123">
        <f t="shared" si="24"/>
        <v>0</v>
      </c>
      <c r="Y516" s="123">
        <f t="shared" si="24"/>
        <v>0</v>
      </c>
      <c r="Z516" s="123">
        <f t="shared" si="24"/>
        <v>0</v>
      </c>
      <c r="AA516" s="123">
        <f t="shared" si="24"/>
        <v>0</v>
      </c>
      <c r="AB516" s="123">
        <f t="shared" si="24"/>
        <v>0</v>
      </c>
      <c r="AC516" s="123">
        <f t="shared" si="24"/>
        <v>0</v>
      </c>
      <c r="AD516" s="123">
        <f t="shared" si="24"/>
        <v>1.6717426334325727</v>
      </c>
      <c r="AE516" s="123">
        <f t="shared" si="24"/>
        <v>0</v>
      </c>
      <c r="AF516" s="123">
        <f t="shared" si="24"/>
        <v>0</v>
      </c>
      <c r="AG516" s="123">
        <f t="shared" si="24"/>
        <v>0.56121309351317084</v>
      </c>
      <c r="AH516" s="123">
        <f t="shared" si="24"/>
        <v>0</v>
      </c>
      <c r="AI516" s="123">
        <f t="shared" si="24"/>
        <v>0</v>
      </c>
      <c r="AJ516" s="123">
        <f t="shared" si="24"/>
        <v>1.4029524662923256</v>
      </c>
      <c r="AK516" s="123">
        <f t="shared" si="24"/>
        <v>0</v>
      </c>
      <c r="AL516" s="124">
        <f t="shared" si="10"/>
        <v>5.4307117228130082</v>
      </c>
      <c r="AM516" s="97"/>
      <c r="AN516" s="125">
        <f t="shared" si="6"/>
        <v>5.4307179228130078</v>
      </c>
      <c r="AO516" s="98">
        <f t="shared" si="7"/>
        <v>204</v>
      </c>
      <c r="AP516" s="126" t="str">
        <f t="shared" si="8"/>
        <v>Bentleigh</v>
      </c>
      <c r="AQ516" s="127">
        <f t="shared" si="9"/>
        <v>3.3432503349053002</v>
      </c>
    </row>
    <row r="517" spans="1:43" x14ac:dyDescent="0.35">
      <c r="A517" s="115">
        <v>380</v>
      </c>
      <c r="B517" s="115">
        <v>63</v>
      </c>
      <c r="C517" s="51" t="s">
        <v>69</v>
      </c>
      <c r="D517" s="123">
        <f t="shared" si="24"/>
        <v>0</v>
      </c>
      <c r="E517" s="123">
        <f t="shared" si="24"/>
        <v>0.14130974586380696</v>
      </c>
      <c r="F517" s="123">
        <f t="shared" si="24"/>
        <v>0.46619384789706431</v>
      </c>
      <c r="G517" s="123">
        <f t="shared" si="24"/>
        <v>0.6504806794522181</v>
      </c>
      <c r="H517" s="123">
        <f t="shared" si="24"/>
        <v>0.10473003973400796</v>
      </c>
      <c r="I517" s="123">
        <f t="shared" si="24"/>
        <v>0</v>
      </c>
      <c r="J517" s="123">
        <f t="shared" si="24"/>
        <v>0</v>
      </c>
      <c r="K517" s="123">
        <f t="shared" si="24"/>
        <v>0</v>
      </c>
      <c r="L517" s="123">
        <f t="shared" si="24"/>
        <v>0</v>
      </c>
      <c r="M517" s="123">
        <f t="shared" si="24"/>
        <v>0</v>
      </c>
      <c r="N517" s="123">
        <f t="shared" si="24"/>
        <v>0</v>
      </c>
      <c r="O517" s="123">
        <f t="shared" si="24"/>
        <v>0</v>
      </c>
      <c r="P517" s="123">
        <f t="shared" si="24"/>
        <v>0</v>
      </c>
      <c r="Q517" s="123">
        <f t="shared" si="24"/>
        <v>0</v>
      </c>
      <c r="R517" s="123">
        <f t="shared" si="24"/>
        <v>0</v>
      </c>
      <c r="S517" s="123">
        <f t="shared" si="24"/>
        <v>0</v>
      </c>
      <c r="T517" s="123">
        <f t="shared" si="24"/>
        <v>0</v>
      </c>
      <c r="U517" s="123">
        <f t="shared" si="24"/>
        <v>0</v>
      </c>
      <c r="V517" s="123">
        <f t="shared" si="24"/>
        <v>0</v>
      </c>
      <c r="W517" s="123">
        <f t="shared" si="24"/>
        <v>0</v>
      </c>
      <c r="X517" s="123">
        <f t="shared" si="24"/>
        <v>0</v>
      </c>
      <c r="Y517" s="123">
        <f t="shared" si="24"/>
        <v>0</v>
      </c>
      <c r="Z517" s="123">
        <f t="shared" si="24"/>
        <v>0</v>
      </c>
      <c r="AA517" s="123">
        <f t="shared" si="24"/>
        <v>0</v>
      </c>
      <c r="AB517" s="123">
        <f t="shared" si="24"/>
        <v>0</v>
      </c>
      <c r="AC517" s="123">
        <f t="shared" si="24"/>
        <v>0</v>
      </c>
      <c r="AD517" s="123">
        <f t="shared" si="24"/>
        <v>1.3566724524073088</v>
      </c>
      <c r="AE517" s="123">
        <f t="shared" si="24"/>
        <v>0</v>
      </c>
      <c r="AF517" s="123">
        <f t="shared" si="24"/>
        <v>0</v>
      </c>
      <c r="AG517" s="123">
        <f t="shared" si="24"/>
        <v>1.1821819536894846</v>
      </c>
      <c r="AH517" s="123">
        <f t="shared" si="24"/>
        <v>0</v>
      </c>
      <c r="AI517" s="123">
        <f t="shared" si="24"/>
        <v>0</v>
      </c>
      <c r="AJ517" s="123">
        <f t="shared" si="24"/>
        <v>0.34647463568824288</v>
      </c>
      <c r="AK517" s="123">
        <f t="shared" si="24"/>
        <v>0</v>
      </c>
      <c r="AL517" s="124">
        <f t="shared" si="10"/>
        <v>4.2480433547321343</v>
      </c>
      <c r="AM517" s="97"/>
      <c r="AN517" s="125">
        <f t="shared" si="6"/>
        <v>4.2480496547321343</v>
      </c>
      <c r="AO517" s="98">
        <f t="shared" si="7"/>
        <v>308</v>
      </c>
      <c r="AP517" s="126" t="str">
        <f t="shared" si="8"/>
        <v>Keilor East</v>
      </c>
      <c r="AQ517" s="127">
        <f t="shared" si="9"/>
        <v>3.3477341454917742</v>
      </c>
    </row>
    <row r="518" spans="1:43" x14ac:dyDescent="0.35">
      <c r="A518" s="115">
        <v>379</v>
      </c>
      <c r="B518" s="115">
        <v>64</v>
      </c>
      <c r="C518" s="51" t="s">
        <v>70</v>
      </c>
      <c r="D518" s="123">
        <f t="shared" si="24"/>
        <v>0</v>
      </c>
      <c r="E518" s="123">
        <f t="shared" si="24"/>
        <v>0.27303061611542701</v>
      </c>
      <c r="F518" s="123">
        <f t="shared" si="24"/>
        <v>8.7451535605518271E-2</v>
      </c>
      <c r="G518" s="123">
        <f t="shared" si="24"/>
        <v>1.2732166381331759E-2</v>
      </c>
      <c r="H518" s="123">
        <f t="shared" si="24"/>
        <v>0.55357306716547072</v>
      </c>
      <c r="I518" s="123">
        <f t="shared" si="24"/>
        <v>0</v>
      </c>
      <c r="J518" s="123">
        <f t="shared" si="24"/>
        <v>0</v>
      </c>
      <c r="K518" s="123">
        <f t="shared" si="24"/>
        <v>0</v>
      </c>
      <c r="L518" s="123">
        <f t="shared" si="24"/>
        <v>0</v>
      </c>
      <c r="M518" s="123">
        <f t="shared" si="24"/>
        <v>0</v>
      </c>
      <c r="N518" s="123">
        <f t="shared" si="24"/>
        <v>0</v>
      </c>
      <c r="O518" s="123">
        <f t="shared" si="24"/>
        <v>0</v>
      </c>
      <c r="P518" s="123">
        <f t="shared" si="24"/>
        <v>0</v>
      </c>
      <c r="Q518" s="123">
        <f t="shared" si="24"/>
        <v>0</v>
      </c>
      <c r="R518" s="123">
        <f t="shared" si="24"/>
        <v>0</v>
      </c>
      <c r="S518" s="123">
        <f t="shared" si="24"/>
        <v>0</v>
      </c>
      <c r="T518" s="123">
        <f t="shared" si="24"/>
        <v>0</v>
      </c>
      <c r="U518" s="123">
        <f t="shared" si="24"/>
        <v>0</v>
      </c>
      <c r="V518" s="123">
        <f t="shared" si="24"/>
        <v>0</v>
      </c>
      <c r="W518" s="123">
        <f t="shared" si="24"/>
        <v>0</v>
      </c>
      <c r="X518" s="123">
        <f t="shared" si="24"/>
        <v>0</v>
      </c>
      <c r="Y518" s="123">
        <f t="shared" si="24"/>
        <v>0</v>
      </c>
      <c r="Z518" s="123">
        <f t="shared" si="24"/>
        <v>0</v>
      </c>
      <c r="AA518" s="123">
        <f t="shared" si="24"/>
        <v>0</v>
      </c>
      <c r="AB518" s="123">
        <f t="shared" si="24"/>
        <v>0</v>
      </c>
      <c r="AC518" s="123">
        <f t="shared" si="24"/>
        <v>0</v>
      </c>
      <c r="AD518" s="123">
        <f t="shared" si="24"/>
        <v>1.1869153291532186</v>
      </c>
      <c r="AE518" s="123">
        <f t="shared" si="24"/>
        <v>0</v>
      </c>
      <c r="AF518" s="123">
        <f t="shared" si="24"/>
        <v>0</v>
      </c>
      <c r="AG518" s="123">
        <f t="shared" si="24"/>
        <v>1.3553566646226745</v>
      </c>
      <c r="AH518" s="123">
        <f t="shared" si="24"/>
        <v>0</v>
      </c>
      <c r="AI518" s="123">
        <f t="shared" si="24"/>
        <v>0</v>
      </c>
      <c r="AJ518" s="123">
        <f t="shared" si="24"/>
        <v>0.49783066789536468</v>
      </c>
      <c r="AK518" s="123">
        <f t="shared" si="24"/>
        <v>0</v>
      </c>
      <c r="AL518" s="124">
        <f t="shared" si="10"/>
        <v>3.9668900469390054</v>
      </c>
      <c r="AM518" s="97"/>
      <c r="AN518" s="125">
        <f t="shared" si="6"/>
        <v>3.9668964469390056</v>
      </c>
      <c r="AO518" s="98">
        <f t="shared" si="7"/>
        <v>334</v>
      </c>
      <c r="AP518" s="126" t="str">
        <f t="shared" si="8"/>
        <v>Edithvale</v>
      </c>
      <c r="AQ518" s="127">
        <f t="shared" si="9"/>
        <v>3.3509013883560228</v>
      </c>
    </row>
    <row r="519" spans="1:43" x14ac:dyDescent="0.35">
      <c r="A519" s="115">
        <v>378</v>
      </c>
      <c r="B519" s="115">
        <v>65</v>
      </c>
      <c r="C519" s="51" t="s">
        <v>411</v>
      </c>
      <c r="D519" s="123">
        <f t="shared" si="24"/>
        <v>0</v>
      </c>
      <c r="E519" s="123">
        <f t="shared" si="24"/>
        <v>1.0063272616158252</v>
      </c>
      <c r="F519" s="123">
        <f t="shared" si="24"/>
        <v>3.013219822407784</v>
      </c>
      <c r="G519" s="123">
        <f t="shared" si="24"/>
        <v>1.7011694544131628</v>
      </c>
      <c r="H519" s="123">
        <f t="shared" si="24"/>
        <v>1.8409688617188884</v>
      </c>
      <c r="I519" s="123">
        <f t="shared" si="24"/>
        <v>0</v>
      </c>
      <c r="J519" s="123">
        <f t="shared" si="24"/>
        <v>0</v>
      </c>
      <c r="K519" s="123">
        <f t="shared" si="24"/>
        <v>0</v>
      </c>
      <c r="L519" s="123">
        <f t="shared" si="24"/>
        <v>0</v>
      </c>
      <c r="M519" s="123">
        <f t="shared" si="24"/>
        <v>0</v>
      </c>
      <c r="N519" s="123">
        <f t="shared" si="24"/>
        <v>0</v>
      </c>
      <c r="O519" s="123">
        <f t="shared" si="24"/>
        <v>0</v>
      </c>
      <c r="P519" s="123">
        <f t="shared" si="24"/>
        <v>0</v>
      </c>
      <c r="Q519" s="123">
        <f t="shared" si="24"/>
        <v>0</v>
      </c>
      <c r="R519" s="123">
        <f t="shared" si="24"/>
        <v>0</v>
      </c>
      <c r="S519" s="123">
        <f t="shared" si="24"/>
        <v>0</v>
      </c>
      <c r="T519" s="123">
        <f t="shared" si="24"/>
        <v>0</v>
      </c>
      <c r="U519" s="123">
        <f t="shared" ref="U519:AK519" si="25">ABS((U69-U$452)/U$448)*U$1</f>
        <v>0</v>
      </c>
      <c r="V519" s="123">
        <f t="shared" si="25"/>
        <v>0</v>
      </c>
      <c r="W519" s="123">
        <f t="shared" si="25"/>
        <v>0</v>
      </c>
      <c r="X519" s="123">
        <f t="shared" si="25"/>
        <v>0</v>
      </c>
      <c r="Y519" s="123">
        <f t="shared" si="25"/>
        <v>0</v>
      </c>
      <c r="Z519" s="123">
        <f t="shared" si="25"/>
        <v>0</v>
      </c>
      <c r="AA519" s="123">
        <f t="shared" si="25"/>
        <v>0</v>
      </c>
      <c r="AB519" s="123">
        <f t="shared" si="25"/>
        <v>0</v>
      </c>
      <c r="AC519" s="123">
        <f t="shared" si="25"/>
        <v>0</v>
      </c>
      <c r="AD519" s="123">
        <f t="shared" si="25"/>
        <v>1.3658466119041583</v>
      </c>
      <c r="AE519" s="123">
        <f t="shared" si="25"/>
        <v>0</v>
      </c>
      <c r="AF519" s="123">
        <f t="shared" si="25"/>
        <v>0</v>
      </c>
      <c r="AG519" s="123">
        <f t="shared" si="25"/>
        <v>0.73557586061416957</v>
      </c>
      <c r="AH519" s="123">
        <f t="shared" si="25"/>
        <v>0</v>
      </c>
      <c r="AI519" s="123">
        <f t="shared" si="25"/>
        <v>0</v>
      </c>
      <c r="AJ519" s="123">
        <f t="shared" si="25"/>
        <v>1.1550684785434531</v>
      </c>
      <c r="AK519" s="123">
        <f t="shared" si="25"/>
        <v>0</v>
      </c>
      <c r="AL519" s="124">
        <f t="shared" si="10"/>
        <v>10.818176351217442</v>
      </c>
      <c r="AM519" s="97"/>
      <c r="AN519" s="125">
        <f t="shared" si="6"/>
        <v>10.818182851217442</v>
      </c>
      <c r="AO519" s="98">
        <f t="shared" si="7"/>
        <v>19</v>
      </c>
      <c r="AP519" s="126" t="str">
        <f t="shared" si="8"/>
        <v>West Footscray</v>
      </c>
      <c r="AQ519" s="127">
        <f t="shared" si="9"/>
        <v>3.3527919466718017</v>
      </c>
    </row>
    <row r="520" spans="1:43" x14ac:dyDescent="0.35">
      <c r="A520" s="115">
        <v>377</v>
      </c>
      <c r="B520" s="115">
        <v>66</v>
      </c>
      <c r="C520" s="51" t="s">
        <v>71</v>
      </c>
      <c r="D520" s="123">
        <f t="shared" ref="D520:AK527" si="26">ABS((D70-D$452)/D$448)*D$1</f>
        <v>0</v>
      </c>
      <c r="E520" s="123">
        <f t="shared" si="26"/>
        <v>0.8332228229326617</v>
      </c>
      <c r="F520" s="123">
        <f t="shared" si="26"/>
        <v>0.5144207976795192</v>
      </c>
      <c r="G520" s="123">
        <f t="shared" si="26"/>
        <v>0.77894253726983398</v>
      </c>
      <c r="H520" s="123">
        <f t="shared" si="26"/>
        <v>1.0109654855956278</v>
      </c>
      <c r="I520" s="123">
        <f t="shared" si="26"/>
        <v>0</v>
      </c>
      <c r="J520" s="123">
        <f t="shared" si="26"/>
        <v>0</v>
      </c>
      <c r="K520" s="123">
        <f t="shared" si="26"/>
        <v>0</v>
      </c>
      <c r="L520" s="123">
        <f t="shared" si="26"/>
        <v>0</v>
      </c>
      <c r="M520" s="123">
        <f t="shared" si="26"/>
        <v>0</v>
      </c>
      <c r="N520" s="123">
        <f t="shared" si="26"/>
        <v>0</v>
      </c>
      <c r="O520" s="123">
        <f t="shared" si="26"/>
        <v>0</v>
      </c>
      <c r="P520" s="123">
        <f t="shared" si="26"/>
        <v>0</v>
      </c>
      <c r="Q520" s="123">
        <f t="shared" si="26"/>
        <v>0</v>
      </c>
      <c r="R520" s="123">
        <f t="shared" si="26"/>
        <v>0</v>
      </c>
      <c r="S520" s="123">
        <f t="shared" si="26"/>
        <v>0</v>
      </c>
      <c r="T520" s="123">
        <f t="shared" si="26"/>
        <v>0</v>
      </c>
      <c r="U520" s="123">
        <f t="shared" si="26"/>
        <v>0</v>
      </c>
      <c r="V520" s="123">
        <f t="shared" si="26"/>
        <v>0</v>
      </c>
      <c r="W520" s="123">
        <f t="shared" si="26"/>
        <v>0</v>
      </c>
      <c r="X520" s="123">
        <f t="shared" si="26"/>
        <v>0</v>
      </c>
      <c r="Y520" s="123">
        <f t="shared" si="26"/>
        <v>0</v>
      </c>
      <c r="Z520" s="123">
        <f t="shared" si="26"/>
        <v>0</v>
      </c>
      <c r="AA520" s="123">
        <f t="shared" si="26"/>
        <v>0</v>
      </c>
      <c r="AB520" s="123">
        <f t="shared" si="26"/>
        <v>0</v>
      </c>
      <c r="AC520" s="123">
        <f t="shared" si="26"/>
        <v>0</v>
      </c>
      <c r="AD520" s="123">
        <f t="shared" si="26"/>
        <v>1.4360654867650477</v>
      </c>
      <c r="AE520" s="123">
        <f t="shared" si="26"/>
        <v>0</v>
      </c>
      <c r="AF520" s="123">
        <f t="shared" si="26"/>
        <v>0</v>
      </c>
      <c r="AG520" s="123">
        <f t="shared" si="26"/>
        <v>0.82476284739844885</v>
      </c>
      <c r="AH520" s="123">
        <f t="shared" si="26"/>
        <v>0</v>
      </c>
      <c r="AI520" s="123">
        <f t="shared" si="26"/>
        <v>0</v>
      </c>
      <c r="AJ520" s="123">
        <f t="shared" si="26"/>
        <v>0.47555172074490282</v>
      </c>
      <c r="AK520" s="123">
        <f t="shared" si="26"/>
        <v>0</v>
      </c>
      <c r="AL520" s="124">
        <f t="shared" si="10"/>
        <v>5.8739316983860421</v>
      </c>
      <c r="AM520" s="97"/>
      <c r="AN520" s="125">
        <f t="shared" ref="AN520:AN583" si="27">AL520+0.0000001*B520</f>
        <v>5.873938298386042</v>
      </c>
      <c r="AO520" s="98">
        <f t="shared" ref="AO520:AO583" si="28">RANK(AN520,AN$455:AN$896)</f>
        <v>175</v>
      </c>
      <c r="AP520" s="126" t="str">
        <f t="shared" ref="AP520:AP583" si="29">VLOOKUP(MATCH(A520,AO$455:AO$896,0),$B$455:$AL$896,2)</f>
        <v>Coburg North</v>
      </c>
      <c r="AQ520" s="127">
        <f t="shared" ref="AQ520:AQ583" si="30">VLOOKUP(MATCH(A520,AO$455:AO$896,0),$B$455:$AL$896,37)</f>
        <v>3.3721630589698219</v>
      </c>
    </row>
    <row r="521" spans="1:43" x14ac:dyDescent="0.35">
      <c r="A521" s="115">
        <v>376</v>
      </c>
      <c r="B521" s="115">
        <v>67</v>
      </c>
      <c r="C521" s="51" t="s">
        <v>620</v>
      </c>
      <c r="D521" s="123">
        <f t="shared" si="26"/>
        <v>0</v>
      </c>
      <c r="E521" s="123">
        <f t="shared" si="26"/>
        <v>1.0941411751169052</v>
      </c>
      <c r="F521" s="123">
        <f t="shared" si="26"/>
        <v>0.69575412886154975</v>
      </c>
      <c r="G521" s="123">
        <f t="shared" si="26"/>
        <v>0.9976697537610707</v>
      </c>
      <c r="H521" s="123">
        <f t="shared" si="26"/>
        <v>1.2980825333017858</v>
      </c>
      <c r="I521" s="123">
        <f t="shared" si="26"/>
        <v>0</v>
      </c>
      <c r="J521" s="123">
        <f t="shared" si="26"/>
        <v>0</v>
      </c>
      <c r="K521" s="123">
        <f t="shared" si="26"/>
        <v>0</v>
      </c>
      <c r="L521" s="123">
        <f t="shared" si="26"/>
        <v>0</v>
      </c>
      <c r="M521" s="123">
        <f t="shared" si="26"/>
        <v>0</v>
      </c>
      <c r="N521" s="123">
        <f t="shared" si="26"/>
        <v>0</v>
      </c>
      <c r="O521" s="123">
        <f t="shared" si="26"/>
        <v>0</v>
      </c>
      <c r="P521" s="123">
        <f t="shared" si="26"/>
        <v>0</v>
      </c>
      <c r="Q521" s="123">
        <f t="shared" si="26"/>
        <v>0</v>
      </c>
      <c r="R521" s="123">
        <f t="shared" si="26"/>
        <v>0</v>
      </c>
      <c r="S521" s="123">
        <f t="shared" si="26"/>
        <v>0</v>
      </c>
      <c r="T521" s="123">
        <f t="shared" si="26"/>
        <v>0</v>
      </c>
      <c r="U521" s="123">
        <f t="shared" si="26"/>
        <v>0</v>
      </c>
      <c r="V521" s="123">
        <f t="shared" si="26"/>
        <v>0</v>
      </c>
      <c r="W521" s="123">
        <f t="shared" si="26"/>
        <v>0</v>
      </c>
      <c r="X521" s="123">
        <f t="shared" si="26"/>
        <v>0</v>
      </c>
      <c r="Y521" s="123">
        <f t="shared" si="26"/>
        <v>0</v>
      </c>
      <c r="Z521" s="123">
        <f t="shared" si="26"/>
        <v>0</v>
      </c>
      <c r="AA521" s="123">
        <f t="shared" si="26"/>
        <v>0</v>
      </c>
      <c r="AB521" s="123">
        <f t="shared" si="26"/>
        <v>0</v>
      </c>
      <c r="AC521" s="123">
        <f t="shared" si="26"/>
        <v>0</v>
      </c>
      <c r="AD521" s="123">
        <f t="shared" si="26"/>
        <v>0.52526933270800336</v>
      </c>
      <c r="AE521" s="123">
        <f t="shared" si="26"/>
        <v>0</v>
      </c>
      <c r="AF521" s="123">
        <f t="shared" si="26"/>
        <v>0</v>
      </c>
      <c r="AG521" s="123">
        <f t="shared" si="26"/>
        <v>0.33224999189382304</v>
      </c>
      <c r="AH521" s="123">
        <f t="shared" si="26"/>
        <v>0</v>
      </c>
      <c r="AI521" s="123">
        <f t="shared" si="26"/>
        <v>0</v>
      </c>
      <c r="AJ521" s="123">
        <f t="shared" si="26"/>
        <v>0.637466343214669</v>
      </c>
      <c r="AK521" s="123">
        <f t="shared" si="26"/>
        <v>0</v>
      </c>
      <c r="AL521" s="124">
        <f t="shared" si="10"/>
        <v>5.5806332588578069</v>
      </c>
      <c r="AM521" s="97"/>
      <c r="AN521" s="125">
        <f t="shared" si="27"/>
        <v>5.5806399588578071</v>
      </c>
      <c r="AO521" s="98">
        <f t="shared" si="28"/>
        <v>194</v>
      </c>
      <c r="AP521" s="126" t="str">
        <f t="shared" si="29"/>
        <v>Ringwood</v>
      </c>
      <c r="AQ521" s="127">
        <f t="shared" si="30"/>
        <v>3.3802494629696507</v>
      </c>
    </row>
    <row r="522" spans="1:43" x14ac:dyDescent="0.35">
      <c r="A522" s="115">
        <v>375</v>
      </c>
      <c r="B522" s="115">
        <v>68</v>
      </c>
      <c r="C522" s="51" t="s">
        <v>72</v>
      </c>
      <c r="D522" s="123">
        <f t="shared" si="26"/>
        <v>0</v>
      </c>
      <c r="E522" s="123">
        <f t="shared" si="26"/>
        <v>1.0603277716423514</v>
      </c>
      <c r="F522" s="123">
        <f t="shared" si="26"/>
        <v>0.64688415308199543</v>
      </c>
      <c r="G522" s="123">
        <f t="shared" si="26"/>
        <v>0.90911468609389756</v>
      </c>
      <c r="H522" s="123">
        <f t="shared" si="26"/>
        <v>1.2638849693070078</v>
      </c>
      <c r="I522" s="123">
        <f t="shared" si="26"/>
        <v>0</v>
      </c>
      <c r="J522" s="123">
        <f t="shared" si="26"/>
        <v>0</v>
      </c>
      <c r="K522" s="123">
        <f t="shared" si="26"/>
        <v>0</v>
      </c>
      <c r="L522" s="123">
        <f t="shared" si="26"/>
        <v>0</v>
      </c>
      <c r="M522" s="123">
        <f t="shared" si="26"/>
        <v>0</v>
      </c>
      <c r="N522" s="123">
        <f t="shared" si="26"/>
        <v>0</v>
      </c>
      <c r="O522" s="123">
        <f t="shared" si="26"/>
        <v>0</v>
      </c>
      <c r="P522" s="123">
        <f t="shared" si="26"/>
        <v>0</v>
      </c>
      <c r="Q522" s="123">
        <f t="shared" si="26"/>
        <v>0</v>
      </c>
      <c r="R522" s="123">
        <f t="shared" si="26"/>
        <v>0</v>
      </c>
      <c r="S522" s="123">
        <f t="shared" si="26"/>
        <v>0</v>
      </c>
      <c r="T522" s="123">
        <f t="shared" si="26"/>
        <v>0</v>
      </c>
      <c r="U522" s="123">
        <f t="shared" si="26"/>
        <v>0</v>
      </c>
      <c r="V522" s="123">
        <f t="shared" si="26"/>
        <v>0</v>
      </c>
      <c r="W522" s="123">
        <f t="shared" si="26"/>
        <v>0</v>
      </c>
      <c r="X522" s="123">
        <f t="shared" si="26"/>
        <v>0</v>
      </c>
      <c r="Y522" s="123">
        <f t="shared" si="26"/>
        <v>0</v>
      </c>
      <c r="Z522" s="123">
        <f t="shared" si="26"/>
        <v>0</v>
      </c>
      <c r="AA522" s="123">
        <f t="shared" si="26"/>
        <v>0</v>
      </c>
      <c r="AB522" s="123">
        <f t="shared" si="26"/>
        <v>0</v>
      </c>
      <c r="AC522" s="123">
        <f t="shared" si="26"/>
        <v>0</v>
      </c>
      <c r="AD522" s="123">
        <f t="shared" si="26"/>
        <v>1.8737262497171641</v>
      </c>
      <c r="AE522" s="123">
        <f t="shared" si="26"/>
        <v>0</v>
      </c>
      <c r="AF522" s="123">
        <f t="shared" si="26"/>
        <v>0</v>
      </c>
      <c r="AG522" s="123">
        <f t="shared" si="26"/>
        <v>0.31746730986690291</v>
      </c>
      <c r="AH522" s="123">
        <f t="shared" si="26"/>
        <v>0</v>
      </c>
      <c r="AI522" s="123">
        <f t="shared" si="26"/>
        <v>0</v>
      </c>
      <c r="AJ522" s="123">
        <f t="shared" si="26"/>
        <v>2.7475930998474047</v>
      </c>
      <c r="AK522" s="123">
        <f t="shared" si="26"/>
        <v>0</v>
      </c>
      <c r="AL522" s="124">
        <f t="shared" si="10"/>
        <v>8.8189982395567235</v>
      </c>
      <c r="AM522" s="97"/>
      <c r="AN522" s="125">
        <f t="shared" si="27"/>
        <v>8.819005039556723</v>
      </c>
      <c r="AO522" s="98">
        <f t="shared" si="28"/>
        <v>45</v>
      </c>
      <c r="AP522" s="126" t="str">
        <f t="shared" si="29"/>
        <v>Avondale Heights</v>
      </c>
      <c r="AQ522" s="127">
        <f t="shared" si="30"/>
        <v>3.3930992814313177</v>
      </c>
    </row>
    <row r="523" spans="1:43" x14ac:dyDescent="0.35">
      <c r="A523" s="115">
        <v>374</v>
      </c>
      <c r="B523" s="115">
        <v>69</v>
      </c>
      <c r="C523" s="51" t="s">
        <v>412</v>
      </c>
      <c r="D523" s="123">
        <f t="shared" si="26"/>
        <v>0</v>
      </c>
      <c r="E523" s="123">
        <f t="shared" si="26"/>
        <v>0.59148222197279199</v>
      </c>
      <c r="F523" s="123">
        <f t="shared" si="26"/>
        <v>0.30608037461931398</v>
      </c>
      <c r="G523" s="123">
        <f t="shared" si="26"/>
        <v>0.54862334840156401</v>
      </c>
      <c r="H523" s="123">
        <f t="shared" si="26"/>
        <v>0.82002908662478347</v>
      </c>
      <c r="I523" s="123">
        <f t="shared" si="26"/>
        <v>0</v>
      </c>
      <c r="J523" s="123">
        <f t="shared" si="26"/>
        <v>0</v>
      </c>
      <c r="K523" s="123">
        <f t="shared" si="26"/>
        <v>0</v>
      </c>
      <c r="L523" s="123">
        <f t="shared" si="26"/>
        <v>0</v>
      </c>
      <c r="M523" s="123">
        <f t="shared" si="26"/>
        <v>0</v>
      </c>
      <c r="N523" s="123">
        <f t="shared" si="26"/>
        <v>0</v>
      </c>
      <c r="O523" s="123">
        <f t="shared" si="26"/>
        <v>0</v>
      </c>
      <c r="P523" s="123">
        <f t="shared" si="26"/>
        <v>0</v>
      </c>
      <c r="Q523" s="123">
        <f t="shared" si="26"/>
        <v>0</v>
      </c>
      <c r="R523" s="123">
        <f t="shared" si="26"/>
        <v>0</v>
      </c>
      <c r="S523" s="123">
        <f t="shared" si="26"/>
        <v>0</v>
      </c>
      <c r="T523" s="123">
        <f t="shared" si="26"/>
        <v>0</v>
      </c>
      <c r="U523" s="123">
        <f t="shared" si="26"/>
        <v>0</v>
      </c>
      <c r="V523" s="123">
        <f t="shared" si="26"/>
        <v>0</v>
      </c>
      <c r="W523" s="123">
        <f t="shared" si="26"/>
        <v>0</v>
      </c>
      <c r="X523" s="123">
        <f t="shared" si="26"/>
        <v>0</v>
      </c>
      <c r="Y523" s="123">
        <f t="shared" si="26"/>
        <v>0</v>
      </c>
      <c r="Z523" s="123">
        <f t="shared" si="26"/>
        <v>0</v>
      </c>
      <c r="AA523" s="123">
        <f t="shared" si="26"/>
        <v>0</v>
      </c>
      <c r="AB523" s="123">
        <f t="shared" si="26"/>
        <v>0</v>
      </c>
      <c r="AC523" s="123">
        <f t="shared" si="26"/>
        <v>0</v>
      </c>
      <c r="AD523" s="123">
        <f t="shared" si="26"/>
        <v>0.24135383017421649</v>
      </c>
      <c r="AE523" s="123">
        <f t="shared" si="26"/>
        <v>0</v>
      </c>
      <c r="AF523" s="123">
        <f t="shared" si="26"/>
        <v>0</v>
      </c>
      <c r="AG523" s="123">
        <f t="shared" si="26"/>
        <v>0.98326412610284353</v>
      </c>
      <c r="AH523" s="123">
        <f t="shared" si="26"/>
        <v>0</v>
      </c>
      <c r="AI523" s="123">
        <f t="shared" si="26"/>
        <v>0</v>
      </c>
      <c r="AJ523" s="123">
        <f t="shared" si="26"/>
        <v>0.86144410895770329</v>
      </c>
      <c r="AK523" s="123">
        <f t="shared" si="26"/>
        <v>0</v>
      </c>
      <c r="AL523" s="124">
        <f t="shared" si="10"/>
        <v>4.352277096853217</v>
      </c>
      <c r="AM523" s="97"/>
      <c r="AN523" s="125">
        <f t="shared" si="27"/>
        <v>4.3522839968532168</v>
      </c>
      <c r="AO523" s="98">
        <f t="shared" si="28"/>
        <v>298</v>
      </c>
      <c r="AP523" s="126" t="str">
        <f t="shared" si="29"/>
        <v>Sydenham</v>
      </c>
      <c r="AQ523" s="127">
        <f t="shared" si="30"/>
        <v>3.4122510305196867</v>
      </c>
    </row>
    <row r="524" spans="1:43" x14ac:dyDescent="0.35">
      <c r="A524" s="115">
        <v>373</v>
      </c>
      <c r="B524" s="115">
        <v>70</v>
      </c>
      <c r="C524" s="51" t="s">
        <v>413</v>
      </c>
      <c r="D524" s="123">
        <f t="shared" si="26"/>
        <v>0</v>
      </c>
      <c r="E524" s="123">
        <f t="shared" si="26"/>
        <v>0.1196086063204366</v>
      </c>
      <c r="F524" s="123">
        <f t="shared" si="26"/>
        <v>1.7888983239305283</v>
      </c>
      <c r="G524" s="123">
        <f t="shared" si="26"/>
        <v>0.29512021477922717</v>
      </c>
      <c r="H524" s="123">
        <f t="shared" si="26"/>
        <v>0.3476752339469108</v>
      </c>
      <c r="I524" s="123">
        <f t="shared" si="26"/>
        <v>0</v>
      </c>
      <c r="J524" s="123">
        <f t="shared" si="26"/>
        <v>0</v>
      </c>
      <c r="K524" s="123">
        <f t="shared" si="26"/>
        <v>0</v>
      </c>
      <c r="L524" s="123">
        <f t="shared" si="26"/>
        <v>0</v>
      </c>
      <c r="M524" s="123">
        <f t="shared" si="26"/>
        <v>0</v>
      </c>
      <c r="N524" s="123">
        <f t="shared" si="26"/>
        <v>0</v>
      </c>
      <c r="O524" s="123">
        <f t="shared" si="26"/>
        <v>0</v>
      </c>
      <c r="P524" s="123">
        <f t="shared" si="26"/>
        <v>0</v>
      </c>
      <c r="Q524" s="123">
        <f t="shared" si="26"/>
        <v>0</v>
      </c>
      <c r="R524" s="123">
        <f t="shared" si="26"/>
        <v>0</v>
      </c>
      <c r="S524" s="123">
        <f t="shared" si="26"/>
        <v>0</v>
      </c>
      <c r="T524" s="123">
        <f t="shared" si="26"/>
        <v>0</v>
      </c>
      <c r="U524" s="123">
        <f t="shared" si="26"/>
        <v>0</v>
      </c>
      <c r="V524" s="123">
        <f t="shared" si="26"/>
        <v>0</v>
      </c>
      <c r="W524" s="123">
        <f t="shared" si="26"/>
        <v>0</v>
      </c>
      <c r="X524" s="123">
        <f t="shared" si="26"/>
        <v>0</v>
      </c>
      <c r="Y524" s="123">
        <f t="shared" si="26"/>
        <v>0</v>
      </c>
      <c r="Z524" s="123">
        <f t="shared" si="26"/>
        <v>0</v>
      </c>
      <c r="AA524" s="123">
        <f t="shared" si="26"/>
        <v>0</v>
      </c>
      <c r="AB524" s="123">
        <f t="shared" si="26"/>
        <v>0</v>
      </c>
      <c r="AC524" s="123">
        <f t="shared" si="26"/>
        <v>0</v>
      </c>
      <c r="AD524" s="123">
        <f t="shared" si="26"/>
        <v>0.55200615200089842</v>
      </c>
      <c r="AE524" s="123">
        <f t="shared" si="26"/>
        <v>0</v>
      </c>
      <c r="AF524" s="123">
        <f t="shared" si="26"/>
        <v>0</v>
      </c>
      <c r="AG524" s="123">
        <f t="shared" si="26"/>
        <v>1.513336635306183</v>
      </c>
      <c r="AH524" s="123">
        <f t="shared" si="26"/>
        <v>0</v>
      </c>
      <c r="AI524" s="123">
        <f t="shared" si="26"/>
        <v>0</v>
      </c>
      <c r="AJ524" s="123">
        <f t="shared" si="26"/>
        <v>1.4490896380471237</v>
      </c>
      <c r="AK524" s="123">
        <f t="shared" si="26"/>
        <v>0</v>
      </c>
      <c r="AL524" s="124">
        <f t="shared" si="10"/>
        <v>6.0657348043313082</v>
      </c>
      <c r="AM524" s="97"/>
      <c r="AN524" s="125">
        <f t="shared" si="27"/>
        <v>6.0657418043313083</v>
      </c>
      <c r="AO524" s="98">
        <f t="shared" si="28"/>
        <v>160</v>
      </c>
      <c r="AP524" s="126" t="str">
        <f t="shared" si="29"/>
        <v>Williams Landing</v>
      </c>
      <c r="AQ524" s="127">
        <f t="shared" si="30"/>
        <v>3.427652889096291</v>
      </c>
    </row>
    <row r="525" spans="1:43" x14ac:dyDescent="0.35">
      <c r="A525" s="115">
        <v>372</v>
      </c>
      <c r="B525" s="115">
        <v>71</v>
      </c>
      <c r="C525" s="51" t="s">
        <v>73</v>
      </c>
      <c r="D525" s="123">
        <f t="shared" si="26"/>
        <v>0</v>
      </c>
      <c r="E525" s="123">
        <f t="shared" si="26"/>
        <v>0.36589130625450017</v>
      </c>
      <c r="F525" s="123">
        <f t="shared" si="26"/>
        <v>0.28614656870923261</v>
      </c>
      <c r="G525" s="123">
        <f t="shared" si="26"/>
        <v>5.1878827195575676E-2</v>
      </c>
      <c r="H525" s="123">
        <f t="shared" si="26"/>
        <v>0.27714275820768092</v>
      </c>
      <c r="I525" s="123">
        <f t="shared" si="26"/>
        <v>0</v>
      </c>
      <c r="J525" s="123">
        <f t="shared" si="26"/>
        <v>0</v>
      </c>
      <c r="K525" s="123">
        <f t="shared" si="26"/>
        <v>0</v>
      </c>
      <c r="L525" s="123">
        <f t="shared" si="26"/>
        <v>0</v>
      </c>
      <c r="M525" s="123">
        <f t="shared" si="26"/>
        <v>0</v>
      </c>
      <c r="N525" s="123">
        <f t="shared" si="26"/>
        <v>0</v>
      </c>
      <c r="O525" s="123">
        <f t="shared" si="26"/>
        <v>0</v>
      </c>
      <c r="P525" s="123">
        <f t="shared" si="26"/>
        <v>0</v>
      </c>
      <c r="Q525" s="123">
        <f t="shared" si="26"/>
        <v>0</v>
      </c>
      <c r="R525" s="123">
        <f t="shared" si="26"/>
        <v>0</v>
      </c>
      <c r="S525" s="123">
        <f t="shared" si="26"/>
        <v>0</v>
      </c>
      <c r="T525" s="123">
        <f t="shared" si="26"/>
        <v>0</v>
      </c>
      <c r="U525" s="123">
        <f t="shared" si="26"/>
        <v>0</v>
      </c>
      <c r="V525" s="123">
        <f t="shared" si="26"/>
        <v>0</v>
      </c>
      <c r="W525" s="123">
        <f t="shared" si="26"/>
        <v>0</v>
      </c>
      <c r="X525" s="123">
        <f t="shared" si="26"/>
        <v>0</v>
      </c>
      <c r="Y525" s="123">
        <f t="shared" si="26"/>
        <v>0</v>
      </c>
      <c r="Z525" s="123">
        <f t="shared" si="26"/>
        <v>0</v>
      </c>
      <c r="AA525" s="123">
        <f t="shared" si="26"/>
        <v>0</v>
      </c>
      <c r="AB525" s="123">
        <f t="shared" si="26"/>
        <v>0</v>
      </c>
      <c r="AC525" s="123">
        <f t="shared" si="26"/>
        <v>0</v>
      </c>
      <c r="AD525" s="123">
        <f t="shared" si="26"/>
        <v>1.2129811635513617</v>
      </c>
      <c r="AE525" s="123">
        <f t="shared" si="26"/>
        <v>0</v>
      </c>
      <c r="AF525" s="123">
        <f t="shared" si="26"/>
        <v>0</v>
      </c>
      <c r="AG525" s="123">
        <f t="shared" si="26"/>
        <v>1.2511783674426047</v>
      </c>
      <c r="AH525" s="123">
        <f t="shared" si="26"/>
        <v>0</v>
      </c>
      <c r="AI525" s="123">
        <f t="shared" si="26"/>
        <v>0</v>
      </c>
      <c r="AJ525" s="123">
        <f t="shared" si="26"/>
        <v>1.039852776986318</v>
      </c>
      <c r="AK525" s="123">
        <f t="shared" si="26"/>
        <v>0</v>
      </c>
      <c r="AL525" s="124">
        <f t="shared" ref="AL525:AL588" si="31">SUM(D525:AK525)</f>
        <v>4.4850717683472734</v>
      </c>
      <c r="AM525" s="97"/>
      <c r="AN525" s="125">
        <f t="shared" si="27"/>
        <v>4.4850788683472738</v>
      </c>
      <c r="AO525" s="98">
        <f t="shared" si="28"/>
        <v>281</v>
      </c>
      <c r="AP525" s="126" t="str">
        <f t="shared" si="29"/>
        <v>Warrandyte</v>
      </c>
      <c r="AQ525" s="127">
        <f t="shared" si="30"/>
        <v>3.4413372375466436</v>
      </c>
    </row>
    <row r="526" spans="1:43" x14ac:dyDescent="0.35">
      <c r="A526" s="115">
        <v>371</v>
      </c>
      <c r="B526" s="115">
        <v>72</v>
      </c>
      <c r="C526" s="51" t="s">
        <v>74</v>
      </c>
      <c r="D526" s="123">
        <f t="shared" si="26"/>
        <v>0</v>
      </c>
      <c r="E526" s="123">
        <f t="shared" si="26"/>
        <v>3.5327436465951738E-3</v>
      </c>
      <c r="F526" s="123">
        <f t="shared" si="26"/>
        <v>0.27457210076144339</v>
      </c>
      <c r="G526" s="123">
        <f t="shared" si="26"/>
        <v>1.9003233404972775E-3</v>
      </c>
      <c r="H526" s="123">
        <f t="shared" si="26"/>
        <v>0.87275033111673306</v>
      </c>
      <c r="I526" s="123">
        <f t="shared" si="26"/>
        <v>0</v>
      </c>
      <c r="J526" s="123">
        <f t="shared" si="26"/>
        <v>0</v>
      </c>
      <c r="K526" s="123">
        <f t="shared" si="26"/>
        <v>0</v>
      </c>
      <c r="L526" s="123">
        <f t="shared" si="26"/>
        <v>0</v>
      </c>
      <c r="M526" s="123">
        <f t="shared" si="26"/>
        <v>0</v>
      </c>
      <c r="N526" s="123">
        <f t="shared" si="26"/>
        <v>0</v>
      </c>
      <c r="O526" s="123">
        <f t="shared" si="26"/>
        <v>0</v>
      </c>
      <c r="P526" s="123">
        <f t="shared" si="26"/>
        <v>0</v>
      </c>
      <c r="Q526" s="123">
        <f t="shared" si="26"/>
        <v>0</v>
      </c>
      <c r="R526" s="123">
        <f t="shared" si="26"/>
        <v>0</v>
      </c>
      <c r="S526" s="123">
        <f t="shared" si="26"/>
        <v>0</v>
      </c>
      <c r="T526" s="123">
        <f t="shared" si="26"/>
        <v>0</v>
      </c>
      <c r="U526" s="123">
        <f t="shared" si="26"/>
        <v>0</v>
      </c>
      <c r="V526" s="123">
        <f t="shared" si="26"/>
        <v>0</v>
      </c>
      <c r="W526" s="123">
        <f t="shared" si="26"/>
        <v>0</v>
      </c>
      <c r="X526" s="123">
        <f t="shared" si="26"/>
        <v>0</v>
      </c>
      <c r="Y526" s="123">
        <f t="shared" si="26"/>
        <v>0</v>
      </c>
      <c r="Z526" s="123">
        <f t="shared" si="26"/>
        <v>0</v>
      </c>
      <c r="AA526" s="123">
        <f t="shared" si="26"/>
        <v>0</v>
      </c>
      <c r="AB526" s="123">
        <f t="shared" si="26"/>
        <v>0</v>
      </c>
      <c r="AC526" s="123">
        <f t="shared" si="26"/>
        <v>0</v>
      </c>
      <c r="AD526" s="123">
        <f t="shared" si="26"/>
        <v>2.4109489658717353</v>
      </c>
      <c r="AE526" s="123">
        <f t="shared" si="26"/>
        <v>0</v>
      </c>
      <c r="AF526" s="123">
        <f t="shared" si="26"/>
        <v>0</v>
      </c>
      <c r="AG526" s="123">
        <f t="shared" si="26"/>
        <v>0.58602733395264173</v>
      </c>
      <c r="AH526" s="123">
        <f t="shared" si="26"/>
        <v>0</v>
      </c>
      <c r="AI526" s="123">
        <f t="shared" si="26"/>
        <v>0</v>
      </c>
      <c r="AJ526" s="123">
        <f t="shared" si="26"/>
        <v>0.82099654884428197</v>
      </c>
      <c r="AK526" s="123">
        <f t="shared" si="26"/>
        <v>0</v>
      </c>
      <c r="AL526" s="124">
        <f t="shared" si="31"/>
        <v>4.9707283475339281</v>
      </c>
      <c r="AM526" s="97"/>
      <c r="AN526" s="125">
        <f t="shared" si="27"/>
        <v>4.9707355475339279</v>
      </c>
      <c r="AO526" s="98">
        <f t="shared" si="28"/>
        <v>238</v>
      </c>
      <c r="AP526" s="126" t="str">
        <f t="shared" si="29"/>
        <v>Rosanna</v>
      </c>
      <c r="AQ526" s="127">
        <f t="shared" si="30"/>
        <v>3.4537844770574613</v>
      </c>
    </row>
    <row r="527" spans="1:43" x14ac:dyDescent="0.35">
      <c r="A527" s="115">
        <v>370</v>
      </c>
      <c r="B527" s="115">
        <v>73</v>
      </c>
      <c r="C527" s="51" t="s">
        <v>75</v>
      </c>
      <c r="D527" s="123">
        <f t="shared" si="26"/>
        <v>0</v>
      </c>
      <c r="E527" s="123">
        <f t="shared" si="26"/>
        <v>1.0835429441771198</v>
      </c>
      <c r="F527" s="123">
        <f t="shared" si="26"/>
        <v>0.68996689488765517</v>
      </c>
      <c r="G527" s="123">
        <f t="shared" si="26"/>
        <v>0.98987842806503179</v>
      </c>
      <c r="H527" s="123">
        <f t="shared" si="26"/>
        <v>1.2980825333017858</v>
      </c>
      <c r="I527" s="123">
        <f t="shared" si="26"/>
        <v>0</v>
      </c>
      <c r="J527" s="123">
        <f t="shared" si="26"/>
        <v>0</v>
      </c>
      <c r="K527" s="123">
        <f t="shared" si="26"/>
        <v>0</v>
      </c>
      <c r="L527" s="123">
        <f t="shared" si="26"/>
        <v>0</v>
      </c>
      <c r="M527" s="123">
        <f t="shared" si="26"/>
        <v>0</v>
      </c>
      <c r="N527" s="123">
        <f t="shared" si="26"/>
        <v>0</v>
      </c>
      <c r="O527" s="123">
        <f t="shared" si="26"/>
        <v>0</v>
      </c>
      <c r="P527" s="123">
        <f t="shared" si="26"/>
        <v>0</v>
      </c>
      <c r="Q527" s="123">
        <f t="shared" si="26"/>
        <v>0</v>
      </c>
      <c r="R527" s="123">
        <f t="shared" si="26"/>
        <v>0</v>
      </c>
      <c r="S527" s="123">
        <f t="shared" si="26"/>
        <v>0</v>
      </c>
      <c r="T527" s="123">
        <f t="shared" si="26"/>
        <v>0</v>
      </c>
      <c r="U527" s="123">
        <f t="shared" ref="U527:AK527" si="32">ABS((U77-U$452)/U$448)*U$1</f>
        <v>0</v>
      </c>
      <c r="V527" s="123">
        <f t="shared" si="32"/>
        <v>0</v>
      </c>
      <c r="W527" s="123">
        <f t="shared" si="32"/>
        <v>0</v>
      </c>
      <c r="X527" s="123">
        <f t="shared" si="32"/>
        <v>0</v>
      </c>
      <c r="Y527" s="123">
        <f t="shared" si="32"/>
        <v>0</v>
      </c>
      <c r="Z527" s="123">
        <f t="shared" si="32"/>
        <v>0</v>
      </c>
      <c r="AA527" s="123">
        <f t="shared" si="32"/>
        <v>0</v>
      </c>
      <c r="AB527" s="123">
        <f t="shared" si="32"/>
        <v>0</v>
      </c>
      <c r="AC527" s="123">
        <f t="shared" si="32"/>
        <v>0</v>
      </c>
      <c r="AD527" s="123">
        <f t="shared" si="32"/>
        <v>1.4069615885041751</v>
      </c>
      <c r="AE527" s="123">
        <f t="shared" si="32"/>
        <v>0</v>
      </c>
      <c r="AF527" s="123">
        <f t="shared" si="32"/>
        <v>0</v>
      </c>
      <c r="AG527" s="123">
        <f t="shared" si="32"/>
        <v>0.24879906623287354</v>
      </c>
      <c r="AH527" s="123">
        <f t="shared" si="32"/>
        <v>0</v>
      </c>
      <c r="AI527" s="123">
        <f t="shared" si="32"/>
        <v>0</v>
      </c>
      <c r="AJ527" s="123">
        <f t="shared" si="32"/>
        <v>0.29206067332423574</v>
      </c>
      <c r="AK527" s="123">
        <f t="shared" si="32"/>
        <v>0</v>
      </c>
      <c r="AL527" s="124">
        <f t="shared" si="31"/>
        <v>6.0092921284928771</v>
      </c>
      <c r="AM527" s="97"/>
      <c r="AN527" s="125">
        <f t="shared" si="27"/>
        <v>6.0092994284928771</v>
      </c>
      <c r="AO527" s="98">
        <f t="shared" si="28"/>
        <v>165</v>
      </c>
      <c r="AP527" s="126" t="str">
        <f t="shared" si="29"/>
        <v>Bayswater</v>
      </c>
      <c r="AQ527" s="127">
        <f t="shared" si="30"/>
        <v>3.4554055093425426</v>
      </c>
    </row>
    <row r="528" spans="1:43" x14ac:dyDescent="0.35">
      <c r="A528" s="115">
        <v>369</v>
      </c>
      <c r="B528" s="115">
        <v>74</v>
      </c>
      <c r="C528" s="51" t="s">
        <v>414</v>
      </c>
      <c r="D528" s="123">
        <f t="shared" ref="D528:AK535" si="33">ABS((D78-D$452)/D$448)*D$1</f>
        <v>0</v>
      </c>
      <c r="E528" s="123">
        <f t="shared" si="33"/>
        <v>0.84583976452764453</v>
      </c>
      <c r="F528" s="123">
        <f t="shared" si="33"/>
        <v>1.366430243836223</v>
      </c>
      <c r="G528" s="123">
        <f t="shared" si="33"/>
        <v>1.0267447008706789</v>
      </c>
      <c r="H528" s="123">
        <f t="shared" si="33"/>
        <v>1.7305392279857505</v>
      </c>
      <c r="I528" s="123">
        <f t="shared" si="33"/>
        <v>0</v>
      </c>
      <c r="J528" s="123">
        <f t="shared" si="33"/>
        <v>0</v>
      </c>
      <c r="K528" s="123">
        <f t="shared" si="33"/>
        <v>0</v>
      </c>
      <c r="L528" s="123">
        <f t="shared" si="33"/>
        <v>0</v>
      </c>
      <c r="M528" s="123">
        <f t="shared" si="33"/>
        <v>0</v>
      </c>
      <c r="N528" s="123">
        <f t="shared" si="33"/>
        <v>0</v>
      </c>
      <c r="O528" s="123">
        <f t="shared" si="33"/>
        <v>0</v>
      </c>
      <c r="P528" s="123">
        <f t="shared" si="33"/>
        <v>0</v>
      </c>
      <c r="Q528" s="123">
        <f t="shared" si="33"/>
        <v>0</v>
      </c>
      <c r="R528" s="123">
        <f t="shared" si="33"/>
        <v>0</v>
      </c>
      <c r="S528" s="123">
        <f t="shared" si="33"/>
        <v>0</v>
      </c>
      <c r="T528" s="123">
        <f t="shared" si="33"/>
        <v>0</v>
      </c>
      <c r="U528" s="123">
        <f t="shared" si="33"/>
        <v>0</v>
      </c>
      <c r="V528" s="123">
        <f t="shared" si="33"/>
        <v>0</v>
      </c>
      <c r="W528" s="123">
        <f t="shared" si="33"/>
        <v>0</v>
      </c>
      <c r="X528" s="123">
        <f t="shared" si="33"/>
        <v>0</v>
      </c>
      <c r="Y528" s="123">
        <f t="shared" si="33"/>
        <v>0</v>
      </c>
      <c r="Z528" s="123">
        <f t="shared" si="33"/>
        <v>0</v>
      </c>
      <c r="AA528" s="123">
        <f t="shared" si="33"/>
        <v>0</v>
      </c>
      <c r="AB528" s="123">
        <f t="shared" si="33"/>
        <v>0</v>
      </c>
      <c r="AC528" s="123">
        <f t="shared" si="33"/>
        <v>0</v>
      </c>
      <c r="AD528" s="123">
        <f t="shared" si="33"/>
        <v>1.9837593325433793</v>
      </c>
      <c r="AE528" s="123">
        <f t="shared" si="33"/>
        <v>0</v>
      </c>
      <c r="AF528" s="123">
        <f t="shared" si="33"/>
        <v>0</v>
      </c>
      <c r="AG528" s="123">
        <f t="shared" si="33"/>
        <v>0.76570396471229019</v>
      </c>
      <c r="AH528" s="123">
        <f t="shared" si="33"/>
        <v>0</v>
      </c>
      <c r="AI528" s="123">
        <f t="shared" si="33"/>
        <v>0</v>
      </c>
      <c r="AJ528" s="123">
        <f t="shared" si="33"/>
        <v>1.0143446440548327</v>
      </c>
      <c r="AK528" s="123">
        <f t="shared" si="33"/>
        <v>0</v>
      </c>
      <c r="AL528" s="124">
        <f t="shared" si="31"/>
        <v>8.7333618785307987</v>
      </c>
      <c r="AM528" s="97"/>
      <c r="AN528" s="125">
        <f t="shared" si="27"/>
        <v>8.7333692785307981</v>
      </c>
      <c r="AO528" s="98">
        <f t="shared" si="28"/>
        <v>47</v>
      </c>
      <c r="AP528" s="126" t="str">
        <f t="shared" si="29"/>
        <v>Warranwood</v>
      </c>
      <c r="AQ528" s="127">
        <f t="shared" si="30"/>
        <v>3.4753662204060669</v>
      </c>
    </row>
    <row r="529" spans="1:43" x14ac:dyDescent="0.35">
      <c r="A529" s="115">
        <v>368</v>
      </c>
      <c r="B529" s="115">
        <v>75</v>
      </c>
      <c r="C529" s="51" t="s">
        <v>76</v>
      </c>
      <c r="D529" s="123">
        <f t="shared" si="33"/>
        <v>0</v>
      </c>
      <c r="E529" s="123">
        <f t="shared" si="33"/>
        <v>0.58744480066239746</v>
      </c>
      <c r="F529" s="123">
        <f t="shared" si="33"/>
        <v>0.26171158081945539</v>
      </c>
      <c r="G529" s="123">
        <f t="shared" si="33"/>
        <v>0.54824328373346454</v>
      </c>
      <c r="H529" s="123">
        <f t="shared" si="33"/>
        <v>0.65972800539926102</v>
      </c>
      <c r="I529" s="123">
        <f t="shared" si="33"/>
        <v>0</v>
      </c>
      <c r="J529" s="123">
        <f t="shared" si="33"/>
        <v>0</v>
      </c>
      <c r="K529" s="123">
        <f t="shared" si="33"/>
        <v>0</v>
      </c>
      <c r="L529" s="123">
        <f t="shared" si="33"/>
        <v>0</v>
      </c>
      <c r="M529" s="123">
        <f t="shared" si="33"/>
        <v>0</v>
      </c>
      <c r="N529" s="123">
        <f t="shared" si="33"/>
        <v>0</v>
      </c>
      <c r="O529" s="123">
        <f t="shared" si="33"/>
        <v>0</v>
      </c>
      <c r="P529" s="123">
        <f t="shared" si="33"/>
        <v>0</v>
      </c>
      <c r="Q529" s="123">
        <f t="shared" si="33"/>
        <v>0</v>
      </c>
      <c r="R529" s="123">
        <f t="shared" si="33"/>
        <v>0</v>
      </c>
      <c r="S529" s="123">
        <f t="shared" si="33"/>
        <v>0</v>
      </c>
      <c r="T529" s="123">
        <f t="shared" si="33"/>
        <v>0</v>
      </c>
      <c r="U529" s="123">
        <f t="shared" si="33"/>
        <v>0</v>
      </c>
      <c r="V529" s="123">
        <f t="shared" si="33"/>
        <v>0</v>
      </c>
      <c r="W529" s="123">
        <f t="shared" si="33"/>
        <v>0</v>
      </c>
      <c r="X529" s="123">
        <f t="shared" si="33"/>
        <v>0</v>
      </c>
      <c r="Y529" s="123">
        <f t="shared" si="33"/>
        <v>0</v>
      </c>
      <c r="Z529" s="123">
        <f t="shared" si="33"/>
        <v>0</v>
      </c>
      <c r="AA529" s="123">
        <f t="shared" si="33"/>
        <v>0</v>
      </c>
      <c r="AB529" s="123">
        <f t="shared" si="33"/>
        <v>0</v>
      </c>
      <c r="AC529" s="123">
        <f t="shared" si="33"/>
        <v>0</v>
      </c>
      <c r="AD529" s="123">
        <f t="shared" si="33"/>
        <v>0.44968640124539688</v>
      </c>
      <c r="AE529" s="123">
        <f t="shared" si="33"/>
        <v>0</v>
      </c>
      <c r="AF529" s="123">
        <f t="shared" si="33"/>
        <v>0</v>
      </c>
      <c r="AG529" s="123">
        <f t="shared" si="33"/>
        <v>3.014671714859813E-2</v>
      </c>
      <c r="AH529" s="123">
        <f t="shared" si="33"/>
        <v>0</v>
      </c>
      <c r="AI529" s="123">
        <f t="shared" si="33"/>
        <v>0</v>
      </c>
      <c r="AJ529" s="123">
        <f t="shared" si="33"/>
        <v>1.8805598370849337</v>
      </c>
      <c r="AK529" s="123">
        <f t="shared" si="33"/>
        <v>0</v>
      </c>
      <c r="AL529" s="124">
        <f t="shared" si="31"/>
        <v>4.4175206260935074</v>
      </c>
      <c r="AM529" s="97"/>
      <c r="AN529" s="125">
        <f t="shared" si="27"/>
        <v>4.4175281260935071</v>
      </c>
      <c r="AO529" s="98">
        <f t="shared" si="28"/>
        <v>290</v>
      </c>
      <c r="AP529" s="126" t="str">
        <f t="shared" si="29"/>
        <v>Watsonia North</v>
      </c>
      <c r="AQ529" s="127">
        <f t="shared" si="30"/>
        <v>3.4796683344394284</v>
      </c>
    </row>
    <row r="530" spans="1:43" x14ac:dyDescent="0.35">
      <c r="A530" s="115">
        <v>367</v>
      </c>
      <c r="B530" s="115">
        <v>76</v>
      </c>
      <c r="C530" s="51" t="s">
        <v>77</v>
      </c>
      <c r="D530" s="123">
        <f t="shared" si="33"/>
        <v>0</v>
      </c>
      <c r="E530" s="123">
        <f t="shared" si="33"/>
        <v>1.0406453427541784</v>
      </c>
      <c r="F530" s="123">
        <f t="shared" si="33"/>
        <v>0.66231677701238101</v>
      </c>
      <c r="G530" s="123">
        <f t="shared" si="33"/>
        <v>0.93875973020565506</v>
      </c>
      <c r="H530" s="123">
        <f t="shared" si="33"/>
        <v>1.2531982305586395</v>
      </c>
      <c r="I530" s="123">
        <f t="shared" si="33"/>
        <v>0</v>
      </c>
      <c r="J530" s="123">
        <f t="shared" si="33"/>
        <v>0</v>
      </c>
      <c r="K530" s="123">
        <f t="shared" si="33"/>
        <v>0</v>
      </c>
      <c r="L530" s="123">
        <f t="shared" si="33"/>
        <v>0</v>
      </c>
      <c r="M530" s="123">
        <f t="shared" si="33"/>
        <v>0</v>
      </c>
      <c r="N530" s="123">
        <f t="shared" si="33"/>
        <v>0</v>
      </c>
      <c r="O530" s="123">
        <f t="shared" si="33"/>
        <v>0</v>
      </c>
      <c r="P530" s="123">
        <f t="shared" si="33"/>
        <v>0</v>
      </c>
      <c r="Q530" s="123">
        <f t="shared" si="33"/>
        <v>0</v>
      </c>
      <c r="R530" s="123">
        <f t="shared" si="33"/>
        <v>0</v>
      </c>
      <c r="S530" s="123">
        <f t="shared" si="33"/>
        <v>0</v>
      </c>
      <c r="T530" s="123">
        <f t="shared" si="33"/>
        <v>0</v>
      </c>
      <c r="U530" s="123">
        <f t="shared" si="33"/>
        <v>0</v>
      </c>
      <c r="V530" s="123">
        <f t="shared" si="33"/>
        <v>0</v>
      </c>
      <c r="W530" s="123">
        <f t="shared" si="33"/>
        <v>0</v>
      </c>
      <c r="X530" s="123">
        <f t="shared" si="33"/>
        <v>0</v>
      </c>
      <c r="Y530" s="123">
        <f t="shared" si="33"/>
        <v>0</v>
      </c>
      <c r="Z530" s="123">
        <f t="shared" si="33"/>
        <v>0</v>
      </c>
      <c r="AA530" s="123">
        <f t="shared" si="33"/>
        <v>0</v>
      </c>
      <c r="AB530" s="123">
        <f t="shared" si="33"/>
        <v>0</v>
      </c>
      <c r="AC530" s="123">
        <f t="shared" si="33"/>
        <v>0</v>
      </c>
      <c r="AD530" s="123">
        <f t="shared" si="33"/>
        <v>0.52609067500591877</v>
      </c>
      <c r="AE530" s="123">
        <f t="shared" si="33"/>
        <v>0</v>
      </c>
      <c r="AF530" s="123">
        <f t="shared" si="33"/>
        <v>0</v>
      </c>
      <c r="AG530" s="123">
        <f t="shared" si="33"/>
        <v>1.602227098542339</v>
      </c>
      <c r="AH530" s="123">
        <f t="shared" si="33"/>
        <v>0</v>
      </c>
      <c r="AI530" s="123">
        <f t="shared" si="33"/>
        <v>0</v>
      </c>
      <c r="AJ530" s="123">
        <f t="shared" si="33"/>
        <v>8.7769021337663081E-2</v>
      </c>
      <c r="AK530" s="123">
        <f t="shared" si="33"/>
        <v>0</v>
      </c>
      <c r="AL530" s="124">
        <f t="shared" si="31"/>
        <v>6.1110068754167743</v>
      </c>
      <c r="AM530" s="97"/>
      <c r="AN530" s="125">
        <f t="shared" si="27"/>
        <v>6.1110144754167743</v>
      </c>
      <c r="AO530" s="98">
        <f t="shared" si="28"/>
        <v>153</v>
      </c>
      <c r="AP530" s="126" t="str">
        <f t="shared" si="29"/>
        <v>Beaconsfield</v>
      </c>
      <c r="AQ530" s="127">
        <f t="shared" si="30"/>
        <v>3.498588121554604</v>
      </c>
    </row>
    <row r="531" spans="1:43" x14ac:dyDescent="0.35">
      <c r="A531" s="115">
        <v>366</v>
      </c>
      <c r="B531" s="115">
        <v>77</v>
      </c>
      <c r="C531" s="51" t="s">
        <v>78</v>
      </c>
      <c r="D531" s="123">
        <f t="shared" si="33"/>
        <v>0</v>
      </c>
      <c r="E531" s="123">
        <f t="shared" si="33"/>
        <v>1.0739540685649329</v>
      </c>
      <c r="F531" s="123">
        <f t="shared" si="33"/>
        <v>0.68289360891956175</v>
      </c>
      <c r="G531" s="123">
        <f t="shared" si="33"/>
        <v>0.96289383662997052</v>
      </c>
      <c r="H531" s="123">
        <f t="shared" si="33"/>
        <v>1.2403741440605978</v>
      </c>
      <c r="I531" s="123">
        <f t="shared" si="33"/>
        <v>0</v>
      </c>
      <c r="J531" s="123">
        <f t="shared" si="33"/>
        <v>0</v>
      </c>
      <c r="K531" s="123">
        <f t="shared" si="33"/>
        <v>0</v>
      </c>
      <c r="L531" s="123">
        <f t="shared" si="33"/>
        <v>0</v>
      </c>
      <c r="M531" s="123">
        <f t="shared" si="33"/>
        <v>0</v>
      </c>
      <c r="N531" s="123">
        <f t="shared" si="33"/>
        <v>0</v>
      </c>
      <c r="O531" s="123">
        <f t="shared" si="33"/>
        <v>0</v>
      </c>
      <c r="P531" s="123">
        <f t="shared" si="33"/>
        <v>0</v>
      </c>
      <c r="Q531" s="123">
        <f t="shared" si="33"/>
        <v>0</v>
      </c>
      <c r="R531" s="123">
        <f t="shared" si="33"/>
        <v>0</v>
      </c>
      <c r="S531" s="123">
        <f t="shared" si="33"/>
        <v>0</v>
      </c>
      <c r="T531" s="123">
        <f t="shared" si="33"/>
        <v>0</v>
      </c>
      <c r="U531" s="123">
        <f t="shared" si="33"/>
        <v>0</v>
      </c>
      <c r="V531" s="123">
        <f t="shared" si="33"/>
        <v>0</v>
      </c>
      <c r="W531" s="123">
        <f t="shared" si="33"/>
        <v>0</v>
      </c>
      <c r="X531" s="123">
        <f t="shared" si="33"/>
        <v>0</v>
      </c>
      <c r="Y531" s="123">
        <f t="shared" si="33"/>
        <v>0</v>
      </c>
      <c r="Z531" s="123">
        <f t="shared" si="33"/>
        <v>0</v>
      </c>
      <c r="AA531" s="123">
        <f t="shared" si="33"/>
        <v>0</v>
      </c>
      <c r="AB531" s="123">
        <f t="shared" si="33"/>
        <v>0</v>
      </c>
      <c r="AC531" s="123">
        <f t="shared" si="33"/>
        <v>0</v>
      </c>
      <c r="AD531" s="123">
        <f t="shared" si="33"/>
        <v>3.7250423691585235</v>
      </c>
      <c r="AE531" s="123">
        <f t="shared" si="33"/>
        <v>0</v>
      </c>
      <c r="AF531" s="123">
        <f t="shared" si="33"/>
        <v>0</v>
      </c>
      <c r="AG531" s="123">
        <f t="shared" si="33"/>
        <v>1.624350002982512</v>
      </c>
      <c r="AH531" s="123">
        <f t="shared" si="33"/>
        <v>0</v>
      </c>
      <c r="AI531" s="123">
        <f t="shared" si="33"/>
        <v>0</v>
      </c>
      <c r="AJ531" s="123">
        <f t="shared" si="33"/>
        <v>6.9841386571494482E-2</v>
      </c>
      <c r="AK531" s="123">
        <f t="shared" si="33"/>
        <v>0</v>
      </c>
      <c r="AL531" s="124">
        <f t="shared" si="31"/>
        <v>9.3793494168875942</v>
      </c>
      <c r="AM531" s="97"/>
      <c r="AN531" s="125">
        <f t="shared" si="27"/>
        <v>9.3793571168875935</v>
      </c>
      <c r="AO531" s="98">
        <f t="shared" si="28"/>
        <v>36</v>
      </c>
      <c r="AP531" s="126" t="str">
        <f t="shared" si="29"/>
        <v>Balwyn</v>
      </c>
      <c r="AQ531" s="127">
        <f t="shared" si="30"/>
        <v>3.512274457783473</v>
      </c>
    </row>
    <row r="532" spans="1:43" x14ac:dyDescent="0.35">
      <c r="A532" s="115">
        <v>365</v>
      </c>
      <c r="B532" s="115">
        <v>78</v>
      </c>
      <c r="C532" s="51" t="s">
        <v>415</v>
      </c>
      <c r="D532" s="123">
        <f t="shared" si="33"/>
        <v>0</v>
      </c>
      <c r="E532" s="123">
        <f t="shared" si="33"/>
        <v>0.39364857776346224</v>
      </c>
      <c r="F532" s="123">
        <f t="shared" si="33"/>
        <v>9.3881795576512259E-2</v>
      </c>
      <c r="G532" s="123">
        <f t="shared" si="33"/>
        <v>0.2877089537512878</v>
      </c>
      <c r="H532" s="123">
        <f t="shared" si="33"/>
        <v>0.1681380229743257</v>
      </c>
      <c r="I532" s="123">
        <f t="shared" si="33"/>
        <v>0</v>
      </c>
      <c r="J532" s="123">
        <f t="shared" si="33"/>
        <v>0</v>
      </c>
      <c r="K532" s="123">
        <f t="shared" si="33"/>
        <v>0</v>
      </c>
      <c r="L532" s="123">
        <f t="shared" si="33"/>
        <v>0</v>
      </c>
      <c r="M532" s="123">
        <f t="shared" si="33"/>
        <v>0</v>
      </c>
      <c r="N532" s="123">
        <f t="shared" si="33"/>
        <v>0</v>
      </c>
      <c r="O532" s="123">
        <f t="shared" si="33"/>
        <v>0</v>
      </c>
      <c r="P532" s="123">
        <f t="shared" si="33"/>
        <v>0</v>
      </c>
      <c r="Q532" s="123">
        <f t="shared" si="33"/>
        <v>0</v>
      </c>
      <c r="R532" s="123">
        <f t="shared" si="33"/>
        <v>0</v>
      </c>
      <c r="S532" s="123">
        <f t="shared" si="33"/>
        <v>0</v>
      </c>
      <c r="T532" s="123">
        <f t="shared" si="33"/>
        <v>0</v>
      </c>
      <c r="U532" s="123">
        <f t="shared" si="33"/>
        <v>0</v>
      </c>
      <c r="V532" s="123">
        <f t="shared" si="33"/>
        <v>0</v>
      </c>
      <c r="W532" s="123">
        <f t="shared" si="33"/>
        <v>0</v>
      </c>
      <c r="X532" s="123">
        <f t="shared" si="33"/>
        <v>0</v>
      </c>
      <c r="Y532" s="123">
        <f t="shared" si="33"/>
        <v>0</v>
      </c>
      <c r="Z532" s="123">
        <f t="shared" si="33"/>
        <v>0</v>
      </c>
      <c r="AA532" s="123">
        <f t="shared" si="33"/>
        <v>0</v>
      </c>
      <c r="AB532" s="123">
        <f t="shared" si="33"/>
        <v>0</v>
      </c>
      <c r="AC532" s="123">
        <f t="shared" si="33"/>
        <v>0</v>
      </c>
      <c r="AD532" s="123">
        <f t="shared" si="33"/>
        <v>0.86749205016369491</v>
      </c>
      <c r="AE532" s="123">
        <f t="shared" si="33"/>
        <v>0</v>
      </c>
      <c r="AF532" s="123">
        <f t="shared" si="33"/>
        <v>0</v>
      </c>
      <c r="AG532" s="123">
        <f t="shared" si="33"/>
        <v>1.4208586872444156</v>
      </c>
      <c r="AH532" s="123">
        <f t="shared" si="33"/>
        <v>0</v>
      </c>
      <c r="AI532" s="123">
        <f t="shared" si="33"/>
        <v>0</v>
      </c>
      <c r="AJ532" s="123">
        <f t="shared" si="33"/>
        <v>1.3796407652144886</v>
      </c>
      <c r="AK532" s="123">
        <f t="shared" si="33"/>
        <v>0</v>
      </c>
      <c r="AL532" s="124">
        <f t="shared" si="31"/>
        <v>4.6113688526881873</v>
      </c>
      <c r="AM532" s="97"/>
      <c r="AN532" s="125">
        <f t="shared" si="27"/>
        <v>4.611376652688187</v>
      </c>
      <c r="AO532" s="98">
        <f t="shared" si="28"/>
        <v>272</v>
      </c>
      <c r="AP532" s="126" t="str">
        <f t="shared" si="29"/>
        <v>Taylors Lakes</v>
      </c>
      <c r="AQ532" s="127">
        <f t="shared" si="30"/>
        <v>3.5174722069975823</v>
      </c>
    </row>
    <row r="533" spans="1:43" x14ac:dyDescent="0.35">
      <c r="A533" s="115">
        <v>364</v>
      </c>
      <c r="B533" s="115">
        <v>79</v>
      </c>
      <c r="C533" s="51" t="s">
        <v>416</v>
      </c>
      <c r="D533" s="123">
        <f t="shared" si="33"/>
        <v>0</v>
      </c>
      <c r="E533" s="123">
        <f t="shared" si="33"/>
        <v>0.54959397587744918</v>
      </c>
      <c r="F533" s="123">
        <f t="shared" si="33"/>
        <v>4.7069502987676008</v>
      </c>
      <c r="G533" s="123">
        <f t="shared" si="33"/>
        <v>0.49674452120598833</v>
      </c>
      <c r="H533" s="123">
        <f t="shared" si="33"/>
        <v>0.53219958966873437</v>
      </c>
      <c r="I533" s="123">
        <f t="shared" si="33"/>
        <v>0</v>
      </c>
      <c r="J533" s="123">
        <f t="shared" si="33"/>
        <v>0</v>
      </c>
      <c r="K533" s="123">
        <f t="shared" si="33"/>
        <v>0</v>
      </c>
      <c r="L533" s="123">
        <f t="shared" si="33"/>
        <v>0</v>
      </c>
      <c r="M533" s="123">
        <f t="shared" si="33"/>
        <v>0</v>
      </c>
      <c r="N533" s="123">
        <f t="shared" si="33"/>
        <v>0</v>
      </c>
      <c r="O533" s="123">
        <f t="shared" si="33"/>
        <v>0</v>
      </c>
      <c r="P533" s="123">
        <f t="shared" si="33"/>
        <v>0</v>
      </c>
      <c r="Q533" s="123">
        <f t="shared" si="33"/>
        <v>0</v>
      </c>
      <c r="R533" s="123">
        <f t="shared" si="33"/>
        <v>0</v>
      </c>
      <c r="S533" s="123">
        <f t="shared" si="33"/>
        <v>0</v>
      </c>
      <c r="T533" s="123">
        <f t="shared" si="33"/>
        <v>0</v>
      </c>
      <c r="U533" s="123">
        <f t="shared" si="33"/>
        <v>0</v>
      </c>
      <c r="V533" s="123">
        <f t="shared" si="33"/>
        <v>0</v>
      </c>
      <c r="W533" s="123">
        <f t="shared" si="33"/>
        <v>0</v>
      </c>
      <c r="X533" s="123">
        <f t="shared" si="33"/>
        <v>0</v>
      </c>
      <c r="Y533" s="123">
        <f t="shared" si="33"/>
        <v>0</v>
      </c>
      <c r="Z533" s="123">
        <f t="shared" si="33"/>
        <v>0</v>
      </c>
      <c r="AA533" s="123">
        <f t="shared" si="33"/>
        <v>0</v>
      </c>
      <c r="AB533" s="123">
        <f t="shared" si="33"/>
        <v>0</v>
      </c>
      <c r="AC533" s="123">
        <f t="shared" si="33"/>
        <v>0</v>
      </c>
      <c r="AD533" s="123">
        <f t="shared" si="33"/>
        <v>0.18902145162860431</v>
      </c>
      <c r="AE533" s="123">
        <f t="shared" si="33"/>
        <v>0</v>
      </c>
      <c r="AF533" s="123">
        <f t="shared" si="33"/>
        <v>0</v>
      </c>
      <c r="AG533" s="123">
        <f t="shared" si="33"/>
        <v>1.8747170375966888</v>
      </c>
      <c r="AH533" s="123">
        <f t="shared" si="33"/>
        <v>0</v>
      </c>
      <c r="AI533" s="123">
        <f t="shared" si="33"/>
        <v>0</v>
      </c>
      <c r="AJ533" s="123">
        <f t="shared" si="33"/>
        <v>2.1151596105378951</v>
      </c>
      <c r="AK533" s="123">
        <f t="shared" si="33"/>
        <v>0</v>
      </c>
      <c r="AL533" s="124">
        <f t="shared" si="31"/>
        <v>10.464386485282962</v>
      </c>
      <c r="AM533" s="97"/>
      <c r="AN533" s="125">
        <f t="shared" si="27"/>
        <v>10.464394385282962</v>
      </c>
      <c r="AO533" s="98">
        <f t="shared" si="28"/>
        <v>23</v>
      </c>
      <c r="AP533" s="126" t="str">
        <f t="shared" si="29"/>
        <v>Taylors Hill</v>
      </c>
      <c r="AQ533" s="127">
        <f t="shared" si="30"/>
        <v>3.5220673815032018</v>
      </c>
    </row>
    <row r="534" spans="1:43" x14ac:dyDescent="0.35">
      <c r="A534" s="115">
        <v>363</v>
      </c>
      <c r="B534" s="115">
        <v>80</v>
      </c>
      <c r="C534" s="51" t="s">
        <v>79</v>
      </c>
      <c r="D534" s="123">
        <f t="shared" si="33"/>
        <v>0</v>
      </c>
      <c r="E534" s="123">
        <f t="shared" si="33"/>
        <v>0.77568956925954036</v>
      </c>
      <c r="F534" s="123">
        <f t="shared" si="33"/>
        <v>0.12217493944888583</v>
      </c>
      <c r="G534" s="123">
        <f t="shared" si="33"/>
        <v>0.25236293961803846</v>
      </c>
      <c r="H534" s="123">
        <f t="shared" si="33"/>
        <v>0.77371988538185477</v>
      </c>
      <c r="I534" s="123">
        <f t="shared" si="33"/>
        <v>0</v>
      </c>
      <c r="J534" s="123">
        <f t="shared" si="33"/>
        <v>0</v>
      </c>
      <c r="K534" s="123">
        <f t="shared" si="33"/>
        <v>0</v>
      </c>
      <c r="L534" s="123">
        <f t="shared" si="33"/>
        <v>0</v>
      </c>
      <c r="M534" s="123">
        <f t="shared" si="33"/>
        <v>0</v>
      </c>
      <c r="N534" s="123">
        <f t="shared" si="33"/>
        <v>0</v>
      </c>
      <c r="O534" s="123">
        <f t="shared" si="33"/>
        <v>0</v>
      </c>
      <c r="P534" s="123">
        <f t="shared" si="33"/>
        <v>0</v>
      </c>
      <c r="Q534" s="123">
        <f t="shared" si="33"/>
        <v>0</v>
      </c>
      <c r="R534" s="123">
        <f t="shared" si="33"/>
        <v>0</v>
      </c>
      <c r="S534" s="123">
        <f t="shared" si="33"/>
        <v>0</v>
      </c>
      <c r="T534" s="123">
        <f t="shared" si="33"/>
        <v>0</v>
      </c>
      <c r="U534" s="123">
        <f t="shared" si="33"/>
        <v>0</v>
      </c>
      <c r="V534" s="123">
        <f t="shared" si="33"/>
        <v>0</v>
      </c>
      <c r="W534" s="123">
        <f t="shared" si="33"/>
        <v>0</v>
      </c>
      <c r="X534" s="123">
        <f t="shared" si="33"/>
        <v>0</v>
      </c>
      <c r="Y534" s="123">
        <f t="shared" si="33"/>
        <v>0</v>
      </c>
      <c r="Z534" s="123">
        <f t="shared" si="33"/>
        <v>0</v>
      </c>
      <c r="AA534" s="123">
        <f t="shared" si="33"/>
        <v>0</v>
      </c>
      <c r="AB534" s="123">
        <f t="shared" si="33"/>
        <v>0</v>
      </c>
      <c r="AC534" s="123">
        <f t="shared" si="33"/>
        <v>0</v>
      </c>
      <c r="AD534" s="123">
        <f t="shared" si="33"/>
        <v>0.21094031614922681</v>
      </c>
      <c r="AE534" s="123">
        <f t="shared" si="33"/>
        <v>0</v>
      </c>
      <c r="AF534" s="123">
        <f t="shared" si="33"/>
        <v>0</v>
      </c>
      <c r="AG534" s="123">
        <f t="shared" si="33"/>
        <v>0.43403005454846244</v>
      </c>
      <c r="AH534" s="123">
        <f t="shared" si="33"/>
        <v>0</v>
      </c>
      <c r="AI534" s="123">
        <f t="shared" si="33"/>
        <v>0</v>
      </c>
      <c r="AJ534" s="123">
        <f t="shared" si="33"/>
        <v>1.8548131256065772</v>
      </c>
      <c r="AK534" s="123">
        <f t="shared" si="33"/>
        <v>0</v>
      </c>
      <c r="AL534" s="124">
        <f t="shared" si="31"/>
        <v>4.4237308300125857</v>
      </c>
      <c r="AM534" s="97"/>
      <c r="AN534" s="125">
        <f t="shared" si="27"/>
        <v>4.4237388300125859</v>
      </c>
      <c r="AO534" s="98">
        <f t="shared" si="28"/>
        <v>288</v>
      </c>
      <c r="AP534" s="126" t="str">
        <f t="shared" si="29"/>
        <v>Bonbeach</v>
      </c>
      <c r="AQ534" s="127">
        <f t="shared" si="30"/>
        <v>3.5270334386810225</v>
      </c>
    </row>
    <row r="535" spans="1:43" x14ac:dyDescent="0.35">
      <c r="A535" s="115">
        <v>362</v>
      </c>
      <c r="B535" s="115">
        <v>81</v>
      </c>
      <c r="C535" s="51" t="s">
        <v>80</v>
      </c>
      <c r="D535" s="123">
        <f t="shared" si="33"/>
        <v>0</v>
      </c>
      <c r="E535" s="123">
        <f t="shared" si="33"/>
        <v>0.21751607309750284</v>
      </c>
      <c r="F535" s="123">
        <f t="shared" si="33"/>
        <v>0.87258627806388456</v>
      </c>
      <c r="G535" s="123">
        <f t="shared" si="33"/>
        <v>0.88479054733553242</v>
      </c>
      <c r="H535" s="123">
        <f t="shared" si="33"/>
        <v>0.36049932044495259</v>
      </c>
      <c r="I535" s="123">
        <f t="shared" si="33"/>
        <v>0</v>
      </c>
      <c r="J535" s="123">
        <f t="shared" si="33"/>
        <v>0</v>
      </c>
      <c r="K535" s="123">
        <f t="shared" si="33"/>
        <v>0</v>
      </c>
      <c r="L535" s="123">
        <f t="shared" si="33"/>
        <v>0</v>
      </c>
      <c r="M535" s="123">
        <f t="shared" si="33"/>
        <v>0</v>
      </c>
      <c r="N535" s="123">
        <f t="shared" si="33"/>
        <v>0</v>
      </c>
      <c r="O535" s="123">
        <f t="shared" si="33"/>
        <v>0</v>
      </c>
      <c r="P535" s="123">
        <f t="shared" si="33"/>
        <v>0</v>
      </c>
      <c r="Q535" s="123">
        <f t="shared" si="33"/>
        <v>0</v>
      </c>
      <c r="R535" s="123">
        <f t="shared" si="33"/>
        <v>0</v>
      </c>
      <c r="S535" s="123">
        <f t="shared" si="33"/>
        <v>0</v>
      </c>
      <c r="T535" s="123">
        <f t="shared" si="33"/>
        <v>0</v>
      </c>
      <c r="U535" s="123">
        <f t="shared" ref="U535:AK535" si="34">ABS((U85-U$452)/U$448)*U$1</f>
        <v>0</v>
      </c>
      <c r="V535" s="123">
        <f t="shared" si="34"/>
        <v>0</v>
      </c>
      <c r="W535" s="123">
        <f t="shared" si="34"/>
        <v>0</v>
      </c>
      <c r="X535" s="123">
        <f t="shared" si="34"/>
        <v>0</v>
      </c>
      <c r="Y535" s="123">
        <f t="shared" si="34"/>
        <v>0</v>
      </c>
      <c r="Z535" s="123">
        <f t="shared" si="34"/>
        <v>0</v>
      </c>
      <c r="AA535" s="123">
        <f t="shared" si="34"/>
        <v>0</v>
      </c>
      <c r="AB535" s="123">
        <f t="shared" si="34"/>
        <v>0</v>
      </c>
      <c r="AC535" s="123">
        <f t="shared" si="34"/>
        <v>0</v>
      </c>
      <c r="AD535" s="123">
        <f t="shared" si="34"/>
        <v>4.7569858828631171</v>
      </c>
      <c r="AE535" s="123">
        <f t="shared" si="34"/>
        <v>0</v>
      </c>
      <c r="AF535" s="123">
        <f t="shared" si="34"/>
        <v>0</v>
      </c>
      <c r="AG535" s="123">
        <f t="shared" si="34"/>
        <v>1.3165758145431441</v>
      </c>
      <c r="AH535" s="123">
        <f t="shared" si="34"/>
        <v>0</v>
      </c>
      <c r="AI535" s="123">
        <f t="shared" si="34"/>
        <v>0</v>
      </c>
      <c r="AJ535" s="123">
        <f t="shared" si="34"/>
        <v>0.25495309333831773</v>
      </c>
      <c r="AK535" s="123">
        <f t="shared" si="34"/>
        <v>0</v>
      </c>
      <c r="AL535" s="124">
        <f t="shared" si="31"/>
        <v>8.6639070096864508</v>
      </c>
      <c r="AM535" s="97"/>
      <c r="AN535" s="125">
        <f t="shared" si="27"/>
        <v>8.6639151096864513</v>
      </c>
      <c r="AO535" s="98">
        <f t="shared" si="28"/>
        <v>48</v>
      </c>
      <c r="AP535" s="126" t="str">
        <f t="shared" si="29"/>
        <v>Yallambie</v>
      </c>
      <c r="AQ535" s="127">
        <f t="shared" si="30"/>
        <v>3.5303487206559714</v>
      </c>
    </row>
    <row r="536" spans="1:43" x14ac:dyDescent="0.35">
      <c r="A536" s="115">
        <v>361</v>
      </c>
      <c r="B536" s="115">
        <v>82</v>
      </c>
      <c r="C536" s="51" t="s">
        <v>81</v>
      </c>
      <c r="D536" s="123">
        <f t="shared" ref="D536:AK543" si="35">ABS((D86-D$452)/D$448)*D$1</f>
        <v>0</v>
      </c>
      <c r="E536" s="123">
        <f t="shared" si="35"/>
        <v>2.195347837527001</v>
      </c>
      <c r="F536" s="123">
        <f t="shared" si="35"/>
        <v>1.2513285903554305</v>
      </c>
      <c r="G536" s="123">
        <f t="shared" si="35"/>
        <v>1.513227476037982</v>
      </c>
      <c r="H536" s="123">
        <f t="shared" si="35"/>
        <v>0.34838768319680202</v>
      </c>
      <c r="I536" s="123">
        <f t="shared" si="35"/>
        <v>0</v>
      </c>
      <c r="J536" s="123">
        <f t="shared" si="35"/>
        <v>0</v>
      </c>
      <c r="K536" s="123">
        <f t="shared" si="35"/>
        <v>0</v>
      </c>
      <c r="L536" s="123">
        <f t="shared" si="35"/>
        <v>0</v>
      </c>
      <c r="M536" s="123">
        <f t="shared" si="35"/>
        <v>0</v>
      </c>
      <c r="N536" s="123">
        <f t="shared" si="35"/>
        <v>0</v>
      </c>
      <c r="O536" s="123">
        <f t="shared" si="35"/>
        <v>0</v>
      </c>
      <c r="P536" s="123">
        <f t="shared" si="35"/>
        <v>0</v>
      </c>
      <c r="Q536" s="123">
        <f t="shared" si="35"/>
        <v>0</v>
      </c>
      <c r="R536" s="123">
        <f t="shared" si="35"/>
        <v>0</v>
      </c>
      <c r="S536" s="123">
        <f t="shared" si="35"/>
        <v>0</v>
      </c>
      <c r="T536" s="123">
        <f t="shared" si="35"/>
        <v>0</v>
      </c>
      <c r="U536" s="123">
        <f t="shared" si="35"/>
        <v>0</v>
      </c>
      <c r="V536" s="123">
        <f t="shared" si="35"/>
        <v>0</v>
      </c>
      <c r="W536" s="123">
        <f t="shared" si="35"/>
        <v>0</v>
      </c>
      <c r="X536" s="123">
        <f t="shared" si="35"/>
        <v>0</v>
      </c>
      <c r="Y536" s="123">
        <f t="shared" si="35"/>
        <v>0</v>
      </c>
      <c r="Z536" s="123">
        <f t="shared" si="35"/>
        <v>0</v>
      </c>
      <c r="AA536" s="123">
        <f t="shared" si="35"/>
        <v>0</v>
      </c>
      <c r="AB536" s="123">
        <f t="shared" si="35"/>
        <v>0</v>
      </c>
      <c r="AC536" s="123">
        <f t="shared" si="35"/>
        <v>0</v>
      </c>
      <c r="AD536" s="123">
        <f t="shared" si="35"/>
        <v>0.65310105798556584</v>
      </c>
      <c r="AE536" s="123">
        <f t="shared" si="35"/>
        <v>0</v>
      </c>
      <c r="AF536" s="123">
        <f t="shared" si="35"/>
        <v>0</v>
      </c>
      <c r="AG536" s="123">
        <f t="shared" si="35"/>
        <v>1.8690593878396846</v>
      </c>
      <c r="AH536" s="123">
        <f t="shared" si="35"/>
        <v>0</v>
      </c>
      <c r="AI536" s="123">
        <f t="shared" si="35"/>
        <v>0</v>
      </c>
      <c r="AJ536" s="123">
        <f t="shared" si="35"/>
        <v>0.35883229265197086</v>
      </c>
      <c r="AK536" s="123">
        <f t="shared" si="35"/>
        <v>0</v>
      </c>
      <c r="AL536" s="124">
        <f t="shared" si="31"/>
        <v>8.1892843255944374</v>
      </c>
      <c r="AM536" s="97"/>
      <c r="AN536" s="125">
        <f t="shared" si="27"/>
        <v>8.1892925255944373</v>
      </c>
      <c r="AO536" s="98">
        <f t="shared" si="28"/>
        <v>61</v>
      </c>
      <c r="AP536" s="126" t="str">
        <f t="shared" si="29"/>
        <v>Oakleigh East</v>
      </c>
      <c r="AQ536" s="127">
        <f t="shared" si="30"/>
        <v>3.5495589942282155</v>
      </c>
    </row>
    <row r="537" spans="1:43" x14ac:dyDescent="0.35">
      <c r="A537" s="115">
        <v>360</v>
      </c>
      <c r="B537" s="115">
        <v>83</v>
      </c>
      <c r="C537" s="51" t="s">
        <v>82</v>
      </c>
      <c r="D537" s="123">
        <f t="shared" si="35"/>
        <v>0</v>
      </c>
      <c r="E537" s="123">
        <f t="shared" si="35"/>
        <v>0.77568956925954036</v>
      </c>
      <c r="F537" s="123">
        <f t="shared" si="35"/>
        <v>0.46040661392316973</v>
      </c>
      <c r="G537" s="123">
        <f t="shared" si="35"/>
        <v>0.57465777816637675</v>
      </c>
      <c r="H537" s="123">
        <f t="shared" si="35"/>
        <v>0.83926521637184615</v>
      </c>
      <c r="I537" s="123">
        <f t="shared" si="35"/>
        <v>0</v>
      </c>
      <c r="J537" s="123">
        <f t="shared" si="35"/>
        <v>0</v>
      </c>
      <c r="K537" s="123">
        <f t="shared" si="35"/>
        <v>0</v>
      </c>
      <c r="L537" s="123">
        <f t="shared" si="35"/>
        <v>0</v>
      </c>
      <c r="M537" s="123">
        <f t="shared" si="35"/>
        <v>0</v>
      </c>
      <c r="N537" s="123">
        <f t="shared" si="35"/>
        <v>0</v>
      </c>
      <c r="O537" s="123">
        <f t="shared" si="35"/>
        <v>0</v>
      </c>
      <c r="P537" s="123">
        <f t="shared" si="35"/>
        <v>0</v>
      </c>
      <c r="Q537" s="123">
        <f t="shared" si="35"/>
        <v>0</v>
      </c>
      <c r="R537" s="123">
        <f t="shared" si="35"/>
        <v>0</v>
      </c>
      <c r="S537" s="123">
        <f t="shared" si="35"/>
        <v>0</v>
      </c>
      <c r="T537" s="123">
        <f t="shared" si="35"/>
        <v>0</v>
      </c>
      <c r="U537" s="123">
        <f t="shared" si="35"/>
        <v>0</v>
      </c>
      <c r="V537" s="123">
        <f t="shared" si="35"/>
        <v>0</v>
      </c>
      <c r="W537" s="123">
        <f t="shared" si="35"/>
        <v>0</v>
      </c>
      <c r="X537" s="123">
        <f t="shared" si="35"/>
        <v>0</v>
      </c>
      <c r="Y537" s="123">
        <f t="shared" si="35"/>
        <v>0</v>
      </c>
      <c r="Z537" s="123">
        <f t="shared" si="35"/>
        <v>0</v>
      </c>
      <c r="AA537" s="123">
        <f t="shared" si="35"/>
        <v>0</v>
      </c>
      <c r="AB537" s="123">
        <f t="shared" si="35"/>
        <v>0</v>
      </c>
      <c r="AC537" s="123">
        <f t="shared" si="35"/>
        <v>0</v>
      </c>
      <c r="AD537" s="123">
        <f t="shared" si="35"/>
        <v>1.0737751854469602</v>
      </c>
      <c r="AE537" s="123">
        <f t="shared" si="35"/>
        <v>0</v>
      </c>
      <c r="AF537" s="123">
        <f t="shared" si="35"/>
        <v>0</v>
      </c>
      <c r="AG537" s="123">
        <f t="shared" si="35"/>
        <v>0.74010964404059254</v>
      </c>
      <c r="AH537" s="123">
        <f t="shared" si="35"/>
        <v>0</v>
      </c>
      <c r="AI537" s="123">
        <f t="shared" si="35"/>
        <v>0</v>
      </c>
      <c r="AJ537" s="123">
        <f t="shared" si="35"/>
        <v>0.43621055239472756</v>
      </c>
      <c r="AK537" s="123">
        <f t="shared" si="35"/>
        <v>0</v>
      </c>
      <c r="AL537" s="124">
        <f t="shared" si="31"/>
        <v>4.9001145596032138</v>
      </c>
      <c r="AM537" s="97"/>
      <c r="AN537" s="125">
        <f t="shared" si="27"/>
        <v>4.900122859603214</v>
      </c>
      <c r="AO537" s="98">
        <f t="shared" si="28"/>
        <v>249</v>
      </c>
      <c r="AP537" s="126" t="str">
        <f t="shared" si="29"/>
        <v>Gladstone Park</v>
      </c>
      <c r="AQ537" s="127">
        <f t="shared" si="30"/>
        <v>3.5715456173306874</v>
      </c>
    </row>
    <row r="538" spans="1:43" x14ac:dyDescent="0.35">
      <c r="A538" s="115">
        <v>359</v>
      </c>
      <c r="B538" s="115">
        <v>84</v>
      </c>
      <c r="C538" s="51" t="s">
        <v>83</v>
      </c>
      <c r="D538" s="123">
        <f t="shared" si="35"/>
        <v>0</v>
      </c>
      <c r="E538" s="123">
        <f t="shared" si="35"/>
        <v>1.0027945179692301</v>
      </c>
      <c r="F538" s="123">
        <f t="shared" si="35"/>
        <v>0.9799716195794842</v>
      </c>
      <c r="G538" s="123">
        <f t="shared" si="35"/>
        <v>1.1493155563327535</v>
      </c>
      <c r="H538" s="123">
        <f t="shared" si="35"/>
        <v>0.50441406892297713</v>
      </c>
      <c r="I538" s="123">
        <f t="shared" si="35"/>
        <v>0</v>
      </c>
      <c r="J538" s="123">
        <f t="shared" si="35"/>
        <v>0</v>
      </c>
      <c r="K538" s="123">
        <f t="shared" si="35"/>
        <v>0</v>
      </c>
      <c r="L538" s="123">
        <f t="shared" si="35"/>
        <v>0</v>
      </c>
      <c r="M538" s="123">
        <f t="shared" si="35"/>
        <v>0</v>
      </c>
      <c r="N538" s="123">
        <f t="shared" si="35"/>
        <v>0</v>
      </c>
      <c r="O538" s="123">
        <f t="shared" si="35"/>
        <v>0</v>
      </c>
      <c r="P538" s="123">
        <f t="shared" si="35"/>
        <v>0</v>
      </c>
      <c r="Q538" s="123">
        <f t="shared" si="35"/>
        <v>0</v>
      </c>
      <c r="R538" s="123">
        <f t="shared" si="35"/>
        <v>0</v>
      </c>
      <c r="S538" s="123">
        <f t="shared" si="35"/>
        <v>0</v>
      </c>
      <c r="T538" s="123">
        <f t="shared" si="35"/>
        <v>0</v>
      </c>
      <c r="U538" s="123">
        <f t="shared" si="35"/>
        <v>0</v>
      </c>
      <c r="V538" s="123">
        <f t="shared" si="35"/>
        <v>0</v>
      </c>
      <c r="W538" s="123">
        <f t="shared" si="35"/>
        <v>0</v>
      </c>
      <c r="X538" s="123">
        <f t="shared" si="35"/>
        <v>0</v>
      </c>
      <c r="Y538" s="123">
        <f t="shared" si="35"/>
        <v>0</v>
      </c>
      <c r="Z538" s="123">
        <f t="shared" si="35"/>
        <v>0</v>
      </c>
      <c r="AA538" s="123">
        <f t="shared" si="35"/>
        <v>0</v>
      </c>
      <c r="AB538" s="123">
        <f t="shared" si="35"/>
        <v>0</v>
      </c>
      <c r="AC538" s="123">
        <f t="shared" si="35"/>
        <v>0</v>
      </c>
      <c r="AD538" s="123">
        <f t="shared" si="35"/>
        <v>1.1323733260871962</v>
      </c>
      <c r="AE538" s="123">
        <f t="shared" si="35"/>
        <v>0</v>
      </c>
      <c r="AF538" s="123">
        <f t="shared" si="35"/>
        <v>0</v>
      </c>
      <c r="AG538" s="123">
        <f t="shared" si="35"/>
        <v>0.26268307578285793</v>
      </c>
      <c r="AH538" s="123">
        <f t="shared" si="35"/>
        <v>0</v>
      </c>
      <c r="AI538" s="123">
        <f t="shared" si="35"/>
        <v>0</v>
      </c>
      <c r="AJ538" s="123">
        <f t="shared" si="35"/>
        <v>9.4306354201233497E-2</v>
      </c>
      <c r="AK538" s="123">
        <f t="shared" si="35"/>
        <v>0</v>
      </c>
      <c r="AL538" s="124">
        <f t="shared" si="31"/>
        <v>5.1258585188757326</v>
      </c>
      <c r="AM538" s="97"/>
      <c r="AN538" s="125">
        <f t="shared" si="27"/>
        <v>5.1258669188757322</v>
      </c>
      <c r="AO538" s="98">
        <f t="shared" si="28"/>
        <v>225</v>
      </c>
      <c r="AP538" s="126" t="str">
        <f t="shared" si="29"/>
        <v>Attwood</v>
      </c>
      <c r="AQ538" s="127">
        <f t="shared" si="30"/>
        <v>3.5965364627384351</v>
      </c>
    </row>
    <row r="539" spans="1:43" x14ac:dyDescent="0.35">
      <c r="A539" s="115">
        <v>358</v>
      </c>
      <c r="B539" s="115">
        <v>85</v>
      </c>
      <c r="C539" s="51" t="s">
        <v>84</v>
      </c>
      <c r="D539" s="123">
        <f t="shared" si="35"/>
        <v>0</v>
      </c>
      <c r="E539" s="123">
        <f t="shared" si="35"/>
        <v>1.0784961675391267</v>
      </c>
      <c r="F539" s="123">
        <f t="shared" si="35"/>
        <v>0.67582032295146843</v>
      </c>
      <c r="G539" s="123">
        <f t="shared" si="35"/>
        <v>0.98056684369659519</v>
      </c>
      <c r="H539" s="123">
        <f t="shared" si="35"/>
        <v>1.285258446803744</v>
      </c>
      <c r="I539" s="123">
        <f t="shared" si="35"/>
        <v>0</v>
      </c>
      <c r="J539" s="123">
        <f t="shared" si="35"/>
        <v>0</v>
      </c>
      <c r="K539" s="123">
        <f t="shared" si="35"/>
        <v>0</v>
      </c>
      <c r="L539" s="123">
        <f t="shared" si="35"/>
        <v>0</v>
      </c>
      <c r="M539" s="123">
        <f t="shared" si="35"/>
        <v>0</v>
      </c>
      <c r="N539" s="123">
        <f t="shared" si="35"/>
        <v>0</v>
      </c>
      <c r="O539" s="123">
        <f t="shared" si="35"/>
        <v>0</v>
      </c>
      <c r="P539" s="123">
        <f t="shared" si="35"/>
        <v>0</v>
      </c>
      <c r="Q539" s="123">
        <f t="shared" si="35"/>
        <v>0</v>
      </c>
      <c r="R539" s="123">
        <f t="shared" si="35"/>
        <v>0</v>
      </c>
      <c r="S539" s="123">
        <f t="shared" si="35"/>
        <v>0</v>
      </c>
      <c r="T539" s="123">
        <f t="shared" si="35"/>
        <v>0</v>
      </c>
      <c r="U539" s="123">
        <f t="shared" si="35"/>
        <v>0</v>
      </c>
      <c r="V539" s="123">
        <f t="shared" si="35"/>
        <v>0</v>
      </c>
      <c r="W539" s="123">
        <f t="shared" si="35"/>
        <v>0</v>
      </c>
      <c r="X539" s="123">
        <f t="shared" si="35"/>
        <v>0</v>
      </c>
      <c r="Y539" s="123">
        <f t="shared" si="35"/>
        <v>0</v>
      </c>
      <c r="Z539" s="123">
        <f t="shared" si="35"/>
        <v>0</v>
      </c>
      <c r="AA539" s="123">
        <f t="shared" si="35"/>
        <v>0</v>
      </c>
      <c r="AB539" s="123">
        <f t="shared" si="35"/>
        <v>0</v>
      </c>
      <c r="AC539" s="123">
        <f t="shared" si="35"/>
        <v>0</v>
      </c>
      <c r="AD539" s="123">
        <f t="shared" si="35"/>
        <v>1.1481470246075012</v>
      </c>
      <c r="AE539" s="123">
        <f t="shared" si="35"/>
        <v>0</v>
      </c>
      <c r="AF539" s="123">
        <f t="shared" si="35"/>
        <v>0</v>
      </c>
      <c r="AG539" s="123">
        <f t="shared" si="35"/>
        <v>0.43275582469934254</v>
      </c>
      <c r="AH539" s="123">
        <f t="shared" si="35"/>
        <v>0</v>
      </c>
      <c r="AI539" s="123">
        <f t="shared" si="35"/>
        <v>0</v>
      </c>
      <c r="AJ539" s="123">
        <f t="shared" si="35"/>
        <v>0.86657882931912711</v>
      </c>
      <c r="AK539" s="123">
        <f t="shared" si="35"/>
        <v>0</v>
      </c>
      <c r="AL539" s="124">
        <f t="shared" si="31"/>
        <v>6.467623459616906</v>
      </c>
      <c r="AM539" s="97"/>
      <c r="AN539" s="125">
        <f t="shared" si="27"/>
        <v>6.4676319596169058</v>
      </c>
      <c r="AO539" s="98">
        <f t="shared" si="28"/>
        <v>128</v>
      </c>
      <c r="AP539" s="126" t="str">
        <f t="shared" si="29"/>
        <v>Oak Park</v>
      </c>
      <c r="AQ539" s="127">
        <f t="shared" si="30"/>
        <v>3.6226908402711375</v>
      </c>
    </row>
    <row r="540" spans="1:43" x14ac:dyDescent="0.35">
      <c r="A540" s="115">
        <v>357</v>
      </c>
      <c r="B540" s="115">
        <v>86</v>
      </c>
      <c r="C540" s="51" t="s">
        <v>85</v>
      </c>
      <c r="D540" s="123">
        <f t="shared" si="35"/>
        <v>0</v>
      </c>
      <c r="E540" s="123">
        <f t="shared" si="35"/>
        <v>0.65305289695630786</v>
      </c>
      <c r="F540" s="123">
        <f t="shared" si="35"/>
        <v>0.2732860487672446</v>
      </c>
      <c r="G540" s="123">
        <f t="shared" si="35"/>
        <v>0.4870528721694522</v>
      </c>
      <c r="H540" s="123">
        <f t="shared" si="35"/>
        <v>0.39897157993907795</v>
      </c>
      <c r="I540" s="123">
        <f t="shared" si="35"/>
        <v>0</v>
      </c>
      <c r="J540" s="123">
        <f t="shared" si="35"/>
        <v>0</v>
      </c>
      <c r="K540" s="123">
        <f t="shared" si="35"/>
        <v>0</v>
      </c>
      <c r="L540" s="123">
        <f t="shared" si="35"/>
        <v>0</v>
      </c>
      <c r="M540" s="123">
        <f t="shared" si="35"/>
        <v>0</v>
      </c>
      <c r="N540" s="123">
        <f t="shared" si="35"/>
        <v>0</v>
      </c>
      <c r="O540" s="123">
        <f t="shared" si="35"/>
        <v>0</v>
      </c>
      <c r="P540" s="123">
        <f t="shared" si="35"/>
        <v>0</v>
      </c>
      <c r="Q540" s="123">
        <f t="shared" si="35"/>
        <v>0</v>
      </c>
      <c r="R540" s="123">
        <f t="shared" si="35"/>
        <v>0</v>
      </c>
      <c r="S540" s="123">
        <f t="shared" si="35"/>
        <v>0</v>
      </c>
      <c r="T540" s="123">
        <f t="shared" si="35"/>
        <v>0</v>
      </c>
      <c r="U540" s="123">
        <f t="shared" si="35"/>
        <v>0</v>
      </c>
      <c r="V540" s="123">
        <f t="shared" si="35"/>
        <v>0</v>
      </c>
      <c r="W540" s="123">
        <f t="shared" si="35"/>
        <v>0</v>
      </c>
      <c r="X540" s="123">
        <f t="shared" si="35"/>
        <v>0</v>
      </c>
      <c r="Y540" s="123">
        <f t="shared" si="35"/>
        <v>0</v>
      </c>
      <c r="Z540" s="123">
        <f t="shared" si="35"/>
        <v>0</v>
      </c>
      <c r="AA540" s="123">
        <f t="shared" si="35"/>
        <v>0</v>
      </c>
      <c r="AB540" s="123">
        <f t="shared" si="35"/>
        <v>0</v>
      </c>
      <c r="AC540" s="123">
        <f t="shared" si="35"/>
        <v>0</v>
      </c>
      <c r="AD540" s="123">
        <f t="shared" si="35"/>
        <v>1.268167496174313</v>
      </c>
      <c r="AE540" s="123">
        <f t="shared" si="35"/>
        <v>0</v>
      </c>
      <c r="AF540" s="123">
        <f t="shared" si="35"/>
        <v>0</v>
      </c>
      <c r="AG540" s="123">
        <f t="shared" si="35"/>
        <v>1.2989186258257786</v>
      </c>
      <c r="AH540" s="123">
        <f t="shared" si="35"/>
        <v>0</v>
      </c>
      <c r="AI540" s="123">
        <f t="shared" si="35"/>
        <v>0</v>
      </c>
      <c r="AJ540" s="123">
        <f t="shared" si="35"/>
        <v>0.53165928209681701</v>
      </c>
      <c r="AK540" s="123">
        <f t="shared" si="35"/>
        <v>0</v>
      </c>
      <c r="AL540" s="124">
        <f t="shared" si="31"/>
        <v>4.9111088019289912</v>
      </c>
      <c r="AM540" s="97"/>
      <c r="AN540" s="125">
        <f t="shared" si="27"/>
        <v>4.9111174019289914</v>
      </c>
      <c r="AO540" s="98">
        <f t="shared" si="28"/>
        <v>247</v>
      </c>
      <c r="AP540" s="126" t="str">
        <f t="shared" si="29"/>
        <v>Mitcham</v>
      </c>
      <c r="AQ540" s="127">
        <f t="shared" si="30"/>
        <v>3.6362108485140676</v>
      </c>
    </row>
    <row r="541" spans="1:43" x14ac:dyDescent="0.35">
      <c r="A541" s="115">
        <v>356</v>
      </c>
      <c r="B541" s="115">
        <v>87</v>
      </c>
      <c r="C541" s="51" t="s">
        <v>86</v>
      </c>
      <c r="D541" s="123">
        <f t="shared" si="35"/>
        <v>0</v>
      </c>
      <c r="E541" s="123">
        <f t="shared" si="35"/>
        <v>1.010869360590019</v>
      </c>
      <c r="F541" s="123">
        <f t="shared" si="35"/>
        <v>0.40189124818712441</v>
      </c>
      <c r="G541" s="123">
        <f t="shared" si="35"/>
        <v>0.85875611757071968</v>
      </c>
      <c r="H541" s="123">
        <f t="shared" si="35"/>
        <v>1.2175757680640791</v>
      </c>
      <c r="I541" s="123">
        <f t="shared" si="35"/>
        <v>0</v>
      </c>
      <c r="J541" s="123">
        <f t="shared" si="35"/>
        <v>0</v>
      </c>
      <c r="K541" s="123">
        <f t="shared" si="35"/>
        <v>0</v>
      </c>
      <c r="L541" s="123">
        <f t="shared" si="35"/>
        <v>0</v>
      </c>
      <c r="M541" s="123">
        <f t="shared" si="35"/>
        <v>0</v>
      </c>
      <c r="N541" s="123">
        <f t="shared" si="35"/>
        <v>0</v>
      </c>
      <c r="O541" s="123">
        <f t="shared" si="35"/>
        <v>0</v>
      </c>
      <c r="P541" s="123">
        <f t="shared" si="35"/>
        <v>0</v>
      </c>
      <c r="Q541" s="123">
        <f t="shared" si="35"/>
        <v>0</v>
      </c>
      <c r="R541" s="123">
        <f t="shared" si="35"/>
        <v>0</v>
      </c>
      <c r="S541" s="123">
        <f t="shared" si="35"/>
        <v>0</v>
      </c>
      <c r="T541" s="123">
        <f t="shared" si="35"/>
        <v>0</v>
      </c>
      <c r="U541" s="123">
        <f t="shared" si="35"/>
        <v>0</v>
      </c>
      <c r="V541" s="123">
        <f t="shared" si="35"/>
        <v>0</v>
      </c>
      <c r="W541" s="123">
        <f t="shared" si="35"/>
        <v>0</v>
      </c>
      <c r="X541" s="123">
        <f t="shared" si="35"/>
        <v>0</v>
      </c>
      <c r="Y541" s="123">
        <f t="shared" si="35"/>
        <v>0</v>
      </c>
      <c r="Z541" s="123">
        <f t="shared" si="35"/>
        <v>0</v>
      </c>
      <c r="AA541" s="123">
        <f t="shared" si="35"/>
        <v>0</v>
      </c>
      <c r="AB541" s="123">
        <f t="shared" si="35"/>
        <v>0</v>
      </c>
      <c r="AC541" s="123">
        <f t="shared" si="35"/>
        <v>0</v>
      </c>
      <c r="AD541" s="123">
        <f t="shared" si="35"/>
        <v>0.65408053165147051</v>
      </c>
      <c r="AE541" s="123">
        <f t="shared" si="35"/>
        <v>0</v>
      </c>
      <c r="AF541" s="123">
        <f t="shared" si="35"/>
        <v>0</v>
      </c>
      <c r="AG541" s="123">
        <f t="shared" si="35"/>
        <v>2.0149817672358638E-2</v>
      </c>
      <c r="AH541" s="123">
        <f t="shared" si="35"/>
        <v>0</v>
      </c>
      <c r="AI541" s="123">
        <f t="shared" si="35"/>
        <v>0</v>
      </c>
      <c r="AJ541" s="123">
        <f t="shared" si="35"/>
        <v>1.1479137402845943</v>
      </c>
      <c r="AK541" s="123">
        <f t="shared" si="35"/>
        <v>0</v>
      </c>
      <c r="AL541" s="124">
        <f t="shared" si="31"/>
        <v>5.3112365840203655</v>
      </c>
      <c r="AM541" s="97"/>
      <c r="AN541" s="125">
        <f t="shared" si="27"/>
        <v>5.3112452840203659</v>
      </c>
      <c r="AO541" s="98">
        <f t="shared" si="28"/>
        <v>215</v>
      </c>
      <c r="AP541" s="126" t="str">
        <f t="shared" si="29"/>
        <v>Blackburn</v>
      </c>
      <c r="AQ541" s="127">
        <f t="shared" si="30"/>
        <v>3.6495013881283023</v>
      </c>
    </row>
    <row r="542" spans="1:43" x14ac:dyDescent="0.35">
      <c r="A542" s="115">
        <v>355</v>
      </c>
      <c r="B542" s="115">
        <v>88</v>
      </c>
      <c r="C542" s="51" t="s">
        <v>87</v>
      </c>
      <c r="D542" s="123">
        <f t="shared" si="35"/>
        <v>0</v>
      </c>
      <c r="E542" s="123">
        <f t="shared" si="35"/>
        <v>0.16502959606237455</v>
      </c>
      <c r="F542" s="123">
        <f t="shared" si="35"/>
        <v>0.48869975779554331</v>
      </c>
      <c r="G542" s="123">
        <f t="shared" si="35"/>
        <v>0.53133040600303882</v>
      </c>
      <c r="H542" s="123">
        <f t="shared" si="35"/>
        <v>0.6754018888968677</v>
      </c>
      <c r="I542" s="123">
        <f t="shared" si="35"/>
        <v>0</v>
      </c>
      <c r="J542" s="123">
        <f t="shared" si="35"/>
        <v>0</v>
      </c>
      <c r="K542" s="123">
        <f t="shared" si="35"/>
        <v>0</v>
      </c>
      <c r="L542" s="123">
        <f t="shared" si="35"/>
        <v>0</v>
      </c>
      <c r="M542" s="123">
        <f t="shared" si="35"/>
        <v>0</v>
      </c>
      <c r="N542" s="123">
        <f t="shared" si="35"/>
        <v>0</v>
      </c>
      <c r="O542" s="123">
        <f t="shared" si="35"/>
        <v>0</v>
      </c>
      <c r="P542" s="123">
        <f t="shared" si="35"/>
        <v>0</v>
      </c>
      <c r="Q542" s="123">
        <f t="shared" si="35"/>
        <v>0</v>
      </c>
      <c r="R542" s="123">
        <f t="shared" si="35"/>
        <v>0</v>
      </c>
      <c r="S542" s="123">
        <f t="shared" si="35"/>
        <v>0</v>
      </c>
      <c r="T542" s="123">
        <f t="shared" si="35"/>
        <v>0</v>
      </c>
      <c r="U542" s="123">
        <f t="shared" si="35"/>
        <v>0</v>
      </c>
      <c r="V542" s="123">
        <f t="shared" si="35"/>
        <v>0</v>
      </c>
      <c r="W542" s="123">
        <f t="shared" si="35"/>
        <v>0</v>
      </c>
      <c r="X542" s="123">
        <f t="shared" si="35"/>
        <v>0</v>
      </c>
      <c r="Y542" s="123">
        <f t="shared" si="35"/>
        <v>0</v>
      </c>
      <c r="Z542" s="123">
        <f t="shared" si="35"/>
        <v>0</v>
      </c>
      <c r="AA542" s="123">
        <f t="shared" si="35"/>
        <v>0</v>
      </c>
      <c r="AB542" s="123">
        <f t="shared" si="35"/>
        <v>0</v>
      </c>
      <c r="AC542" s="123">
        <f t="shared" si="35"/>
        <v>0</v>
      </c>
      <c r="AD542" s="123">
        <f t="shared" si="35"/>
        <v>0.81179558339873081</v>
      </c>
      <c r="AE542" s="123">
        <f t="shared" si="35"/>
        <v>0</v>
      </c>
      <c r="AF542" s="123">
        <f t="shared" si="35"/>
        <v>0</v>
      </c>
      <c r="AG542" s="123">
        <f t="shared" si="35"/>
        <v>1.2227379676940395</v>
      </c>
      <c r="AH542" s="123">
        <f t="shared" si="35"/>
        <v>0</v>
      </c>
      <c r="AI542" s="123">
        <f t="shared" si="35"/>
        <v>0</v>
      </c>
      <c r="AJ542" s="123">
        <f t="shared" si="35"/>
        <v>1.5185098251639844</v>
      </c>
      <c r="AK542" s="123">
        <f t="shared" si="35"/>
        <v>0</v>
      </c>
      <c r="AL542" s="124">
        <f t="shared" si="31"/>
        <v>5.4135050250145786</v>
      </c>
      <c r="AM542" s="97"/>
      <c r="AN542" s="125">
        <f t="shared" si="27"/>
        <v>5.4135138250145785</v>
      </c>
      <c r="AO542" s="98">
        <f t="shared" si="28"/>
        <v>208</v>
      </c>
      <c r="AP542" s="126" t="str">
        <f t="shared" si="29"/>
        <v>Wonga Park</v>
      </c>
      <c r="AQ542" s="127">
        <f t="shared" si="30"/>
        <v>3.6846844785885358</v>
      </c>
    </row>
    <row r="543" spans="1:43" x14ac:dyDescent="0.35">
      <c r="A543" s="115">
        <v>354</v>
      </c>
      <c r="B543" s="115">
        <v>89</v>
      </c>
      <c r="C543" s="51" t="s">
        <v>88</v>
      </c>
      <c r="D543" s="123">
        <f t="shared" si="35"/>
        <v>0</v>
      </c>
      <c r="E543" s="123">
        <f t="shared" si="35"/>
        <v>8.5795202845882785E-3</v>
      </c>
      <c r="F543" s="123">
        <f t="shared" si="35"/>
        <v>0.16975886323424136</v>
      </c>
      <c r="G543" s="123">
        <f t="shared" si="35"/>
        <v>0.17444968265765007</v>
      </c>
      <c r="H543" s="123">
        <f t="shared" si="35"/>
        <v>0.18238700797214993</v>
      </c>
      <c r="I543" s="123">
        <f t="shared" si="35"/>
        <v>0</v>
      </c>
      <c r="J543" s="123">
        <f t="shared" si="35"/>
        <v>0</v>
      </c>
      <c r="K543" s="123">
        <f t="shared" si="35"/>
        <v>0</v>
      </c>
      <c r="L543" s="123">
        <f t="shared" si="35"/>
        <v>0</v>
      </c>
      <c r="M543" s="123">
        <f t="shared" si="35"/>
        <v>0</v>
      </c>
      <c r="N543" s="123">
        <f t="shared" si="35"/>
        <v>0</v>
      </c>
      <c r="O543" s="123">
        <f t="shared" si="35"/>
        <v>0</v>
      </c>
      <c r="P543" s="123">
        <f t="shared" si="35"/>
        <v>0</v>
      </c>
      <c r="Q543" s="123">
        <f t="shared" si="35"/>
        <v>0</v>
      </c>
      <c r="R543" s="123">
        <f t="shared" si="35"/>
        <v>0</v>
      </c>
      <c r="S543" s="123">
        <f t="shared" si="35"/>
        <v>0</v>
      </c>
      <c r="T543" s="123">
        <f t="shared" si="35"/>
        <v>0</v>
      </c>
      <c r="U543" s="123">
        <f t="shared" ref="U543:AK543" si="36">ABS((U93-U$452)/U$448)*U$1</f>
        <v>0</v>
      </c>
      <c r="V543" s="123">
        <f t="shared" si="36"/>
        <v>0</v>
      </c>
      <c r="W543" s="123">
        <f t="shared" si="36"/>
        <v>0</v>
      </c>
      <c r="X543" s="123">
        <f t="shared" si="36"/>
        <v>0</v>
      </c>
      <c r="Y543" s="123">
        <f t="shared" si="36"/>
        <v>0</v>
      </c>
      <c r="Z543" s="123">
        <f t="shared" si="36"/>
        <v>0</v>
      </c>
      <c r="AA543" s="123">
        <f t="shared" si="36"/>
        <v>0</v>
      </c>
      <c r="AB543" s="123">
        <f t="shared" si="36"/>
        <v>0</v>
      </c>
      <c r="AC543" s="123">
        <f t="shared" si="36"/>
        <v>0</v>
      </c>
      <c r="AD543" s="123">
        <f t="shared" si="36"/>
        <v>2.6624224636730296</v>
      </c>
      <c r="AE543" s="123">
        <f t="shared" si="36"/>
        <v>0</v>
      </c>
      <c r="AF543" s="123">
        <f t="shared" si="36"/>
        <v>0</v>
      </c>
      <c r="AG543" s="123">
        <f t="shared" si="36"/>
        <v>0.62801965094146006</v>
      </c>
      <c r="AH543" s="123">
        <f t="shared" si="36"/>
        <v>0</v>
      </c>
      <c r="AI543" s="123">
        <f t="shared" si="36"/>
        <v>0</v>
      </c>
      <c r="AJ543" s="123">
        <f t="shared" si="36"/>
        <v>1.0914213978034366</v>
      </c>
      <c r="AK543" s="123">
        <f t="shared" si="36"/>
        <v>0</v>
      </c>
      <c r="AL543" s="124">
        <f t="shared" si="31"/>
        <v>4.917038586566556</v>
      </c>
      <c r="AM543" s="97"/>
      <c r="AN543" s="125">
        <f t="shared" si="27"/>
        <v>4.9170474865665561</v>
      </c>
      <c r="AO543" s="98">
        <f t="shared" si="28"/>
        <v>245</v>
      </c>
      <c r="AP543" s="126" t="str">
        <f t="shared" si="29"/>
        <v>Wantirna</v>
      </c>
      <c r="AQ543" s="127">
        <f t="shared" si="30"/>
        <v>3.6971793599128007</v>
      </c>
    </row>
    <row r="544" spans="1:43" x14ac:dyDescent="0.35">
      <c r="A544" s="115">
        <v>353</v>
      </c>
      <c r="B544" s="115">
        <v>90</v>
      </c>
      <c r="C544" s="51" t="s">
        <v>418</v>
      </c>
      <c r="D544" s="123">
        <f t="shared" ref="D544:AK551" si="37">ABS((D94-D$452)/D$448)*D$1</f>
        <v>0</v>
      </c>
      <c r="E544" s="123">
        <f t="shared" si="37"/>
        <v>0.92305544708893894</v>
      </c>
      <c r="F544" s="123">
        <f t="shared" si="37"/>
        <v>0.77999053448157107</v>
      </c>
      <c r="G544" s="123">
        <f t="shared" si="37"/>
        <v>1.2162069379182576</v>
      </c>
      <c r="H544" s="123">
        <f t="shared" si="37"/>
        <v>1.7148653444881441</v>
      </c>
      <c r="I544" s="123">
        <f t="shared" si="37"/>
        <v>0</v>
      </c>
      <c r="J544" s="123">
        <f t="shared" si="37"/>
        <v>0</v>
      </c>
      <c r="K544" s="123">
        <f t="shared" si="37"/>
        <v>0</v>
      </c>
      <c r="L544" s="123">
        <f t="shared" si="37"/>
        <v>0</v>
      </c>
      <c r="M544" s="123">
        <f t="shared" si="37"/>
        <v>0</v>
      </c>
      <c r="N544" s="123">
        <f t="shared" si="37"/>
        <v>0</v>
      </c>
      <c r="O544" s="123">
        <f t="shared" si="37"/>
        <v>0</v>
      </c>
      <c r="P544" s="123">
        <f t="shared" si="37"/>
        <v>0</v>
      </c>
      <c r="Q544" s="123">
        <f t="shared" si="37"/>
        <v>0</v>
      </c>
      <c r="R544" s="123">
        <f t="shared" si="37"/>
        <v>0</v>
      </c>
      <c r="S544" s="123">
        <f t="shared" si="37"/>
        <v>0</v>
      </c>
      <c r="T544" s="123">
        <f t="shared" si="37"/>
        <v>0</v>
      </c>
      <c r="U544" s="123">
        <f t="shared" si="37"/>
        <v>0</v>
      </c>
      <c r="V544" s="123">
        <f t="shared" si="37"/>
        <v>0</v>
      </c>
      <c r="W544" s="123">
        <f t="shared" si="37"/>
        <v>0</v>
      </c>
      <c r="X544" s="123">
        <f t="shared" si="37"/>
        <v>0</v>
      </c>
      <c r="Y544" s="123">
        <f t="shared" si="37"/>
        <v>0</v>
      </c>
      <c r="Z544" s="123">
        <f t="shared" si="37"/>
        <v>0</v>
      </c>
      <c r="AA544" s="123">
        <f t="shared" si="37"/>
        <v>0</v>
      </c>
      <c r="AB544" s="123">
        <f t="shared" si="37"/>
        <v>0</v>
      </c>
      <c r="AC544" s="123">
        <f t="shared" si="37"/>
        <v>0</v>
      </c>
      <c r="AD544" s="123">
        <f t="shared" si="37"/>
        <v>0.66326877880974233</v>
      </c>
      <c r="AE544" s="123">
        <f t="shared" si="37"/>
        <v>0</v>
      </c>
      <c r="AF544" s="123">
        <f t="shared" si="37"/>
        <v>0</v>
      </c>
      <c r="AG544" s="123">
        <f t="shared" si="37"/>
        <v>1.6088469320534864</v>
      </c>
      <c r="AH544" s="123">
        <f t="shared" si="37"/>
        <v>0</v>
      </c>
      <c r="AI544" s="123">
        <f t="shared" si="37"/>
        <v>0</v>
      </c>
      <c r="AJ544" s="123">
        <f t="shared" si="37"/>
        <v>0.18443542761939469</v>
      </c>
      <c r="AK544" s="123">
        <f t="shared" si="37"/>
        <v>0</v>
      </c>
      <c r="AL544" s="124">
        <f t="shared" si="31"/>
        <v>7.090669402459536</v>
      </c>
      <c r="AM544" s="97"/>
      <c r="AN544" s="125">
        <f t="shared" si="27"/>
        <v>7.0906784024595364</v>
      </c>
      <c r="AO544" s="98">
        <f t="shared" si="28"/>
        <v>100</v>
      </c>
      <c r="AP544" s="126" t="str">
        <f t="shared" si="29"/>
        <v>Noble Park North</v>
      </c>
      <c r="AQ544" s="127">
        <f t="shared" si="30"/>
        <v>3.7024527243876442</v>
      </c>
    </row>
    <row r="545" spans="1:43" x14ac:dyDescent="0.35">
      <c r="A545" s="115">
        <v>352</v>
      </c>
      <c r="B545" s="115">
        <v>91</v>
      </c>
      <c r="C545" s="51" t="s">
        <v>91</v>
      </c>
      <c r="D545" s="123">
        <f t="shared" si="37"/>
        <v>0</v>
      </c>
      <c r="E545" s="123">
        <f t="shared" si="37"/>
        <v>0.58037931336920712</v>
      </c>
      <c r="F545" s="123">
        <f t="shared" si="37"/>
        <v>0.29514893266862419</v>
      </c>
      <c r="G545" s="123">
        <f t="shared" si="37"/>
        <v>0.47736122313291607</v>
      </c>
      <c r="H545" s="123">
        <f t="shared" si="37"/>
        <v>0.70247496039273372</v>
      </c>
      <c r="I545" s="123">
        <f t="shared" si="37"/>
        <v>0</v>
      </c>
      <c r="J545" s="123">
        <f t="shared" si="37"/>
        <v>0</v>
      </c>
      <c r="K545" s="123">
        <f t="shared" si="37"/>
        <v>0</v>
      </c>
      <c r="L545" s="123">
        <f t="shared" si="37"/>
        <v>0</v>
      </c>
      <c r="M545" s="123">
        <f t="shared" si="37"/>
        <v>0</v>
      </c>
      <c r="N545" s="123">
        <f t="shared" si="37"/>
        <v>0</v>
      </c>
      <c r="O545" s="123">
        <f t="shared" si="37"/>
        <v>0</v>
      </c>
      <c r="P545" s="123">
        <f t="shared" si="37"/>
        <v>0</v>
      </c>
      <c r="Q545" s="123">
        <f t="shared" si="37"/>
        <v>0</v>
      </c>
      <c r="R545" s="123">
        <f t="shared" si="37"/>
        <v>0</v>
      </c>
      <c r="S545" s="123">
        <f t="shared" si="37"/>
        <v>0</v>
      </c>
      <c r="T545" s="123">
        <f t="shared" si="37"/>
        <v>0</v>
      </c>
      <c r="U545" s="123">
        <f t="shared" si="37"/>
        <v>0</v>
      </c>
      <c r="V545" s="123">
        <f t="shared" si="37"/>
        <v>0</v>
      </c>
      <c r="W545" s="123">
        <f t="shared" si="37"/>
        <v>0</v>
      </c>
      <c r="X545" s="123">
        <f t="shared" si="37"/>
        <v>0</v>
      </c>
      <c r="Y545" s="123">
        <f t="shared" si="37"/>
        <v>0</v>
      </c>
      <c r="Z545" s="123">
        <f t="shared" si="37"/>
        <v>0</v>
      </c>
      <c r="AA545" s="123">
        <f t="shared" si="37"/>
        <v>0</v>
      </c>
      <c r="AB545" s="123">
        <f t="shared" si="37"/>
        <v>0</v>
      </c>
      <c r="AC545" s="123">
        <f t="shared" si="37"/>
        <v>0</v>
      </c>
      <c r="AD545" s="123">
        <f t="shared" si="37"/>
        <v>0.58713901192263007</v>
      </c>
      <c r="AE545" s="123">
        <f t="shared" si="37"/>
        <v>0</v>
      </c>
      <c r="AF545" s="123">
        <f t="shared" si="37"/>
        <v>0</v>
      </c>
      <c r="AG545" s="123">
        <f t="shared" si="37"/>
        <v>1.385948876750265</v>
      </c>
      <c r="AH545" s="123">
        <f t="shared" si="37"/>
        <v>0</v>
      </c>
      <c r="AI545" s="123">
        <f t="shared" si="37"/>
        <v>0</v>
      </c>
      <c r="AJ545" s="123">
        <f t="shared" si="37"/>
        <v>6.1849208833797666E-2</v>
      </c>
      <c r="AK545" s="123">
        <f t="shared" si="37"/>
        <v>0</v>
      </c>
      <c r="AL545" s="124">
        <f t="shared" si="31"/>
        <v>4.0903015270701744</v>
      </c>
      <c r="AM545" s="97"/>
      <c r="AN545" s="125">
        <f t="shared" si="27"/>
        <v>4.0903106270701741</v>
      </c>
      <c r="AO545" s="98">
        <f t="shared" si="28"/>
        <v>323</v>
      </c>
      <c r="AP545" s="126" t="str">
        <f t="shared" si="29"/>
        <v>Westmeadows</v>
      </c>
      <c r="AQ545" s="127">
        <f t="shared" si="30"/>
        <v>3.7244741116725439</v>
      </c>
    </row>
    <row r="546" spans="1:43" x14ac:dyDescent="0.35">
      <c r="A546" s="115">
        <v>351</v>
      </c>
      <c r="B546" s="115">
        <v>92</v>
      </c>
      <c r="C546" s="51" t="s">
        <v>90</v>
      </c>
      <c r="D546" s="123">
        <f t="shared" si="37"/>
        <v>0</v>
      </c>
      <c r="E546" s="123">
        <f t="shared" si="37"/>
        <v>0.42645262591041744</v>
      </c>
      <c r="F546" s="123">
        <f t="shared" si="37"/>
        <v>0.32601418052939535</v>
      </c>
      <c r="G546" s="123">
        <f t="shared" si="37"/>
        <v>0.20124424175866168</v>
      </c>
      <c r="H546" s="123">
        <f t="shared" si="37"/>
        <v>0.18309945722204113</v>
      </c>
      <c r="I546" s="123">
        <f t="shared" si="37"/>
        <v>0</v>
      </c>
      <c r="J546" s="123">
        <f t="shared" si="37"/>
        <v>0</v>
      </c>
      <c r="K546" s="123">
        <f t="shared" si="37"/>
        <v>0</v>
      </c>
      <c r="L546" s="123">
        <f t="shared" si="37"/>
        <v>0</v>
      </c>
      <c r="M546" s="123">
        <f t="shared" si="37"/>
        <v>0</v>
      </c>
      <c r="N546" s="123">
        <f t="shared" si="37"/>
        <v>0</v>
      </c>
      <c r="O546" s="123">
        <f t="shared" si="37"/>
        <v>0</v>
      </c>
      <c r="P546" s="123">
        <f t="shared" si="37"/>
        <v>0</v>
      </c>
      <c r="Q546" s="123">
        <f t="shared" si="37"/>
        <v>0</v>
      </c>
      <c r="R546" s="123">
        <f t="shared" si="37"/>
        <v>0</v>
      </c>
      <c r="S546" s="123">
        <f t="shared" si="37"/>
        <v>0</v>
      </c>
      <c r="T546" s="123">
        <f t="shared" si="37"/>
        <v>0</v>
      </c>
      <c r="U546" s="123">
        <f t="shared" si="37"/>
        <v>0</v>
      </c>
      <c r="V546" s="123">
        <f t="shared" si="37"/>
        <v>0</v>
      </c>
      <c r="W546" s="123">
        <f t="shared" si="37"/>
        <v>0</v>
      </c>
      <c r="X546" s="123">
        <f t="shared" si="37"/>
        <v>0</v>
      </c>
      <c r="Y546" s="123">
        <f t="shared" si="37"/>
        <v>0</v>
      </c>
      <c r="Z546" s="123">
        <f t="shared" si="37"/>
        <v>0</v>
      </c>
      <c r="AA546" s="123">
        <f t="shared" si="37"/>
        <v>0</v>
      </c>
      <c r="AB546" s="123">
        <f t="shared" si="37"/>
        <v>0</v>
      </c>
      <c r="AC546" s="123">
        <f t="shared" si="37"/>
        <v>0</v>
      </c>
      <c r="AD546" s="123">
        <f t="shared" si="37"/>
        <v>1.5664169915232375</v>
      </c>
      <c r="AE546" s="123">
        <f t="shared" si="37"/>
        <v>0</v>
      </c>
      <c r="AF546" s="123">
        <f t="shared" si="37"/>
        <v>0</v>
      </c>
      <c r="AG546" s="123">
        <f t="shared" si="37"/>
        <v>7.0034017751186339E-2</v>
      </c>
      <c r="AH546" s="123">
        <f t="shared" si="37"/>
        <v>0</v>
      </c>
      <c r="AI546" s="123">
        <f t="shared" si="37"/>
        <v>0</v>
      </c>
      <c r="AJ546" s="123">
        <f t="shared" si="37"/>
        <v>0.2457095508263098</v>
      </c>
      <c r="AK546" s="123">
        <f t="shared" si="37"/>
        <v>0</v>
      </c>
      <c r="AL546" s="124">
        <f t="shared" si="31"/>
        <v>3.0189710655212494</v>
      </c>
      <c r="AM546" s="97"/>
      <c r="AN546" s="125">
        <f t="shared" si="27"/>
        <v>3.0189802655212494</v>
      </c>
      <c r="AO546" s="98">
        <f t="shared" si="28"/>
        <v>393</v>
      </c>
      <c r="AP546" s="126" t="str">
        <f t="shared" si="29"/>
        <v>Footscray</v>
      </c>
      <c r="AQ546" s="127">
        <f t="shared" si="30"/>
        <v>3.7343431007922083</v>
      </c>
    </row>
    <row r="547" spans="1:43" x14ac:dyDescent="0.35">
      <c r="A547" s="115">
        <v>350</v>
      </c>
      <c r="B547" s="115">
        <v>93</v>
      </c>
      <c r="C547" s="51" t="s">
        <v>89</v>
      </c>
      <c r="D547" s="123">
        <f t="shared" si="37"/>
        <v>0</v>
      </c>
      <c r="E547" s="123">
        <f t="shared" si="37"/>
        <v>0.42544327058281878</v>
      </c>
      <c r="F547" s="123">
        <f t="shared" si="37"/>
        <v>7.5234041660629691E-2</v>
      </c>
      <c r="G547" s="123">
        <f t="shared" si="37"/>
        <v>6.3280767238559341E-2</v>
      </c>
      <c r="H547" s="123">
        <f t="shared" si="37"/>
        <v>0.52080040167047503</v>
      </c>
      <c r="I547" s="123">
        <f t="shared" si="37"/>
        <v>0</v>
      </c>
      <c r="J547" s="123">
        <f t="shared" si="37"/>
        <v>0</v>
      </c>
      <c r="K547" s="123">
        <f t="shared" si="37"/>
        <v>0</v>
      </c>
      <c r="L547" s="123">
        <f t="shared" si="37"/>
        <v>0</v>
      </c>
      <c r="M547" s="123">
        <f t="shared" si="37"/>
        <v>0</v>
      </c>
      <c r="N547" s="123">
        <f t="shared" si="37"/>
        <v>0</v>
      </c>
      <c r="O547" s="123">
        <f t="shared" si="37"/>
        <v>0</v>
      </c>
      <c r="P547" s="123">
        <f t="shared" si="37"/>
        <v>0</v>
      </c>
      <c r="Q547" s="123">
        <f t="shared" si="37"/>
        <v>0</v>
      </c>
      <c r="R547" s="123">
        <f t="shared" si="37"/>
        <v>0</v>
      </c>
      <c r="S547" s="123">
        <f t="shared" si="37"/>
        <v>0</v>
      </c>
      <c r="T547" s="123">
        <f t="shared" si="37"/>
        <v>0</v>
      </c>
      <c r="U547" s="123">
        <f t="shared" si="37"/>
        <v>0</v>
      </c>
      <c r="V547" s="123">
        <f t="shared" si="37"/>
        <v>0</v>
      </c>
      <c r="W547" s="123">
        <f t="shared" si="37"/>
        <v>0</v>
      </c>
      <c r="X547" s="123">
        <f t="shared" si="37"/>
        <v>0</v>
      </c>
      <c r="Y547" s="123">
        <f t="shared" si="37"/>
        <v>0</v>
      </c>
      <c r="Z547" s="123">
        <f t="shared" si="37"/>
        <v>0</v>
      </c>
      <c r="AA547" s="123">
        <f t="shared" si="37"/>
        <v>0</v>
      </c>
      <c r="AB547" s="123">
        <f t="shared" si="37"/>
        <v>0</v>
      </c>
      <c r="AC547" s="123">
        <f t="shared" si="37"/>
        <v>0</v>
      </c>
      <c r="AD547" s="123">
        <f t="shared" si="37"/>
        <v>0.97311900669780171</v>
      </c>
      <c r="AE547" s="123">
        <f t="shared" si="37"/>
        <v>0</v>
      </c>
      <c r="AF547" s="123">
        <f t="shared" si="37"/>
        <v>0</v>
      </c>
      <c r="AG547" s="123">
        <f t="shared" si="37"/>
        <v>0.18012793658231607</v>
      </c>
      <c r="AH547" s="123">
        <f t="shared" si="37"/>
        <v>0</v>
      </c>
      <c r="AI547" s="123">
        <f t="shared" si="37"/>
        <v>0</v>
      </c>
      <c r="AJ547" s="123">
        <f t="shared" si="37"/>
        <v>0.27874562092354072</v>
      </c>
      <c r="AK547" s="123">
        <f t="shared" si="37"/>
        <v>0</v>
      </c>
      <c r="AL547" s="124">
        <f t="shared" si="31"/>
        <v>2.5167510453561412</v>
      </c>
      <c r="AM547" s="97"/>
      <c r="AN547" s="125">
        <f t="shared" si="27"/>
        <v>2.5167603453561411</v>
      </c>
      <c r="AO547" s="98">
        <f t="shared" si="28"/>
        <v>420</v>
      </c>
      <c r="AP547" s="126" t="str">
        <f t="shared" si="29"/>
        <v>Croydon South</v>
      </c>
      <c r="AQ547" s="127">
        <f t="shared" si="30"/>
        <v>3.7351238285178812</v>
      </c>
    </row>
    <row r="548" spans="1:43" x14ac:dyDescent="0.35">
      <c r="A548" s="115">
        <v>349</v>
      </c>
      <c r="B548" s="115">
        <v>94</v>
      </c>
      <c r="C548" s="51" t="s">
        <v>92</v>
      </c>
      <c r="D548" s="123">
        <f t="shared" si="37"/>
        <v>0</v>
      </c>
      <c r="E548" s="123">
        <f t="shared" si="37"/>
        <v>0.22508623805449252</v>
      </c>
      <c r="F548" s="123">
        <f t="shared" si="37"/>
        <v>0.15625531729515396</v>
      </c>
      <c r="G548" s="123">
        <f t="shared" si="37"/>
        <v>4.1046984154741194E-2</v>
      </c>
      <c r="H548" s="123">
        <f t="shared" si="37"/>
        <v>0.10971718448324644</v>
      </c>
      <c r="I548" s="123">
        <f t="shared" si="37"/>
        <v>0</v>
      </c>
      <c r="J548" s="123">
        <f t="shared" si="37"/>
        <v>0</v>
      </c>
      <c r="K548" s="123">
        <f t="shared" si="37"/>
        <v>0</v>
      </c>
      <c r="L548" s="123">
        <f t="shared" si="37"/>
        <v>0</v>
      </c>
      <c r="M548" s="123">
        <f t="shared" si="37"/>
        <v>0</v>
      </c>
      <c r="N548" s="123">
        <f t="shared" si="37"/>
        <v>0</v>
      </c>
      <c r="O548" s="123">
        <f t="shared" si="37"/>
        <v>0</v>
      </c>
      <c r="P548" s="123">
        <f t="shared" si="37"/>
        <v>0</v>
      </c>
      <c r="Q548" s="123">
        <f t="shared" si="37"/>
        <v>0</v>
      </c>
      <c r="R548" s="123">
        <f t="shared" si="37"/>
        <v>0</v>
      </c>
      <c r="S548" s="123">
        <f t="shared" si="37"/>
        <v>0</v>
      </c>
      <c r="T548" s="123">
        <f t="shared" si="37"/>
        <v>0</v>
      </c>
      <c r="U548" s="123">
        <f t="shared" si="37"/>
        <v>0</v>
      </c>
      <c r="V548" s="123">
        <f t="shared" si="37"/>
        <v>0</v>
      </c>
      <c r="W548" s="123">
        <f t="shared" si="37"/>
        <v>0</v>
      </c>
      <c r="X548" s="123">
        <f t="shared" si="37"/>
        <v>0</v>
      </c>
      <c r="Y548" s="123">
        <f t="shared" si="37"/>
        <v>0</v>
      </c>
      <c r="Z548" s="123">
        <f t="shared" si="37"/>
        <v>0</v>
      </c>
      <c r="AA548" s="123">
        <f t="shared" si="37"/>
        <v>0</v>
      </c>
      <c r="AB548" s="123">
        <f t="shared" si="37"/>
        <v>0</v>
      </c>
      <c r="AC548" s="123">
        <f t="shared" si="37"/>
        <v>0</v>
      </c>
      <c r="AD548" s="123">
        <f t="shared" si="37"/>
        <v>0.75213226441085956</v>
      </c>
      <c r="AE548" s="123">
        <f t="shared" si="37"/>
        <v>0</v>
      </c>
      <c r="AF548" s="123">
        <f t="shared" si="37"/>
        <v>0</v>
      </c>
      <c r="AG548" s="123">
        <f t="shared" si="37"/>
        <v>0.8343769101542049</v>
      </c>
      <c r="AH548" s="123">
        <f t="shared" si="37"/>
        <v>0</v>
      </c>
      <c r="AI548" s="123">
        <f t="shared" si="37"/>
        <v>0</v>
      </c>
      <c r="AJ548" s="123">
        <f t="shared" si="37"/>
        <v>1.7484097849704467E-2</v>
      </c>
      <c r="AK548" s="123">
        <f t="shared" si="37"/>
        <v>0</v>
      </c>
      <c r="AL548" s="124">
        <f t="shared" si="31"/>
        <v>2.1360989964024033</v>
      </c>
      <c r="AM548" s="97"/>
      <c r="AN548" s="125">
        <f t="shared" si="27"/>
        <v>2.1361083964024035</v>
      </c>
      <c r="AO548" s="98">
        <f t="shared" si="28"/>
        <v>427</v>
      </c>
      <c r="AP548" s="126" t="str">
        <f t="shared" si="29"/>
        <v>Frankston North</v>
      </c>
      <c r="AQ548" s="127">
        <f t="shared" si="30"/>
        <v>3.7609460815060287</v>
      </c>
    </row>
    <row r="549" spans="1:43" x14ac:dyDescent="0.35">
      <c r="A549" s="115">
        <v>348</v>
      </c>
      <c r="B549" s="115">
        <v>95</v>
      </c>
      <c r="C549" s="51" t="s">
        <v>94</v>
      </c>
      <c r="D549" s="123">
        <f t="shared" si="37"/>
        <v>0</v>
      </c>
      <c r="E549" s="123">
        <f t="shared" si="37"/>
        <v>0.58138866869680572</v>
      </c>
      <c r="F549" s="123">
        <f t="shared" si="37"/>
        <v>7.8449171646126692E-2</v>
      </c>
      <c r="G549" s="123">
        <f t="shared" si="37"/>
        <v>0.26775555867606637</v>
      </c>
      <c r="H549" s="123">
        <f t="shared" si="37"/>
        <v>0.19877334071964778</v>
      </c>
      <c r="I549" s="123">
        <f t="shared" si="37"/>
        <v>0</v>
      </c>
      <c r="J549" s="123">
        <f t="shared" si="37"/>
        <v>0</v>
      </c>
      <c r="K549" s="123">
        <f t="shared" si="37"/>
        <v>0</v>
      </c>
      <c r="L549" s="123">
        <f t="shared" si="37"/>
        <v>0</v>
      </c>
      <c r="M549" s="123">
        <f t="shared" si="37"/>
        <v>0</v>
      </c>
      <c r="N549" s="123">
        <f t="shared" si="37"/>
        <v>0</v>
      </c>
      <c r="O549" s="123">
        <f t="shared" si="37"/>
        <v>0</v>
      </c>
      <c r="P549" s="123">
        <f t="shared" si="37"/>
        <v>0</v>
      </c>
      <c r="Q549" s="123">
        <f t="shared" si="37"/>
        <v>0</v>
      </c>
      <c r="R549" s="123">
        <f t="shared" si="37"/>
        <v>0</v>
      </c>
      <c r="S549" s="123">
        <f t="shared" si="37"/>
        <v>0</v>
      </c>
      <c r="T549" s="123">
        <f t="shared" si="37"/>
        <v>0</v>
      </c>
      <c r="U549" s="123">
        <f t="shared" si="37"/>
        <v>0</v>
      </c>
      <c r="V549" s="123">
        <f t="shared" si="37"/>
        <v>0</v>
      </c>
      <c r="W549" s="123">
        <f t="shared" si="37"/>
        <v>0</v>
      </c>
      <c r="X549" s="123">
        <f t="shared" si="37"/>
        <v>0</v>
      </c>
      <c r="Y549" s="123">
        <f t="shared" si="37"/>
        <v>0</v>
      </c>
      <c r="Z549" s="123">
        <f t="shared" si="37"/>
        <v>0</v>
      </c>
      <c r="AA549" s="123">
        <f t="shared" si="37"/>
        <v>0</v>
      </c>
      <c r="AB549" s="123">
        <f t="shared" si="37"/>
        <v>0</v>
      </c>
      <c r="AC549" s="123">
        <f t="shared" si="37"/>
        <v>0</v>
      </c>
      <c r="AD549" s="123">
        <f t="shared" si="37"/>
        <v>0.62557878232035291</v>
      </c>
      <c r="AE549" s="123">
        <f t="shared" si="37"/>
        <v>0</v>
      </c>
      <c r="AF549" s="123">
        <f t="shared" si="37"/>
        <v>0</v>
      </c>
      <c r="AG549" s="123">
        <f t="shared" si="37"/>
        <v>0.1685203589905056</v>
      </c>
      <c r="AH549" s="123">
        <f t="shared" si="37"/>
        <v>0</v>
      </c>
      <c r="AI549" s="123">
        <f t="shared" si="37"/>
        <v>0</v>
      </c>
      <c r="AJ549" s="123">
        <f t="shared" si="37"/>
        <v>1.0432702622005752</v>
      </c>
      <c r="AK549" s="123">
        <f t="shared" si="37"/>
        <v>0</v>
      </c>
      <c r="AL549" s="124">
        <f t="shared" si="31"/>
        <v>2.9637361432500802</v>
      </c>
      <c r="AM549" s="97"/>
      <c r="AN549" s="125">
        <f t="shared" si="27"/>
        <v>2.9637456432500802</v>
      </c>
      <c r="AO549" s="98">
        <f t="shared" si="28"/>
        <v>397</v>
      </c>
      <c r="AP549" s="126" t="str">
        <f t="shared" si="29"/>
        <v>Lilydale</v>
      </c>
      <c r="AQ549" s="127">
        <f t="shared" si="30"/>
        <v>3.763355730919828</v>
      </c>
    </row>
    <row r="550" spans="1:43" x14ac:dyDescent="0.35">
      <c r="A550" s="115">
        <v>347</v>
      </c>
      <c r="B550" s="115">
        <v>96</v>
      </c>
      <c r="C550" s="51" t="s">
        <v>419</v>
      </c>
      <c r="D550" s="123">
        <f t="shared" si="37"/>
        <v>0</v>
      </c>
      <c r="E550" s="123">
        <f t="shared" si="37"/>
        <v>1.0719353579097357</v>
      </c>
      <c r="F550" s="123">
        <f t="shared" si="37"/>
        <v>0.67324821896307085</v>
      </c>
      <c r="G550" s="123">
        <f t="shared" si="37"/>
        <v>0.97011506532386016</v>
      </c>
      <c r="H550" s="123">
        <f t="shared" si="37"/>
        <v>1.2873957945534176</v>
      </c>
      <c r="I550" s="123">
        <f t="shared" si="37"/>
        <v>0</v>
      </c>
      <c r="J550" s="123">
        <f t="shared" si="37"/>
        <v>0</v>
      </c>
      <c r="K550" s="123">
        <f t="shared" si="37"/>
        <v>0</v>
      </c>
      <c r="L550" s="123">
        <f t="shared" si="37"/>
        <v>0</v>
      </c>
      <c r="M550" s="123">
        <f t="shared" si="37"/>
        <v>0</v>
      </c>
      <c r="N550" s="123">
        <f t="shared" si="37"/>
        <v>0</v>
      </c>
      <c r="O550" s="123">
        <f t="shared" si="37"/>
        <v>0</v>
      </c>
      <c r="P550" s="123">
        <f t="shared" si="37"/>
        <v>0</v>
      </c>
      <c r="Q550" s="123">
        <f t="shared" si="37"/>
        <v>0</v>
      </c>
      <c r="R550" s="123">
        <f t="shared" si="37"/>
        <v>0</v>
      </c>
      <c r="S550" s="123">
        <f t="shared" si="37"/>
        <v>0</v>
      </c>
      <c r="T550" s="123">
        <f t="shared" si="37"/>
        <v>0</v>
      </c>
      <c r="U550" s="123">
        <f t="shared" si="37"/>
        <v>0</v>
      </c>
      <c r="V550" s="123">
        <f t="shared" si="37"/>
        <v>0</v>
      </c>
      <c r="W550" s="123">
        <f t="shared" si="37"/>
        <v>0</v>
      </c>
      <c r="X550" s="123">
        <f t="shared" si="37"/>
        <v>0</v>
      </c>
      <c r="Y550" s="123">
        <f t="shared" si="37"/>
        <v>0</v>
      </c>
      <c r="Z550" s="123">
        <f t="shared" si="37"/>
        <v>0</v>
      </c>
      <c r="AA550" s="123">
        <f t="shared" si="37"/>
        <v>0</v>
      </c>
      <c r="AB550" s="123">
        <f t="shared" si="37"/>
        <v>0</v>
      </c>
      <c r="AC550" s="123">
        <f t="shared" si="37"/>
        <v>0</v>
      </c>
      <c r="AD550" s="123">
        <f t="shared" si="37"/>
        <v>0.28390828853786837</v>
      </c>
      <c r="AE550" s="123">
        <f t="shared" si="37"/>
        <v>0</v>
      </c>
      <c r="AF550" s="123">
        <f t="shared" si="37"/>
        <v>0</v>
      </c>
      <c r="AG550" s="123">
        <f t="shared" si="37"/>
        <v>0.58227585306314422</v>
      </c>
      <c r="AH550" s="123">
        <f t="shared" si="37"/>
        <v>0</v>
      </c>
      <c r="AI550" s="123">
        <f t="shared" si="37"/>
        <v>0</v>
      </c>
      <c r="AJ550" s="123">
        <f t="shared" si="37"/>
        <v>0.35995308699195411</v>
      </c>
      <c r="AK550" s="123">
        <f t="shared" si="37"/>
        <v>0</v>
      </c>
      <c r="AL550" s="124">
        <f t="shared" si="31"/>
        <v>5.2288316653430513</v>
      </c>
      <c r="AM550" s="97"/>
      <c r="AN550" s="125">
        <f t="shared" si="27"/>
        <v>5.2288412653430516</v>
      </c>
      <c r="AO550" s="98">
        <f t="shared" si="28"/>
        <v>219</v>
      </c>
      <c r="AP550" s="126" t="str">
        <f t="shared" si="29"/>
        <v>Templestowe</v>
      </c>
      <c r="AQ550" s="127">
        <f t="shared" si="30"/>
        <v>3.7639545710834197</v>
      </c>
    </row>
    <row r="551" spans="1:43" x14ac:dyDescent="0.35">
      <c r="A551" s="115">
        <v>346</v>
      </c>
      <c r="B551" s="115">
        <v>97</v>
      </c>
      <c r="C551" s="51" t="s">
        <v>93</v>
      </c>
      <c r="D551" s="123">
        <f t="shared" si="37"/>
        <v>0</v>
      </c>
      <c r="E551" s="123">
        <f t="shared" si="37"/>
        <v>1.0164208148918115</v>
      </c>
      <c r="F551" s="123">
        <f t="shared" si="37"/>
        <v>0.63080850315451042</v>
      </c>
      <c r="G551" s="123">
        <f t="shared" si="37"/>
        <v>0.90778445975554944</v>
      </c>
      <c r="H551" s="123">
        <f t="shared" si="37"/>
        <v>1.1962022905673426</v>
      </c>
      <c r="I551" s="123">
        <f t="shared" si="37"/>
        <v>0</v>
      </c>
      <c r="J551" s="123">
        <f t="shared" si="37"/>
        <v>0</v>
      </c>
      <c r="K551" s="123">
        <f t="shared" si="37"/>
        <v>0</v>
      </c>
      <c r="L551" s="123">
        <f t="shared" si="37"/>
        <v>0</v>
      </c>
      <c r="M551" s="123">
        <f t="shared" si="37"/>
        <v>0</v>
      </c>
      <c r="N551" s="123">
        <f t="shared" si="37"/>
        <v>0</v>
      </c>
      <c r="O551" s="123">
        <f t="shared" si="37"/>
        <v>0</v>
      </c>
      <c r="P551" s="123">
        <f t="shared" si="37"/>
        <v>0</v>
      </c>
      <c r="Q551" s="123">
        <f t="shared" si="37"/>
        <v>0</v>
      </c>
      <c r="R551" s="123">
        <f t="shared" si="37"/>
        <v>0</v>
      </c>
      <c r="S551" s="123">
        <f t="shared" si="37"/>
        <v>0</v>
      </c>
      <c r="T551" s="123">
        <f t="shared" si="37"/>
        <v>0</v>
      </c>
      <c r="U551" s="123">
        <f t="shared" ref="U551:AK551" si="38">ABS((U101-U$452)/U$448)*U$1</f>
        <v>0</v>
      </c>
      <c r="V551" s="123">
        <f t="shared" si="38"/>
        <v>0</v>
      </c>
      <c r="W551" s="123">
        <f t="shared" si="38"/>
        <v>0</v>
      </c>
      <c r="X551" s="123">
        <f t="shared" si="38"/>
        <v>0</v>
      </c>
      <c r="Y551" s="123">
        <f t="shared" si="38"/>
        <v>0</v>
      </c>
      <c r="Z551" s="123">
        <f t="shared" si="38"/>
        <v>0</v>
      </c>
      <c r="AA551" s="123">
        <f t="shared" si="38"/>
        <v>0</v>
      </c>
      <c r="AB551" s="123">
        <f t="shared" si="38"/>
        <v>0</v>
      </c>
      <c r="AC551" s="123">
        <f t="shared" si="38"/>
        <v>0</v>
      </c>
      <c r="AD551" s="123">
        <f t="shared" si="38"/>
        <v>0.47664840892774329</v>
      </c>
      <c r="AE551" s="123">
        <f t="shared" si="38"/>
        <v>0</v>
      </c>
      <c r="AF551" s="123">
        <f t="shared" si="38"/>
        <v>0</v>
      </c>
      <c r="AG551" s="123">
        <f t="shared" si="38"/>
        <v>3.702845036660881E-2</v>
      </c>
      <c r="AH551" s="123">
        <f t="shared" si="38"/>
        <v>0</v>
      </c>
      <c r="AI551" s="123">
        <f t="shared" si="38"/>
        <v>0</v>
      </c>
      <c r="AJ551" s="123">
        <f t="shared" si="38"/>
        <v>0.18070466710224156</v>
      </c>
      <c r="AK551" s="123">
        <f t="shared" si="38"/>
        <v>0</v>
      </c>
      <c r="AL551" s="124">
        <f t="shared" si="31"/>
        <v>4.4455975947658084</v>
      </c>
      <c r="AM551" s="97"/>
      <c r="AN551" s="125">
        <f t="shared" si="27"/>
        <v>4.4456072947658081</v>
      </c>
      <c r="AO551" s="98">
        <f t="shared" si="28"/>
        <v>284</v>
      </c>
      <c r="AP551" s="126" t="str">
        <f t="shared" si="29"/>
        <v>Box Hill</v>
      </c>
      <c r="AQ551" s="127">
        <f t="shared" si="30"/>
        <v>3.7799775762460706</v>
      </c>
    </row>
    <row r="552" spans="1:43" x14ac:dyDescent="0.35">
      <c r="A552" s="115">
        <v>345</v>
      </c>
      <c r="B552" s="115">
        <v>98</v>
      </c>
      <c r="C552" s="51" t="s">
        <v>95</v>
      </c>
      <c r="D552" s="123">
        <f t="shared" ref="D552:AK559" si="39">ABS((D102-D$452)/D$448)*D$1</f>
        <v>0</v>
      </c>
      <c r="E552" s="123">
        <f t="shared" si="39"/>
        <v>0.22205817207169665</v>
      </c>
      <c r="F552" s="123">
        <f t="shared" si="39"/>
        <v>4.0973616535173711</v>
      </c>
      <c r="G552" s="123">
        <f t="shared" si="39"/>
        <v>0.57104716381943188</v>
      </c>
      <c r="H552" s="123">
        <f t="shared" si="39"/>
        <v>1.7098781997389054E-2</v>
      </c>
      <c r="I552" s="123">
        <f t="shared" si="39"/>
        <v>0</v>
      </c>
      <c r="J552" s="123">
        <f t="shared" si="39"/>
        <v>0</v>
      </c>
      <c r="K552" s="123">
        <f t="shared" si="39"/>
        <v>0</v>
      </c>
      <c r="L552" s="123">
        <f t="shared" si="39"/>
        <v>0</v>
      </c>
      <c r="M552" s="123">
        <f t="shared" si="39"/>
        <v>0</v>
      </c>
      <c r="N552" s="123">
        <f t="shared" si="39"/>
        <v>0</v>
      </c>
      <c r="O552" s="123">
        <f t="shared" si="39"/>
        <v>0</v>
      </c>
      <c r="P552" s="123">
        <f t="shared" si="39"/>
        <v>0</v>
      </c>
      <c r="Q552" s="123">
        <f t="shared" si="39"/>
        <v>0</v>
      </c>
      <c r="R552" s="123">
        <f t="shared" si="39"/>
        <v>0</v>
      </c>
      <c r="S552" s="123">
        <f t="shared" si="39"/>
        <v>0</v>
      </c>
      <c r="T552" s="123">
        <f t="shared" si="39"/>
        <v>0</v>
      </c>
      <c r="U552" s="123">
        <f t="shared" si="39"/>
        <v>0</v>
      </c>
      <c r="V552" s="123">
        <f t="shared" si="39"/>
        <v>0</v>
      </c>
      <c r="W552" s="123">
        <f t="shared" si="39"/>
        <v>0</v>
      </c>
      <c r="X552" s="123">
        <f t="shared" si="39"/>
        <v>0</v>
      </c>
      <c r="Y552" s="123">
        <f t="shared" si="39"/>
        <v>0</v>
      </c>
      <c r="Z552" s="123">
        <f t="shared" si="39"/>
        <v>0</v>
      </c>
      <c r="AA552" s="123">
        <f t="shared" si="39"/>
        <v>0</v>
      </c>
      <c r="AB552" s="123">
        <f t="shared" si="39"/>
        <v>0</v>
      </c>
      <c r="AC552" s="123">
        <f t="shared" si="39"/>
        <v>0</v>
      </c>
      <c r="AD552" s="123">
        <f t="shared" si="39"/>
        <v>0.32706000533646229</v>
      </c>
      <c r="AE552" s="123">
        <f t="shared" si="39"/>
        <v>0</v>
      </c>
      <c r="AF552" s="123">
        <f t="shared" si="39"/>
        <v>0</v>
      </c>
      <c r="AG552" s="123">
        <f t="shared" si="39"/>
        <v>0.5800753679478361</v>
      </c>
      <c r="AH552" s="123">
        <f t="shared" si="39"/>
        <v>0</v>
      </c>
      <c r="AI552" s="123">
        <f t="shared" si="39"/>
        <v>0</v>
      </c>
      <c r="AJ552" s="123">
        <f t="shared" si="39"/>
        <v>2.1592789839949988</v>
      </c>
      <c r="AK552" s="123">
        <f t="shared" si="39"/>
        <v>0</v>
      </c>
      <c r="AL552" s="124">
        <f t="shared" si="31"/>
        <v>7.973980128685187</v>
      </c>
      <c r="AM552" s="97"/>
      <c r="AN552" s="125">
        <f t="shared" si="27"/>
        <v>7.973989928685187</v>
      </c>
      <c r="AO552" s="98">
        <f t="shared" si="28"/>
        <v>66</v>
      </c>
      <c r="AP552" s="126" t="str">
        <f t="shared" si="29"/>
        <v>Forest Hill</v>
      </c>
      <c r="AQ552" s="127">
        <f t="shared" si="30"/>
        <v>3.8086205950254262</v>
      </c>
    </row>
    <row r="553" spans="1:43" x14ac:dyDescent="0.35">
      <c r="A553" s="115">
        <v>344</v>
      </c>
      <c r="B553" s="115">
        <v>99</v>
      </c>
      <c r="C553" s="51" t="s">
        <v>96</v>
      </c>
      <c r="D553" s="123">
        <f t="shared" si="39"/>
        <v>0</v>
      </c>
      <c r="E553" s="123">
        <f t="shared" si="39"/>
        <v>8.730923583728073E-2</v>
      </c>
      <c r="F553" s="123">
        <f t="shared" si="39"/>
        <v>0.43982978201598893</v>
      </c>
      <c r="G553" s="123">
        <f t="shared" si="39"/>
        <v>0.3095626721670065</v>
      </c>
      <c r="H553" s="123">
        <f t="shared" si="39"/>
        <v>4.345940424336385E-2</v>
      </c>
      <c r="I553" s="123">
        <f t="shared" si="39"/>
        <v>0</v>
      </c>
      <c r="J553" s="123">
        <f t="shared" si="39"/>
        <v>0</v>
      </c>
      <c r="K553" s="123">
        <f t="shared" si="39"/>
        <v>0</v>
      </c>
      <c r="L553" s="123">
        <f t="shared" si="39"/>
        <v>0</v>
      </c>
      <c r="M553" s="123">
        <f t="shared" si="39"/>
        <v>0</v>
      </c>
      <c r="N553" s="123">
        <f t="shared" si="39"/>
        <v>0</v>
      </c>
      <c r="O553" s="123">
        <f t="shared" si="39"/>
        <v>0</v>
      </c>
      <c r="P553" s="123">
        <f t="shared" si="39"/>
        <v>0</v>
      </c>
      <c r="Q553" s="123">
        <f t="shared" si="39"/>
        <v>0</v>
      </c>
      <c r="R553" s="123">
        <f t="shared" si="39"/>
        <v>0</v>
      </c>
      <c r="S553" s="123">
        <f t="shared" si="39"/>
        <v>0</v>
      </c>
      <c r="T553" s="123">
        <f t="shared" si="39"/>
        <v>0</v>
      </c>
      <c r="U553" s="123">
        <f t="shared" si="39"/>
        <v>0</v>
      </c>
      <c r="V553" s="123">
        <f t="shared" si="39"/>
        <v>0</v>
      </c>
      <c r="W553" s="123">
        <f t="shared" si="39"/>
        <v>0</v>
      </c>
      <c r="X553" s="123">
        <f t="shared" si="39"/>
        <v>0</v>
      </c>
      <c r="Y553" s="123">
        <f t="shared" si="39"/>
        <v>0</v>
      </c>
      <c r="Z553" s="123">
        <f t="shared" si="39"/>
        <v>0</v>
      </c>
      <c r="AA553" s="123">
        <f t="shared" si="39"/>
        <v>0</v>
      </c>
      <c r="AB553" s="123">
        <f t="shared" si="39"/>
        <v>0</v>
      </c>
      <c r="AC553" s="123">
        <f t="shared" si="39"/>
        <v>0</v>
      </c>
      <c r="AD553" s="123">
        <f t="shared" si="39"/>
        <v>1.3050143701545411</v>
      </c>
      <c r="AE553" s="123">
        <f t="shared" si="39"/>
        <v>0</v>
      </c>
      <c r="AF553" s="123">
        <f t="shared" si="39"/>
        <v>0</v>
      </c>
      <c r="AG553" s="123">
        <f t="shared" si="39"/>
        <v>0.84856094388635239</v>
      </c>
      <c r="AH553" s="123">
        <f t="shared" si="39"/>
        <v>0</v>
      </c>
      <c r="AI553" s="123">
        <f t="shared" si="39"/>
        <v>0</v>
      </c>
      <c r="AJ553" s="123">
        <f t="shared" si="39"/>
        <v>1.1842571244565394</v>
      </c>
      <c r="AK553" s="123">
        <f t="shared" si="39"/>
        <v>0</v>
      </c>
      <c r="AL553" s="124">
        <f t="shared" si="31"/>
        <v>4.2179935327610725</v>
      </c>
      <c r="AM553" s="97"/>
      <c r="AN553" s="125">
        <f t="shared" si="27"/>
        <v>4.2180034327610727</v>
      </c>
      <c r="AO553" s="98">
        <f t="shared" si="28"/>
        <v>309</v>
      </c>
      <c r="AP553" s="126" t="str">
        <f t="shared" si="29"/>
        <v>Hallam</v>
      </c>
      <c r="AQ553" s="127">
        <f t="shared" si="30"/>
        <v>3.8134013332905061</v>
      </c>
    </row>
    <row r="554" spans="1:43" x14ac:dyDescent="0.35">
      <c r="A554" s="115">
        <v>343</v>
      </c>
      <c r="B554" s="115">
        <v>100</v>
      </c>
      <c r="C554" s="51" t="s">
        <v>97</v>
      </c>
      <c r="D554" s="123">
        <f t="shared" si="39"/>
        <v>0</v>
      </c>
      <c r="E554" s="123">
        <f t="shared" si="39"/>
        <v>0.57987463570540787</v>
      </c>
      <c r="F554" s="123">
        <f t="shared" si="39"/>
        <v>0.36652481834665745</v>
      </c>
      <c r="G554" s="123">
        <f t="shared" si="39"/>
        <v>0.23659025589191104</v>
      </c>
      <c r="H554" s="123">
        <f t="shared" si="39"/>
        <v>0.81005479712630646</v>
      </c>
      <c r="I554" s="123">
        <f t="shared" si="39"/>
        <v>0</v>
      </c>
      <c r="J554" s="123">
        <f t="shared" si="39"/>
        <v>0</v>
      </c>
      <c r="K554" s="123">
        <f t="shared" si="39"/>
        <v>0</v>
      </c>
      <c r="L554" s="123">
        <f t="shared" si="39"/>
        <v>0</v>
      </c>
      <c r="M554" s="123">
        <f t="shared" si="39"/>
        <v>0</v>
      </c>
      <c r="N554" s="123">
        <f t="shared" si="39"/>
        <v>0</v>
      </c>
      <c r="O554" s="123">
        <f t="shared" si="39"/>
        <v>0</v>
      </c>
      <c r="P554" s="123">
        <f t="shared" si="39"/>
        <v>0</v>
      </c>
      <c r="Q554" s="123">
        <f t="shared" si="39"/>
        <v>0</v>
      </c>
      <c r="R554" s="123">
        <f t="shared" si="39"/>
        <v>0</v>
      </c>
      <c r="S554" s="123">
        <f t="shared" si="39"/>
        <v>0</v>
      </c>
      <c r="T554" s="123">
        <f t="shared" si="39"/>
        <v>0</v>
      </c>
      <c r="U554" s="123">
        <f t="shared" si="39"/>
        <v>0</v>
      </c>
      <c r="V554" s="123">
        <f t="shared" si="39"/>
        <v>0</v>
      </c>
      <c r="W554" s="123">
        <f t="shared" si="39"/>
        <v>0</v>
      </c>
      <c r="X554" s="123">
        <f t="shared" si="39"/>
        <v>0</v>
      </c>
      <c r="Y554" s="123">
        <f t="shared" si="39"/>
        <v>0</v>
      </c>
      <c r="Z554" s="123">
        <f t="shared" si="39"/>
        <v>0</v>
      </c>
      <c r="AA554" s="123">
        <f t="shared" si="39"/>
        <v>0</v>
      </c>
      <c r="AB554" s="123">
        <f t="shared" si="39"/>
        <v>0</v>
      </c>
      <c r="AC554" s="123">
        <f t="shared" si="39"/>
        <v>0</v>
      </c>
      <c r="AD554" s="123">
        <f t="shared" si="39"/>
        <v>4.6498263944632718</v>
      </c>
      <c r="AE554" s="123">
        <f t="shared" si="39"/>
        <v>0</v>
      </c>
      <c r="AF554" s="123">
        <f t="shared" si="39"/>
        <v>0</v>
      </c>
      <c r="AG554" s="123">
        <f t="shared" si="39"/>
        <v>0.21643189538850777</v>
      </c>
      <c r="AH554" s="123">
        <f t="shared" si="39"/>
        <v>0</v>
      </c>
      <c r="AI554" s="123">
        <f t="shared" si="39"/>
        <v>0</v>
      </c>
      <c r="AJ554" s="123">
        <f t="shared" si="39"/>
        <v>2.6832705062555808</v>
      </c>
      <c r="AK554" s="123">
        <f t="shared" si="39"/>
        <v>0</v>
      </c>
      <c r="AL554" s="124">
        <f t="shared" si="31"/>
        <v>9.5425733031776439</v>
      </c>
      <c r="AM554" s="97"/>
      <c r="AN554" s="125">
        <f t="shared" si="27"/>
        <v>9.5425833031776435</v>
      </c>
      <c r="AO554" s="98">
        <f t="shared" si="28"/>
        <v>34</v>
      </c>
      <c r="AP554" s="126" t="str">
        <f t="shared" si="29"/>
        <v>Kurunjang</v>
      </c>
      <c r="AQ554" s="127">
        <f t="shared" si="30"/>
        <v>3.8293297061534677</v>
      </c>
    </row>
    <row r="555" spans="1:43" x14ac:dyDescent="0.35">
      <c r="A555" s="115">
        <v>342</v>
      </c>
      <c r="B555" s="115">
        <v>101</v>
      </c>
      <c r="C555" s="51" t="s">
        <v>420</v>
      </c>
      <c r="D555" s="123">
        <f t="shared" si="39"/>
        <v>0</v>
      </c>
      <c r="E555" s="123">
        <f t="shared" si="39"/>
        <v>0.8579520284588279</v>
      </c>
      <c r="F555" s="123">
        <f t="shared" si="39"/>
        <v>0.54399999354609163</v>
      </c>
      <c r="G555" s="123">
        <f t="shared" si="39"/>
        <v>0.77324156724834214</v>
      </c>
      <c r="H555" s="123">
        <f t="shared" si="39"/>
        <v>1.2211380143135351</v>
      </c>
      <c r="I555" s="123">
        <f t="shared" si="39"/>
        <v>0</v>
      </c>
      <c r="J555" s="123">
        <f t="shared" si="39"/>
        <v>0</v>
      </c>
      <c r="K555" s="123">
        <f t="shared" si="39"/>
        <v>0</v>
      </c>
      <c r="L555" s="123">
        <f t="shared" si="39"/>
        <v>0</v>
      </c>
      <c r="M555" s="123">
        <f t="shared" si="39"/>
        <v>0</v>
      </c>
      <c r="N555" s="123">
        <f t="shared" si="39"/>
        <v>0</v>
      </c>
      <c r="O555" s="123">
        <f t="shared" si="39"/>
        <v>0</v>
      </c>
      <c r="P555" s="123">
        <f t="shared" si="39"/>
        <v>0</v>
      </c>
      <c r="Q555" s="123">
        <f t="shared" si="39"/>
        <v>0</v>
      </c>
      <c r="R555" s="123">
        <f t="shared" si="39"/>
        <v>0</v>
      </c>
      <c r="S555" s="123">
        <f t="shared" si="39"/>
        <v>0</v>
      </c>
      <c r="T555" s="123">
        <f t="shared" si="39"/>
        <v>0</v>
      </c>
      <c r="U555" s="123">
        <f t="shared" si="39"/>
        <v>0</v>
      </c>
      <c r="V555" s="123">
        <f t="shared" si="39"/>
        <v>0</v>
      </c>
      <c r="W555" s="123">
        <f t="shared" si="39"/>
        <v>0</v>
      </c>
      <c r="X555" s="123">
        <f t="shared" si="39"/>
        <v>0</v>
      </c>
      <c r="Y555" s="123">
        <f t="shared" si="39"/>
        <v>0</v>
      </c>
      <c r="Z555" s="123">
        <f t="shared" si="39"/>
        <v>0</v>
      </c>
      <c r="AA555" s="123">
        <f t="shared" si="39"/>
        <v>0</v>
      </c>
      <c r="AB555" s="123">
        <f t="shared" si="39"/>
        <v>0</v>
      </c>
      <c r="AC555" s="123">
        <f t="shared" si="39"/>
        <v>0</v>
      </c>
      <c r="AD555" s="123">
        <f t="shared" si="39"/>
        <v>2.3376545895314931</v>
      </c>
      <c r="AE555" s="123">
        <f t="shared" si="39"/>
        <v>0</v>
      </c>
      <c r="AF555" s="123">
        <f t="shared" si="39"/>
        <v>0</v>
      </c>
      <c r="AG555" s="123">
        <f t="shared" si="39"/>
        <v>0.99277091716394505</v>
      </c>
      <c r="AH555" s="123">
        <f t="shared" si="39"/>
        <v>0</v>
      </c>
      <c r="AI555" s="123">
        <f t="shared" si="39"/>
        <v>0</v>
      </c>
      <c r="AJ555" s="123">
        <f t="shared" si="39"/>
        <v>1.0644421385450469</v>
      </c>
      <c r="AK555" s="123">
        <f t="shared" si="39"/>
        <v>0</v>
      </c>
      <c r="AL555" s="124">
        <f t="shared" si="31"/>
        <v>7.7911992488072812</v>
      </c>
      <c r="AM555" s="97"/>
      <c r="AN555" s="125">
        <f t="shared" si="27"/>
        <v>7.7912093488072811</v>
      </c>
      <c r="AO555" s="98">
        <f t="shared" si="28"/>
        <v>71</v>
      </c>
      <c r="AP555" s="126" t="str">
        <f t="shared" si="29"/>
        <v>Bittern</v>
      </c>
      <c r="AQ555" s="127">
        <f t="shared" si="30"/>
        <v>3.8493129815927674</v>
      </c>
    </row>
    <row r="556" spans="1:43" x14ac:dyDescent="0.35">
      <c r="A556" s="115">
        <v>341</v>
      </c>
      <c r="B556" s="115">
        <v>102</v>
      </c>
      <c r="C556" s="51" t="s">
        <v>621</v>
      </c>
      <c r="D556" s="123">
        <f t="shared" si="39"/>
        <v>0</v>
      </c>
      <c r="E556" s="123">
        <f t="shared" si="39"/>
        <v>3.0785337491757943E-2</v>
      </c>
      <c r="F556" s="123">
        <f t="shared" si="39"/>
        <v>0.1388936153734702</v>
      </c>
      <c r="G556" s="123">
        <f t="shared" si="39"/>
        <v>0.14119402419894772</v>
      </c>
      <c r="H556" s="123">
        <f t="shared" si="39"/>
        <v>0.98674221109932669</v>
      </c>
      <c r="I556" s="123">
        <f t="shared" si="39"/>
        <v>0</v>
      </c>
      <c r="J556" s="123">
        <f t="shared" si="39"/>
        <v>0</v>
      </c>
      <c r="K556" s="123">
        <f t="shared" si="39"/>
        <v>0</v>
      </c>
      <c r="L556" s="123">
        <f t="shared" si="39"/>
        <v>0</v>
      </c>
      <c r="M556" s="123">
        <f t="shared" si="39"/>
        <v>0</v>
      </c>
      <c r="N556" s="123">
        <f t="shared" si="39"/>
        <v>0</v>
      </c>
      <c r="O556" s="123">
        <f t="shared" si="39"/>
        <v>0</v>
      </c>
      <c r="P556" s="123">
        <f t="shared" si="39"/>
        <v>0</v>
      </c>
      <c r="Q556" s="123">
        <f t="shared" si="39"/>
        <v>0</v>
      </c>
      <c r="R556" s="123">
        <f t="shared" si="39"/>
        <v>0</v>
      </c>
      <c r="S556" s="123">
        <f t="shared" si="39"/>
        <v>0</v>
      </c>
      <c r="T556" s="123">
        <f t="shared" si="39"/>
        <v>0</v>
      </c>
      <c r="U556" s="123">
        <f t="shared" si="39"/>
        <v>0</v>
      </c>
      <c r="V556" s="123">
        <f t="shared" si="39"/>
        <v>0</v>
      </c>
      <c r="W556" s="123">
        <f t="shared" si="39"/>
        <v>0</v>
      </c>
      <c r="X556" s="123">
        <f t="shared" si="39"/>
        <v>0</v>
      </c>
      <c r="Y556" s="123">
        <f t="shared" si="39"/>
        <v>0</v>
      </c>
      <c r="Z556" s="123">
        <f t="shared" si="39"/>
        <v>0</v>
      </c>
      <c r="AA556" s="123">
        <f t="shared" si="39"/>
        <v>0</v>
      </c>
      <c r="AB556" s="123">
        <f t="shared" si="39"/>
        <v>0</v>
      </c>
      <c r="AC556" s="123">
        <f t="shared" si="39"/>
        <v>0</v>
      </c>
      <c r="AD556" s="123">
        <f t="shared" si="39"/>
        <v>0.60178131867178541</v>
      </c>
      <c r="AE556" s="123">
        <f t="shared" si="39"/>
        <v>0</v>
      </c>
      <c r="AF556" s="123">
        <f t="shared" si="39"/>
        <v>0</v>
      </c>
      <c r="AG556" s="123">
        <f t="shared" si="39"/>
        <v>2.0227505884357941</v>
      </c>
      <c r="AH556" s="123">
        <f t="shared" si="39"/>
        <v>0</v>
      </c>
      <c r="AI556" s="123">
        <f t="shared" si="39"/>
        <v>0</v>
      </c>
      <c r="AJ556" s="123">
        <f t="shared" si="39"/>
        <v>0.79640656753464989</v>
      </c>
      <c r="AK556" s="123">
        <f t="shared" si="39"/>
        <v>0</v>
      </c>
      <c r="AL556" s="124">
        <f t="shared" si="31"/>
        <v>4.7185536628057321</v>
      </c>
      <c r="AM556" s="97"/>
      <c r="AN556" s="125">
        <f t="shared" si="27"/>
        <v>4.7185638628057323</v>
      </c>
      <c r="AO556" s="98">
        <f t="shared" si="28"/>
        <v>262</v>
      </c>
      <c r="AP556" s="126" t="str">
        <f t="shared" si="29"/>
        <v>Pascoe Vale</v>
      </c>
      <c r="AQ556" s="127">
        <f t="shared" si="30"/>
        <v>3.8614664538878571</v>
      </c>
    </row>
    <row r="557" spans="1:43" x14ac:dyDescent="0.35">
      <c r="A557" s="115">
        <v>340</v>
      </c>
      <c r="B557" s="115">
        <v>103</v>
      </c>
      <c r="C557" s="51" t="s">
        <v>98</v>
      </c>
      <c r="D557" s="123">
        <f t="shared" si="39"/>
        <v>0</v>
      </c>
      <c r="E557" s="123">
        <f t="shared" si="39"/>
        <v>1.0361032437799846</v>
      </c>
      <c r="F557" s="123">
        <f t="shared" si="39"/>
        <v>1.3239905280276627</v>
      </c>
      <c r="G557" s="123">
        <f t="shared" si="39"/>
        <v>1.9094448925316643</v>
      </c>
      <c r="H557" s="123">
        <f t="shared" si="39"/>
        <v>1.1285196118276777</v>
      </c>
      <c r="I557" s="123">
        <f t="shared" si="39"/>
        <v>0</v>
      </c>
      <c r="J557" s="123">
        <f t="shared" si="39"/>
        <v>0</v>
      </c>
      <c r="K557" s="123">
        <f t="shared" si="39"/>
        <v>0</v>
      </c>
      <c r="L557" s="123">
        <f t="shared" si="39"/>
        <v>0</v>
      </c>
      <c r="M557" s="123">
        <f t="shared" si="39"/>
        <v>0</v>
      </c>
      <c r="N557" s="123">
        <f t="shared" si="39"/>
        <v>0</v>
      </c>
      <c r="O557" s="123">
        <f t="shared" si="39"/>
        <v>0</v>
      </c>
      <c r="P557" s="123">
        <f t="shared" si="39"/>
        <v>0</v>
      </c>
      <c r="Q557" s="123">
        <f t="shared" si="39"/>
        <v>0</v>
      </c>
      <c r="R557" s="123">
        <f t="shared" si="39"/>
        <v>0</v>
      </c>
      <c r="S557" s="123">
        <f t="shared" si="39"/>
        <v>0</v>
      </c>
      <c r="T557" s="123">
        <f t="shared" si="39"/>
        <v>0</v>
      </c>
      <c r="U557" s="123">
        <f t="shared" si="39"/>
        <v>0</v>
      </c>
      <c r="V557" s="123">
        <f t="shared" si="39"/>
        <v>0</v>
      </c>
      <c r="W557" s="123">
        <f t="shared" si="39"/>
        <v>0</v>
      </c>
      <c r="X557" s="123">
        <f t="shared" si="39"/>
        <v>0</v>
      </c>
      <c r="Y557" s="123">
        <f t="shared" si="39"/>
        <v>0</v>
      </c>
      <c r="Z557" s="123">
        <f t="shared" si="39"/>
        <v>0</v>
      </c>
      <c r="AA557" s="123">
        <f t="shared" si="39"/>
        <v>0</v>
      </c>
      <c r="AB557" s="123">
        <f t="shared" si="39"/>
        <v>0</v>
      </c>
      <c r="AC557" s="123">
        <f t="shared" si="39"/>
        <v>0</v>
      </c>
      <c r="AD557" s="123">
        <f t="shared" si="39"/>
        <v>0.2110295086719112</v>
      </c>
      <c r="AE557" s="123">
        <f t="shared" si="39"/>
        <v>0</v>
      </c>
      <c r="AF557" s="123">
        <f t="shared" si="39"/>
        <v>0</v>
      </c>
      <c r="AG557" s="123">
        <f t="shared" si="39"/>
        <v>0.64632368171711929</v>
      </c>
      <c r="AH557" s="123">
        <f t="shared" si="39"/>
        <v>0</v>
      </c>
      <c r="AI557" s="123">
        <f t="shared" si="39"/>
        <v>0</v>
      </c>
      <c r="AJ557" s="123">
        <f t="shared" si="39"/>
        <v>6.1014557759713414E-2</v>
      </c>
      <c r="AK557" s="123">
        <f t="shared" si="39"/>
        <v>0</v>
      </c>
      <c r="AL557" s="124">
        <f t="shared" si="31"/>
        <v>6.3164260243157324</v>
      </c>
      <c r="AM557" s="97"/>
      <c r="AN557" s="125">
        <f t="shared" si="27"/>
        <v>6.316436324315732</v>
      </c>
      <c r="AO557" s="98">
        <f t="shared" si="28"/>
        <v>140</v>
      </c>
      <c r="AP557" s="126" t="str">
        <f t="shared" si="29"/>
        <v>Woori Yallock</v>
      </c>
      <c r="AQ557" s="127">
        <f t="shared" si="30"/>
        <v>3.8737110136226072</v>
      </c>
    </row>
    <row r="558" spans="1:43" x14ac:dyDescent="0.35">
      <c r="A558" s="115">
        <v>339</v>
      </c>
      <c r="B558" s="115">
        <v>104</v>
      </c>
      <c r="C558" s="51" t="s">
        <v>99</v>
      </c>
      <c r="D558" s="123">
        <f t="shared" si="39"/>
        <v>0</v>
      </c>
      <c r="E558" s="123">
        <f t="shared" si="39"/>
        <v>0.42191052693622361</v>
      </c>
      <c r="F558" s="123">
        <f t="shared" si="39"/>
        <v>0.19097872113852152</v>
      </c>
      <c r="G558" s="123">
        <f t="shared" si="39"/>
        <v>0.20029408008841304</v>
      </c>
      <c r="H558" s="123">
        <f t="shared" si="39"/>
        <v>0.46736670792863416</v>
      </c>
      <c r="I558" s="123">
        <f t="shared" si="39"/>
        <v>0</v>
      </c>
      <c r="J558" s="123">
        <f t="shared" si="39"/>
        <v>0</v>
      </c>
      <c r="K558" s="123">
        <f t="shared" si="39"/>
        <v>0</v>
      </c>
      <c r="L558" s="123">
        <f t="shared" si="39"/>
        <v>0</v>
      </c>
      <c r="M558" s="123">
        <f t="shared" si="39"/>
        <v>0</v>
      </c>
      <c r="N558" s="123">
        <f t="shared" si="39"/>
        <v>0</v>
      </c>
      <c r="O558" s="123">
        <f t="shared" si="39"/>
        <v>0</v>
      </c>
      <c r="P558" s="123">
        <f t="shared" si="39"/>
        <v>0</v>
      </c>
      <c r="Q558" s="123">
        <f t="shared" si="39"/>
        <v>0</v>
      </c>
      <c r="R558" s="123">
        <f t="shared" si="39"/>
        <v>0</v>
      </c>
      <c r="S558" s="123">
        <f t="shared" si="39"/>
        <v>0</v>
      </c>
      <c r="T558" s="123">
        <f t="shared" si="39"/>
        <v>0</v>
      </c>
      <c r="U558" s="123">
        <f t="shared" si="39"/>
        <v>0</v>
      </c>
      <c r="V558" s="123">
        <f t="shared" si="39"/>
        <v>0</v>
      </c>
      <c r="W558" s="123">
        <f t="shared" si="39"/>
        <v>0</v>
      </c>
      <c r="X558" s="123">
        <f t="shared" si="39"/>
        <v>0</v>
      </c>
      <c r="Y558" s="123">
        <f t="shared" si="39"/>
        <v>0</v>
      </c>
      <c r="Z558" s="123">
        <f t="shared" si="39"/>
        <v>0</v>
      </c>
      <c r="AA558" s="123">
        <f t="shared" si="39"/>
        <v>0</v>
      </c>
      <c r="AB558" s="123">
        <f t="shared" si="39"/>
        <v>0</v>
      </c>
      <c r="AC558" s="123">
        <f t="shared" si="39"/>
        <v>0</v>
      </c>
      <c r="AD558" s="123">
        <f t="shared" si="39"/>
        <v>1.3354580747674727</v>
      </c>
      <c r="AE558" s="123">
        <f t="shared" si="39"/>
        <v>0</v>
      </c>
      <c r="AF558" s="123">
        <f t="shared" si="39"/>
        <v>0</v>
      </c>
      <c r="AG558" s="123">
        <f t="shared" si="39"/>
        <v>0.47953882698454786</v>
      </c>
      <c r="AH558" s="123">
        <f t="shared" si="39"/>
        <v>0</v>
      </c>
      <c r="AI558" s="123">
        <f t="shared" si="39"/>
        <v>0</v>
      </c>
      <c r="AJ558" s="123">
        <f t="shared" si="39"/>
        <v>0.27661612112600936</v>
      </c>
      <c r="AK558" s="123">
        <f t="shared" si="39"/>
        <v>0</v>
      </c>
      <c r="AL558" s="124">
        <f t="shared" si="31"/>
        <v>3.3721630589698219</v>
      </c>
      <c r="AM558" s="97"/>
      <c r="AN558" s="125">
        <f t="shared" si="27"/>
        <v>3.3721734589698218</v>
      </c>
      <c r="AO558" s="98">
        <f t="shared" si="28"/>
        <v>377</v>
      </c>
      <c r="AP558" s="126" t="str">
        <f t="shared" si="29"/>
        <v>Ivanhoe</v>
      </c>
      <c r="AQ558" s="127">
        <f t="shared" si="30"/>
        <v>3.8884351446853502</v>
      </c>
    </row>
    <row r="559" spans="1:43" x14ac:dyDescent="0.35">
      <c r="A559" s="115">
        <v>338</v>
      </c>
      <c r="B559" s="115">
        <v>105</v>
      </c>
      <c r="C559" s="51" t="s">
        <v>421</v>
      </c>
      <c r="D559" s="123">
        <f t="shared" si="39"/>
        <v>0</v>
      </c>
      <c r="E559" s="123">
        <f t="shared" si="39"/>
        <v>0.61419271684376098</v>
      </c>
      <c r="F559" s="123">
        <f t="shared" si="39"/>
        <v>0.3485200904278743</v>
      </c>
      <c r="G559" s="123">
        <f t="shared" si="39"/>
        <v>0.55527448009330449</v>
      </c>
      <c r="H559" s="123">
        <f t="shared" si="39"/>
        <v>1.0708112225864896</v>
      </c>
      <c r="I559" s="123">
        <f t="shared" si="39"/>
        <v>0</v>
      </c>
      <c r="J559" s="123">
        <f t="shared" si="39"/>
        <v>0</v>
      </c>
      <c r="K559" s="123">
        <f t="shared" si="39"/>
        <v>0</v>
      </c>
      <c r="L559" s="123">
        <f t="shared" si="39"/>
        <v>0</v>
      </c>
      <c r="M559" s="123">
        <f t="shared" si="39"/>
        <v>0</v>
      </c>
      <c r="N559" s="123">
        <f t="shared" si="39"/>
        <v>0</v>
      </c>
      <c r="O559" s="123">
        <f t="shared" si="39"/>
        <v>0</v>
      </c>
      <c r="P559" s="123">
        <f t="shared" si="39"/>
        <v>0</v>
      </c>
      <c r="Q559" s="123">
        <f t="shared" si="39"/>
        <v>0</v>
      </c>
      <c r="R559" s="123">
        <f t="shared" si="39"/>
        <v>0</v>
      </c>
      <c r="S559" s="123">
        <f t="shared" si="39"/>
        <v>0</v>
      </c>
      <c r="T559" s="123">
        <f t="shared" si="39"/>
        <v>0</v>
      </c>
      <c r="U559" s="123">
        <f t="shared" ref="U559:AK559" si="40">ABS((U109-U$452)/U$448)*U$1</f>
        <v>0</v>
      </c>
      <c r="V559" s="123">
        <f t="shared" si="40"/>
        <v>0</v>
      </c>
      <c r="W559" s="123">
        <f t="shared" si="40"/>
        <v>0</v>
      </c>
      <c r="X559" s="123">
        <f t="shared" si="40"/>
        <v>0</v>
      </c>
      <c r="Y559" s="123">
        <f t="shared" si="40"/>
        <v>0</v>
      </c>
      <c r="Z559" s="123">
        <f t="shared" si="40"/>
        <v>0</v>
      </c>
      <c r="AA559" s="123">
        <f t="shared" si="40"/>
        <v>0</v>
      </c>
      <c r="AB559" s="123">
        <f t="shared" si="40"/>
        <v>0</v>
      </c>
      <c r="AC559" s="123">
        <f t="shared" si="40"/>
        <v>0</v>
      </c>
      <c r="AD559" s="123">
        <f t="shared" si="40"/>
        <v>1.363170265502984</v>
      </c>
      <c r="AE559" s="123">
        <f t="shared" si="40"/>
        <v>0</v>
      </c>
      <c r="AF559" s="123">
        <f t="shared" si="40"/>
        <v>0</v>
      </c>
      <c r="AG559" s="123">
        <f t="shared" si="40"/>
        <v>4.2936222351240755E-2</v>
      </c>
      <c r="AH559" s="123">
        <f t="shared" si="40"/>
        <v>0</v>
      </c>
      <c r="AI559" s="123">
        <f t="shared" si="40"/>
        <v>0</v>
      </c>
      <c r="AJ559" s="123">
        <f t="shared" si="40"/>
        <v>4.7973866681498313E-2</v>
      </c>
      <c r="AK559" s="123">
        <f t="shared" si="40"/>
        <v>0</v>
      </c>
      <c r="AL559" s="124">
        <f t="shared" si="31"/>
        <v>4.0428788644871521</v>
      </c>
      <c r="AM559" s="97"/>
      <c r="AN559" s="125">
        <f t="shared" si="27"/>
        <v>4.0428893644871522</v>
      </c>
      <c r="AO559" s="98">
        <f t="shared" si="28"/>
        <v>328</v>
      </c>
      <c r="AP559" s="126" t="str">
        <f t="shared" si="29"/>
        <v>Seabrook</v>
      </c>
      <c r="AQ559" s="127">
        <f t="shared" si="30"/>
        <v>3.8894264057539334</v>
      </c>
    </row>
    <row r="560" spans="1:43" x14ac:dyDescent="0.35">
      <c r="A560" s="115">
        <v>337</v>
      </c>
      <c r="B560" s="115">
        <v>106</v>
      </c>
      <c r="C560" s="51" t="s">
        <v>422</v>
      </c>
      <c r="D560" s="123">
        <f t="shared" ref="D560:AK567" si="41">ABS((D110-D$452)/D$448)*D$1</f>
        <v>0</v>
      </c>
      <c r="E560" s="123">
        <f t="shared" si="41"/>
        <v>0.87712977968320172</v>
      </c>
      <c r="F560" s="123">
        <f t="shared" si="41"/>
        <v>0.55107327951418494</v>
      </c>
      <c r="G560" s="123">
        <f t="shared" si="41"/>
        <v>0.78312324861892801</v>
      </c>
      <c r="H560" s="123">
        <f t="shared" si="41"/>
        <v>1.1078585835808326</v>
      </c>
      <c r="I560" s="123">
        <f t="shared" si="41"/>
        <v>0</v>
      </c>
      <c r="J560" s="123">
        <f t="shared" si="41"/>
        <v>0</v>
      </c>
      <c r="K560" s="123">
        <f t="shared" si="41"/>
        <v>0</v>
      </c>
      <c r="L560" s="123">
        <f t="shared" si="41"/>
        <v>0</v>
      </c>
      <c r="M560" s="123">
        <f t="shared" si="41"/>
        <v>0</v>
      </c>
      <c r="N560" s="123">
        <f t="shared" si="41"/>
        <v>0</v>
      </c>
      <c r="O560" s="123">
        <f t="shared" si="41"/>
        <v>0</v>
      </c>
      <c r="P560" s="123">
        <f t="shared" si="41"/>
        <v>0</v>
      </c>
      <c r="Q560" s="123">
        <f t="shared" si="41"/>
        <v>0</v>
      </c>
      <c r="R560" s="123">
        <f t="shared" si="41"/>
        <v>0</v>
      </c>
      <c r="S560" s="123">
        <f t="shared" si="41"/>
        <v>0</v>
      </c>
      <c r="T560" s="123">
        <f t="shared" si="41"/>
        <v>0</v>
      </c>
      <c r="U560" s="123">
        <f t="shared" si="41"/>
        <v>0</v>
      </c>
      <c r="V560" s="123">
        <f t="shared" si="41"/>
        <v>0</v>
      </c>
      <c r="W560" s="123">
        <f t="shared" si="41"/>
        <v>0</v>
      </c>
      <c r="X560" s="123">
        <f t="shared" si="41"/>
        <v>0</v>
      </c>
      <c r="Y560" s="123">
        <f t="shared" si="41"/>
        <v>0</v>
      </c>
      <c r="Z560" s="123">
        <f t="shared" si="41"/>
        <v>0</v>
      </c>
      <c r="AA560" s="123">
        <f t="shared" si="41"/>
        <v>0</v>
      </c>
      <c r="AB560" s="123">
        <f t="shared" si="41"/>
        <v>0</v>
      </c>
      <c r="AC560" s="123">
        <f t="shared" si="41"/>
        <v>0</v>
      </c>
      <c r="AD560" s="123">
        <f t="shared" si="41"/>
        <v>0.86912198117377915</v>
      </c>
      <c r="AE560" s="123">
        <f t="shared" si="41"/>
        <v>0</v>
      </c>
      <c r="AF560" s="123">
        <f t="shared" si="41"/>
        <v>0</v>
      </c>
      <c r="AG560" s="123">
        <f t="shared" si="41"/>
        <v>0.76528310681577816</v>
      </c>
      <c r="AH560" s="123">
        <f t="shared" si="41"/>
        <v>0</v>
      </c>
      <c r="AI560" s="123">
        <f t="shared" si="41"/>
        <v>0</v>
      </c>
      <c r="AJ560" s="123">
        <f t="shared" si="41"/>
        <v>3.1300865323203339E-3</v>
      </c>
      <c r="AK560" s="123">
        <f t="shared" si="41"/>
        <v>0</v>
      </c>
      <c r="AL560" s="124">
        <f t="shared" si="31"/>
        <v>4.9567200659190247</v>
      </c>
      <c r="AM560" s="97"/>
      <c r="AN560" s="125">
        <f t="shared" si="27"/>
        <v>4.9567306659190251</v>
      </c>
      <c r="AO560" s="98">
        <f t="shared" si="28"/>
        <v>242</v>
      </c>
      <c r="AP560" s="126" t="str">
        <f t="shared" si="29"/>
        <v>Tyabb</v>
      </c>
      <c r="AQ560" s="127">
        <f t="shared" si="30"/>
        <v>3.9075000072129376</v>
      </c>
    </row>
    <row r="561" spans="1:43" x14ac:dyDescent="0.35">
      <c r="A561" s="115">
        <v>336</v>
      </c>
      <c r="B561" s="115">
        <v>107</v>
      </c>
      <c r="C561" s="51" t="s">
        <v>423</v>
      </c>
      <c r="D561" s="123">
        <f t="shared" si="41"/>
        <v>0</v>
      </c>
      <c r="E561" s="123">
        <f t="shared" si="41"/>
        <v>0.60914594020576784</v>
      </c>
      <c r="F561" s="123">
        <f t="shared" si="41"/>
        <v>6.6231677701238098E-2</v>
      </c>
      <c r="G561" s="123">
        <f t="shared" si="41"/>
        <v>0.12352101713232304</v>
      </c>
      <c r="H561" s="123">
        <f t="shared" si="41"/>
        <v>0.90481054736183752</v>
      </c>
      <c r="I561" s="123">
        <f t="shared" si="41"/>
        <v>0</v>
      </c>
      <c r="J561" s="123">
        <f t="shared" si="41"/>
        <v>0</v>
      </c>
      <c r="K561" s="123">
        <f t="shared" si="41"/>
        <v>0</v>
      </c>
      <c r="L561" s="123">
        <f t="shared" si="41"/>
        <v>0</v>
      </c>
      <c r="M561" s="123">
        <f t="shared" si="41"/>
        <v>0</v>
      </c>
      <c r="N561" s="123">
        <f t="shared" si="41"/>
        <v>0</v>
      </c>
      <c r="O561" s="123">
        <f t="shared" si="41"/>
        <v>0</v>
      </c>
      <c r="P561" s="123">
        <f t="shared" si="41"/>
        <v>0</v>
      </c>
      <c r="Q561" s="123">
        <f t="shared" si="41"/>
        <v>0</v>
      </c>
      <c r="R561" s="123">
        <f t="shared" si="41"/>
        <v>0</v>
      </c>
      <c r="S561" s="123">
        <f t="shared" si="41"/>
        <v>0</v>
      </c>
      <c r="T561" s="123">
        <f t="shared" si="41"/>
        <v>0</v>
      </c>
      <c r="U561" s="123">
        <f t="shared" si="41"/>
        <v>0</v>
      </c>
      <c r="V561" s="123">
        <f t="shared" si="41"/>
        <v>0</v>
      </c>
      <c r="W561" s="123">
        <f t="shared" si="41"/>
        <v>0</v>
      </c>
      <c r="X561" s="123">
        <f t="shared" si="41"/>
        <v>0</v>
      </c>
      <c r="Y561" s="123">
        <f t="shared" si="41"/>
        <v>0</v>
      </c>
      <c r="Z561" s="123">
        <f t="shared" si="41"/>
        <v>0</v>
      </c>
      <c r="AA561" s="123">
        <f t="shared" si="41"/>
        <v>0</v>
      </c>
      <c r="AB561" s="123">
        <f t="shared" si="41"/>
        <v>0</v>
      </c>
      <c r="AC561" s="123">
        <f t="shared" si="41"/>
        <v>0</v>
      </c>
      <c r="AD561" s="123">
        <f t="shared" si="41"/>
        <v>0.1199723048098726</v>
      </c>
      <c r="AE561" s="123">
        <f t="shared" si="41"/>
        <v>0</v>
      </c>
      <c r="AF561" s="123">
        <f t="shared" si="41"/>
        <v>0</v>
      </c>
      <c r="AG561" s="123">
        <f t="shared" si="41"/>
        <v>0.88130663471674198</v>
      </c>
      <c r="AH561" s="123">
        <f t="shared" si="41"/>
        <v>0</v>
      </c>
      <c r="AI561" s="123">
        <f t="shared" si="41"/>
        <v>0</v>
      </c>
      <c r="AJ561" s="123">
        <f t="shared" si="41"/>
        <v>1.7313994987332435</v>
      </c>
      <c r="AK561" s="123">
        <f t="shared" si="41"/>
        <v>0</v>
      </c>
      <c r="AL561" s="124">
        <f t="shared" si="31"/>
        <v>4.4363876206610247</v>
      </c>
      <c r="AM561" s="97"/>
      <c r="AN561" s="125">
        <f t="shared" si="27"/>
        <v>4.4363983206610245</v>
      </c>
      <c r="AO561" s="98">
        <f t="shared" si="28"/>
        <v>285</v>
      </c>
      <c r="AP561" s="126" t="str">
        <f t="shared" si="29"/>
        <v>Upper Ferntree Gully</v>
      </c>
      <c r="AQ561" s="127">
        <f t="shared" si="30"/>
        <v>3.9205201215990426</v>
      </c>
    </row>
    <row r="562" spans="1:43" x14ac:dyDescent="0.35">
      <c r="A562" s="115">
        <v>335</v>
      </c>
      <c r="B562" s="115">
        <v>108</v>
      </c>
      <c r="C562" s="51" t="s">
        <v>101</v>
      </c>
      <c r="D562" s="123">
        <f t="shared" si="41"/>
        <v>0</v>
      </c>
      <c r="E562" s="123">
        <f t="shared" si="41"/>
        <v>0.77720360225093821</v>
      </c>
      <c r="F562" s="123">
        <f t="shared" si="41"/>
        <v>0.42761228807110035</v>
      </c>
      <c r="G562" s="123">
        <f t="shared" si="41"/>
        <v>0.72364312806136322</v>
      </c>
      <c r="H562" s="123">
        <f t="shared" si="41"/>
        <v>0.8841495191149924</v>
      </c>
      <c r="I562" s="123">
        <f t="shared" si="41"/>
        <v>0</v>
      </c>
      <c r="J562" s="123">
        <f t="shared" si="41"/>
        <v>0</v>
      </c>
      <c r="K562" s="123">
        <f t="shared" si="41"/>
        <v>0</v>
      </c>
      <c r="L562" s="123">
        <f t="shared" si="41"/>
        <v>0</v>
      </c>
      <c r="M562" s="123">
        <f t="shared" si="41"/>
        <v>0</v>
      </c>
      <c r="N562" s="123">
        <f t="shared" si="41"/>
        <v>0</v>
      </c>
      <c r="O562" s="123">
        <f t="shared" si="41"/>
        <v>0</v>
      </c>
      <c r="P562" s="123">
        <f t="shared" si="41"/>
        <v>0</v>
      </c>
      <c r="Q562" s="123">
        <f t="shared" si="41"/>
        <v>0</v>
      </c>
      <c r="R562" s="123">
        <f t="shared" si="41"/>
        <v>0</v>
      </c>
      <c r="S562" s="123">
        <f t="shared" si="41"/>
        <v>0</v>
      </c>
      <c r="T562" s="123">
        <f t="shared" si="41"/>
        <v>0</v>
      </c>
      <c r="U562" s="123">
        <f t="shared" si="41"/>
        <v>0</v>
      </c>
      <c r="V562" s="123">
        <f t="shared" si="41"/>
        <v>0</v>
      </c>
      <c r="W562" s="123">
        <f t="shared" si="41"/>
        <v>0</v>
      </c>
      <c r="X562" s="123">
        <f t="shared" si="41"/>
        <v>0</v>
      </c>
      <c r="Y562" s="123">
        <f t="shared" si="41"/>
        <v>0</v>
      </c>
      <c r="Z562" s="123">
        <f t="shared" si="41"/>
        <v>0</v>
      </c>
      <c r="AA562" s="123">
        <f t="shared" si="41"/>
        <v>0</v>
      </c>
      <c r="AB562" s="123">
        <f t="shared" si="41"/>
        <v>0</v>
      </c>
      <c r="AC562" s="123">
        <f t="shared" si="41"/>
        <v>0</v>
      </c>
      <c r="AD562" s="123">
        <f t="shared" si="41"/>
        <v>1.741917176176534</v>
      </c>
      <c r="AE562" s="123">
        <f t="shared" si="41"/>
        <v>0</v>
      </c>
      <c r="AF562" s="123">
        <f t="shared" si="41"/>
        <v>0</v>
      </c>
      <c r="AG562" s="123">
        <f t="shared" si="41"/>
        <v>1.3872080199824812</v>
      </c>
      <c r="AH562" s="123">
        <f t="shared" si="41"/>
        <v>0</v>
      </c>
      <c r="AI562" s="123">
        <f t="shared" si="41"/>
        <v>0</v>
      </c>
      <c r="AJ562" s="123">
        <f t="shared" si="41"/>
        <v>1.8307540761125791</v>
      </c>
      <c r="AK562" s="123">
        <f t="shared" si="41"/>
        <v>0</v>
      </c>
      <c r="AL562" s="124">
        <f t="shared" si="31"/>
        <v>7.7724878097699888</v>
      </c>
      <c r="AM562" s="97"/>
      <c r="AN562" s="125">
        <f t="shared" si="27"/>
        <v>7.7724986097699889</v>
      </c>
      <c r="AO562" s="98">
        <f t="shared" si="28"/>
        <v>73</v>
      </c>
      <c r="AP562" s="126" t="str">
        <f t="shared" si="29"/>
        <v>Officer</v>
      </c>
      <c r="AQ562" s="127">
        <f t="shared" si="30"/>
        <v>3.9651489036693386</v>
      </c>
    </row>
    <row r="563" spans="1:43" x14ac:dyDescent="0.35">
      <c r="A563" s="115">
        <v>334</v>
      </c>
      <c r="B563" s="115">
        <v>109</v>
      </c>
      <c r="C563" s="51" t="s">
        <v>102</v>
      </c>
      <c r="D563" s="123">
        <f t="shared" si="41"/>
        <v>0</v>
      </c>
      <c r="E563" s="123">
        <f t="shared" si="41"/>
        <v>1.0749634238925314</v>
      </c>
      <c r="F563" s="123">
        <f t="shared" si="41"/>
        <v>0.68932386889055575</v>
      </c>
      <c r="G563" s="123">
        <f t="shared" si="41"/>
        <v>0.98588774904998755</v>
      </c>
      <c r="H563" s="123">
        <f t="shared" si="41"/>
        <v>1.2859708960536351</v>
      </c>
      <c r="I563" s="123">
        <f t="shared" si="41"/>
        <v>0</v>
      </c>
      <c r="J563" s="123">
        <f t="shared" si="41"/>
        <v>0</v>
      </c>
      <c r="K563" s="123">
        <f t="shared" si="41"/>
        <v>0</v>
      </c>
      <c r="L563" s="123">
        <f t="shared" si="41"/>
        <v>0</v>
      </c>
      <c r="M563" s="123">
        <f t="shared" si="41"/>
        <v>0</v>
      </c>
      <c r="N563" s="123">
        <f t="shared" si="41"/>
        <v>0</v>
      </c>
      <c r="O563" s="123">
        <f t="shared" si="41"/>
        <v>0</v>
      </c>
      <c r="P563" s="123">
        <f t="shared" si="41"/>
        <v>0</v>
      </c>
      <c r="Q563" s="123">
        <f t="shared" si="41"/>
        <v>0</v>
      </c>
      <c r="R563" s="123">
        <f t="shared" si="41"/>
        <v>0</v>
      </c>
      <c r="S563" s="123">
        <f t="shared" si="41"/>
        <v>0</v>
      </c>
      <c r="T563" s="123">
        <f t="shared" si="41"/>
        <v>0</v>
      </c>
      <c r="U563" s="123">
        <f t="shared" si="41"/>
        <v>0</v>
      </c>
      <c r="V563" s="123">
        <f t="shared" si="41"/>
        <v>0</v>
      </c>
      <c r="W563" s="123">
        <f t="shared" si="41"/>
        <v>0</v>
      </c>
      <c r="X563" s="123">
        <f t="shared" si="41"/>
        <v>0</v>
      </c>
      <c r="Y563" s="123">
        <f t="shared" si="41"/>
        <v>0</v>
      </c>
      <c r="Z563" s="123">
        <f t="shared" si="41"/>
        <v>0</v>
      </c>
      <c r="AA563" s="123">
        <f t="shared" si="41"/>
        <v>0</v>
      </c>
      <c r="AB563" s="123">
        <f t="shared" si="41"/>
        <v>0</v>
      </c>
      <c r="AC563" s="123">
        <f t="shared" si="41"/>
        <v>0</v>
      </c>
      <c r="AD563" s="123">
        <f t="shared" si="41"/>
        <v>4.1484066464582572</v>
      </c>
      <c r="AE563" s="123">
        <f t="shared" si="41"/>
        <v>0</v>
      </c>
      <c r="AF563" s="123">
        <f t="shared" si="41"/>
        <v>0</v>
      </c>
      <c r="AG563" s="123">
        <f t="shared" si="41"/>
        <v>1.6667382738762841</v>
      </c>
      <c r="AH563" s="123">
        <f t="shared" si="41"/>
        <v>0</v>
      </c>
      <c r="AI563" s="123">
        <f t="shared" si="41"/>
        <v>0</v>
      </c>
      <c r="AJ563" s="123">
        <f t="shared" si="41"/>
        <v>0.12512520912949368</v>
      </c>
      <c r="AK563" s="123">
        <f t="shared" si="41"/>
        <v>0</v>
      </c>
      <c r="AL563" s="124">
        <f t="shared" si="31"/>
        <v>9.976416067350744</v>
      </c>
      <c r="AM563" s="97"/>
      <c r="AN563" s="125">
        <f t="shared" si="27"/>
        <v>9.9764269673507435</v>
      </c>
      <c r="AO563" s="98">
        <f t="shared" si="28"/>
        <v>28</v>
      </c>
      <c r="AP563" s="126" t="str">
        <f t="shared" si="29"/>
        <v>Bulleen</v>
      </c>
      <c r="AQ563" s="127">
        <f t="shared" si="30"/>
        <v>3.9668900469390054</v>
      </c>
    </row>
    <row r="564" spans="1:43" x14ac:dyDescent="0.35">
      <c r="A564" s="115">
        <v>333</v>
      </c>
      <c r="B564" s="115">
        <v>110</v>
      </c>
      <c r="C564" s="51" t="s">
        <v>103</v>
      </c>
      <c r="D564" s="123">
        <f t="shared" si="41"/>
        <v>0</v>
      </c>
      <c r="E564" s="123">
        <f t="shared" si="41"/>
        <v>1.064365192952746</v>
      </c>
      <c r="F564" s="123">
        <f t="shared" si="41"/>
        <v>0.65138533506169127</v>
      </c>
      <c r="G564" s="123">
        <f t="shared" si="41"/>
        <v>0.94522082956334585</v>
      </c>
      <c r="H564" s="123">
        <f t="shared" si="41"/>
        <v>1.2403741440605978</v>
      </c>
      <c r="I564" s="123">
        <f t="shared" si="41"/>
        <v>0</v>
      </c>
      <c r="J564" s="123">
        <f t="shared" si="41"/>
        <v>0</v>
      </c>
      <c r="K564" s="123">
        <f t="shared" si="41"/>
        <v>0</v>
      </c>
      <c r="L564" s="123">
        <f t="shared" si="41"/>
        <v>0</v>
      </c>
      <c r="M564" s="123">
        <f t="shared" si="41"/>
        <v>0</v>
      </c>
      <c r="N564" s="123">
        <f t="shared" si="41"/>
        <v>0</v>
      </c>
      <c r="O564" s="123">
        <f t="shared" si="41"/>
        <v>0</v>
      </c>
      <c r="P564" s="123">
        <f t="shared" si="41"/>
        <v>0</v>
      </c>
      <c r="Q564" s="123">
        <f t="shared" si="41"/>
        <v>0</v>
      </c>
      <c r="R564" s="123">
        <f t="shared" si="41"/>
        <v>0</v>
      </c>
      <c r="S564" s="123">
        <f t="shared" si="41"/>
        <v>0</v>
      </c>
      <c r="T564" s="123">
        <f t="shared" si="41"/>
        <v>0</v>
      </c>
      <c r="U564" s="123">
        <f t="shared" si="41"/>
        <v>0</v>
      </c>
      <c r="V564" s="123">
        <f t="shared" si="41"/>
        <v>0</v>
      </c>
      <c r="W564" s="123">
        <f t="shared" si="41"/>
        <v>0</v>
      </c>
      <c r="X564" s="123">
        <f t="shared" si="41"/>
        <v>0</v>
      </c>
      <c r="Y564" s="123">
        <f t="shared" si="41"/>
        <v>0</v>
      </c>
      <c r="Z564" s="123">
        <f t="shared" si="41"/>
        <v>0</v>
      </c>
      <c r="AA564" s="123">
        <f t="shared" si="41"/>
        <v>0</v>
      </c>
      <c r="AB564" s="123">
        <f t="shared" si="41"/>
        <v>0</v>
      </c>
      <c r="AC564" s="123">
        <f t="shared" si="41"/>
        <v>0</v>
      </c>
      <c r="AD564" s="123">
        <f t="shared" si="41"/>
        <v>1.2215361944277943</v>
      </c>
      <c r="AE564" s="123">
        <f t="shared" si="41"/>
        <v>0</v>
      </c>
      <c r="AF564" s="123">
        <f t="shared" si="41"/>
        <v>0</v>
      </c>
      <c r="AG564" s="123">
        <f t="shared" si="41"/>
        <v>0.12546715257960914</v>
      </c>
      <c r="AH564" s="123">
        <f t="shared" si="41"/>
        <v>0</v>
      </c>
      <c r="AI564" s="123">
        <f t="shared" si="41"/>
        <v>0</v>
      </c>
      <c r="AJ564" s="123">
        <f t="shared" si="41"/>
        <v>0.28702167854747751</v>
      </c>
      <c r="AK564" s="123">
        <f t="shared" si="41"/>
        <v>0</v>
      </c>
      <c r="AL564" s="124">
        <f t="shared" si="31"/>
        <v>5.5353705271932618</v>
      </c>
      <c r="AM564" s="97"/>
      <c r="AN564" s="125">
        <f t="shared" si="27"/>
        <v>5.5353815271932616</v>
      </c>
      <c r="AO564" s="98">
        <f t="shared" si="28"/>
        <v>199</v>
      </c>
      <c r="AP564" s="126" t="str">
        <f t="shared" si="29"/>
        <v>Highett</v>
      </c>
      <c r="AQ564" s="127">
        <f t="shared" si="30"/>
        <v>3.9762979676886001</v>
      </c>
    </row>
    <row r="565" spans="1:43" x14ac:dyDescent="0.35">
      <c r="A565" s="115">
        <v>332</v>
      </c>
      <c r="B565" s="115">
        <v>111</v>
      </c>
      <c r="C565" s="51" t="s">
        <v>104</v>
      </c>
      <c r="D565" s="123">
        <f t="shared" si="41"/>
        <v>0</v>
      </c>
      <c r="E565" s="123">
        <f t="shared" si="41"/>
        <v>5.5393420378612328</v>
      </c>
      <c r="F565" s="123">
        <f t="shared" si="41"/>
        <v>3.7019006653012405</v>
      </c>
      <c r="G565" s="123">
        <f t="shared" si="41"/>
        <v>4.2382911463110782</v>
      </c>
      <c r="H565" s="123">
        <f t="shared" si="41"/>
        <v>0.62196819515502688</v>
      </c>
      <c r="I565" s="123">
        <f t="shared" si="41"/>
        <v>0</v>
      </c>
      <c r="J565" s="123">
        <f t="shared" si="41"/>
        <v>0</v>
      </c>
      <c r="K565" s="123">
        <f t="shared" si="41"/>
        <v>0</v>
      </c>
      <c r="L565" s="123">
        <f t="shared" si="41"/>
        <v>0</v>
      </c>
      <c r="M565" s="123">
        <f t="shared" si="41"/>
        <v>0</v>
      </c>
      <c r="N565" s="123">
        <f t="shared" si="41"/>
        <v>0</v>
      </c>
      <c r="O565" s="123">
        <f t="shared" si="41"/>
        <v>0</v>
      </c>
      <c r="P565" s="123">
        <f t="shared" si="41"/>
        <v>0</v>
      </c>
      <c r="Q565" s="123">
        <f t="shared" si="41"/>
        <v>0</v>
      </c>
      <c r="R565" s="123">
        <f t="shared" si="41"/>
        <v>0</v>
      </c>
      <c r="S565" s="123">
        <f t="shared" si="41"/>
        <v>0</v>
      </c>
      <c r="T565" s="123">
        <f t="shared" si="41"/>
        <v>0</v>
      </c>
      <c r="U565" s="123">
        <f t="shared" si="41"/>
        <v>0</v>
      </c>
      <c r="V565" s="123">
        <f t="shared" si="41"/>
        <v>0</v>
      </c>
      <c r="W565" s="123">
        <f t="shared" si="41"/>
        <v>0</v>
      </c>
      <c r="X565" s="123">
        <f t="shared" si="41"/>
        <v>0</v>
      </c>
      <c r="Y565" s="123">
        <f t="shared" si="41"/>
        <v>0</v>
      </c>
      <c r="Z565" s="123">
        <f t="shared" si="41"/>
        <v>0</v>
      </c>
      <c r="AA565" s="123">
        <f t="shared" si="41"/>
        <v>0</v>
      </c>
      <c r="AB565" s="123">
        <f t="shared" si="41"/>
        <v>0</v>
      </c>
      <c r="AC565" s="123">
        <f t="shared" si="41"/>
        <v>0</v>
      </c>
      <c r="AD565" s="123">
        <f t="shared" si="41"/>
        <v>1.3344513048370861</v>
      </c>
      <c r="AE565" s="123">
        <f t="shared" si="41"/>
        <v>0</v>
      </c>
      <c r="AF565" s="123">
        <f t="shared" si="41"/>
        <v>0</v>
      </c>
      <c r="AG565" s="123">
        <f t="shared" si="41"/>
        <v>0.66330197165079918</v>
      </c>
      <c r="AH565" s="123">
        <f t="shared" si="41"/>
        <v>0</v>
      </c>
      <c r="AI565" s="123">
        <f t="shared" si="41"/>
        <v>0</v>
      </c>
      <c r="AJ565" s="123">
        <f t="shared" si="41"/>
        <v>0.4201443636530669</v>
      </c>
      <c r="AK565" s="123">
        <f t="shared" si="41"/>
        <v>0</v>
      </c>
      <c r="AL565" s="124">
        <f t="shared" si="31"/>
        <v>16.519399684769528</v>
      </c>
      <c r="AM565" s="97"/>
      <c r="AN565" s="125">
        <f t="shared" si="27"/>
        <v>16.519410784769526</v>
      </c>
      <c r="AO565" s="98">
        <f t="shared" si="28"/>
        <v>4</v>
      </c>
      <c r="AP565" s="126" t="str">
        <f t="shared" si="29"/>
        <v>Wollert</v>
      </c>
      <c r="AQ565" s="127">
        <f t="shared" si="30"/>
        <v>3.984162294903804</v>
      </c>
    </row>
    <row r="566" spans="1:43" x14ac:dyDescent="0.35">
      <c r="A566" s="115">
        <v>331</v>
      </c>
      <c r="B566" s="115">
        <v>112</v>
      </c>
      <c r="C566" s="51" t="s">
        <v>105</v>
      </c>
      <c r="D566" s="123">
        <f t="shared" si="41"/>
        <v>0</v>
      </c>
      <c r="E566" s="123">
        <f t="shared" si="41"/>
        <v>1.0689072919269398</v>
      </c>
      <c r="F566" s="123">
        <f t="shared" si="41"/>
        <v>1.0487754012691199</v>
      </c>
      <c r="G566" s="123">
        <f t="shared" si="41"/>
        <v>1.0212337631832369</v>
      </c>
      <c r="H566" s="123">
        <f t="shared" si="41"/>
        <v>0.37831055169223288</v>
      </c>
      <c r="I566" s="123">
        <f t="shared" si="41"/>
        <v>0</v>
      </c>
      <c r="J566" s="123">
        <f t="shared" si="41"/>
        <v>0</v>
      </c>
      <c r="K566" s="123">
        <f t="shared" si="41"/>
        <v>0</v>
      </c>
      <c r="L566" s="123">
        <f t="shared" si="41"/>
        <v>0</v>
      </c>
      <c r="M566" s="123">
        <f t="shared" si="41"/>
        <v>0</v>
      </c>
      <c r="N566" s="123">
        <f t="shared" si="41"/>
        <v>0</v>
      </c>
      <c r="O566" s="123">
        <f t="shared" si="41"/>
        <v>0</v>
      </c>
      <c r="P566" s="123">
        <f t="shared" si="41"/>
        <v>0</v>
      </c>
      <c r="Q566" s="123">
        <f t="shared" si="41"/>
        <v>0</v>
      </c>
      <c r="R566" s="123">
        <f t="shared" si="41"/>
        <v>0</v>
      </c>
      <c r="S566" s="123">
        <f t="shared" si="41"/>
        <v>0</v>
      </c>
      <c r="T566" s="123">
        <f t="shared" si="41"/>
        <v>0</v>
      </c>
      <c r="U566" s="123">
        <f t="shared" si="41"/>
        <v>0</v>
      </c>
      <c r="V566" s="123">
        <f t="shared" si="41"/>
        <v>0</v>
      </c>
      <c r="W566" s="123">
        <f t="shared" si="41"/>
        <v>0</v>
      </c>
      <c r="X566" s="123">
        <f t="shared" si="41"/>
        <v>0</v>
      </c>
      <c r="Y566" s="123">
        <f t="shared" si="41"/>
        <v>0</v>
      </c>
      <c r="Z566" s="123">
        <f t="shared" si="41"/>
        <v>0</v>
      </c>
      <c r="AA566" s="123">
        <f t="shared" si="41"/>
        <v>0</v>
      </c>
      <c r="AB566" s="123">
        <f t="shared" si="41"/>
        <v>0</v>
      </c>
      <c r="AC566" s="123">
        <f t="shared" si="41"/>
        <v>0</v>
      </c>
      <c r="AD566" s="123">
        <f t="shared" si="41"/>
        <v>1.5455900101984867</v>
      </c>
      <c r="AE566" s="123">
        <f t="shared" si="41"/>
        <v>0</v>
      </c>
      <c r="AF566" s="123">
        <f t="shared" si="41"/>
        <v>0</v>
      </c>
      <c r="AG566" s="123">
        <f t="shared" si="41"/>
        <v>1.2431453931634278</v>
      </c>
      <c r="AH566" s="123">
        <f t="shared" si="41"/>
        <v>0</v>
      </c>
      <c r="AI566" s="123">
        <f t="shared" si="41"/>
        <v>0</v>
      </c>
      <c r="AJ566" s="123">
        <f t="shared" si="41"/>
        <v>0.56394469862948082</v>
      </c>
      <c r="AK566" s="123">
        <f t="shared" si="41"/>
        <v>0</v>
      </c>
      <c r="AL566" s="124">
        <f t="shared" si="31"/>
        <v>6.8699071100629254</v>
      </c>
      <c r="AM566" s="97"/>
      <c r="AN566" s="125">
        <f t="shared" si="27"/>
        <v>6.8699183100629257</v>
      </c>
      <c r="AO566" s="98">
        <f t="shared" si="28"/>
        <v>109</v>
      </c>
      <c r="AP566" s="126" t="str">
        <f t="shared" si="29"/>
        <v>St Kilda East</v>
      </c>
      <c r="AQ566" s="127">
        <f t="shared" si="30"/>
        <v>3.9933807859944705</v>
      </c>
    </row>
    <row r="567" spans="1:43" x14ac:dyDescent="0.35">
      <c r="A567" s="115">
        <v>330</v>
      </c>
      <c r="B567" s="115">
        <v>113</v>
      </c>
      <c r="C567" s="51" t="s">
        <v>106</v>
      </c>
      <c r="D567" s="123">
        <f t="shared" si="41"/>
        <v>0</v>
      </c>
      <c r="E567" s="123">
        <f t="shared" si="41"/>
        <v>1.1607586267384142</v>
      </c>
      <c r="F567" s="123">
        <f t="shared" si="41"/>
        <v>0.41346571613491362</v>
      </c>
      <c r="G567" s="123">
        <f t="shared" si="41"/>
        <v>0.54178218437577375</v>
      </c>
      <c r="H567" s="123">
        <f t="shared" si="41"/>
        <v>3.2060216245104481E-2</v>
      </c>
      <c r="I567" s="123">
        <f t="shared" si="41"/>
        <v>0</v>
      </c>
      <c r="J567" s="123">
        <f t="shared" si="41"/>
        <v>0</v>
      </c>
      <c r="K567" s="123">
        <f t="shared" si="41"/>
        <v>0</v>
      </c>
      <c r="L567" s="123">
        <f t="shared" si="41"/>
        <v>0</v>
      </c>
      <c r="M567" s="123">
        <f t="shared" si="41"/>
        <v>0</v>
      </c>
      <c r="N567" s="123">
        <f t="shared" si="41"/>
        <v>0</v>
      </c>
      <c r="O567" s="123">
        <f t="shared" si="41"/>
        <v>0</v>
      </c>
      <c r="P567" s="123">
        <f t="shared" si="41"/>
        <v>0</v>
      </c>
      <c r="Q567" s="123">
        <f t="shared" si="41"/>
        <v>0</v>
      </c>
      <c r="R567" s="123">
        <f t="shared" si="41"/>
        <v>0</v>
      </c>
      <c r="S567" s="123">
        <f t="shared" si="41"/>
        <v>0</v>
      </c>
      <c r="T567" s="123">
        <f t="shared" si="41"/>
        <v>0</v>
      </c>
      <c r="U567" s="123">
        <f t="shared" ref="U567:AK567" si="42">ABS((U117-U$452)/U$448)*U$1</f>
        <v>0</v>
      </c>
      <c r="V567" s="123">
        <f t="shared" si="42"/>
        <v>0</v>
      </c>
      <c r="W567" s="123">
        <f t="shared" si="42"/>
        <v>0</v>
      </c>
      <c r="X567" s="123">
        <f t="shared" si="42"/>
        <v>0</v>
      </c>
      <c r="Y567" s="123">
        <f t="shared" si="42"/>
        <v>0</v>
      </c>
      <c r="Z567" s="123">
        <f t="shared" si="42"/>
        <v>0</v>
      </c>
      <c r="AA567" s="123">
        <f t="shared" si="42"/>
        <v>0</v>
      </c>
      <c r="AB567" s="123">
        <f t="shared" si="42"/>
        <v>0</v>
      </c>
      <c r="AC567" s="123">
        <f t="shared" si="42"/>
        <v>0</v>
      </c>
      <c r="AD567" s="123">
        <f t="shared" si="42"/>
        <v>1.9307271937125343</v>
      </c>
      <c r="AE567" s="123">
        <f t="shared" si="42"/>
        <v>0</v>
      </c>
      <c r="AF567" s="123">
        <f t="shared" si="42"/>
        <v>0</v>
      </c>
      <c r="AG567" s="123">
        <f t="shared" si="42"/>
        <v>1.5193797511901497</v>
      </c>
      <c r="AH567" s="123">
        <f t="shared" si="42"/>
        <v>0</v>
      </c>
      <c r="AI567" s="123">
        <f t="shared" si="42"/>
        <v>0</v>
      </c>
      <c r="AJ567" s="123">
        <f t="shared" si="42"/>
        <v>6.8319320194885444E-2</v>
      </c>
      <c r="AK567" s="123">
        <f t="shared" si="42"/>
        <v>0</v>
      </c>
      <c r="AL567" s="124">
        <f t="shared" si="31"/>
        <v>5.6664930085917762</v>
      </c>
      <c r="AM567" s="97"/>
      <c r="AN567" s="125">
        <f t="shared" si="27"/>
        <v>5.6665043085917759</v>
      </c>
      <c r="AO567" s="98">
        <f t="shared" si="28"/>
        <v>192</v>
      </c>
      <c r="AP567" s="126" t="str">
        <f t="shared" si="29"/>
        <v>Belgrave South</v>
      </c>
      <c r="AQ567" s="127">
        <f t="shared" si="30"/>
        <v>3.9951607934849083</v>
      </c>
    </row>
    <row r="568" spans="1:43" x14ac:dyDescent="0.35">
      <c r="A568" s="115">
        <v>329</v>
      </c>
      <c r="B568" s="115">
        <v>114</v>
      </c>
      <c r="C568" s="51" t="s">
        <v>107</v>
      </c>
      <c r="D568" s="123">
        <f t="shared" ref="D568:AK575" si="43">ABS((D118-D$452)/D$448)*D$1</f>
        <v>0</v>
      </c>
      <c r="E568" s="123">
        <f t="shared" si="43"/>
        <v>1.5180704127083262</v>
      </c>
      <c r="F568" s="123">
        <f t="shared" si="43"/>
        <v>1.0796406491298911</v>
      </c>
      <c r="G568" s="123">
        <f t="shared" si="43"/>
        <v>1.0525890983014419</v>
      </c>
      <c r="H568" s="123">
        <f t="shared" si="43"/>
        <v>0.39184708744016583</v>
      </c>
      <c r="I568" s="123">
        <f t="shared" si="43"/>
        <v>0</v>
      </c>
      <c r="J568" s="123">
        <f t="shared" si="43"/>
        <v>0</v>
      </c>
      <c r="K568" s="123">
        <f t="shared" si="43"/>
        <v>0</v>
      </c>
      <c r="L568" s="123">
        <f t="shared" si="43"/>
        <v>0</v>
      </c>
      <c r="M568" s="123">
        <f t="shared" si="43"/>
        <v>0</v>
      </c>
      <c r="N568" s="123">
        <f t="shared" si="43"/>
        <v>0</v>
      </c>
      <c r="O568" s="123">
        <f t="shared" si="43"/>
        <v>0</v>
      </c>
      <c r="P568" s="123">
        <f t="shared" si="43"/>
        <v>0</v>
      </c>
      <c r="Q568" s="123">
        <f t="shared" si="43"/>
        <v>0</v>
      </c>
      <c r="R568" s="123">
        <f t="shared" si="43"/>
        <v>0</v>
      </c>
      <c r="S568" s="123">
        <f t="shared" si="43"/>
        <v>0</v>
      </c>
      <c r="T568" s="123">
        <f t="shared" si="43"/>
        <v>0</v>
      </c>
      <c r="U568" s="123">
        <f t="shared" si="43"/>
        <v>0</v>
      </c>
      <c r="V568" s="123">
        <f t="shared" si="43"/>
        <v>0</v>
      </c>
      <c r="W568" s="123">
        <f t="shared" si="43"/>
        <v>0</v>
      </c>
      <c r="X568" s="123">
        <f t="shared" si="43"/>
        <v>0</v>
      </c>
      <c r="Y568" s="123">
        <f t="shared" si="43"/>
        <v>0</v>
      </c>
      <c r="Z568" s="123">
        <f t="shared" si="43"/>
        <v>0</v>
      </c>
      <c r="AA568" s="123">
        <f t="shared" si="43"/>
        <v>0</v>
      </c>
      <c r="AB568" s="123">
        <f t="shared" si="43"/>
        <v>0</v>
      </c>
      <c r="AC568" s="123">
        <f t="shared" si="43"/>
        <v>0</v>
      </c>
      <c r="AD568" s="123">
        <f t="shared" si="43"/>
        <v>1.007039345962025</v>
      </c>
      <c r="AE568" s="123">
        <f t="shared" si="43"/>
        <v>0</v>
      </c>
      <c r="AF568" s="123">
        <f t="shared" si="43"/>
        <v>0</v>
      </c>
      <c r="AG568" s="123">
        <f t="shared" si="43"/>
        <v>0.83221485398852113</v>
      </c>
      <c r="AH568" s="123">
        <f t="shared" si="43"/>
        <v>0</v>
      </c>
      <c r="AI568" s="123">
        <f t="shared" si="43"/>
        <v>0</v>
      </c>
      <c r="AJ568" s="123">
        <f t="shared" si="43"/>
        <v>0.10752336227962538</v>
      </c>
      <c r="AK568" s="123">
        <f t="shared" si="43"/>
        <v>0</v>
      </c>
      <c r="AL568" s="124">
        <f t="shared" si="31"/>
        <v>5.9889248098099968</v>
      </c>
      <c r="AM568" s="97"/>
      <c r="AN568" s="125">
        <f t="shared" si="27"/>
        <v>5.9889362098099967</v>
      </c>
      <c r="AO568" s="98">
        <f t="shared" si="28"/>
        <v>167</v>
      </c>
      <c r="AP568" s="126" t="str">
        <f t="shared" si="29"/>
        <v>Derrimut</v>
      </c>
      <c r="AQ568" s="127">
        <f t="shared" si="30"/>
        <v>4.0134449735911168</v>
      </c>
    </row>
    <row r="569" spans="1:43" x14ac:dyDescent="0.35">
      <c r="A569" s="115">
        <v>328</v>
      </c>
      <c r="B569" s="115">
        <v>115</v>
      </c>
      <c r="C569" s="51" t="s">
        <v>622</v>
      </c>
      <c r="D569" s="123">
        <f t="shared" si="43"/>
        <v>0</v>
      </c>
      <c r="E569" s="123">
        <f t="shared" si="43"/>
        <v>0.98866354338284934</v>
      </c>
      <c r="F569" s="123">
        <f t="shared" si="43"/>
        <v>0.53113947360410363</v>
      </c>
      <c r="G569" s="123">
        <f t="shared" si="43"/>
        <v>0.84450369251699009</v>
      </c>
      <c r="H569" s="123">
        <f t="shared" si="43"/>
        <v>1.0943220478328994</v>
      </c>
      <c r="I569" s="123">
        <f t="shared" si="43"/>
        <v>0</v>
      </c>
      <c r="J569" s="123">
        <f t="shared" si="43"/>
        <v>0</v>
      </c>
      <c r="K569" s="123">
        <f t="shared" si="43"/>
        <v>0</v>
      </c>
      <c r="L569" s="123">
        <f t="shared" si="43"/>
        <v>0</v>
      </c>
      <c r="M569" s="123">
        <f t="shared" si="43"/>
        <v>0</v>
      </c>
      <c r="N569" s="123">
        <f t="shared" si="43"/>
        <v>0</v>
      </c>
      <c r="O569" s="123">
        <f t="shared" si="43"/>
        <v>0</v>
      </c>
      <c r="P569" s="123">
        <f t="shared" si="43"/>
        <v>0</v>
      </c>
      <c r="Q569" s="123">
        <f t="shared" si="43"/>
        <v>0</v>
      </c>
      <c r="R569" s="123">
        <f t="shared" si="43"/>
        <v>0</v>
      </c>
      <c r="S569" s="123">
        <f t="shared" si="43"/>
        <v>0</v>
      </c>
      <c r="T569" s="123">
        <f t="shared" si="43"/>
        <v>0</v>
      </c>
      <c r="U569" s="123">
        <f t="shared" si="43"/>
        <v>0</v>
      </c>
      <c r="V569" s="123">
        <f t="shared" si="43"/>
        <v>0</v>
      </c>
      <c r="W569" s="123">
        <f t="shared" si="43"/>
        <v>0</v>
      </c>
      <c r="X569" s="123">
        <f t="shared" si="43"/>
        <v>0</v>
      </c>
      <c r="Y569" s="123">
        <f t="shared" si="43"/>
        <v>0</v>
      </c>
      <c r="Z569" s="123">
        <f t="shared" si="43"/>
        <v>0</v>
      </c>
      <c r="AA569" s="123">
        <f t="shared" si="43"/>
        <v>0</v>
      </c>
      <c r="AB569" s="123">
        <f t="shared" si="43"/>
        <v>0</v>
      </c>
      <c r="AC569" s="123">
        <f t="shared" si="43"/>
        <v>0</v>
      </c>
      <c r="AD569" s="123">
        <f t="shared" si="43"/>
        <v>1.4615930500835383</v>
      </c>
      <c r="AE569" s="123">
        <f t="shared" si="43"/>
        <v>0</v>
      </c>
      <c r="AF569" s="123">
        <f t="shared" si="43"/>
        <v>0</v>
      </c>
      <c r="AG569" s="123">
        <f t="shared" si="43"/>
        <v>1.192029230475435</v>
      </c>
      <c r="AH569" s="123">
        <f t="shared" si="43"/>
        <v>0</v>
      </c>
      <c r="AI569" s="123">
        <f t="shared" si="43"/>
        <v>0</v>
      </c>
      <c r="AJ569" s="123">
        <f t="shared" si="43"/>
        <v>0.2343920584205976</v>
      </c>
      <c r="AK569" s="123">
        <f t="shared" si="43"/>
        <v>0</v>
      </c>
      <c r="AL569" s="124">
        <f t="shared" si="31"/>
        <v>6.3466430963164138</v>
      </c>
      <c r="AM569" s="97"/>
      <c r="AN569" s="125">
        <f t="shared" si="27"/>
        <v>6.346654596316414</v>
      </c>
      <c r="AO569" s="98">
        <f t="shared" si="28"/>
        <v>138</v>
      </c>
      <c r="AP569" s="126" t="str">
        <f t="shared" si="29"/>
        <v>Cockatoo</v>
      </c>
      <c r="AQ569" s="127">
        <f t="shared" si="30"/>
        <v>4.0428788644871521</v>
      </c>
    </row>
    <row r="570" spans="1:43" x14ac:dyDescent="0.35">
      <c r="A570" s="115">
        <v>327</v>
      </c>
      <c r="B570" s="115">
        <v>116</v>
      </c>
      <c r="C570" s="51" t="s">
        <v>108</v>
      </c>
      <c r="D570" s="123">
        <f t="shared" si="43"/>
        <v>0</v>
      </c>
      <c r="E570" s="123">
        <f t="shared" si="43"/>
        <v>0.86198944976922243</v>
      </c>
      <c r="F570" s="123">
        <f t="shared" si="43"/>
        <v>0.4932009397752391</v>
      </c>
      <c r="G570" s="123">
        <f t="shared" si="43"/>
        <v>0.60544301628243258</v>
      </c>
      <c r="H570" s="123">
        <f t="shared" si="43"/>
        <v>0.75875845113413931</v>
      </c>
      <c r="I570" s="123">
        <f t="shared" si="43"/>
        <v>0</v>
      </c>
      <c r="J570" s="123">
        <f t="shared" si="43"/>
        <v>0</v>
      </c>
      <c r="K570" s="123">
        <f t="shared" si="43"/>
        <v>0</v>
      </c>
      <c r="L570" s="123">
        <f t="shared" si="43"/>
        <v>0</v>
      </c>
      <c r="M570" s="123">
        <f t="shared" si="43"/>
        <v>0</v>
      </c>
      <c r="N570" s="123">
        <f t="shared" si="43"/>
        <v>0</v>
      </c>
      <c r="O570" s="123">
        <f t="shared" si="43"/>
        <v>0</v>
      </c>
      <c r="P570" s="123">
        <f t="shared" si="43"/>
        <v>0</v>
      </c>
      <c r="Q570" s="123">
        <f t="shared" si="43"/>
        <v>0</v>
      </c>
      <c r="R570" s="123">
        <f t="shared" si="43"/>
        <v>0</v>
      </c>
      <c r="S570" s="123">
        <f t="shared" si="43"/>
        <v>0</v>
      </c>
      <c r="T570" s="123">
        <f t="shared" si="43"/>
        <v>0</v>
      </c>
      <c r="U570" s="123">
        <f t="shared" si="43"/>
        <v>0</v>
      </c>
      <c r="V570" s="123">
        <f t="shared" si="43"/>
        <v>0</v>
      </c>
      <c r="W570" s="123">
        <f t="shared" si="43"/>
        <v>0</v>
      </c>
      <c r="X570" s="123">
        <f t="shared" si="43"/>
        <v>0</v>
      </c>
      <c r="Y570" s="123">
        <f t="shared" si="43"/>
        <v>0</v>
      </c>
      <c r="Z570" s="123">
        <f t="shared" si="43"/>
        <v>0</v>
      </c>
      <c r="AA570" s="123">
        <f t="shared" si="43"/>
        <v>0</v>
      </c>
      <c r="AB570" s="123">
        <f t="shared" si="43"/>
        <v>0</v>
      </c>
      <c r="AC570" s="123">
        <f t="shared" si="43"/>
        <v>0</v>
      </c>
      <c r="AD570" s="123">
        <f t="shared" si="43"/>
        <v>2.0135899098069543</v>
      </c>
      <c r="AE570" s="123">
        <f t="shared" si="43"/>
        <v>0</v>
      </c>
      <c r="AF570" s="123">
        <f t="shared" si="43"/>
        <v>0</v>
      </c>
      <c r="AG570" s="123">
        <f t="shared" si="43"/>
        <v>1.6077734796682026</v>
      </c>
      <c r="AH570" s="123">
        <f t="shared" si="43"/>
        <v>0</v>
      </c>
      <c r="AI570" s="123">
        <f t="shared" si="43"/>
        <v>0</v>
      </c>
      <c r="AJ570" s="123">
        <f t="shared" si="43"/>
        <v>0.13763340803229571</v>
      </c>
      <c r="AK570" s="123">
        <f t="shared" si="43"/>
        <v>0</v>
      </c>
      <c r="AL570" s="124">
        <f t="shared" si="31"/>
        <v>6.4783886544684863</v>
      </c>
      <c r="AM570" s="97"/>
      <c r="AN570" s="125">
        <f t="shared" si="27"/>
        <v>6.478400254468486</v>
      </c>
      <c r="AO570" s="98">
        <f t="shared" si="28"/>
        <v>126</v>
      </c>
      <c r="AP570" s="126" t="str">
        <f t="shared" si="29"/>
        <v>Whittlesea</v>
      </c>
      <c r="AQ570" s="127">
        <f t="shared" si="30"/>
        <v>4.0453109260047295</v>
      </c>
    </row>
    <row r="571" spans="1:43" x14ac:dyDescent="0.35">
      <c r="A571" s="115">
        <v>326</v>
      </c>
      <c r="B571" s="115">
        <v>117</v>
      </c>
      <c r="C571" s="51" t="s">
        <v>428</v>
      </c>
      <c r="D571" s="123">
        <f t="shared" si="43"/>
        <v>0</v>
      </c>
      <c r="E571" s="123">
        <f t="shared" si="43"/>
        <v>1.0007758073140327</v>
      </c>
      <c r="F571" s="123">
        <f t="shared" si="43"/>
        <v>0.57486524140686279</v>
      </c>
      <c r="G571" s="123">
        <f t="shared" si="43"/>
        <v>0.72383316039541301</v>
      </c>
      <c r="H571" s="123">
        <f t="shared" si="43"/>
        <v>1.2332496515616855</v>
      </c>
      <c r="I571" s="123">
        <f t="shared" si="43"/>
        <v>0</v>
      </c>
      <c r="J571" s="123">
        <f t="shared" si="43"/>
        <v>0</v>
      </c>
      <c r="K571" s="123">
        <f t="shared" si="43"/>
        <v>0</v>
      </c>
      <c r="L571" s="123">
        <f t="shared" si="43"/>
        <v>0</v>
      </c>
      <c r="M571" s="123">
        <f t="shared" si="43"/>
        <v>0</v>
      </c>
      <c r="N571" s="123">
        <f t="shared" si="43"/>
        <v>0</v>
      </c>
      <c r="O571" s="123">
        <f t="shared" si="43"/>
        <v>0</v>
      </c>
      <c r="P571" s="123">
        <f t="shared" si="43"/>
        <v>0</v>
      </c>
      <c r="Q571" s="123">
        <f t="shared" si="43"/>
        <v>0</v>
      </c>
      <c r="R571" s="123">
        <f t="shared" si="43"/>
        <v>0</v>
      </c>
      <c r="S571" s="123">
        <f t="shared" si="43"/>
        <v>0</v>
      </c>
      <c r="T571" s="123">
        <f t="shared" si="43"/>
        <v>0</v>
      </c>
      <c r="U571" s="123">
        <f t="shared" si="43"/>
        <v>0</v>
      </c>
      <c r="V571" s="123">
        <f t="shared" si="43"/>
        <v>0</v>
      </c>
      <c r="W571" s="123">
        <f t="shared" si="43"/>
        <v>0</v>
      </c>
      <c r="X571" s="123">
        <f t="shared" si="43"/>
        <v>0</v>
      </c>
      <c r="Y571" s="123">
        <f t="shared" si="43"/>
        <v>0</v>
      </c>
      <c r="Z571" s="123">
        <f t="shared" si="43"/>
        <v>0</v>
      </c>
      <c r="AA571" s="123">
        <f t="shared" si="43"/>
        <v>0</v>
      </c>
      <c r="AB571" s="123">
        <f t="shared" si="43"/>
        <v>0</v>
      </c>
      <c r="AC571" s="123">
        <f t="shared" si="43"/>
        <v>0</v>
      </c>
      <c r="AD571" s="123">
        <f t="shared" si="43"/>
        <v>0.22685672182230476</v>
      </c>
      <c r="AE571" s="123">
        <f t="shared" si="43"/>
        <v>0</v>
      </c>
      <c r="AF571" s="123">
        <f t="shared" si="43"/>
        <v>0</v>
      </c>
      <c r="AG571" s="123">
        <f t="shared" si="43"/>
        <v>1.8482968382586116</v>
      </c>
      <c r="AH571" s="123">
        <f t="shared" si="43"/>
        <v>0</v>
      </c>
      <c r="AI571" s="123">
        <f t="shared" si="43"/>
        <v>0</v>
      </c>
      <c r="AJ571" s="123">
        <f t="shared" si="43"/>
        <v>4.0532168084053222</v>
      </c>
      <c r="AK571" s="123">
        <f t="shared" si="43"/>
        <v>0</v>
      </c>
      <c r="AL571" s="124">
        <f t="shared" si="31"/>
        <v>9.661094229164231</v>
      </c>
      <c r="AM571" s="97"/>
      <c r="AN571" s="125">
        <f t="shared" si="27"/>
        <v>9.6611059291642309</v>
      </c>
      <c r="AO571" s="98">
        <f t="shared" si="28"/>
        <v>32</v>
      </c>
      <c r="AP571" s="126" t="str">
        <f t="shared" si="29"/>
        <v>Hastings</v>
      </c>
      <c r="AQ571" s="127">
        <f t="shared" si="30"/>
        <v>4.0646627465267517</v>
      </c>
    </row>
    <row r="572" spans="1:43" x14ac:dyDescent="0.35">
      <c r="A572" s="115">
        <v>325</v>
      </c>
      <c r="B572" s="115">
        <v>118</v>
      </c>
      <c r="C572" s="51" t="s">
        <v>109</v>
      </c>
      <c r="D572" s="123">
        <f t="shared" si="43"/>
        <v>0</v>
      </c>
      <c r="E572" s="123">
        <f t="shared" si="43"/>
        <v>0.775184891595741</v>
      </c>
      <c r="F572" s="123">
        <f t="shared" si="43"/>
        <v>0.47455318585935652</v>
      </c>
      <c r="G572" s="123">
        <f t="shared" si="43"/>
        <v>0.67385465654033461</v>
      </c>
      <c r="H572" s="123">
        <f t="shared" si="43"/>
        <v>1.0287767168429081</v>
      </c>
      <c r="I572" s="123">
        <f t="shared" si="43"/>
        <v>0</v>
      </c>
      <c r="J572" s="123">
        <f t="shared" si="43"/>
        <v>0</v>
      </c>
      <c r="K572" s="123">
        <f t="shared" si="43"/>
        <v>0</v>
      </c>
      <c r="L572" s="123">
        <f t="shared" si="43"/>
        <v>0</v>
      </c>
      <c r="M572" s="123">
        <f t="shared" si="43"/>
        <v>0</v>
      </c>
      <c r="N572" s="123">
        <f t="shared" si="43"/>
        <v>0</v>
      </c>
      <c r="O572" s="123">
        <f t="shared" si="43"/>
        <v>0</v>
      </c>
      <c r="P572" s="123">
        <f t="shared" si="43"/>
        <v>0</v>
      </c>
      <c r="Q572" s="123">
        <f t="shared" si="43"/>
        <v>0</v>
      </c>
      <c r="R572" s="123">
        <f t="shared" si="43"/>
        <v>0</v>
      </c>
      <c r="S572" s="123">
        <f t="shared" si="43"/>
        <v>0</v>
      </c>
      <c r="T572" s="123">
        <f t="shared" si="43"/>
        <v>0</v>
      </c>
      <c r="U572" s="123">
        <f t="shared" si="43"/>
        <v>0</v>
      </c>
      <c r="V572" s="123">
        <f t="shared" si="43"/>
        <v>0</v>
      </c>
      <c r="W572" s="123">
        <f t="shared" si="43"/>
        <v>0</v>
      </c>
      <c r="X572" s="123">
        <f t="shared" si="43"/>
        <v>0</v>
      </c>
      <c r="Y572" s="123">
        <f t="shared" si="43"/>
        <v>0</v>
      </c>
      <c r="Z572" s="123">
        <f t="shared" si="43"/>
        <v>0</v>
      </c>
      <c r="AA572" s="123">
        <f t="shared" si="43"/>
        <v>0</v>
      </c>
      <c r="AB572" s="123">
        <f t="shared" si="43"/>
        <v>0</v>
      </c>
      <c r="AC572" s="123">
        <f t="shared" si="43"/>
        <v>0</v>
      </c>
      <c r="AD572" s="123">
        <f t="shared" si="43"/>
        <v>1.2379989463742607</v>
      </c>
      <c r="AE572" s="123">
        <f t="shared" si="43"/>
        <v>0</v>
      </c>
      <c r="AF572" s="123">
        <f t="shared" si="43"/>
        <v>0</v>
      </c>
      <c r="AG572" s="123">
        <f t="shared" si="43"/>
        <v>1.4367541900665419</v>
      </c>
      <c r="AH572" s="123">
        <f t="shared" si="43"/>
        <v>0</v>
      </c>
      <c r="AI572" s="123">
        <f t="shared" si="43"/>
        <v>0</v>
      </c>
      <c r="AJ572" s="123">
        <f t="shared" si="43"/>
        <v>0.6792088775205527</v>
      </c>
      <c r="AK572" s="123">
        <f t="shared" si="43"/>
        <v>0</v>
      </c>
      <c r="AL572" s="124">
        <f t="shared" si="31"/>
        <v>6.3063314647996958</v>
      </c>
      <c r="AM572" s="97"/>
      <c r="AN572" s="125">
        <f t="shared" si="27"/>
        <v>6.306343264799696</v>
      </c>
      <c r="AO572" s="98">
        <f t="shared" si="28"/>
        <v>141</v>
      </c>
      <c r="AP572" s="126" t="str">
        <f t="shared" si="29"/>
        <v>Ashburton</v>
      </c>
      <c r="AQ572" s="127">
        <f t="shared" si="30"/>
        <v>4.0649506147319912</v>
      </c>
    </row>
    <row r="573" spans="1:43" x14ac:dyDescent="0.35">
      <c r="A573" s="115">
        <v>324</v>
      </c>
      <c r="B573" s="115">
        <v>119</v>
      </c>
      <c r="C573" s="51" t="s">
        <v>429</v>
      </c>
      <c r="D573" s="123">
        <f t="shared" si="43"/>
        <v>0</v>
      </c>
      <c r="E573" s="123">
        <f t="shared" si="43"/>
        <v>1.3283116111197855</v>
      </c>
      <c r="F573" s="123">
        <f t="shared" si="43"/>
        <v>1.2146761085207649</v>
      </c>
      <c r="G573" s="123">
        <f t="shared" si="43"/>
        <v>1.6622128259329685</v>
      </c>
      <c r="H573" s="123">
        <f t="shared" si="43"/>
        <v>2.3083355696475225</v>
      </c>
      <c r="I573" s="123">
        <f t="shared" si="43"/>
        <v>0</v>
      </c>
      <c r="J573" s="123">
        <f t="shared" si="43"/>
        <v>0</v>
      </c>
      <c r="K573" s="123">
        <f t="shared" si="43"/>
        <v>0</v>
      </c>
      <c r="L573" s="123">
        <f t="shared" si="43"/>
        <v>0</v>
      </c>
      <c r="M573" s="123">
        <f t="shared" si="43"/>
        <v>0</v>
      </c>
      <c r="N573" s="123">
        <f t="shared" si="43"/>
        <v>0</v>
      </c>
      <c r="O573" s="123">
        <f t="shared" si="43"/>
        <v>0</v>
      </c>
      <c r="P573" s="123">
        <f t="shared" si="43"/>
        <v>0</v>
      </c>
      <c r="Q573" s="123">
        <f t="shared" si="43"/>
        <v>0</v>
      </c>
      <c r="R573" s="123">
        <f t="shared" si="43"/>
        <v>0</v>
      </c>
      <c r="S573" s="123">
        <f t="shared" si="43"/>
        <v>0</v>
      </c>
      <c r="T573" s="123">
        <f t="shared" si="43"/>
        <v>0</v>
      </c>
      <c r="U573" s="123">
        <f t="shared" si="43"/>
        <v>0</v>
      </c>
      <c r="V573" s="123">
        <f t="shared" si="43"/>
        <v>0</v>
      </c>
      <c r="W573" s="123">
        <f t="shared" si="43"/>
        <v>0</v>
      </c>
      <c r="X573" s="123">
        <f t="shared" si="43"/>
        <v>0</v>
      </c>
      <c r="Y573" s="123">
        <f t="shared" si="43"/>
        <v>0</v>
      </c>
      <c r="Z573" s="123">
        <f t="shared" si="43"/>
        <v>0</v>
      </c>
      <c r="AA573" s="123">
        <f t="shared" si="43"/>
        <v>0</v>
      </c>
      <c r="AB573" s="123">
        <f t="shared" si="43"/>
        <v>0</v>
      </c>
      <c r="AC573" s="123">
        <f t="shared" si="43"/>
        <v>0</v>
      </c>
      <c r="AD573" s="123">
        <f t="shared" si="43"/>
        <v>0.76973153789798165</v>
      </c>
      <c r="AE573" s="123">
        <f t="shared" si="43"/>
        <v>0</v>
      </c>
      <c r="AF573" s="123">
        <f t="shared" si="43"/>
        <v>0</v>
      </c>
      <c r="AG573" s="123">
        <f t="shared" si="43"/>
        <v>0.39892213485512562</v>
      </c>
      <c r="AH573" s="123">
        <f t="shared" si="43"/>
        <v>0</v>
      </c>
      <c r="AI573" s="123">
        <f t="shared" si="43"/>
        <v>0</v>
      </c>
      <c r="AJ573" s="123">
        <f t="shared" si="43"/>
        <v>0.11354443407271271</v>
      </c>
      <c r="AK573" s="123">
        <f t="shared" si="43"/>
        <v>0</v>
      </c>
      <c r="AL573" s="124">
        <f t="shared" si="31"/>
        <v>7.7957342220468613</v>
      </c>
      <c r="AM573" s="97"/>
      <c r="AN573" s="125">
        <f t="shared" si="27"/>
        <v>7.7957461220468609</v>
      </c>
      <c r="AO573" s="98">
        <f t="shared" si="28"/>
        <v>70</v>
      </c>
      <c r="AP573" s="126" t="str">
        <f t="shared" si="29"/>
        <v>Huntingdale</v>
      </c>
      <c r="AQ573" s="127">
        <f t="shared" si="30"/>
        <v>4.0683038156743443</v>
      </c>
    </row>
    <row r="574" spans="1:43" x14ac:dyDescent="0.35">
      <c r="A574" s="115">
        <v>323</v>
      </c>
      <c r="B574" s="115">
        <v>120</v>
      </c>
      <c r="C574" s="51" t="s">
        <v>110</v>
      </c>
      <c r="D574" s="123">
        <f t="shared" si="43"/>
        <v>0</v>
      </c>
      <c r="E574" s="123">
        <f t="shared" si="43"/>
        <v>0.61873481581795475</v>
      </c>
      <c r="F574" s="123">
        <f t="shared" si="43"/>
        <v>0.18454846116752752</v>
      </c>
      <c r="G574" s="123">
        <f t="shared" si="43"/>
        <v>0.50358568523177849</v>
      </c>
      <c r="H574" s="123">
        <f t="shared" si="43"/>
        <v>0.91834708310977053</v>
      </c>
      <c r="I574" s="123">
        <f t="shared" si="43"/>
        <v>0</v>
      </c>
      <c r="J574" s="123">
        <f t="shared" si="43"/>
        <v>0</v>
      </c>
      <c r="K574" s="123">
        <f t="shared" si="43"/>
        <v>0</v>
      </c>
      <c r="L574" s="123">
        <f t="shared" si="43"/>
        <v>0</v>
      </c>
      <c r="M574" s="123">
        <f t="shared" si="43"/>
        <v>0</v>
      </c>
      <c r="N574" s="123">
        <f t="shared" si="43"/>
        <v>0</v>
      </c>
      <c r="O574" s="123">
        <f t="shared" si="43"/>
        <v>0</v>
      </c>
      <c r="P574" s="123">
        <f t="shared" si="43"/>
        <v>0</v>
      </c>
      <c r="Q574" s="123">
        <f t="shared" si="43"/>
        <v>0</v>
      </c>
      <c r="R574" s="123">
        <f t="shared" si="43"/>
        <v>0</v>
      </c>
      <c r="S574" s="123">
        <f t="shared" si="43"/>
        <v>0</v>
      </c>
      <c r="T574" s="123">
        <f t="shared" si="43"/>
        <v>0</v>
      </c>
      <c r="U574" s="123">
        <f t="shared" si="43"/>
        <v>0</v>
      </c>
      <c r="V574" s="123">
        <f t="shared" si="43"/>
        <v>0</v>
      </c>
      <c r="W574" s="123">
        <f t="shared" si="43"/>
        <v>0</v>
      </c>
      <c r="X574" s="123">
        <f t="shared" si="43"/>
        <v>0</v>
      </c>
      <c r="Y574" s="123">
        <f t="shared" si="43"/>
        <v>0</v>
      </c>
      <c r="Z574" s="123">
        <f t="shared" si="43"/>
        <v>0</v>
      </c>
      <c r="AA574" s="123">
        <f t="shared" si="43"/>
        <v>0</v>
      </c>
      <c r="AB574" s="123">
        <f t="shared" si="43"/>
        <v>0</v>
      </c>
      <c r="AC574" s="123">
        <f t="shared" si="43"/>
        <v>0</v>
      </c>
      <c r="AD574" s="123">
        <f t="shared" si="43"/>
        <v>0.30359277036535637</v>
      </c>
      <c r="AE574" s="123">
        <f t="shared" si="43"/>
        <v>0</v>
      </c>
      <c r="AF574" s="123">
        <f t="shared" si="43"/>
        <v>0</v>
      </c>
      <c r="AG574" s="123">
        <f t="shared" si="43"/>
        <v>0.14064369667190862</v>
      </c>
      <c r="AH574" s="123">
        <f t="shared" si="43"/>
        <v>0</v>
      </c>
      <c r="AI574" s="123">
        <f t="shared" si="43"/>
        <v>0</v>
      </c>
      <c r="AJ574" s="123">
        <f t="shared" si="43"/>
        <v>0.34971106962674148</v>
      </c>
      <c r="AK574" s="123">
        <f t="shared" si="43"/>
        <v>0</v>
      </c>
      <c r="AL574" s="124">
        <f t="shared" si="31"/>
        <v>3.0191635819910374</v>
      </c>
      <c r="AM574" s="97"/>
      <c r="AN574" s="125">
        <f t="shared" si="27"/>
        <v>3.0191755819910373</v>
      </c>
      <c r="AO574" s="98">
        <f t="shared" si="28"/>
        <v>392</v>
      </c>
      <c r="AP574" s="126" t="str">
        <f t="shared" si="29"/>
        <v>Chelsea Heights</v>
      </c>
      <c r="AQ574" s="127">
        <f t="shared" si="30"/>
        <v>4.0903015270701744</v>
      </c>
    </row>
    <row r="575" spans="1:43" x14ac:dyDescent="0.35">
      <c r="A575" s="115">
        <v>322</v>
      </c>
      <c r="B575" s="115">
        <v>121</v>
      </c>
      <c r="C575" s="51" t="s">
        <v>111</v>
      </c>
      <c r="D575" s="123">
        <f t="shared" si="43"/>
        <v>0</v>
      </c>
      <c r="E575" s="123">
        <f t="shared" si="43"/>
        <v>0.35781646363371117</v>
      </c>
      <c r="F575" s="123">
        <f t="shared" si="43"/>
        <v>3.1508273857870556E-2</v>
      </c>
      <c r="G575" s="123">
        <f t="shared" si="43"/>
        <v>0.21815711948908745</v>
      </c>
      <c r="H575" s="123">
        <f t="shared" si="43"/>
        <v>0.47805344667700234</v>
      </c>
      <c r="I575" s="123">
        <f t="shared" si="43"/>
        <v>0</v>
      </c>
      <c r="J575" s="123">
        <f t="shared" si="43"/>
        <v>0</v>
      </c>
      <c r="K575" s="123">
        <f t="shared" si="43"/>
        <v>0</v>
      </c>
      <c r="L575" s="123">
        <f t="shared" si="43"/>
        <v>0</v>
      </c>
      <c r="M575" s="123">
        <f t="shared" si="43"/>
        <v>0</v>
      </c>
      <c r="N575" s="123">
        <f t="shared" si="43"/>
        <v>0</v>
      </c>
      <c r="O575" s="123">
        <f t="shared" si="43"/>
        <v>0</v>
      </c>
      <c r="P575" s="123">
        <f t="shared" si="43"/>
        <v>0</v>
      </c>
      <c r="Q575" s="123">
        <f t="shared" si="43"/>
        <v>0</v>
      </c>
      <c r="R575" s="123">
        <f t="shared" si="43"/>
        <v>0</v>
      </c>
      <c r="S575" s="123">
        <f t="shared" si="43"/>
        <v>0</v>
      </c>
      <c r="T575" s="123">
        <f t="shared" si="43"/>
        <v>0</v>
      </c>
      <c r="U575" s="123">
        <f t="shared" ref="U575:AK575" si="44">ABS((U125-U$452)/U$448)*U$1</f>
        <v>0</v>
      </c>
      <c r="V575" s="123">
        <f t="shared" si="44"/>
        <v>0</v>
      </c>
      <c r="W575" s="123">
        <f t="shared" si="44"/>
        <v>0</v>
      </c>
      <c r="X575" s="123">
        <f t="shared" si="44"/>
        <v>0</v>
      </c>
      <c r="Y575" s="123">
        <f t="shared" si="44"/>
        <v>0</v>
      </c>
      <c r="Z575" s="123">
        <f t="shared" si="44"/>
        <v>0</v>
      </c>
      <c r="AA575" s="123">
        <f t="shared" si="44"/>
        <v>0</v>
      </c>
      <c r="AB575" s="123">
        <f t="shared" si="44"/>
        <v>0</v>
      </c>
      <c r="AC575" s="123">
        <f t="shared" si="44"/>
        <v>0</v>
      </c>
      <c r="AD575" s="123">
        <f t="shared" si="44"/>
        <v>0.53703522331342202</v>
      </c>
      <c r="AE575" s="123">
        <f t="shared" si="44"/>
        <v>0</v>
      </c>
      <c r="AF575" s="123">
        <f t="shared" si="44"/>
        <v>0</v>
      </c>
      <c r="AG575" s="123">
        <f t="shared" si="44"/>
        <v>0.13380604088366743</v>
      </c>
      <c r="AH575" s="123">
        <f t="shared" si="44"/>
        <v>0</v>
      </c>
      <c r="AI575" s="123">
        <f t="shared" si="44"/>
        <v>0</v>
      </c>
      <c r="AJ575" s="123">
        <f t="shared" si="44"/>
        <v>0.24897351205154514</v>
      </c>
      <c r="AK575" s="123">
        <f t="shared" si="44"/>
        <v>0</v>
      </c>
      <c r="AL575" s="124">
        <f t="shared" si="31"/>
        <v>2.005350079906306</v>
      </c>
      <c r="AM575" s="97"/>
      <c r="AN575" s="125">
        <f t="shared" si="27"/>
        <v>2.0053621799063062</v>
      </c>
      <c r="AO575" s="98">
        <f t="shared" si="28"/>
        <v>431</v>
      </c>
      <c r="AP575" s="126" t="str">
        <f t="shared" si="29"/>
        <v>Ashwood</v>
      </c>
      <c r="AQ575" s="127">
        <f t="shared" si="30"/>
        <v>4.1087888077813064</v>
      </c>
    </row>
    <row r="576" spans="1:43" x14ac:dyDescent="0.35">
      <c r="A576" s="115">
        <v>321</v>
      </c>
      <c r="B576" s="115">
        <v>122</v>
      </c>
      <c r="C576" s="51" t="s">
        <v>112</v>
      </c>
      <c r="D576" s="123">
        <f t="shared" ref="D576:AK583" si="45">ABS((D126-D$452)/D$448)*D$1</f>
        <v>0</v>
      </c>
      <c r="E576" s="123">
        <f t="shared" si="45"/>
        <v>0.64901547564591333</v>
      </c>
      <c r="F576" s="123">
        <f t="shared" si="45"/>
        <v>0.39031678023933525</v>
      </c>
      <c r="G576" s="123">
        <f t="shared" si="45"/>
        <v>0.53969182870122678</v>
      </c>
      <c r="H576" s="123">
        <f t="shared" si="45"/>
        <v>0.80720500012674168</v>
      </c>
      <c r="I576" s="123">
        <f t="shared" si="45"/>
        <v>0</v>
      </c>
      <c r="J576" s="123">
        <f t="shared" si="45"/>
        <v>0</v>
      </c>
      <c r="K576" s="123">
        <f t="shared" si="45"/>
        <v>0</v>
      </c>
      <c r="L576" s="123">
        <f t="shared" si="45"/>
        <v>0</v>
      </c>
      <c r="M576" s="123">
        <f t="shared" si="45"/>
        <v>0</v>
      </c>
      <c r="N576" s="123">
        <f t="shared" si="45"/>
        <v>0</v>
      </c>
      <c r="O576" s="123">
        <f t="shared" si="45"/>
        <v>0</v>
      </c>
      <c r="P576" s="123">
        <f t="shared" si="45"/>
        <v>0</v>
      </c>
      <c r="Q576" s="123">
        <f t="shared" si="45"/>
        <v>0</v>
      </c>
      <c r="R576" s="123">
        <f t="shared" si="45"/>
        <v>0</v>
      </c>
      <c r="S576" s="123">
        <f t="shared" si="45"/>
        <v>0</v>
      </c>
      <c r="T576" s="123">
        <f t="shared" si="45"/>
        <v>0</v>
      </c>
      <c r="U576" s="123">
        <f t="shared" si="45"/>
        <v>0</v>
      </c>
      <c r="V576" s="123">
        <f t="shared" si="45"/>
        <v>0</v>
      </c>
      <c r="W576" s="123">
        <f t="shared" si="45"/>
        <v>0</v>
      </c>
      <c r="X576" s="123">
        <f t="shared" si="45"/>
        <v>0</v>
      </c>
      <c r="Y576" s="123">
        <f t="shared" si="45"/>
        <v>0</v>
      </c>
      <c r="Z576" s="123">
        <f t="shared" si="45"/>
        <v>0</v>
      </c>
      <c r="AA576" s="123">
        <f t="shared" si="45"/>
        <v>0</v>
      </c>
      <c r="AB576" s="123">
        <f t="shared" si="45"/>
        <v>0</v>
      </c>
      <c r="AC576" s="123">
        <f t="shared" si="45"/>
        <v>0</v>
      </c>
      <c r="AD576" s="123">
        <f t="shared" si="45"/>
        <v>0.91281276115974408</v>
      </c>
      <c r="AE576" s="123">
        <f t="shared" si="45"/>
        <v>0</v>
      </c>
      <c r="AF576" s="123">
        <f t="shared" si="45"/>
        <v>0</v>
      </c>
      <c r="AG576" s="123">
        <f t="shared" si="45"/>
        <v>0.43580635217278707</v>
      </c>
      <c r="AH576" s="123">
        <f t="shared" si="45"/>
        <v>0</v>
      </c>
      <c r="AI576" s="123">
        <f t="shared" si="45"/>
        <v>0</v>
      </c>
      <c r="AJ576" s="123">
        <f t="shared" si="45"/>
        <v>2.7563047213289931E-4</v>
      </c>
      <c r="AK576" s="123">
        <f t="shared" si="45"/>
        <v>0</v>
      </c>
      <c r="AL576" s="124">
        <f t="shared" si="31"/>
        <v>3.7351238285178812</v>
      </c>
      <c r="AM576" s="97"/>
      <c r="AN576" s="125">
        <f t="shared" si="27"/>
        <v>3.7351360285178812</v>
      </c>
      <c r="AO576" s="98">
        <f t="shared" si="28"/>
        <v>350</v>
      </c>
      <c r="AP576" s="126" t="str">
        <f t="shared" si="29"/>
        <v>Keilor Downs</v>
      </c>
      <c r="AQ576" s="127">
        <f t="shared" si="30"/>
        <v>4.1095957026552359</v>
      </c>
    </row>
    <row r="577" spans="1:43" x14ac:dyDescent="0.35">
      <c r="A577" s="115">
        <v>320</v>
      </c>
      <c r="B577" s="115">
        <v>123</v>
      </c>
      <c r="C577" s="51" t="s">
        <v>113</v>
      </c>
      <c r="D577" s="123">
        <f t="shared" si="45"/>
        <v>0</v>
      </c>
      <c r="E577" s="123">
        <f t="shared" si="45"/>
        <v>0.27454464910682491</v>
      </c>
      <c r="F577" s="123">
        <f t="shared" si="45"/>
        <v>1.1574467947789184E-2</v>
      </c>
      <c r="G577" s="123">
        <f t="shared" si="45"/>
        <v>0.38937625246789215</v>
      </c>
      <c r="H577" s="123">
        <f t="shared" si="45"/>
        <v>0.72384843788947006</v>
      </c>
      <c r="I577" s="123">
        <f t="shared" si="45"/>
        <v>0</v>
      </c>
      <c r="J577" s="123">
        <f t="shared" si="45"/>
        <v>0</v>
      </c>
      <c r="K577" s="123">
        <f t="shared" si="45"/>
        <v>0</v>
      </c>
      <c r="L577" s="123">
        <f t="shared" si="45"/>
        <v>0</v>
      </c>
      <c r="M577" s="123">
        <f t="shared" si="45"/>
        <v>0</v>
      </c>
      <c r="N577" s="123">
        <f t="shared" si="45"/>
        <v>0</v>
      </c>
      <c r="O577" s="123">
        <f t="shared" si="45"/>
        <v>0</v>
      </c>
      <c r="P577" s="123">
        <f t="shared" si="45"/>
        <v>0</v>
      </c>
      <c r="Q577" s="123">
        <f t="shared" si="45"/>
        <v>0</v>
      </c>
      <c r="R577" s="123">
        <f t="shared" si="45"/>
        <v>0</v>
      </c>
      <c r="S577" s="123">
        <f t="shared" si="45"/>
        <v>0</v>
      </c>
      <c r="T577" s="123">
        <f t="shared" si="45"/>
        <v>0</v>
      </c>
      <c r="U577" s="123">
        <f t="shared" si="45"/>
        <v>0</v>
      </c>
      <c r="V577" s="123">
        <f t="shared" si="45"/>
        <v>0</v>
      </c>
      <c r="W577" s="123">
        <f t="shared" si="45"/>
        <v>0</v>
      </c>
      <c r="X577" s="123">
        <f t="shared" si="45"/>
        <v>0</v>
      </c>
      <c r="Y577" s="123">
        <f t="shared" si="45"/>
        <v>0</v>
      </c>
      <c r="Z577" s="123">
        <f t="shared" si="45"/>
        <v>0</v>
      </c>
      <c r="AA577" s="123">
        <f t="shared" si="45"/>
        <v>0</v>
      </c>
      <c r="AB577" s="123">
        <f t="shared" si="45"/>
        <v>0</v>
      </c>
      <c r="AC577" s="123">
        <f t="shared" si="45"/>
        <v>0</v>
      </c>
      <c r="AD577" s="123">
        <f t="shared" si="45"/>
        <v>5.6863077307672292</v>
      </c>
      <c r="AE577" s="123">
        <f t="shared" si="45"/>
        <v>0</v>
      </c>
      <c r="AF577" s="123">
        <f t="shared" si="45"/>
        <v>0</v>
      </c>
      <c r="AG577" s="123">
        <f t="shared" si="45"/>
        <v>1.6363498900850959</v>
      </c>
      <c r="AH577" s="123">
        <f t="shared" si="45"/>
        <v>0</v>
      </c>
      <c r="AI577" s="123">
        <f t="shared" si="45"/>
        <v>0</v>
      </c>
      <c r="AJ577" s="123">
        <f t="shared" si="45"/>
        <v>1.8715073685510353</v>
      </c>
      <c r="AK577" s="123">
        <f t="shared" si="45"/>
        <v>0</v>
      </c>
      <c r="AL577" s="124">
        <f t="shared" si="31"/>
        <v>10.593508796815335</v>
      </c>
      <c r="AM577" s="97"/>
      <c r="AN577" s="125">
        <f t="shared" si="27"/>
        <v>10.593521096815335</v>
      </c>
      <c r="AO577" s="98">
        <f t="shared" si="28"/>
        <v>21</v>
      </c>
      <c r="AP577" s="126" t="str">
        <f t="shared" si="29"/>
        <v>Park Orchards</v>
      </c>
      <c r="AQ577" s="127">
        <f t="shared" si="30"/>
        <v>4.1102618866423279</v>
      </c>
    </row>
    <row r="578" spans="1:43" x14ac:dyDescent="0.35">
      <c r="A578" s="115">
        <v>319</v>
      </c>
      <c r="B578" s="115">
        <v>124</v>
      </c>
      <c r="C578" s="51" t="s">
        <v>114</v>
      </c>
      <c r="D578" s="123">
        <f t="shared" si="45"/>
        <v>0</v>
      </c>
      <c r="E578" s="123">
        <f t="shared" si="45"/>
        <v>1.8117928130395249</v>
      </c>
      <c r="F578" s="123">
        <f t="shared" si="45"/>
        <v>2.0441796447789895</v>
      </c>
      <c r="G578" s="123">
        <f t="shared" si="45"/>
        <v>2.1057482936050333</v>
      </c>
      <c r="H578" s="123">
        <f t="shared" si="45"/>
        <v>1.1534553355738699</v>
      </c>
      <c r="I578" s="123">
        <f t="shared" si="45"/>
        <v>0</v>
      </c>
      <c r="J578" s="123">
        <f t="shared" si="45"/>
        <v>0</v>
      </c>
      <c r="K578" s="123">
        <f t="shared" si="45"/>
        <v>0</v>
      </c>
      <c r="L578" s="123">
        <f t="shared" si="45"/>
        <v>0</v>
      </c>
      <c r="M578" s="123">
        <f t="shared" si="45"/>
        <v>0</v>
      </c>
      <c r="N578" s="123">
        <f t="shared" si="45"/>
        <v>0</v>
      </c>
      <c r="O578" s="123">
        <f t="shared" si="45"/>
        <v>0</v>
      </c>
      <c r="P578" s="123">
        <f t="shared" si="45"/>
        <v>0</v>
      </c>
      <c r="Q578" s="123">
        <f t="shared" si="45"/>
        <v>0</v>
      </c>
      <c r="R578" s="123">
        <f t="shared" si="45"/>
        <v>0</v>
      </c>
      <c r="S578" s="123">
        <f t="shared" si="45"/>
        <v>0</v>
      </c>
      <c r="T578" s="123">
        <f t="shared" si="45"/>
        <v>0</v>
      </c>
      <c r="U578" s="123">
        <f t="shared" si="45"/>
        <v>0</v>
      </c>
      <c r="V578" s="123">
        <f t="shared" si="45"/>
        <v>0</v>
      </c>
      <c r="W578" s="123">
        <f t="shared" si="45"/>
        <v>0</v>
      </c>
      <c r="X578" s="123">
        <f t="shared" si="45"/>
        <v>0</v>
      </c>
      <c r="Y578" s="123">
        <f t="shared" si="45"/>
        <v>0</v>
      </c>
      <c r="Z578" s="123">
        <f t="shared" si="45"/>
        <v>0</v>
      </c>
      <c r="AA578" s="123">
        <f t="shared" si="45"/>
        <v>0</v>
      </c>
      <c r="AB578" s="123">
        <f t="shared" si="45"/>
        <v>0</v>
      </c>
      <c r="AC578" s="123">
        <f t="shared" si="45"/>
        <v>0</v>
      </c>
      <c r="AD578" s="123">
        <f t="shared" si="45"/>
        <v>3.6373604444105982</v>
      </c>
      <c r="AE578" s="123">
        <f t="shared" si="45"/>
        <v>0</v>
      </c>
      <c r="AF578" s="123">
        <f t="shared" si="45"/>
        <v>0</v>
      </c>
      <c r="AG578" s="123">
        <f t="shared" si="45"/>
        <v>1.4750924075699496</v>
      </c>
      <c r="AH578" s="123">
        <f t="shared" si="45"/>
        <v>0</v>
      </c>
      <c r="AI578" s="123">
        <f t="shared" si="45"/>
        <v>0</v>
      </c>
      <c r="AJ578" s="123">
        <f t="shared" si="45"/>
        <v>1.3661633731737293</v>
      </c>
      <c r="AK578" s="123">
        <f t="shared" si="45"/>
        <v>0</v>
      </c>
      <c r="AL578" s="124">
        <f t="shared" si="31"/>
        <v>13.593792312151693</v>
      </c>
      <c r="AM578" s="97"/>
      <c r="AN578" s="125">
        <f t="shared" si="27"/>
        <v>13.593804712151693</v>
      </c>
      <c r="AO578" s="98">
        <f t="shared" si="28"/>
        <v>11</v>
      </c>
      <c r="AP578" s="126" t="str">
        <f t="shared" si="29"/>
        <v>Kealba</v>
      </c>
      <c r="AQ578" s="127">
        <f t="shared" si="30"/>
        <v>4.112958415931514</v>
      </c>
    </row>
    <row r="579" spans="1:43" x14ac:dyDescent="0.35">
      <c r="A579" s="115">
        <v>318</v>
      </c>
      <c r="B579" s="115">
        <v>125</v>
      </c>
      <c r="C579" s="51" t="s">
        <v>115</v>
      </c>
      <c r="D579" s="123">
        <f t="shared" si="45"/>
        <v>0</v>
      </c>
      <c r="E579" s="123">
        <f t="shared" si="45"/>
        <v>0.9321396450373266</v>
      </c>
      <c r="F579" s="123">
        <f t="shared" si="45"/>
        <v>1.1561607427847196</v>
      </c>
      <c r="G579" s="123">
        <f t="shared" si="45"/>
        <v>1.2222879726078488</v>
      </c>
      <c r="H579" s="123">
        <f t="shared" si="45"/>
        <v>1.376451950789819</v>
      </c>
      <c r="I579" s="123">
        <f t="shared" si="45"/>
        <v>0</v>
      </c>
      <c r="J579" s="123">
        <f t="shared" si="45"/>
        <v>0</v>
      </c>
      <c r="K579" s="123">
        <f t="shared" si="45"/>
        <v>0</v>
      </c>
      <c r="L579" s="123">
        <f t="shared" si="45"/>
        <v>0</v>
      </c>
      <c r="M579" s="123">
        <f t="shared" si="45"/>
        <v>0</v>
      </c>
      <c r="N579" s="123">
        <f t="shared" si="45"/>
        <v>0</v>
      </c>
      <c r="O579" s="123">
        <f t="shared" si="45"/>
        <v>0</v>
      </c>
      <c r="P579" s="123">
        <f t="shared" si="45"/>
        <v>0</v>
      </c>
      <c r="Q579" s="123">
        <f t="shared" si="45"/>
        <v>0</v>
      </c>
      <c r="R579" s="123">
        <f t="shared" si="45"/>
        <v>0</v>
      </c>
      <c r="S579" s="123">
        <f t="shared" si="45"/>
        <v>0</v>
      </c>
      <c r="T579" s="123">
        <f t="shared" si="45"/>
        <v>0</v>
      </c>
      <c r="U579" s="123">
        <f t="shared" si="45"/>
        <v>0</v>
      </c>
      <c r="V579" s="123">
        <f t="shared" si="45"/>
        <v>0</v>
      </c>
      <c r="W579" s="123">
        <f t="shared" si="45"/>
        <v>0</v>
      </c>
      <c r="X579" s="123">
        <f t="shared" si="45"/>
        <v>0</v>
      </c>
      <c r="Y579" s="123">
        <f t="shared" si="45"/>
        <v>0</v>
      </c>
      <c r="Z579" s="123">
        <f t="shared" si="45"/>
        <v>0</v>
      </c>
      <c r="AA579" s="123">
        <f t="shared" si="45"/>
        <v>0</v>
      </c>
      <c r="AB579" s="123">
        <f t="shared" si="45"/>
        <v>0</v>
      </c>
      <c r="AC579" s="123">
        <f t="shared" si="45"/>
        <v>0</v>
      </c>
      <c r="AD579" s="123">
        <f t="shared" si="45"/>
        <v>2.0427211302207695</v>
      </c>
      <c r="AE579" s="123">
        <f t="shared" si="45"/>
        <v>0</v>
      </c>
      <c r="AF579" s="123">
        <f t="shared" si="45"/>
        <v>0</v>
      </c>
      <c r="AG579" s="123">
        <f t="shared" si="45"/>
        <v>1.1793276557511112</v>
      </c>
      <c r="AH579" s="123">
        <f t="shared" si="45"/>
        <v>0</v>
      </c>
      <c r="AI579" s="123">
        <f t="shared" si="45"/>
        <v>0</v>
      </c>
      <c r="AJ579" s="123">
        <f t="shared" si="45"/>
        <v>1.2066114221423203</v>
      </c>
      <c r="AK579" s="123">
        <f t="shared" si="45"/>
        <v>0</v>
      </c>
      <c r="AL579" s="124">
        <f t="shared" si="31"/>
        <v>9.1157005193339149</v>
      </c>
      <c r="AM579" s="97"/>
      <c r="AN579" s="125">
        <f t="shared" si="27"/>
        <v>9.1157130193339153</v>
      </c>
      <c r="AO579" s="98">
        <f t="shared" si="28"/>
        <v>42</v>
      </c>
      <c r="AP579" s="126" t="str">
        <f t="shared" si="29"/>
        <v>Heatherton</v>
      </c>
      <c r="AQ579" s="127">
        <f t="shared" si="30"/>
        <v>4.1132062110017698</v>
      </c>
    </row>
    <row r="580" spans="1:43" x14ac:dyDescent="0.35">
      <c r="A580" s="115">
        <v>317</v>
      </c>
      <c r="B580" s="115">
        <v>126</v>
      </c>
      <c r="C580" s="51" t="s">
        <v>116</v>
      </c>
      <c r="D580" s="123">
        <f t="shared" si="45"/>
        <v>0</v>
      </c>
      <c r="E580" s="123">
        <f t="shared" si="45"/>
        <v>1.1012066624100956</v>
      </c>
      <c r="F580" s="123">
        <f t="shared" si="45"/>
        <v>0.69896925884704675</v>
      </c>
      <c r="G580" s="123">
        <f t="shared" si="45"/>
        <v>0.98683791072023619</v>
      </c>
      <c r="H580" s="123">
        <f t="shared" si="45"/>
        <v>1.2980825333017858</v>
      </c>
      <c r="I580" s="123">
        <f t="shared" si="45"/>
        <v>0</v>
      </c>
      <c r="J580" s="123">
        <f t="shared" si="45"/>
        <v>0</v>
      </c>
      <c r="K580" s="123">
        <f t="shared" si="45"/>
        <v>0</v>
      </c>
      <c r="L580" s="123">
        <f t="shared" si="45"/>
        <v>0</v>
      </c>
      <c r="M580" s="123">
        <f t="shared" si="45"/>
        <v>0</v>
      </c>
      <c r="N580" s="123">
        <f t="shared" si="45"/>
        <v>0</v>
      </c>
      <c r="O580" s="123">
        <f t="shared" si="45"/>
        <v>0</v>
      </c>
      <c r="P580" s="123">
        <f t="shared" si="45"/>
        <v>0</v>
      </c>
      <c r="Q580" s="123">
        <f t="shared" si="45"/>
        <v>0</v>
      </c>
      <c r="R580" s="123">
        <f t="shared" si="45"/>
        <v>0</v>
      </c>
      <c r="S580" s="123">
        <f t="shared" si="45"/>
        <v>0</v>
      </c>
      <c r="T580" s="123">
        <f t="shared" si="45"/>
        <v>0</v>
      </c>
      <c r="U580" s="123">
        <f t="shared" si="45"/>
        <v>0</v>
      </c>
      <c r="V580" s="123">
        <f t="shared" si="45"/>
        <v>0</v>
      </c>
      <c r="W580" s="123">
        <f t="shared" si="45"/>
        <v>0</v>
      </c>
      <c r="X580" s="123">
        <f t="shared" si="45"/>
        <v>0</v>
      </c>
      <c r="Y580" s="123">
        <f t="shared" si="45"/>
        <v>0</v>
      </c>
      <c r="Z580" s="123">
        <f t="shared" si="45"/>
        <v>0</v>
      </c>
      <c r="AA580" s="123">
        <f t="shared" si="45"/>
        <v>0</v>
      </c>
      <c r="AB580" s="123">
        <f t="shared" si="45"/>
        <v>0</v>
      </c>
      <c r="AC580" s="123">
        <f t="shared" si="45"/>
        <v>0</v>
      </c>
      <c r="AD580" s="123">
        <f t="shared" si="45"/>
        <v>2.6211388895010397</v>
      </c>
      <c r="AE580" s="123">
        <f t="shared" si="45"/>
        <v>0</v>
      </c>
      <c r="AF580" s="123">
        <f t="shared" si="45"/>
        <v>0</v>
      </c>
      <c r="AG580" s="123">
        <f t="shared" si="45"/>
        <v>1.5183215255433533</v>
      </c>
      <c r="AH580" s="123">
        <f t="shared" si="45"/>
        <v>0</v>
      </c>
      <c r="AI580" s="123">
        <f t="shared" si="45"/>
        <v>0</v>
      </c>
      <c r="AJ580" s="123">
        <f t="shared" si="45"/>
        <v>0.78527909026324649</v>
      </c>
      <c r="AK580" s="123">
        <f t="shared" si="45"/>
        <v>0</v>
      </c>
      <c r="AL580" s="124">
        <f t="shared" si="31"/>
        <v>9.0098358705868034</v>
      </c>
      <c r="AM580" s="97"/>
      <c r="AN580" s="125">
        <f t="shared" si="27"/>
        <v>9.0098484705868032</v>
      </c>
      <c r="AO580" s="98">
        <f t="shared" si="28"/>
        <v>44</v>
      </c>
      <c r="AP580" s="126" t="str">
        <f t="shared" si="29"/>
        <v>Hampton</v>
      </c>
      <c r="AQ580" s="127">
        <f t="shared" si="30"/>
        <v>4.1152832300194149</v>
      </c>
    </row>
    <row r="581" spans="1:43" x14ac:dyDescent="0.35">
      <c r="A581" s="115">
        <v>316</v>
      </c>
      <c r="B581" s="115">
        <v>127</v>
      </c>
      <c r="C581" s="51" t="s">
        <v>117</v>
      </c>
      <c r="D581" s="123">
        <f t="shared" si="45"/>
        <v>0</v>
      </c>
      <c r="E581" s="123">
        <f t="shared" si="45"/>
        <v>0.79183925450111825</v>
      </c>
      <c r="F581" s="123">
        <f t="shared" si="45"/>
        <v>0.77548935250187523</v>
      </c>
      <c r="G581" s="123">
        <f t="shared" si="45"/>
        <v>0.86882783127535523</v>
      </c>
      <c r="H581" s="123">
        <f t="shared" si="45"/>
        <v>0.24508254196257645</v>
      </c>
      <c r="I581" s="123">
        <f t="shared" si="45"/>
        <v>0</v>
      </c>
      <c r="J581" s="123">
        <f t="shared" si="45"/>
        <v>0</v>
      </c>
      <c r="K581" s="123">
        <f t="shared" si="45"/>
        <v>0</v>
      </c>
      <c r="L581" s="123">
        <f t="shared" si="45"/>
        <v>0</v>
      </c>
      <c r="M581" s="123">
        <f t="shared" si="45"/>
        <v>0</v>
      </c>
      <c r="N581" s="123">
        <f t="shared" si="45"/>
        <v>0</v>
      </c>
      <c r="O581" s="123">
        <f t="shared" si="45"/>
        <v>0</v>
      </c>
      <c r="P581" s="123">
        <f t="shared" si="45"/>
        <v>0</v>
      </c>
      <c r="Q581" s="123">
        <f t="shared" si="45"/>
        <v>0</v>
      </c>
      <c r="R581" s="123">
        <f t="shared" si="45"/>
        <v>0</v>
      </c>
      <c r="S581" s="123">
        <f t="shared" si="45"/>
        <v>0</v>
      </c>
      <c r="T581" s="123">
        <f t="shared" si="45"/>
        <v>0</v>
      </c>
      <c r="U581" s="123">
        <f t="shared" si="45"/>
        <v>0</v>
      </c>
      <c r="V581" s="123">
        <f t="shared" si="45"/>
        <v>0</v>
      </c>
      <c r="W581" s="123">
        <f t="shared" si="45"/>
        <v>0</v>
      </c>
      <c r="X581" s="123">
        <f t="shared" si="45"/>
        <v>0</v>
      </c>
      <c r="Y581" s="123">
        <f t="shared" si="45"/>
        <v>0</v>
      </c>
      <c r="Z581" s="123">
        <f t="shared" si="45"/>
        <v>0</v>
      </c>
      <c r="AA581" s="123">
        <f t="shared" si="45"/>
        <v>0</v>
      </c>
      <c r="AB581" s="123">
        <f t="shared" si="45"/>
        <v>0</v>
      </c>
      <c r="AC581" s="123">
        <f t="shared" si="45"/>
        <v>0</v>
      </c>
      <c r="AD581" s="123">
        <f t="shared" si="45"/>
        <v>2.7551048218703573</v>
      </c>
      <c r="AE581" s="123">
        <f t="shared" si="45"/>
        <v>0</v>
      </c>
      <c r="AF581" s="123">
        <f t="shared" si="45"/>
        <v>0</v>
      </c>
      <c r="AG581" s="123">
        <f t="shared" si="45"/>
        <v>1.2741541445095812</v>
      </c>
      <c r="AH581" s="123">
        <f t="shared" si="45"/>
        <v>0</v>
      </c>
      <c r="AI581" s="123">
        <f t="shared" si="45"/>
        <v>0</v>
      </c>
      <c r="AJ581" s="123">
        <f t="shared" si="45"/>
        <v>1.0930759951324798</v>
      </c>
      <c r="AK581" s="123">
        <f t="shared" si="45"/>
        <v>0</v>
      </c>
      <c r="AL581" s="124">
        <f t="shared" si="31"/>
        <v>7.8035739417533438</v>
      </c>
      <c r="AM581" s="97"/>
      <c r="AN581" s="125">
        <f t="shared" si="27"/>
        <v>7.8035866417533439</v>
      </c>
      <c r="AO581" s="98">
        <f t="shared" si="28"/>
        <v>69</v>
      </c>
      <c r="AP581" s="126" t="str">
        <f t="shared" si="29"/>
        <v>Box Hill South</v>
      </c>
      <c r="AQ581" s="127">
        <f t="shared" si="30"/>
        <v>4.1423998743917743</v>
      </c>
    </row>
    <row r="582" spans="1:43" x14ac:dyDescent="0.35">
      <c r="A582" s="115">
        <v>315</v>
      </c>
      <c r="B582" s="115">
        <v>128</v>
      </c>
      <c r="C582" s="51" t="s">
        <v>118</v>
      </c>
      <c r="D582" s="123">
        <f t="shared" si="45"/>
        <v>0</v>
      </c>
      <c r="E582" s="123">
        <f t="shared" si="45"/>
        <v>0.36992872756489464</v>
      </c>
      <c r="F582" s="123">
        <f t="shared" si="45"/>
        <v>0.16654373324874436</v>
      </c>
      <c r="G582" s="123">
        <f t="shared" si="45"/>
        <v>0.13283260150075971</v>
      </c>
      <c r="H582" s="123">
        <f t="shared" si="45"/>
        <v>0.66400270089860836</v>
      </c>
      <c r="I582" s="123">
        <f t="shared" si="45"/>
        <v>0</v>
      </c>
      <c r="J582" s="123">
        <f t="shared" si="45"/>
        <v>0</v>
      </c>
      <c r="K582" s="123">
        <f t="shared" si="45"/>
        <v>0</v>
      </c>
      <c r="L582" s="123">
        <f t="shared" si="45"/>
        <v>0</v>
      </c>
      <c r="M582" s="123">
        <f t="shared" si="45"/>
        <v>0</v>
      </c>
      <c r="N582" s="123">
        <f t="shared" si="45"/>
        <v>0</v>
      </c>
      <c r="O582" s="123">
        <f t="shared" si="45"/>
        <v>0</v>
      </c>
      <c r="P582" s="123">
        <f t="shared" si="45"/>
        <v>0</v>
      </c>
      <c r="Q582" s="123">
        <f t="shared" si="45"/>
        <v>0</v>
      </c>
      <c r="R582" s="123">
        <f t="shared" si="45"/>
        <v>0</v>
      </c>
      <c r="S582" s="123">
        <f t="shared" si="45"/>
        <v>0</v>
      </c>
      <c r="T582" s="123">
        <f t="shared" si="45"/>
        <v>0</v>
      </c>
      <c r="U582" s="123">
        <f t="shared" si="45"/>
        <v>0</v>
      </c>
      <c r="V582" s="123">
        <f t="shared" si="45"/>
        <v>0</v>
      </c>
      <c r="W582" s="123">
        <f t="shared" si="45"/>
        <v>0</v>
      </c>
      <c r="X582" s="123">
        <f t="shared" si="45"/>
        <v>0</v>
      </c>
      <c r="Y582" s="123">
        <f t="shared" si="45"/>
        <v>0</v>
      </c>
      <c r="Z582" s="123">
        <f t="shared" si="45"/>
        <v>0</v>
      </c>
      <c r="AA582" s="123">
        <f t="shared" si="45"/>
        <v>0</v>
      </c>
      <c r="AB582" s="123">
        <f t="shared" si="45"/>
        <v>0</v>
      </c>
      <c r="AC582" s="123">
        <f t="shared" si="45"/>
        <v>0</v>
      </c>
      <c r="AD582" s="123">
        <f t="shared" si="45"/>
        <v>2.1892426820521207</v>
      </c>
      <c r="AE582" s="123">
        <f t="shared" si="45"/>
        <v>0</v>
      </c>
      <c r="AF582" s="123">
        <f t="shared" si="45"/>
        <v>0</v>
      </c>
      <c r="AG582" s="123">
        <f t="shared" si="45"/>
        <v>1.5574853469192287</v>
      </c>
      <c r="AH582" s="123">
        <f t="shared" si="45"/>
        <v>0</v>
      </c>
      <c r="AI582" s="123">
        <f t="shared" si="45"/>
        <v>0</v>
      </c>
      <c r="AJ582" s="123">
        <f t="shared" si="45"/>
        <v>1.2250539578073836</v>
      </c>
      <c r="AK582" s="123">
        <f t="shared" si="45"/>
        <v>0</v>
      </c>
      <c r="AL582" s="124">
        <f t="shared" si="31"/>
        <v>6.3050897499917395</v>
      </c>
      <c r="AM582" s="97"/>
      <c r="AN582" s="125">
        <f t="shared" si="27"/>
        <v>6.3051025499917399</v>
      </c>
      <c r="AO582" s="98">
        <f t="shared" si="28"/>
        <v>143</v>
      </c>
      <c r="AP582" s="126" t="str">
        <f t="shared" si="29"/>
        <v>Aspendale</v>
      </c>
      <c r="AQ582" s="127">
        <f t="shared" si="30"/>
        <v>4.1556509026162196</v>
      </c>
    </row>
    <row r="583" spans="1:43" x14ac:dyDescent="0.35">
      <c r="A583" s="115">
        <v>314</v>
      </c>
      <c r="B583" s="115">
        <v>129</v>
      </c>
      <c r="C583" s="51" t="s">
        <v>119</v>
      </c>
      <c r="D583" s="123">
        <f t="shared" si="45"/>
        <v>0</v>
      </c>
      <c r="E583" s="123">
        <f t="shared" si="45"/>
        <v>0.16957169503656835</v>
      </c>
      <c r="F583" s="123">
        <f t="shared" si="45"/>
        <v>0.14596690134156359</v>
      </c>
      <c r="G583" s="123">
        <f t="shared" si="45"/>
        <v>0.14195415353514662</v>
      </c>
      <c r="H583" s="123">
        <f t="shared" si="45"/>
        <v>1.0921847000832259</v>
      </c>
      <c r="I583" s="123">
        <f t="shared" si="45"/>
        <v>0</v>
      </c>
      <c r="J583" s="123">
        <f t="shared" si="45"/>
        <v>0</v>
      </c>
      <c r="K583" s="123">
        <f t="shared" si="45"/>
        <v>0</v>
      </c>
      <c r="L583" s="123">
        <f t="shared" si="45"/>
        <v>0</v>
      </c>
      <c r="M583" s="123">
        <f t="shared" si="45"/>
        <v>0</v>
      </c>
      <c r="N583" s="123">
        <f t="shared" si="45"/>
        <v>0</v>
      </c>
      <c r="O583" s="123">
        <f t="shared" si="45"/>
        <v>0</v>
      </c>
      <c r="P583" s="123">
        <f t="shared" si="45"/>
        <v>0</v>
      </c>
      <c r="Q583" s="123">
        <f t="shared" si="45"/>
        <v>0</v>
      </c>
      <c r="R583" s="123">
        <f t="shared" si="45"/>
        <v>0</v>
      </c>
      <c r="S583" s="123">
        <f t="shared" si="45"/>
        <v>0</v>
      </c>
      <c r="T583" s="123">
        <f t="shared" si="45"/>
        <v>0</v>
      </c>
      <c r="U583" s="123">
        <f t="shared" ref="U583:AK583" si="46">ABS((U133-U$452)/U$448)*U$1</f>
        <v>0</v>
      </c>
      <c r="V583" s="123">
        <f t="shared" si="46"/>
        <v>0</v>
      </c>
      <c r="W583" s="123">
        <f t="shared" si="46"/>
        <v>0</v>
      </c>
      <c r="X583" s="123">
        <f t="shared" si="46"/>
        <v>0</v>
      </c>
      <c r="Y583" s="123">
        <f t="shared" si="46"/>
        <v>0</v>
      </c>
      <c r="Z583" s="123">
        <f t="shared" si="46"/>
        <v>0</v>
      </c>
      <c r="AA583" s="123">
        <f t="shared" si="46"/>
        <v>0</v>
      </c>
      <c r="AB583" s="123">
        <f t="shared" si="46"/>
        <v>0</v>
      </c>
      <c r="AC583" s="123">
        <f t="shared" si="46"/>
        <v>0</v>
      </c>
      <c r="AD583" s="123">
        <f t="shared" si="46"/>
        <v>1.4148333767644123</v>
      </c>
      <c r="AE583" s="123">
        <f t="shared" si="46"/>
        <v>0</v>
      </c>
      <c r="AF583" s="123">
        <f t="shared" si="46"/>
        <v>0</v>
      </c>
      <c r="AG583" s="123">
        <f t="shared" si="46"/>
        <v>0.63584472675510573</v>
      </c>
      <c r="AH583" s="123">
        <f t="shared" si="46"/>
        <v>0</v>
      </c>
      <c r="AI583" s="123">
        <f t="shared" si="46"/>
        <v>0</v>
      </c>
      <c r="AJ583" s="123">
        <f t="shared" si="46"/>
        <v>0.41308942007509442</v>
      </c>
      <c r="AK583" s="123">
        <f t="shared" si="46"/>
        <v>0</v>
      </c>
      <c r="AL583" s="124">
        <f t="shared" si="31"/>
        <v>4.0134449735911168</v>
      </c>
      <c r="AM583" s="97"/>
      <c r="AN583" s="125">
        <f t="shared" si="27"/>
        <v>4.0134578735911166</v>
      </c>
      <c r="AO583" s="98">
        <f t="shared" si="28"/>
        <v>329</v>
      </c>
      <c r="AP583" s="126" t="str">
        <f t="shared" si="29"/>
        <v>Brighton East</v>
      </c>
      <c r="AQ583" s="127">
        <f t="shared" si="30"/>
        <v>4.1614899702614796</v>
      </c>
    </row>
    <row r="584" spans="1:43" x14ac:dyDescent="0.35">
      <c r="A584" s="115">
        <v>313</v>
      </c>
      <c r="B584" s="115">
        <v>130</v>
      </c>
      <c r="C584" s="51" t="s">
        <v>120</v>
      </c>
      <c r="D584" s="123">
        <f t="shared" ref="D584:AK591" si="47">ABS((D134-D$452)/D$448)*D$1</f>
        <v>0</v>
      </c>
      <c r="E584" s="123">
        <f t="shared" si="47"/>
        <v>0.981598056089659</v>
      </c>
      <c r="F584" s="123">
        <f t="shared" si="47"/>
        <v>0.56972103343006752</v>
      </c>
      <c r="G584" s="123">
        <f t="shared" si="47"/>
        <v>0.85495547088972512</v>
      </c>
      <c r="H584" s="123">
        <f t="shared" si="47"/>
        <v>1.1085710328307237</v>
      </c>
      <c r="I584" s="123">
        <f t="shared" si="47"/>
        <v>0</v>
      </c>
      <c r="J584" s="123">
        <f t="shared" si="47"/>
        <v>0</v>
      </c>
      <c r="K584" s="123">
        <f t="shared" si="47"/>
        <v>0</v>
      </c>
      <c r="L584" s="123">
        <f t="shared" si="47"/>
        <v>0</v>
      </c>
      <c r="M584" s="123">
        <f t="shared" si="47"/>
        <v>0</v>
      </c>
      <c r="N584" s="123">
        <f t="shared" si="47"/>
        <v>0</v>
      </c>
      <c r="O584" s="123">
        <f t="shared" si="47"/>
        <v>0</v>
      </c>
      <c r="P584" s="123">
        <f t="shared" si="47"/>
        <v>0</v>
      </c>
      <c r="Q584" s="123">
        <f t="shared" si="47"/>
        <v>0</v>
      </c>
      <c r="R584" s="123">
        <f t="shared" si="47"/>
        <v>0</v>
      </c>
      <c r="S584" s="123">
        <f t="shared" si="47"/>
        <v>0</v>
      </c>
      <c r="T584" s="123">
        <f t="shared" si="47"/>
        <v>0</v>
      </c>
      <c r="U584" s="123">
        <f t="shared" si="47"/>
        <v>0</v>
      </c>
      <c r="V584" s="123">
        <f t="shared" si="47"/>
        <v>0</v>
      </c>
      <c r="W584" s="123">
        <f t="shared" si="47"/>
        <v>0</v>
      </c>
      <c r="X584" s="123">
        <f t="shared" si="47"/>
        <v>0</v>
      </c>
      <c r="Y584" s="123">
        <f t="shared" si="47"/>
        <v>0</v>
      </c>
      <c r="Z584" s="123">
        <f t="shared" si="47"/>
        <v>0</v>
      </c>
      <c r="AA584" s="123">
        <f t="shared" si="47"/>
        <v>0</v>
      </c>
      <c r="AB584" s="123">
        <f t="shared" si="47"/>
        <v>0</v>
      </c>
      <c r="AC584" s="123">
        <f t="shared" si="47"/>
        <v>0</v>
      </c>
      <c r="AD584" s="123">
        <f t="shared" si="47"/>
        <v>8.7252585316271142E-2</v>
      </c>
      <c r="AE584" s="123">
        <f t="shared" si="47"/>
        <v>0</v>
      </c>
      <c r="AF584" s="123">
        <f t="shared" si="47"/>
        <v>0</v>
      </c>
      <c r="AG584" s="123">
        <f t="shared" si="47"/>
        <v>0.99122327875854077</v>
      </c>
      <c r="AH584" s="123">
        <f t="shared" si="47"/>
        <v>0</v>
      </c>
      <c r="AI584" s="123">
        <f t="shared" si="47"/>
        <v>0</v>
      </c>
      <c r="AJ584" s="123">
        <f t="shared" si="47"/>
        <v>0.31965331203411024</v>
      </c>
      <c r="AK584" s="123">
        <f t="shared" si="47"/>
        <v>0</v>
      </c>
      <c r="AL584" s="124">
        <f t="shared" si="31"/>
        <v>4.9129747693490975</v>
      </c>
      <c r="AM584" s="97"/>
      <c r="AN584" s="125">
        <f t="shared" ref="AN584:AN647" si="48">AL584+0.0000001*B584</f>
        <v>4.9129877693490975</v>
      </c>
      <c r="AO584" s="98">
        <f t="shared" ref="AO584:AO647" si="49">RANK(AN584,AN$455:AN$896)</f>
        <v>246</v>
      </c>
      <c r="AP584" s="126" t="str">
        <f t="shared" ref="AP584:AP647" si="50">VLOOKUP(MATCH(A584,AO$455:AO$896,0),$B$455:$AL$896,2)</f>
        <v>Lower Plenty</v>
      </c>
      <c r="AQ584" s="127">
        <f t="shared" ref="AQ584:AQ647" si="51">VLOOKUP(MATCH(A584,AO$455:AO$896,0),$B$455:$AL$896,37)</f>
        <v>4.1754116389388711</v>
      </c>
    </row>
    <row r="585" spans="1:43" x14ac:dyDescent="0.35">
      <c r="A585" s="115">
        <v>312</v>
      </c>
      <c r="B585" s="115">
        <v>131</v>
      </c>
      <c r="C585" s="51" t="s">
        <v>121</v>
      </c>
      <c r="D585" s="123">
        <f t="shared" si="47"/>
        <v>0</v>
      </c>
      <c r="E585" s="123">
        <f t="shared" si="47"/>
        <v>7.9739070880291071E-2</v>
      </c>
      <c r="F585" s="123">
        <f t="shared" si="47"/>
        <v>0.43211347005079614</v>
      </c>
      <c r="G585" s="123">
        <f t="shared" si="47"/>
        <v>0.20998572912494914</v>
      </c>
      <c r="H585" s="123">
        <f t="shared" si="47"/>
        <v>0.45667996918026604</v>
      </c>
      <c r="I585" s="123">
        <f t="shared" si="47"/>
        <v>0</v>
      </c>
      <c r="J585" s="123">
        <f t="shared" si="47"/>
        <v>0</v>
      </c>
      <c r="K585" s="123">
        <f t="shared" si="47"/>
        <v>0</v>
      </c>
      <c r="L585" s="123">
        <f t="shared" si="47"/>
        <v>0</v>
      </c>
      <c r="M585" s="123">
        <f t="shared" si="47"/>
        <v>0</v>
      </c>
      <c r="N585" s="123">
        <f t="shared" si="47"/>
        <v>0</v>
      </c>
      <c r="O585" s="123">
        <f t="shared" si="47"/>
        <v>0</v>
      </c>
      <c r="P585" s="123">
        <f t="shared" si="47"/>
        <v>0</v>
      </c>
      <c r="Q585" s="123">
        <f t="shared" si="47"/>
        <v>0</v>
      </c>
      <c r="R585" s="123">
        <f t="shared" si="47"/>
        <v>0</v>
      </c>
      <c r="S585" s="123">
        <f t="shared" si="47"/>
        <v>0</v>
      </c>
      <c r="T585" s="123">
        <f t="shared" si="47"/>
        <v>0</v>
      </c>
      <c r="U585" s="123">
        <f t="shared" si="47"/>
        <v>0</v>
      </c>
      <c r="V585" s="123">
        <f t="shared" si="47"/>
        <v>0</v>
      </c>
      <c r="W585" s="123">
        <f t="shared" si="47"/>
        <v>0</v>
      </c>
      <c r="X585" s="123">
        <f t="shared" si="47"/>
        <v>0</v>
      </c>
      <c r="Y585" s="123">
        <f t="shared" si="47"/>
        <v>0</v>
      </c>
      <c r="Z585" s="123">
        <f t="shared" si="47"/>
        <v>0</v>
      </c>
      <c r="AA585" s="123">
        <f t="shared" si="47"/>
        <v>0</v>
      </c>
      <c r="AB585" s="123">
        <f t="shared" si="47"/>
        <v>0</v>
      </c>
      <c r="AC585" s="123">
        <f t="shared" si="47"/>
        <v>0</v>
      </c>
      <c r="AD585" s="123">
        <f t="shared" si="47"/>
        <v>0.26622586401201304</v>
      </c>
      <c r="AE585" s="123">
        <f t="shared" si="47"/>
        <v>0</v>
      </c>
      <c r="AF585" s="123">
        <f t="shared" si="47"/>
        <v>0</v>
      </c>
      <c r="AG585" s="123">
        <f t="shared" si="47"/>
        <v>0.20502019573985991</v>
      </c>
      <c r="AH585" s="123">
        <f t="shared" si="47"/>
        <v>0</v>
      </c>
      <c r="AI585" s="123">
        <f t="shared" si="47"/>
        <v>0</v>
      </c>
      <c r="AJ585" s="123">
        <f t="shared" si="47"/>
        <v>0.61233187440463044</v>
      </c>
      <c r="AK585" s="123">
        <f t="shared" si="47"/>
        <v>0</v>
      </c>
      <c r="AL585" s="124">
        <f t="shared" si="31"/>
        <v>2.2620961733928056</v>
      </c>
      <c r="AM585" s="97"/>
      <c r="AN585" s="125">
        <f t="shared" si="48"/>
        <v>2.2621092733928054</v>
      </c>
      <c r="AO585" s="98">
        <f t="shared" si="49"/>
        <v>425</v>
      </c>
      <c r="AP585" s="126" t="str">
        <f t="shared" si="50"/>
        <v>Williamstown North</v>
      </c>
      <c r="AQ585" s="127">
        <f t="shared" si="51"/>
        <v>4.1777540742475221</v>
      </c>
    </row>
    <row r="586" spans="1:43" x14ac:dyDescent="0.35">
      <c r="A586" s="115">
        <v>311</v>
      </c>
      <c r="B586" s="115">
        <v>132</v>
      </c>
      <c r="C586" s="51" t="s">
        <v>122</v>
      </c>
      <c r="D586" s="123">
        <f t="shared" si="47"/>
        <v>0</v>
      </c>
      <c r="E586" s="123">
        <f t="shared" si="47"/>
        <v>0.86602687107961684</v>
      </c>
      <c r="F586" s="123">
        <f t="shared" si="47"/>
        <v>0.47583923785355531</v>
      </c>
      <c r="G586" s="123">
        <f t="shared" si="47"/>
        <v>0.70635018566283803</v>
      </c>
      <c r="H586" s="123">
        <f t="shared" si="47"/>
        <v>1.0700987733365983</v>
      </c>
      <c r="I586" s="123">
        <f t="shared" si="47"/>
        <v>0</v>
      </c>
      <c r="J586" s="123">
        <f t="shared" si="47"/>
        <v>0</v>
      </c>
      <c r="K586" s="123">
        <f t="shared" si="47"/>
        <v>0</v>
      </c>
      <c r="L586" s="123">
        <f t="shared" si="47"/>
        <v>0</v>
      </c>
      <c r="M586" s="123">
        <f t="shared" si="47"/>
        <v>0</v>
      </c>
      <c r="N586" s="123">
        <f t="shared" si="47"/>
        <v>0</v>
      </c>
      <c r="O586" s="123">
        <f t="shared" si="47"/>
        <v>0</v>
      </c>
      <c r="P586" s="123">
        <f t="shared" si="47"/>
        <v>0</v>
      </c>
      <c r="Q586" s="123">
        <f t="shared" si="47"/>
        <v>0</v>
      </c>
      <c r="R586" s="123">
        <f t="shared" si="47"/>
        <v>0</v>
      </c>
      <c r="S586" s="123">
        <f t="shared" si="47"/>
        <v>0</v>
      </c>
      <c r="T586" s="123">
        <f t="shared" si="47"/>
        <v>0</v>
      </c>
      <c r="U586" s="123">
        <f t="shared" si="47"/>
        <v>0</v>
      </c>
      <c r="V586" s="123">
        <f t="shared" si="47"/>
        <v>0</v>
      </c>
      <c r="W586" s="123">
        <f t="shared" si="47"/>
        <v>0</v>
      </c>
      <c r="X586" s="123">
        <f t="shared" si="47"/>
        <v>0</v>
      </c>
      <c r="Y586" s="123">
        <f t="shared" si="47"/>
        <v>0</v>
      </c>
      <c r="Z586" s="123">
        <f t="shared" si="47"/>
        <v>0</v>
      </c>
      <c r="AA586" s="123">
        <f t="shared" si="47"/>
        <v>0</v>
      </c>
      <c r="AB586" s="123">
        <f t="shared" si="47"/>
        <v>0</v>
      </c>
      <c r="AC586" s="123">
        <f t="shared" si="47"/>
        <v>0</v>
      </c>
      <c r="AD586" s="123">
        <f t="shared" si="47"/>
        <v>0.83267491275383632</v>
      </c>
      <c r="AE586" s="123">
        <f t="shared" si="47"/>
        <v>0</v>
      </c>
      <c r="AF586" s="123">
        <f t="shared" si="47"/>
        <v>0</v>
      </c>
      <c r="AG586" s="123">
        <f t="shared" si="47"/>
        <v>1.2812958651517523</v>
      </c>
      <c r="AH586" s="123">
        <f t="shared" si="47"/>
        <v>0</v>
      </c>
      <c r="AI586" s="123">
        <f t="shared" si="47"/>
        <v>0</v>
      </c>
      <c r="AJ586" s="123">
        <f t="shared" si="47"/>
        <v>0.18797008540784976</v>
      </c>
      <c r="AK586" s="123">
        <f t="shared" si="47"/>
        <v>0</v>
      </c>
      <c r="AL586" s="124">
        <f t="shared" si="31"/>
        <v>5.4202559312460474</v>
      </c>
      <c r="AM586" s="97"/>
      <c r="AN586" s="125">
        <f t="shared" si="48"/>
        <v>5.4202691312460471</v>
      </c>
      <c r="AO586" s="98">
        <f t="shared" si="49"/>
        <v>205</v>
      </c>
      <c r="AP586" s="126" t="str">
        <f t="shared" si="50"/>
        <v>Gowanbrae</v>
      </c>
      <c r="AQ586" s="127">
        <f t="shared" si="51"/>
        <v>4.2003397654318109</v>
      </c>
    </row>
    <row r="587" spans="1:43" x14ac:dyDescent="0.35">
      <c r="A587" s="115">
        <v>310</v>
      </c>
      <c r="B587" s="115">
        <v>133</v>
      </c>
      <c r="C587" s="51" t="s">
        <v>123</v>
      </c>
      <c r="D587" s="123">
        <f t="shared" si="47"/>
        <v>0</v>
      </c>
      <c r="E587" s="123">
        <f t="shared" si="47"/>
        <v>0.17461847167456146</v>
      </c>
      <c r="F587" s="123">
        <f t="shared" si="47"/>
        <v>7.3947989666430888E-2</v>
      </c>
      <c r="G587" s="123">
        <f t="shared" si="47"/>
        <v>2.3373977088116511E-2</v>
      </c>
      <c r="H587" s="123">
        <f t="shared" si="47"/>
        <v>0.17027537072399934</v>
      </c>
      <c r="I587" s="123">
        <f t="shared" si="47"/>
        <v>0</v>
      </c>
      <c r="J587" s="123">
        <f t="shared" si="47"/>
        <v>0</v>
      </c>
      <c r="K587" s="123">
        <f t="shared" si="47"/>
        <v>0</v>
      </c>
      <c r="L587" s="123">
        <f t="shared" si="47"/>
        <v>0</v>
      </c>
      <c r="M587" s="123">
        <f t="shared" si="47"/>
        <v>0</v>
      </c>
      <c r="N587" s="123">
        <f t="shared" si="47"/>
        <v>0</v>
      </c>
      <c r="O587" s="123">
        <f t="shared" si="47"/>
        <v>0</v>
      </c>
      <c r="P587" s="123">
        <f t="shared" si="47"/>
        <v>0</v>
      </c>
      <c r="Q587" s="123">
        <f t="shared" si="47"/>
        <v>0</v>
      </c>
      <c r="R587" s="123">
        <f t="shared" si="47"/>
        <v>0</v>
      </c>
      <c r="S587" s="123">
        <f t="shared" si="47"/>
        <v>0</v>
      </c>
      <c r="T587" s="123">
        <f t="shared" si="47"/>
        <v>0</v>
      </c>
      <c r="U587" s="123">
        <f t="shared" si="47"/>
        <v>0</v>
      </c>
      <c r="V587" s="123">
        <f t="shared" si="47"/>
        <v>0</v>
      </c>
      <c r="W587" s="123">
        <f t="shared" si="47"/>
        <v>0</v>
      </c>
      <c r="X587" s="123">
        <f t="shared" si="47"/>
        <v>0</v>
      </c>
      <c r="Y587" s="123">
        <f t="shared" si="47"/>
        <v>0</v>
      </c>
      <c r="Z587" s="123">
        <f t="shared" si="47"/>
        <v>0</v>
      </c>
      <c r="AA587" s="123">
        <f t="shared" si="47"/>
        <v>0</v>
      </c>
      <c r="AB587" s="123">
        <f t="shared" si="47"/>
        <v>0</v>
      </c>
      <c r="AC587" s="123">
        <f t="shared" si="47"/>
        <v>0</v>
      </c>
      <c r="AD587" s="123">
        <f t="shared" si="47"/>
        <v>0.24268615260099433</v>
      </c>
      <c r="AE587" s="123">
        <f t="shared" si="47"/>
        <v>0</v>
      </c>
      <c r="AF587" s="123">
        <f t="shared" si="47"/>
        <v>0</v>
      </c>
      <c r="AG587" s="123">
        <f t="shared" si="47"/>
        <v>0.25041724991447029</v>
      </c>
      <c r="AH587" s="123">
        <f t="shared" si="47"/>
        <v>0</v>
      </c>
      <c r="AI587" s="123">
        <f t="shared" si="47"/>
        <v>0</v>
      </c>
      <c r="AJ587" s="123">
        <f t="shared" si="47"/>
        <v>5.4962746183621784E-2</v>
      </c>
      <c r="AK587" s="123">
        <f t="shared" si="47"/>
        <v>0</v>
      </c>
      <c r="AL587" s="124">
        <f t="shared" si="31"/>
        <v>0.99028195785219464</v>
      </c>
      <c r="AM587" s="97"/>
      <c r="AN587" s="125">
        <f t="shared" si="48"/>
        <v>0.99029525785219463</v>
      </c>
      <c r="AO587" s="98">
        <f t="shared" si="49"/>
        <v>440</v>
      </c>
      <c r="AP587" s="126" t="str">
        <f t="shared" si="50"/>
        <v>McCrae</v>
      </c>
      <c r="AQ587" s="127">
        <f t="shared" si="51"/>
        <v>4.2050552169347188</v>
      </c>
    </row>
    <row r="588" spans="1:43" x14ac:dyDescent="0.35">
      <c r="A588" s="115">
        <v>309</v>
      </c>
      <c r="B588" s="115">
        <v>134</v>
      </c>
      <c r="C588" s="51" t="s">
        <v>124</v>
      </c>
      <c r="D588" s="123">
        <f t="shared" si="47"/>
        <v>0</v>
      </c>
      <c r="E588" s="123">
        <f t="shared" si="47"/>
        <v>1.077486812211528</v>
      </c>
      <c r="F588" s="123">
        <f t="shared" si="47"/>
        <v>0.68417966091376059</v>
      </c>
      <c r="G588" s="123">
        <f t="shared" si="47"/>
        <v>0.97828645568799844</v>
      </c>
      <c r="H588" s="123">
        <f t="shared" si="47"/>
        <v>1.2539106798085307</v>
      </c>
      <c r="I588" s="123">
        <f t="shared" si="47"/>
        <v>0</v>
      </c>
      <c r="J588" s="123">
        <f t="shared" si="47"/>
        <v>0</v>
      </c>
      <c r="K588" s="123">
        <f t="shared" si="47"/>
        <v>0</v>
      </c>
      <c r="L588" s="123">
        <f t="shared" si="47"/>
        <v>0</v>
      </c>
      <c r="M588" s="123">
        <f t="shared" si="47"/>
        <v>0</v>
      </c>
      <c r="N588" s="123">
        <f t="shared" si="47"/>
        <v>0</v>
      </c>
      <c r="O588" s="123">
        <f t="shared" si="47"/>
        <v>0</v>
      </c>
      <c r="P588" s="123">
        <f t="shared" si="47"/>
        <v>0</v>
      </c>
      <c r="Q588" s="123">
        <f t="shared" si="47"/>
        <v>0</v>
      </c>
      <c r="R588" s="123">
        <f t="shared" si="47"/>
        <v>0</v>
      </c>
      <c r="S588" s="123">
        <f t="shared" si="47"/>
        <v>0</v>
      </c>
      <c r="T588" s="123">
        <f t="shared" si="47"/>
        <v>0</v>
      </c>
      <c r="U588" s="123">
        <f t="shared" si="47"/>
        <v>0</v>
      </c>
      <c r="V588" s="123">
        <f t="shared" si="47"/>
        <v>0</v>
      </c>
      <c r="W588" s="123">
        <f t="shared" si="47"/>
        <v>0</v>
      </c>
      <c r="X588" s="123">
        <f t="shared" si="47"/>
        <v>0</v>
      </c>
      <c r="Y588" s="123">
        <f t="shared" si="47"/>
        <v>0</v>
      </c>
      <c r="Z588" s="123">
        <f t="shared" si="47"/>
        <v>0</v>
      </c>
      <c r="AA588" s="123">
        <f t="shared" si="47"/>
        <v>0</v>
      </c>
      <c r="AB588" s="123">
        <f t="shared" si="47"/>
        <v>0</v>
      </c>
      <c r="AC588" s="123">
        <f t="shared" si="47"/>
        <v>0</v>
      </c>
      <c r="AD588" s="123">
        <f t="shared" si="47"/>
        <v>1.2809227708210678</v>
      </c>
      <c r="AE588" s="123">
        <f t="shared" si="47"/>
        <v>0</v>
      </c>
      <c r="AF588" s="123">
        <f t="shared" si="47"/>
        <v>0</v>
      </c>
      <c r="AG588" s="123">
        <f t="shared" si="47"/>
        <v>0.5514612735420733</v>
      </c>
      <c r="AH588" s="123">
        <f t="shared" si="47"/>
        <v>0</v>
      </c>
      <c r="AI588" s="123">
        <f t="shared" si="47"/>
        <v>0</v>
      </c>
      <c r="AJ588" s="123">
        <f t="shared" si="47"/>
        <v>0.61207529836158747</v>
      </c>
      <c r="AK588" s="123">
        <f t="shared" si="47"/>
        <v>0</v>
      </c>
      <c r="AL588" s="124">
        <f t="shared" si="31"/>
        <v>6.4383229513465468</v>
      </c>
      <c r="AM588" s="97"/>
      <c r="AN588" s="125">
        <f t="shared" si="48"/>
        <v>6.438336351346547</v>
      </c>
      <c r="AO588" s="98">
        <f t="shared" si="49"/>
        <v>130</v>
      </c>
      <c r="AP588" s="126" t="str">
        <f t="shared" si="50"/>
        <v>Clayton South</v>
      </c>
      <c r="AQ588" s="127">
        <f t="shared" si="51"/>
        <v>4.2179935327610725</v>
      </c>
    </row>
    <row r="589" spans="1:43" x14ac:dyDescent="0.35">
      <c r="A589" s="115">
        <v>308</v>
      </c>
      <c r="B589" s="115">
        <v>135</v>
      </c>
      <c r="C589" s="51" t="s">
        <v>126</v>
      </c>
      <c r="D589" s="123">
        <f t="shared" si="47"/>
        <v>0</v>
      </c>
      <c r="E589" s="123">
        <f t="shared" si="47"/>
        <v>1.0446827640645728</v>
      </c>
      <c r="F589" s="123">
        <f t="shared" si="47"/>
        <v>0.66874703698337501</v>
      </c>
      <c r="G589" s="123">
        <f t="shared" si="47"/>
        <v>0.9492115085783901</v>
      </c>
      <c r="H589" s="123">
        <f t="shared" si="47"/>
        <v>1.2567604768080956</v>
      </c>
      <c r="I589" s="123">
        <f t="shared" si="47"/>
        <v>0</v>
      </c>
      <c r="J589" s="123">
        <f t="shared" si="47"/>
        <v>0</v>
      </c>
      <c r="K589" s="123">
        <f t="shared" si="47"/>
        <v>0</v>
      </c>
      <c r="L589" s="123">
        <f t="shared" si="47"/>
        <v>0</v>
      </c>
      <c r="M589" s="123">
        <f t="shared" si="47"/>
        <v>0</v>
      </c>
      <c r="N589" s="123">
        <f t="shared" si="47"/>
        <v>0</v>
      </c>
      <c r="O589" s="123">
        <f t="shared" si="47"/>
        <v>0</v>
      </c>
      <c r="P589" s="123">
        <f t="shared" si="47"/>
        <v>0</v>
      </c>
      <c r="Q589" s="123">
        <f t="shared" si="47"/>
        <v>0</v>
      </c>
      <c r="R589" s="123">
        <f t="shared" si="47"/>
        <v>0</v>
      </c>
      <c r="S589" s="123">
        <f t="shared" si="47"/>
        <v>0</v>
      </c>
      <c r="T589" s="123">
        <f t="shared" si="47"/>
        <v>0</v>
      </c>
      <c r="U589" s="123">
        <f t="shared" si="47"/>
        <v>0</v>
      </c>
      <c r="V589" s="123">
        <f t="shared" si="47"/>
        <v>0</v>
      </c>
      <c r="W589" s="123">
        <f t="shared" si="47"/>
        <v>0</v>
      </c>
      <c r="X589" s="123">
        <f t="shared" si="47"/>
        <v>0</v>
      </c>
      <c r="Y589" s="123">
        <f t="shared" si="47"/>
        <v>0</v>
      </c>
      <c r="Z589" s="123">
        <f t="shared" si="47"/>
        <v>0</v>
      </c>
      <c r="AA589" s="123">
        <f t="shared" si="47"/>
        <v>0</v>
      </c>
      <c r="AB589" s="123">
        <f t="shared" si="47"/>
        <v>0</v>
      </c>
      <c r="AC589" s="123">
        <f t="shared" si="47"/>
        <v>0</v>
      </c>
      <c r="AD589" s="123">
        <f t="shared" si="47"/>
        <v>0.84817972591831658</v>
      </c>
      <c r="AE589" s="123">
        <f t="shared" si="47"/>
        <v>0</v>
      </c>
      <c r="AF589" s="123">
        <f t="shared" si="47"/>
        <v>0</v>
      </c>
      <c r="AG589" s="123">
        <f t="shared" si="47"/>
        <v>1.7777916437691588</v>
      </c>
      <c r="AH589" s="123">
        <f t="shared" si="47"/>
        <v>0</v>
      </c>
      <c r="AI589" s="123">
        <f t="shared" si="47"/>
        <v>0</v>
      </c>
      <c r="AJ589" s="123">
        <f t="shared" si="47"/>
        <v>0.38691036888943015</v>
      </c>
      <c r="AK589" s="123">
        <f t="shared" si="47"/>
        <v>0</v>
      </c>
      <c r="AL589" s="124">
        <f t="shared" ref="AL589:AL652" si="52">SUM(D589:AK589)</f>
        <v>6.9322835250113393</v>
      </c>
      <c r="AM589" s="97"/>
      <c r="AN589" s="125">
        <f t="shared" si="48"/>
        <v>6.9322970250113389</v>
      </c>
      <c r="AO589" s="98">
        <f t="shared" si="49"/>
        <v>105</v>
      </c>
      <c r="AP589" s="126" t="str">
        <f t="shared" si="50"/>
        <v>Brunswick West</v>
      </c>
      <c r="AQ589" s="127">
        <f t="shared" si="51"/>
        <v>4.2480433547321343</v>
      </c>
    </row>
    <row r="590" spans="1:43" x14ac:dyDescent="0.35">
      <c r="A590" s="115">
        <v>307</v>
      </c>
      <c r="B590" s="115">
        <v>136</v>
      </c>
      <c r="C590" s="51" t="s">
        <v>127</v>
      </c>
      <c r="D590" s="123">
        <f t="shared" si="47"/>
        <v>0</v>
      </c>
      <c r="E590" s="123">
        <f t="shared" si="47"/>
        <v>0.3053299865985829</v>
      </c>
      <c r="F590" s="123">
        <f t="shared" si="47"/>
        <v>1.0372009333213308</v>
      </c>
      <c r="G590" s="123">
        <f t="shared" si="47"/>
        <v>1.0166729871660434</v>
      </c>
      <c r="H590" s="123">
        <f t="shared" si="47"/>
        <v>2.0910385484307032</v>
      </c>
      <c r="I590" s="123">
        <f t="shared" si="47"/>
        <v>0</v>
      </c>
      <c r="J590" s="123">
        <f t="shared" si="47"/>
        <v>0</v>
      </c>
      <c r="K590" s="123">
        <f t="shared" si="47"/>
        <v>0</v>
      </c>
      <c r="L590" s="123">
        <f t="shared" si="47"/>
        <v>0</v>
      </c>
      <c r="M590" s="123">
        <f t="shared" si="47"/>
        <v>0</v>
      </c>
      <c r="N590" s="123">
        <f t="shared" si="47"/>
        <v>0</v>
      </c>
      <c r="O590" s="123">
        <f t="shared" si="47"/>
        <v>0</v>
      </c>
      <c r="P590" s="123">
        <f t="shared" si="47"/>
        <v>0</v>
      </c>
      <c r="Q590" s="123">
        <f t="shared" si="47"/>
        <v>0</v>
      </c>
      <c r="R590" s="123">
        <f t="shared" si="47"/>
        <v>0</v>
      </c>
      <c r="S590" s="123">
        <f t="shared" si="47"/>
        <v>0</v>
      </c>
      <c r="T590" s="123">
        <f t="shared" si="47"/>
        <v>0</v>
      </c>
      <c r="U590" s="123">
        <f t="shared" si="47"/>
        <v>0</v>
      </c>
      <c r="V590" s="123">
        <f t="shared" si="47"/>
        <v>0</v>
      </c>
      <c r="W590" s="123">
        <f t="shared" si="47"/>
        <v>0</v>
      </c>
      <c r="X590" s="123">
        <f t="shared" si="47"/>
        <v>0</v>
      </c>
      <c r="Y590" s="123">
        <f t="shared" si="47"/>
        <v>0</v>
      </c>
      <c r="Z590" s="123">
        <f t="shared" si="47"/>
        <v>0</v>
      </c>
      <c r="AA590" s="123">
        <f t="shared" si="47"/>
        <v>0</v>
      </c>
      <c r="AB590" s="123">
        <f t="shared" si="47"/>
        <v>0</v>
      </c>
      <c r="AC590" s="123">
        <f t="shared" si="47"/>
        <v>0</v>
      </c>
      <c r="AD590" s="123">
        <f t="shared" si="47"/>
        <v>1.7314979066646403</v>
      </c>
      <c r="AE590" s="123">
        <f t="shared" si="47"/>
        <v>0</v>
      </c>
      <c r="AF590" s="123">
        <f t="shared" si="47"/>
        <v>0</v>
      </c>
      <c r="AG590" s="123">
        <f t="shared" si="47"/>
        <v>0.80591784307308945</v>
      </c>
      <c r="AH590" s="123">
        <f t="shared" si="47"/>
        <v>0</v>
      </c>
      <c r="AI590" s="123">
        <f t="shared" si="47"/>
        <v>0</v>
      </c>
      <c r="AJ590" s="123">
        <f t="shared" si="47"/>
        <v>0.6823888728684443</v>
      </c>
      <c r="AK590" s="123">
        <f t="shared" si="47"/>
        <v>0</v>
      </c>
      <c r="AL590" s="124">
        <f t="shared" si="52"/>
        <v>7.6700470781228347</v>
      </c>
      <c r="AM590" s="97"/>
      <c r="AN590" s="125">
        <f t="shared" si="48"/>
        <v>7.6700606781228347</v>
      </c>
      <c r="AO590" s="98">
        <f t="shared" si="49"/>
        <v>79</v>
      </c>
      <c r="AP590" s="126" t="str">
        <f t="shared" si="50"/>
        <v>Black Rock</v>
      </c>
      <c r="AQ590" s="127">
        <f t="shared" si="51"/>
        <v>4.2556945640683281</v>
      </c>
    </row>
    <row r="591" spans="1:43" x14ac:dyDescent="0.35">
      <c r="A591" s="115">
        <v>306</v>
      </c>
      <c r="B591" s="115">
        <v>137</v>
      </c>
      <c r="C591" s="51" t="s">
        <v>128</v>
      </c>
      <c r="D591" s="123">
        <f t="shared" si="47"/>
        <v>0</v>
      </c>
      <c r="E591" s="123">
        <f t="shared" si="47"/>
        <v>1.2833952990416466</v>
      </c>
      <c r="F591" s="123">
        <f t="shared" si="47"/>
        <v>1.6094940707397958</v>
      </c>
      <c r="G591" s="123">
        <f t="shared" si="47"/>
        <v>1.7137115884604448</v>
      </c>
      <c r="H591" s="123">
        <f t="shared" si="47"/>
        <v>2.750054104580073</v>
      </c>
      <c r="I591" s="123">
        <f t="shared" si="47"/>
        <v>0</v>
      </c>
      <c r="J591" s="123">
        <f t="shared" si="47"/>
        <v>0</v>
      </c>
      <c r="K591" s="123">
        <f t="shared" si="47"/>
        <v>0</v>
      </c>
      <c r="L591" s="123">
        <f t="shared" si="47"/>
        <v>0</v>
      </c>
      <c r="M591" s="123">
        <f t="shared" si="47"/>
        <v>0</v>
      </c>
      <c r="N591" s="123">
        <f t="shared" si="47"/>
        <v>0</v>
      </c>
      <c r="O591" s="123">
        <f t="shared" si="47"/>
        <v>0</v>
      </c>
      <c r="P591" s="123">
        <f t="shared" si="47"/>
        <v>0</v>
      </c>
      <c r="Q591" s="123">
        <f t="shared" si="47"/>
        <v>0</v>
      </c>
      <c r="R591" s="123">
        <f t="shared" si="47"/>
        <v>0</v>
      </c>
      <c r="S591" s="123">
        <f t="shared" si="47"/>
        <v>0</v>
      </c>
      <c r="T591" s="123">
        <f t="shared" si="47"/>
        <v>0</v>
      </c>
      <c r="U591" s="123">
        <f t="shared" ref="U591:AK591" si="53">ABS((U141-U$452)/U$448)*U$1</f>
        <v>0</v>
      </c>
      <c r="V591" s="123">
        <f t="shared" si="53"/>
        <v>0</v>
      </c>
      <c r="W591" s="123">
        <f t="shared" si="53"/>
        <v>0</v>
      </c>
      <c r="X591" s="123">
        <f t="shared" si="53"/>
        <v>0</v>
      </c>
      <c r="Y591" s="123">
        <f t="shared" si="53"/>
        <v>0</v>
      </c>
      <c r="Z591" s="123">
        <f t="shared" si="53"/>
        <v>0</v>
      </c>
      <c r="AA591" s="123">
        <f t="shared" si="53"/>
        <v>0</v>
      </c>
      <c r="AB591" s="123">
        <f t="shared" si="53"/>
        <v>0</v>
      </c>
      <c r="AC591" s="123">
        <f t="shared" si="53"/>
        <v>0</v>
      </c>
      <c r="AD591" s="123">
        <f t="shared" si="53"/>
        <v>1.2439556108831804</v>
      </c>
      <c r="AE591" s="123">
        <f t="shared" si="53"/>
        <v>0</v>
      </c>
      <c r="AF591" s="123">
        <f t="shared" si="53"/>
        <v>0</v>
      </c>
      <c r="AG591" s="123">
        <f t="shared" si="53"/>
        <v>0.5963565967730563</v>
      </c>
      <c r="AH591" s="123">
        <f t="shared" si="53"/>
        <v>0</v>
      </c>
      <c r="AI591" s="123">
        <f t="shared" si="53"/>
        <v>0</v>
      </c>
      <c r="AJ591" s="123">
        <f t="shared" si="53"/>
        <v>0.70261716088926129</v>
      </c>
      <c r="AK591" s="123">
        <f t="shared" si="53"/>
        <v>0</v>
      </c>
      <c r="AL591" s="124">
        <f t="shared" si="52"/>
        <v>9.8995844313674581</v>
      </c>
      <c r="AM591" s="97"/>
      <c r="AN591" s="125">
        <f t="shared" si="48"/>
        <v>9.8995981313674584</v>
      </c>
      <c r="AO591" s="98">
        <f t="shared" si="49"/>
        <v>30</v>
      </c>
      <c r="AP591" s="126" t="str">
        <f t="shared" si="50"/>
        <v>Mentone</v>
      </c>
      <c r="AQ591" s="127">
        <f t="shared" si="51"/>
        <v>4.2639318450229222</v>
      </c>
    </row>
    <row r="592" spans="1:43" x14ac:dyDescent="0.35">
      <c r="A592" s="115">
        <v>305</v>
      </c>
      <c r="B592" s="115">
        <v>138</v>
      </c>
      <c r="C592" s="51" t="s">
        <v>129</v>
      </c>
      <c r="D592" s="123">
        <f t="shared" ref="D592:AK599" si="54">ABS((D142-D$452)/D$448)*D$1</f>
        <v>0</v>
      </c>
      <c r="E592" s="123">
        <f t="shared" si="54"/>
        <v>3.3813403474553805E-2</v>
      </c>
      <c r="F592" s="123">
        <f t="shared" si="54"/>
        <v>0.26878486678754882</v>
      </c>
      <c r="G592" s="123">
        <f t="shared" si="54"/>
        <v>0.13074224582621269</v>
      </c>
      <c r="H592" s="123">
        <f t="shared" si="54"/>
        <v>0.6226806444049181</v>
      </c>
      <c r="I592" s="123">
        <f t="shared" si="54"/>
        <v>0</v>
      </c>
      <c r="J592" s="123">
        <f t="shared" si="54"/>
        <v>0</v>
      </c>
      <c r="K592" s="123">
        <f t="shared" si="54"/>
        <v>0</v>
      </c>
      <c r="L592" s="123">
        <f t="shared" si="54"/>
        <v>0</v>
      </c>
      <c r="M592" s="123">
        <f t="shared" si="54"/>
        <v>0</v>
      </c>
      <c r="N592" s="123">
        <f t="shared" si="54"/>
        <v>0</v>
      </c>
      <c r="O592" s="123">
        <f t="shared" si="54"/>
        <v>0</v>
      </c>
      <c r="P592" s="123">
        <f t="shared" si="54"/>
        <v>0</v>
      </c>
      <c r="Q592" s="123">
        <f t="shared" si="54"/>
        <v>0</v>
      </c>
      <c r="R592" s="123">
        <f t="shared" si="54"/>
        <v>0</v>
      </c>
      <c r="S592" s="123">
        <f t="shared" si="54"/>
        <v>0</v>
      </c>
      <c r="T592" s="123">
        <f t="shared" si="54"/>
        <v>0</v>
      </c>
      <c r="U592" s="123">
        <f t="shared" si="54"/>
        <v>0</v>
      </c>
      <c r="V592" s="123">
        <f t="shared" si="54"/>
        <v>0</v>
      </c>
      <c r="W592" s="123">
        <f t="shared" si="54"/>
        <v>0</v>
      </c>
      <c r="X592" s="123">
        <f t="shared" si="54"/>
        <v>0</v>
      </c>
      <c r="Y592" s="123">
        <f t="shared" si="54"/>
        <v>0</v>
      </c>
      <c r="Z592" s="123">
        <f t="shared" si="54"/>
        <v>0</v>
      </c>
      <c r="AA592" s="123">
        <f t="shared" si="54"/>
        <v>0</v>
      </c>
      <c r="AB592" s="123">
        <f t="shared" si="54"/>
        <v>0</v>
      </c>
      <c r="AC592" s="123">
        <f t="shared" si="54"/>
        <v>0</v>
      </c>
      <c r="AD592" s="123">
        <f t="shared" si="54"/>
        <v>1.2000261442601792</v>
      </c>
      <c r="AE592" s="123">
        <f t="shared" si="54"/>
        <v>0</v>
      </c>
      <c r="AF592" s="123">
        <f t="shared" si="54"/>
        <v>0</v>
      </c>
      <c r="AG592" s="123">
        <f t="shared" si="54"/>
        <v>0.45626973236638163</v>
      </c>
      <c r="AH592" s="123">
        <f t="shared" si="54"/>
        <v>0</v>
      </c>
      <c r="AI592" s="123">
        <f t="shared" si="54"/>
        <v>0</v>
      </c>
      <c r="AJ592" s="123">
        <f t="shared" si="54"/>
        <v>8.7546663076997891E-2</v>
      </c>
      <c r="AK592" s="123">
        <f t="shared" si="54"/>
        <v>0</v>
      </c>
      <c r="AL592" s="124">
        <f t="shared" si="52"/>
        <v>2.7998637001967919</v>
      </c>
      <c r="AM592" s="97"/>
      <c r="AN592" s="125">
        <f t="shared" si="48"/>
        <v>2.7998775001967919</v>
      </c>
      <c r="AO592" s="98">
        <f t="shared" si="49"/>
        <v>406</v>
      </c>
      <c r="AP592" s="126" t="str">
        <f t="shared" si="50"/>
        <v>Elsternwick</v>
      </c>
      <c r="AQ592" s="127">
        <f t="shared" si="51"/>
        <v>4.279543470390319</v>
      </c>
    </row>
    <row r="593" spans="1:43" x14ac:dyDescent="0.35">
      <c r="A593" s="115">
        <v>304</v>
      </c>
      <c r="B593" s="115">
        <v>139</v>
      </c>
      <c r="C593" s="51" t="s">
        <v>130</v>
      </c>
      <c r="D593" s="123">
        <f t="shared" si="54"/>
        <v>0</v>
      </c>
      <c r="E593" s="123">
        <f t="shared" si="54"/>
        <v>2.0116451679040517</v>
      </c>
      <c r="F593" s="123">
        <f t="shared" si="54"/>
        <v>0.73047753270491733</v>
      </c>
      <c r="G593" s="123">
        <f t="shared" si="54"/>
        <v>1.1755400184316158</v>
      </c>
      <c r="H593" s="123">
        <f t="shared" si="54"/>
        <v>0.32202706095082723</v>
      </c>
      <c r="I593" s="123">
        <f t="shared" si="54"/>
        <v>0</v>
      </c>
      <c r="J593" s="123">
        <f t="shared" si="54"/>
        <v>0</v>
      </c>
      <c r="K593" s="123">
        <f t="shared" si="54"/>
        <v>0</v>
      </c>
      <c r="L593" s="123">
        <f t="shared" si="54"/>
        <v>0</v>
      </c>
      <c r="M593" s="123">
        <f t="shared" si="54"/>
        <v>0</v>
      </c>
      <c r="N593" s="123">
        <f t="shared" si="54"/>
        <v>0</v>
      </c>
      <c r="O593" s="123">
        <f t="shared" si="54"/>
        <v>0</v>
      </c>
      <c r="P593" s="123">
        <f t="shared" si="54"/>
        <v>0</v>
      </c>
      <c r="Q593" s="123">
        <f t="shared" si="54"/>
        <v>0</v>
      </c>
      <c r="R593" s="123">
        <f t="shared" si="54"/>
        <v>0</v>
      </c>
      <c r="S593" s="123">
        <f t="shared" si="54"/>
        <v>0</v>
      </c>
      <c r="T593" s="123">
        <f t="shared" si="54"/>
        <v>0</v>
      </c>
      <c r="U593" s="123">
        <f t="shared" si="54"/>
        <v>0</v>
      </c>
      <c r="V593" s="123">
        <f t="shared" si="54"/>
        <v>0</v>
      </c>
      <c r="W593" s="123">
        <f t="shared" si="54"/>
        <v>0</v>
      </c>
      <c r="X593" s="123">
        <f t="shared" si="54"/>
        <v>0</v>
      </c>
      <c r="Y593" s="123">
        <f t="shared" si="54"/>
        <v>0</v>
      </c>
      <c r="Z593" s="123">
        <f t="shared" si="54"/>
        <v>0</v>
      </c>
      <c r="AA593" s="123">
        <f t="shared" si="54"/>
        <v>0</v>
      </c>
      <c r="AB593" s="123">
        <f t="shared" si="54"/>
        <v>0</v>
      </c>
      <c r="AC593" s="123">
        <f t="shared" si="54"/>
        <v>0</v>
      </c>
      <c r="AD593" s="123">
        <f t="shared" si="54"/>
        <v>0.50285419126845343</v>
      </c>
      <c r="AE593" s="123">
        <f t="shared" si="54"/>
        <v>0</v>
      </c>
      <c r="AF593" s="123">
        <f t="shared" si="54"/>
        <v>0</v>
      </c>
      <c r="AG593" s="123">
        <f t="shared" si="54"/>
        <v>0.69895031306640909</v>
      </c>
      <c r="AH593" s="123">
        <f t="shared" si="54"/>
        <v>0</v>
      </c>
      <c r="AI593" s="123">
        <f t="shared" si="54"/>
        <v>0</v>
      </c>
      <c r="AJ593" s="123">
        <f t="shared" si="54"/>
        <v>0.66090509011876364</v>
      </c>
      <c r="AK593" s="123">
        <f t="shared" si="54"/>
        <v>0</v>
      </c>
      <c r="AL593" s="124">
        <f t="shared" si="52"/>
        <v>6.1023993744450387</v>
      </c>
      <c r="AM593" s="97"/>
      <c r="AN593" s="125">
        <f t="shared" si="48"/>
        <v>6.1024132744450386</v>
      </c>
      <c r="AO593" s="98">
        <f t="shared" si="49"/>
        <v>156</v>
      </c>
      <c r="AP593" s="126" t="str">
        <f t="shared" si="50"/>
        <v>Kew East</v>
      </c>
      <c r="AQ593" s="127">
        <f t="shared" si="51"/>
        <v>4.2924501790294389</v>
      </c>
    </row>
    <row r="594" spans="1:43" x14ac:dyDescent="0.35">
      <c r="A594" s="115">
        <v>303</v>
      </c>
      <c r="B594" s="115">
        <v>140</v>
      </c>
      <c r="C594" s="51" t="s">
        <v>131</v>
      </c>
      <c r="D594" s="123">
        <f t="shared" si="54"/>
        <v>0</v>
      </c>
      <c r="E594" s="123">
        <f t="shared" si="54"/>
        <v>0.1766371823297587</v>
      </c>
      <c r="F594" s="123">
        <f t="shared" si="54"/>
        <v>0.12603309543148222</v>
      </c>
      <c r="G594" s="123">
        <f t="shared" si="54"/>
        <v>7.0311963598399266E-2</v>
      </c>
      <c r="H594" s="123">
        <f t="shared" si="54"/>
        <v>0.39754668143929556</v>
      </c>
      <c r="I594" s="123">
        <f t="shared" si="54"/>
        <v>0</v>
      </c>
      <c r="J594" s="123">
        <f t="shared" si="54"/>
        <v>0</v>
      </c>
      <c r="K594" s="123">
        <f t="shared" si="54"/>
        <v>0</v>
      </c>
      <c r="L594" s="123">
        <f t="shared" si="54"/>
        <v>0</v>
      </c>
      <c r="M594" s="123">
        <f t="shared" si="54"/>
        <v>0</v>
      </c>
      <c r="N594" s="123">
        <f t="shared" si="54"/>
        <v>0</v>
      </c>
      <c r="O594" s="123">
        <f t="shared" si="54"/>
        <v>0</v>
      </c>
      <c r="P594" s="123">
        <f t="shared" si="54"/>
        <v>0</v>
      </c>
      <c r="Q594" s="123">
        <f t="shared" si="54"/>
        <v>0</v>
      </c>
      <c r="R594" s="123">
        <f t="shared" si="54"/>
        <v>0</v>
      </c>
      <c r="S594" s="123">
        <f t="shared" si="54"/>
        <v>0</v>
      </c>
      <c r="T594" s="123">
        <f t="shared" si="54"/>
        <v>0</v>
      </c>
      <c r="U594" s="123">
        <f t="shared" si="54"/>
        <v>0</v>
      </c>
      <c r="V594" s="123">
        <f t="shared" si="54"/>
        <v>0</v>
      </c>
      <c r="W594" s="123">
        <f t="shared" si="54"/>
        <v>0</v>
      </c>
      <c r="X594" s="123">
        <f t="shared" si="54"/>
        <v>0</v>
      </c>
      <c r="Y594" s="123">
        <f t="shared" si="54"/>
        <v>0</v>
      </c>
      <c r="Z594" s="123">
        <f t="shared" si="54"/>
        <v>0</v>
      </c>
      <c r="AA594" s="123">
        <f t="shared" si="54"/>
        <v>0</v>
      </c>
      <c r="AB594" s="123">
        <f t="shared" si="54"/>
        <v>0</v>
      </c>
      <c r="AC594" s="123">
        <f t="shared" si="54"/>
        <v>0</v>
      </c>
      <c r="AD594" s="123">
        <f t="shared" si="54"/>
        <v>6.2540892869761597E-2</v>
      </c>
      <c r="AE594" s="123">
        <f t="shared" si="54"/>
        <v>0</v>
      </c>
      <c r="AF594" s="123">
        <f t="shared" si="54"/>
        <v>0</v>
      </c>
      <c r="AG594" s="123">
        <f t="shared" si="54"/>
        <v>0.37982251796898026</v>
      </c>
      <c r="AH594" s="123">
        <f t="shared" si="54"/>
        <v>0</v>
      </c>
      <c r="AI594" s="123">
        <f t="shared" si="54"/>
        <v>0</v>
      </c>
      <c r="AJ594" s="123">
        <f t="shared" si="54"/>
        <v>1.4694598769686671</v>
      </c>
      <c r="AK594" s="123">
        <f t="shared" si="54"/>
        <v>0</v>
      </c>
      <c r="AL594" s="124">
        <f t="shared" si="52"/>
        <v>2.6823522106063447</v>
      </c>
      <c r="AM594" s="97"/>
      <c r="AN594" s="125">
        <f t="shared" si="48"/>
        <v>2.6823662106063448</v>
      </c>
      <c r="AO594" s="98">
        <f t="shared" si="49"/>
        <v>413</v>
      </c>
      <c r="AP594" s="126" t="str">
        <f t="shared" si="50"/>
        <v>Hawthorn East</v>
      </c>
      <c r="AQ594" s="127">
        <f t="shared" si="51"/>
        <v>4.3019474873445569</v>
      </c>
    </row>
    <row r="595" spans="1:43" x14ac:dyDescent="0.35">
      <c r="A595" s="115">
        <v>302</v>
      </c>
      <c r="B595" s="115">
        <v>141</v>
      </c>
      <c r="C595" s="51" t="s">
        <v>132</v>
      </c>
      <c r="D595" s="123">
        <f t="shared" si="54"/>
        <v>0</v>
      </c>
      <c r="E595" s="123">
        <f t="shared" si="54"/>
        <v>0.65456692994770582</v>
      </c>
      <c r="F595" s="123">
        <f t="shared" si="54"/>
        <v>0.36266666236406109</v>
      </c>
      <c r="G595" s="123">
        <f t="shared" si="54"/>
        <v>0.47242038244762319</v>
      </c>
      <c r="H595" s="123">
        <f t="shared" si="54"/>
        <v>0.20304803621899503</v>
      </c>
      <c r="I595" s="123">
        <f t="shared" si="54"/>
        <v>0</v>
      </c>
      <c r="J595" s="123">
        <f t="shared" si="54"/>
        <v>0</v>
      </c>
      <c r="K595" s="123">
        <f t="shared" si="54"/>
        <v>0</v>
      </c>
      <c r="L595" s="123">
        <f t="shared" si="54"/>
        <v>0</v>
      </c>
      <c r="M595" s="123">
        <f t="shared" si="54"/>
        <v>0</v>
      </c>
      <c r="N595" s="123">
        <f t="shared" si="54"/>
        <v>0</v>
      </c>
      <c r="O595" s="123">
        <f t="shared" si="54"/>
        <v>0</v>
      </c>
      <c r="P595" s="123">
        <f t="shared" si="54"/>
        <v>0</v>
      </c>
      <c r="Q595" s="123">
        <f t="shared" si="54"/>
        <v>0</v>
      </c>
      <c r="R595" s="123">
        <f t="shared" si="54"/>
        <v>0</v>
      </c>
      <c r="S595" s="123">
        <f t="shared" si="54"/>
        <v>0</v>
      </c>
      <c r="T595" s="123">
        <f t="shared" si="54"/>
        <v>0</v>
      </c>
      <c r="U595" s="123">
        <f t="shared" si="54"/>
        <v>0</v>
      </c>
      <c r="V595" s="123">
        <f t="shared" si="54"/>
        <v>0</v>
      </c>
      <c r="W595" s="123">
        <f t="shared" si="54"/>
        <v>0</v>
      </c>
      <c r="X595" s="123">
        <f t="shared" si="54"/>
        <v>0</v>
      </c>
      <c r="Y595" s="123">
        <f t="shared" si="54"/>
        <v>0</v>
      </c>
      <c r="Z595" s="123">
        <f t="shared" si="54"/>
        <v>0</v>
      </c>
      <c r="AA595" s="123">
        <f t="shared" si="54"/>
        <v>0</v>
      </c>
      <c r="AB595" s="123">
        <f t="shared" si="54"/>
        <v>0</v>
      </c>
      <c r="AC595" s="123">
        <f t="shared" si="54"/>
        <v>0</v>
      </c>
      <c r="AD595" s="123">
        <f t="shared" si="54"/>
        <v>3.5301447381499642</v>
      </c>
      <c r="AE595" s="123">
        <f t="shared" si="54"/>
        <v>0</v>
      </c>
      <c r="AF595" s="123">
        <f t="shared" si="54"/>
        <v>0</v>
      </c>
      <c r="AG595" s="123">
        <f t="shared" si="54"/>
        <v>1.8249763919087132</v>
      </c>
      <c r="AH595" s="123">
        <f t="shared" si="54"/>
        <v>0</v>
      </c>
      <c r="AI595" s="123">
        <f t="shared" si="54"/>
        <v>0</v>
      </c>
      <c r="AJ595" s="123">
        <f t="shared" si="54"/>
        <v>0.66275986567330114</v>
      </c>
      <c r="AK595" s="123">
        <f t="shared" si="54"/>
        <v>0</v>
      </c>
      <c r="AL595" s="124">
        <f t="shared" si="52"/>
        <v>7.7105830067103636</v>
      </c>
      <c r="AM595" s="97"/>
      <c r="AN595" s="125">
        <f t="shared" si="48"/>
        <v>7.7105971067103631</v>
      </c>
      <c r="AO595" s="98">
        <f t="shared" si="49"/>
        <v>77</v>
      </c>
      <c r="AP595" s="126" t="str">
        <f t="shared" si="50"/>
        <v>Heidelberg</v>
      </c>
      <c r="AQ595" s="127">
        <f t="shared" si="51"/>
        <v>4.3195181025342482</v>
      </c>
    </row>
    <row r="596" spans="1:43" x14ac:dyDescent="0.35">
      <c r="A596" s="115">
        <v>301</v>
      </c>
      <c r="B596" s="115">
        <v>142</v>
      </c>
      <c r="C596" s="51" t="s">
        <v>133</v>
      </c>
      <c r="D596" s="123">
        <f t="shared" si="54"/>
        <v>0</v>
      </c>
      <c r="E596" s="123">
        <f t="shared" si="54"/>
        <v>0.78073634589753338</v>
      </c>
      <c r="F596" s="123">
        <f t="shared" si="54"/>
        <v>0.36395271435825988</v>
      </c>
      <c r="G596" s="123">
        <f t="shared" si="54"/>
        <v>0.6301472197088972</v>
      </c>
      <c r="H596" s="123">
        <f t="shared" si="54"/>
        <v>0.81076724637619768</v>
      </c>
      <c r="I596" s="123">
        <f t="shared" si="54"/>
        <v>0</v>
      </c>
      <c r="J596" s="123">
        <f t="shared" si="54"/>
        <v>0</v>
      </c>
      <c r="K596" s="123">
        <f t="shared" si="54"/>
        <v>0</v>
      </c>
      <c r="L596" s="123">
        <f t="shared" si="54"/>
        <v>0</v>
      </c>
      <c r="M596" s="123">
        <f t="shared" si="54"/>
        <v>0</v>
      </c>
      <c r="N596" s="123">
        <f t="shared" si="54"/>
        <v>0</v>
      </c>
      <c r="O596" s="123">
        <f t="shared" si="54"/>
        <v>0</v>
      </c>
      <c r="P596" s="123">
        <f t="shared" si="54"/>
        <v>0</v>
      </c>
      <c r="Q596" s="123">
        <f t="shared" si="54"/>
        <v>0</v>
      </c>
      <c r="R596" s="123">
        <f t="shared" si="54"/>
        <v>0</v>
      </c>
      <c r="S596" s="123">
        <f t="shared" si="54"/>
        <v>0</v>
      </c>
      <c r="T596" s="123">
        <f t="shared" si="54"/>
        <v>0</v>
      </c>
      <c r="U596" s="123">
        <f t="shared" si="54"/>
        <v>0</v>
      </c>
      <c r="V596" s="123">
        <f t="shared" si="54"/>
        <v>0</v>
      </c>
      <c r="W596" s="123">
        <f t="shared" si="54"/>
        <v>0</v>
      </c>
      <c r="X596" s="123">
        <f t="shared" si="54"/>
        <v>0</v>
      </c>
      <c r="Y596" s="123">
        <f t="shared" si="54"/>
        <v>0</v>
      </c>
      <c r="Z596" s="123">
        <f t="shared" si="54"/>
        <v>0</v>
      </c>
      <c r="AA596" s="123">
        <f t="shared" si="54"/>
        <v>0</v>
      </c>
      <c r="AB596" s="123">
        <f t="shared" si="54"/>
        <v>0</v>
      </c>
      <c r="AC596" s="123">
        <f t="shared" si="54"/>
        <v>0</v>
      </c>
      <c r="AD596" s="123">
        <f t="shared" si="54"/>
        <v>1.3058608406394925</v>
      </c>
      <c r="AE596" s="123">
        <f t="shared" si="54"/>
        <v>0</v>
      </c>
      <c r="AF596" s="123">
        <f t="shared" si="54"/>
        <v>0</v>
      </c>
      <c r="AG596" s="123">
        <f t="shared" si="54"/>
        <v>0.6817290604500007</v>
      </c>
      <c r="AH596" s="123">
        <f t="shared" si="54"/>
        <v>0</v>
      </c>
      <c r="AI596" s="123">
        <f t="shared" si="54"/>
        <v>0</v>
      </c>
      <c r="AJ596" s="123">
        <f t="shared" si="54"/>
        <v>1.6159702934636011</v>
      </c>
      <c r="AK596" s="123">
        <f t="shared" si="54"/>
        <v>0</v>
      </c>
      <c r="AL596" s="124">
        <f t="shared" si="52"/>
        <v>6.1891637208939816</v>
      </c>
      <c r="AM596" s="97"/>
      <c r="AN596" s="125">
        <f t="shared" si="48"/>
        <v>6.1891779208939814</v>
      </c>
      <c r="AO596" s="98">
        <f t="shared" si="49"/>
        <v>149</v>
      </c>
      <c r="AP596" s="126" t="str">
        <f t="shared" si="50"/>
        <v>Belgrave</v>
      </c>
      <c r="AQ596" s="127">
        <f t="shared" si="51"/>
        <v>4.3286828221652867</v>
      </c>
    </row>
    <row r="597" spans="1:43" x14ac:dyDescent="0.35">
      <c r="A597" s="115">
        <v>300</v>
      </c>
      <c r="B597" s="115">
        <v>143</v>
      </c>
      <c r="C597" s="51" t="s">
        <v>134</v>
      </c>
      <c r="D597" s="123">
        <f t="shared" si="54"/>
        <v>0</v>
      </c>
      <c r="E597" s="123">
        <f t="shared" si="54"/>
        <v>0.95232675158929903</v>
      </c>
      <c r="F597" s="123">
        <f t="shared" si="54"/>
        <v>0.43018439205949799</v>
      </c>
      <c r="G597" s="123">
        <f t="shared" si="54"/>
        <v>0.37075308373101884</v>
      </c>
      <c r="H597" s="123">
        <f t="shared" si="54"/>
        <v>0.68965087389469193</v>
      </c>
      <c r="I597" s="123">
        <f t="shared" si="54"/>
        <v>0</v>
      </c>
      <c r="J597" s="123">
        <f t="shared" si="54"/>
        <v>0</v>
      </c>
      <c r="K597" s="123">
        <f t="shared" si="54"/>
        <v>0</v>
      </c>
      <c r="L597" s="123">
        <f t="shared" si="54"/>
        <v>0</v>
      </c>
      <c r="M597" s="123">
        <f t="shared" si="54"/>
        <v>0</v>
      </c>
      <c r="N597" s="123">
        <f t="shared" si="54"/>
        <v>0</v>
      </c>
      <c r="O597" s="123">
        <f t="shared" si="54"/>
        <v>0</v>
      </c>
      <c r="P597" s="123">
        <f t="shared" si="54"/>
        <v>0</v>
      </c>
      <c r="Q597" s="123">
        <f t="shared" si="54"/>
        <v>0</v>
      </c>
      <c r="R597" s="123">
        <f t="shared" si="54"/>
        <v>0</v>
      </c>
      <c r="S597" s="123">
        <f t="shared" si="54"/>
        <v>0</v>
      </c>
      <c r="T597" s="123">
        <f t="shared" si="54"/>
        <v>0</v>
      </c>
      <c r="U597" s="123">
        <f t="shared" si="54"/>
        <v>0</v>
      </c>
      <c r="V597" s="123">
        <f t="shared" si="54"/>
        <v>0</v>
      </c>
      <c r="W597" s="123">
        <f t="shared" si="54"/>
        <v>0</v>
      </c>
      <c r="X597" s="123">
        <f t="shared" si="54"/>
        <v>0</v>
      </c>
      <c r="Y597" s="123">
        <f t="shared" si="54"/>
        <v>0</v>
      </c>
      <c r="Z597" s="123">
        <f t="shared" si="54"/>
        <v>0</v>
      </c>
      <c r="AA597" s="123">
        <f t="shared" si="54"/>
        <v>0</v>
      </c>
      <c r="AB597" s="123">
        <f t="shared" si="54"/>
        <v>0</v>
      </c>
      <c r="AC597" s="123">
        <f t="shared" si="54"/>
        <v>0</v>
      </c>
      <c r="AD597" s="123">
        <f t="shared" si="54"/>
        <v>0.31746455834944964</v>
      </c>
      <c r="AE597" s="123">
        <f t="shared" si="54"/>
        <v>0</v>
      </c>
      <c r="AF597" s="123">
        <f t="shared" si="54"/>
        <v>0</v>
      </c>
      <c r="AG597" s="123">
        <f t="shared" si="54"/>
        <v>1.5295532212776717</v>
      </c>
      <c r="AH597" s="123">
        <f t="shared" si="54"/>
        <v>0</v>
      </c>
      <c r="AI597" s="123">
        <f t="shared" si="54"/>
        <v>0</v>
      </c>
      <c r="AJ597" s="123">
        <f t="shared" si="54"/>
        <v>3.9961387567520275</v>
      </c>
      <c r="AK597" s="123">
        <f t="shared" si="54"/>
        <v>0</v>
      </c>
      <c r="AL597" s="124">
        <f t="shared" si="52"/>
        <v>8.2860716376536558</v>
      </c>
      <c r="AM597" s="97"/>
      <c r="AN597" s="125">
        <f t="shared" si="48"/>
        <v>8.286085937653656</v>
      </c>
      <c r="AO597" s="98">
        <f t="shared" si="49"/>
        <v>58</v>
      </c>
      <c r="AP597" s="126" t="str">
        <f t="shared" si="50"/>
        <v>Rosebud West</v>
      </c>
      <c r="AQ597" s="127">
        <f t="shared" si="51"/>
        <v>4.3329136072991714</v>
      </c>
    </row>
    <row r="598" spans="1:43" x14ac:dyDescent="0.35">
      <c r="A598" s="115">
        <v>299</v>
      </c>
      <c r="B598" s="115">
        <v>144</v>
      </c>
      <c r="C598" s="51" t="s">
        <v>135</v>
      </c>
      <c r="D598" s="123">
        <f t="shared" si="54"/>
        <v>0</v>
      </c>
      <c r="E598" s="123">
        <f t="shared" si="54"/>
        <v>0.97756063477926458</v>
      </c>
      <c r="F598" s="123">
        <f t="shared" si="54"/>
        <v>0.60894561925313095</v>
      </c>
      <c r="G598" s="123">
        <f t="shared" si="54"/>
        <v>0.88726096767817886</v>
      </c>
      <c r="H598" s="123">
        <f t="shared" si="54"/>
        <v>1.1983396383170164</v>
      </c>
      <c r="I598" s="123">
        <f t="shared" si="54"/>
        <v>0</v>
      </c>
      <c r="J598" s="123">
        <f t="shared" si="54"/>
        <v>0</v>
      </c>
      <c r="K598" s="123">
        <f t="shared" si="54"/>
        <v>0</v>
      </c>
      <c r="L598" s="123">
        <f t="shared" si="54"/>
        <v>0</v>
      </c>
      <c r="M598" s="123">
        <f t="shared" si="54"/>
        <v>0</v>
      </c>
      <c r="N598" s="123">
        <f t="shared" si="54"/>
        <v>0</v>
      </c>
      <c r="O598" s="123">
        <f t="shared" si="54"/>
        <v>0</v>
      </c>
      <c r="P598" s="123">
        <f t="shared" si="54"/>
        <v>0</v>
      </c>
      <c r="Q598" s="123">
        <f t="shared" si="54"/>
        <v>0</v>
      </c>
      <c r="R598" s="123">
        <f t="shared" si="54"/>
        <v>0</v>
      </c>
      <c r="S598" s="123">
        <f t="shared" si="54"/>
        <v>0</v>
      </c>
      <c r="T598" s="123">
        <f t="shared" si="54"/>
        <v>0</v>
      </c>
      <c r="U598" s="123">
        <f t="shared" si="54"/>
        <v>0</v>
      </c>
      <c r="V598" s="123">
        <f t="shared" si="54"/>
        <v>0</v>
      </c>
      <c r="W598" s="123">
        <f t="shared" si="54"/>
        <v>0</v>
      </c>
      <c r="X598" s="123">
        <f t="shared" si="54"/>
        <v>0</v>
      </c>
      <c r="Y598" s="123">
        <f t="shared" si="54"/>
        <v>0</v>
      </c>
      <c r="Z598" s="123">
        <f t="shared" si="54"/>
        <v>0</v>
      </c>
      <c r="AA598" s="123">
        <f t="shared" si="54"/>
        <v>0</v>
      </c>
      <c r="AB598" s="123">
        <f t="shared" si="54"/>
        <v>0</v>
      </c>
      <c r="AC598" s="123">
        <f t="shared" si="54"/>
        <v>0</v>
      </c>
      <c r="AD598" s="123">
        <f t="shared" si="54"/>
        <v>0.26519378416333389</v>
      </c>
      <c r="AE598" s="123">
        <f t="shared" si="54"/>
        <v>0</v>
      </c>
      <c r="AF598" s="123">
        <f t="shared" si="54"/>
        <v>0</v>
      </c>
      <c r="AG598" s="123">
        <f t="shared" si="54"/>
        <v>2.3148461372754774</v>
      </c>
      <c r="AH598" s="123">
        <f t="shared" si="54"/>
        <v>0</v>
      </c>
      <c r="AI598" s="123">
        <f t="shared" si="54"/>
        <v>0</v>
      </c>
      <c r="AJ598" s="123">
        <f t="shared" si="54"/>
        <v>8.1717386236382375E-2</v>
      </c>
      <c r="AK598" s="123">
        <f t="shared" si="54"/>
        <v>0</v>
      </c>
      <c r="AL598" s="124">
        <f t="shared" si="52"/>
        <v>6.3338641677027852</v>
      </c>
      <c r="AM598" s="97"/>
      <c r="AN598" s="125">
        <f t="shared" si="48"/>
        <v>6.3338785677027856</v>
      </c>
      <c r="AO598" s="98">
        <f t="shared" si="49"/>
        <v>139</v>
      </c>
      <c r="AP598" s="126" t="str">
        <f t="shared" si="50"/>
        <v>Sorrento</v>
      </c>
      <c r="AQ598" s="127">
        <f t="shared" si="51"/>
        <v>4.3428628380971164</v>
      </c>
    </row>
    <row r="599" spans="1:43" x14ac:dyDescent="0.35">
      <c r="A599" s="115">
        <v>298</v>
      </c>
      <c r="B599" s="115">
        <v>145</v>
      </c>
      <c r="C599" s="51" t="s">
        <v>136</v>
      </c>
      <c r="D599" s="123">
        <f t="shared" si="54"/>
        <v>0</v>
      </c>
      <c r="E599" s="123">
        <f t="shared" si="54"/>
        <v>0.55565010784304092</v>
      </c>
      <c r="F599" s="123">
        <f t="shared" si="54"/>
        <v>0.33244444050038929</v>
      </c>
      <c r="G599" s="123">
        <f t="shared" si="54"/>
        <v>0.4026785158513731</v>
      </c>
      <c r="H599" s="123">
        <f t="shared" si="54"/>
        <v>0.63906697715241589</v>
      </c>
      <c r="I599" s="123">
        <f t="shared" si="54"/>
        <v>0</v>
      </c>
      <c r="J599" s="123">
        <f t="shared" si="54"/>
        <v>0</v>
      </c>
      <c r="K599" s="123">
        <f t="shared" si="54"/>
        <v>0</v>
      </c>
      <c r="L599" s="123">
        <f t="shared" si="54"/>
        <v>0</v>
      </c>
      <c r="M599" s="123">
        <f t="shared" si="54"/>
        <v>0</v>
      </c>
      <c r="N599" s="123">
        <f t="shared" si="54"/>
        <v>0</v>
      </c>
      <c r="O599" s="123">
        <f t="shared" si="54"/>
        <v>0</v>
      </c>
      <c r="P599" s="123">
        <f t="shared" si="54"/>
        <v>0</v>
      </c>
      <c r="Q599" s="123">
        <f t="shared" si="54"/>
        <v>0</v>
      </c>
      <c r="R599" s="123">
        <f t="shared" si="54"/>
        <v>0</v>
      </c>
      <c r="S599" s="123">
        <f t="shared" si="54"/>
        <v>0</v>
      </c>
      <c r="T599" s="123">
        <f t="shared" si="54"/>
        <v>0</v>
      </c>
      <c r="U599" s="123">
        <f t="shared" ref="U599:AK599" si="55">ABS((U149-U$452)/U$448)*U$1</f>
        <v>0</v>
      </c>
      <c r="V599" s="123">
        <f t="shared" si="55"/>
        <v>0</v>
      </c>
      <c r="W599" s="123">
        <f t="shared" si="55"/>
        <v>0</v>
      </c>
      <c r="X599" s="123">
        <f t="shared" si="55"/>
        <v>0</v>
      </c>
      <c r="Y599" s="123">
        <f t="shared" si="55"/>
        <v>0</v>
      </c>
      <c r="Z599" s="123">
        <f t="shared" si="55"/>
        <v>0</v>
      </c>
      <c r="AA599" s="123">
        <f t="shared" si="55"/>
        <v>0</v>
      </c>
      <c r="AB599" s="123">
        <f t="shared" si="55"/>
        <v>0</v>
      </c>
      <c r="AC599" s="123">
        <f t="shared" si="55"/>
        <v>0</v>
      </c>
      <c r="AD599" s="123">
        <f t="shared" si="55"/>
        <v>0.16227869370924305</v>
      </c>
      <c r="AE599" s="123">
        <f t="shared" si="55"/>
        <v>0</v>
      </c>
      <c r="AF599" s="123">
        <f t="shared" si="55"/>
        <v>0</v>
      </c>
      <c r="AG599" s="123">
        <f t="shared" si="55"/>
        <v>0.64515926108017929</v>
      </c>
      <c r="AH599" s="123">
        <f t="shared" si="55"/>
        <v>0</v>
      </c>
      <c r="AI599" s="123">
        <f t="shared" si="55"/>
        <v>0</v>
      </c>
      <c r="AJ599" s="123">
        <f t="shared" si="55"/>
        <v>0.61362339221938145</v>
      </c>
      <c r="AK599" s="123">
        <f t="shared" si="55"/>
        <v>0</v>
      </c>
      <c r="AL599" s="124">
        <f t="shared" si="52"/>
        <v>3.3509013883560228</v>
      </c>
      <c r="AM599" s="97"/>
      <c r="AN599" s="125">
        <f t="shared" si="48"/>
        <v>3.3509158883560226</v>
      </c>
      <c r="AO599" s="98">
        <f t="shared" si="49"/>
        <v>379</v>
      </c>
      <c r="AP599" s="126" t="str">
        <f t="shared" si="50"/>
        <v>Burnside</v>
      </c>
      <c r="AQ599" s="127">
        <f t="shared" si="51"/>
        <v>4.352277096853217</v>
      </c>
    </row>
    <row r="600" spans="1:43" x14ac:dyDescent="0.35">
      <c r="A600" s="115">
        <v>297</v>
      </c>
      <c r="B600" s="115">
        <v>146</v>
      </c>
      <c r="C600" s="51" t="s">
        <v>432</v>
      </c>
      <c r="D600" s="123">
        <f t="shared" ref="D600:AK607" si="56">ABS((D150-D$452)/D$448)*D$1</f>
        <v>0</v>
      </c>
      <c r="E600" s="123">
        <f t="shared" si="56"/>
        <v>0.70251130800864026</v>
      </c>
      <c r="F600" s="123">
        <f t="shared" si="56"/>
        <v>0.7870638204496645</v>
      </c>
      <c r="G600" s="123">
        <f t="shared" si="56"/>
        <v>0.83443197881235454</v>
      </c>
      <c r="H600" s="123">
        <f t="shared" si="56"/>
        <v>0.62125574590513566</v>
      </c>
      <c r="I600" s="123">
        <f t="shared" si="56"/>
        <v>0</v>
      </c>
      <c r="J600" s="123">
        <f t="shared" si="56"/>
        <v>0</v>
      </c>
      <c r="K600" s="123">
        <f t="shared" si="56"/>
        <v>0</v>
      </c>
      <c r="L600" s="123">
        <f t="shared" si="56"/>
        <v>0</v>
      </c>
      <c r="M600" s="123">
        <f t="shared" si="56"/>
        <v>0</v>
      </c>
      <c r="N600" s="123">
        <f t="shared" si="56"/>
        <v>0</v>
      </c>
      <c r="O600" s="123">
        <f t="shared" si="56"/>
        <v>0</v>
      </c>
      <c r="P600" s="123">
        <f t="shared" si="56"/>
        <v>0</v>
      </c>
      <c r="Q600" s="123">
        <f t="shared" si="56"/>
        <v>0</v>
      </c>
      <c r="R600" s="123">
        <f t="shared" si="56"/>
        <v>0</v>
      </c>
      <c r="S600" s="123">
        <f t="shared" si="56"/>
        <v>0</v>
      </c>
      <c r="T600" s="123">
        <f t="shared" si="56"/>
        <v>0</v>
      </c>
      <c r="U600" s="123">
        <f t="shared" si="56"/>
        <v>0</v>
      </c>
      <c r="V600" s="123">
        <f t="shared" si="56"/>
        <v>0</v>
      </c>
      <c r="W600" s="123">
        <f t="shared" si="56"/>
        <v>0</v>
      </c>
      <c r="X600" s="123">
        <f t="shared" si="56"/>
        <v>0</v>
      </c>
      <c r="Y600" s="123">
        <f t="shared" si="56"/>
        <v>0</v>
      </c>
      <c r="Z600" s="123">
        <f t="shared" si="56"/>
        <v>0</v>
      </c>
      <c r="AA600" s="123">
        <f t="shared" si="56"/>
        <v>0</v>
      </c>
      <c r="AB600" s="123">
        <f t="shared" si="56"/>
        <v>0</v>
      </c>
      <c r="AC600" s="123">
        <f t="shared" si="56"/>
        <v>0</v>
      </c>
      <c r="AD600" s="123">
        <f t="shared" si="56"/>
        <v>0.68676817065598905</v>
      </c>
      <c r="AE600" s="123">
        <f t="shared" si="56"/>
        <v>0</v>
      </c>
      <c r="AF600" s="123">
        <f t="shared" si="56"/>
        <v>0</v>
      </c>
      <c r="AG600" s="123">
        <f t="shared" si="56"/>
        <v>3.4382922972738322E-3</v>
      </c>
      <c r="AH600" s="123">
        <f t="shared" si="56"/>
        <v>0</v>
      </c>
      <c r="AI600" s="123">
        <f t="shared" si="56"/>
        <v>0</v>
      </c>
      <c r="AJ600" s="123">
        <f t="shared" si="56"/>
        <v>0.74427674615283024</v>
      </c>
      <c r="AK600" s="123">
        <f t="shared" si="56"/>
        <v>0</v>
      </c>
      <c r="AL600" s="124">
        <f t="shared" si="52"/>
        <v>4.379746062281888</v>
      </c>
      <c r="AM600" s="97"/>
      <c r="AN600" s="125">
        <f t="shared" si="48"/>
        <v>4.3797606622818881</v>
      </c>
      <c r="AO600" s="98">
        <f t="shared" si="49"/>
        <v>294</v>
      </c>
      <c r="AP600" s="126" t="str">
        <f t="shared" si="50"/>
        <v>Eltham North</v>
      </c>
      <c r="AQ600" s="127">
        <f t="shared" si="51"/>
        <v>4.3571224116899625</v>
      </c>
    </row>
    <row r="601" spans="1:43" x14ac:dyDescent="0.35">
      <c r="A601" s="115">
        <v>296</v>
      </c>
      <c r="B601" s="115">
        <v>147</v>
      </c>
      <c r="C601" s="51" t="s">
        <v>138</v>
      </c>
      <c r="D601" s="123">
        <f t="shared" si="56"/>
        <v>0</v>
      </c>
      <c r="E601" s="123">
        <f t="shared" si="56"/>
        <v>0.40677019702224432</v>
      </c>
      <c r="F601" s="123">
        <f t="shared" si="56"/>
        <v>4.1153663814361537E-2</v>
      </c>
      <c r="G601" s="123">
        <f t="shared" si="56"/>
        <v>0.31222312484370268</v>
      </c>
      <c r="H601" s="123">
        <f t="shared" si="56"/>
        <v>0.79651826137837345</v>
      </c>
      <c r="I601" s="123">
        <f t="shared" si="56"/>
        <v>0</v>
      </c>
      <c r="J601" s="123">
        <f t="shared" si="56"/>
        <v>0</v>
      </c>
      <c r="K601" s="123">
        <f t="shared" si="56"/>
        <v>0</v>
      </c>
      <c r="L601" s="123">
        <f t="shared" si="56"/>
        <v>0</v>
      </c>
      <c r="M601" s="123">
        <f t="shared" si="56"/>
        <v>0</v>
      </c>
      <c r="N601" s="123">
        <f t="shared" si="56"/>
        <v>0</v>
      </c>
      <c r="O601" s="123">
        <f t="shared" si="56"/>
        <v>0</v>
      </c>
      <c r="P601" s="123">
        <f t="shared" si="56"/>
        <v>0</v>
      </c>
      <c r="Q601" s="123">
        <f t="shared" si="56"/>
        <v>0</v>
      </c>
      <c r="R601" s="123">
        <f t="shared" si="56"/>
        <v>0</v>
      </c>
      <c r="S601" s="123">
        <f t="shared" si="56"/>
        <v>0</v>
      </c>
      <c r="T601" s="123">
        <f t="shared" si="56"/>
        <v>0</v>
      </c>
      <c r="U601" s="123">
        <f t="shared" si="56"/>
        <v>0</v>
      </c>
      <c r="V601" s="123">
        <f t="shared" si="56"/>
        <v>0</v>
      </c>
      <c r="W601" s="123">
        <f t="shared" si="56"/>
        <v>0</v>
      </c>
      <c r="X601" s="123">
        <f t="shared" si="56"/>
        <v>0</v>
      </c>
      <c r="Y601" s="123">
        <f t="shared" si="56"/>
        <v>0</v>
      </c>
      <c r="Z601" s="123">
        <f t="shared" si="56"/>
        <v>0</v>
      </c>
      <c r="AA601" s="123">
        <f t="shared" si="56"/>
        <v>0</v>
      </c>
      <c r="AB601" s="123">
        <f t="shared" si="56"/>
        <v>0</v>
      </c>
      <c r="AC601" s="123">
        <f t="shared" si="56"/>
        <v>0</v>
      </c>
      <c r="AD601" s="123">
        <f t="shared" si="56"/>
        <v>0.55851770844189241</v>
      </c>
      <c r="AE601" s="123">
        <f t="shared" si="56"/>
        <v>0</v>
      </c>
      <c r="AF601" s="123">
        <f t="shared" si="56"/>
        <v>0</v>
      </c>
      <c r="AG601" s="123">
        <f t="shared" si="56"/>
        <v>1.5208648628098436</v>
      </c>
      <c r="AH601" s="123">
        <f t="shared" si="56"/>
        <v>0</v>
      </c>
      <c r="AI601" s="123">
        <f t="shared" si="56"/>
        <v>0</v>
      </c>
      <c r="AJ601" s="123">
        <f t="shared" si="56"/>
        <v>0.72107459337954405</v>
      </c>
      <c r="AK601" s="123">
        <f t="shared" si="56"/>
        <v>0</v>
      </c>
      <c r="AL601" s="124">
        <f t="shared" si="52"/>
        <v>4.3571224116899625</v>
      </c>
      <c r="AM601" s="97"/>
      <c r="AN601" s="125">
        <f t="shared" si="48"/>
        <v>4.3571371116899629</v>
      </c>
      <c r="AO601" s="98">
        <f t="shared" si="49"/>
        <v>297</v>
      </c>
      <c r="AP601" s="126" t="str">
        <f t="shared" si="50"/>
        <v>Mernda</v>
      </c>
      <c r="AQ601" s="127">
        <f t="shared" si="51"/>
        <v>4.3577609760673486</v>
      </c>
    </row>
    <row r="602" spans="1:43" x14ac:dyDescent="0.35">
      <c r="A602" s="115">
        <v>295</v>
      </c>
      <c r="B602" s="115">
        <v>148</v>
      </c>
      <c r="C602" s="51" t="s">
        <v>636</v>
      </c>
      <c r="D602" s="123">
        <f t="shared" si="56"/>
        <v>0</v>
      </c>
      <c r="E602" s="123">
        <f t="shared" si="56"/>
        <v>0.5430331662480582</v>
      </c>
      <c r="F602" s="123">
        <f t="shared" si="56"/>
        <v>0.25592434684556081</v>
      </c>
      <c r="G602" s="123">
        <f t="shared" si="56"/>
        <v>0.43251359229718034</v>
      </c>
      <c r="H602" s="123">
        <f t="shared" si="56"/>
        <v>0.65545330989991379</v>
      </c>
      <c r="I602" s="123">
        <f t="shared" si="56"/>
        <v>0</v>
      </c>
      <c r="J602" s="123">
        <f t="shared" si="56"/>
        <v>0</v>
      </c>
      <c r="K602" s="123">
        <f t="shared" si="56"/>
        <v>0</v>
      </c>
      <c r="L602" s="123">
        <f t="shared" si="56"/>
        <v>0</v>
      </c>
      <c r="M602" s="123">
        <f t="shared" si="56"/>
        <v>0</v>
      </c>
      <c r="N602" s="123">
        <f t="shared" si="56"/>
        <v>0</v>
      </c>
      <c r="O602" s="123">
        <f t="shared" si="56"/>
        <v>0</v>
      </c>
      <c r="P602" s="123">
        <f t="shared" si="56"/>
        <v>0</v>
      </c>
      <c r="Q602" s="123">
        <f t="shared" si="56"/>
        <v>0</v>
      </c>
      <c r="R602" s="123">
        <f t="shared" si="56"/>
        <v>0</v>
      </c>
      <c r="S602" s="123">
        <f t="shared" si="56"/>
        <v>0</v>
      </c>
      <c r="T602" s="123">
        <f t="shared" si="56"/>
        <v>0</v>
      </c>
      <c r="U602" s="123">
        <f t="shared" si="56"/>
        <v>0</v>
      </c>
      <c r="V602" s="123">
        <f t="shared" si="56"/>
        <v>0</v>
      </c>
      <c r="W602" s="123">
        <f t="shared" si="56"/>
        <v>0</v>
      </c>
      <c r="X602" s="123">
        <f t="shared" si="56"/>
        <v>0</v>
      </c>
      <c r="Y602" s="123">
        <f t="shared" si="56"/>
        <v>0</v>
      </c>
      <c r="Z602" s="123">
        <f t="shared" si="56"/>
        <v>0</v>
      </c>
      <c r="AA602" s="123">
        <f t="shared" si="56"/>
        <v>0</v>
      </c>
      <c r="AB602" s="123">
        <f t="shared" si="56"/>
        <v>0</v>
      </c>
      <c r="AC602" s="123">
        <f t="shared" si="56"/>
        <v>0</v>
      </c>
      <c r="AD602" s="123">
        <f t="shared" si="56"/>
        <v>0.34147774397159303</v>
      </c>
      <c r="AE602" s="123">
        <f t="shared" si="56"/>
        <v>0</v>
      </c>
      <c r="AF602" s="123">
        <f t="shared" si="56"/>
        <v>0</v>
      </c>
      <c r="AG602" s="123">
        <f t="shared" si="56"/>
        <v>0.57892994017975807</v>
      </c>
      <c r="AH602" s="123">
        <f t="shared" si="56"/>
        <v>0</v>
      </c>
      <c r="AI602" s="123">
        <f t="shared" si="56"/>
        <v>0</v>
      </c>
      <c r="AJ602" s="123">
        <f t="shared" si="56"/>
        <v>6.4421403967769297E-2</v>
      </c>
      <c r="AK602" s="123">
        <f t="shared" si="56"/>
        <v>0</v>
      </c>
      <c r="AL602" s="124">
        <f t="shared" si="52"/>
        <v>2.8717535034098338</v>
      </c>
      <c r="AM602" s="97"/>
      <c r="AN602" s="125">
        <f t="shared" si="48"/>
        <v>2.871768303409834</v>
      </c>
      <c r="AO602" s="98">
        <f t="shared" si="49"/>
        <v>404</v>
      </c>
      <c r="AP602" s="126" t="str">
        <f t="shared" si="50"/>
        <v>Sunshine North</v>
      </c>
      <c r="AQ602" s="127">
        <f t="shared" si="51"/>
        <v>4.3635536858712278</v>
      </c>
    </row>
    <row r="603" spans="1:43" x14ac:dyDescent="0.35">
      <c r="A603" s="115">
        <v>294</v>
      </c>
      <c r="B603" s="115">
        <v>149</v>
      </c>
      <c r="C603" s="51" t="s">
        <v>140</v>
      </c>
      <c r="D603" s="123">
        <f t="shared" si="56"/>
        <v>0</v>
      </c>
      <c r="E603" s="123">
        <f t="shared" si="56"/>
        <v>1.1410761978502411</v>
      </c>
      <c r="F603" s="123">
        <f t="shared" si="56"/>
        <v>1.4191583755983737</v>
      </c>
      <c r="G603" s="123">
        <f t="shared" si="56"/>
        <v>1.5215888987361701</v>
      </c>
      <c r="H603" s="123">
        <f t="shared" si="56"/>
        <v>0.98104261710019702</v>
      </c>
      <c r="I603" s="123">
        <f t="shared" si="56"/>
        <v>0</v>
      </c>
      <c r="J603" s="123">
        <f t="shared" si="56"/>
        <v>0</v>
      </c>
      <c r="K603" s="123">
        <f t="shared" si="56"/>
        <v>0</v>
      </c>
      <c r="L603" s="123">
        <f t="shared" si="56"/>
        <v>0</v>
      </c>
      <c r="M603" s="123">
        <f t="shared" si="56"/>
        <v>0</v>
      </c>
      <c r="N603" s="123">
        <f t="shared" si="56"/>
        <v>0</v>
      </c>
      <c r="O603" s="123">
        <f t="shared" si="56"/>
        <v>0</v>
      </c>
      <c r="P603" s="123">
        <f t="shared" si="56"/>
        <v>0</v>
      </c>
      <c r="Q603" s="123">
        <f t="shared" si="56"/>
        <v>0</v>
      </c>
      <c r="R603" s="123">
        <f t="shared" si="56"/>
        <v>0</v>
      </c>
      <c r="S603" s="123">
        <f t="shared" si="56"/>
        <v>0</v>
      </c>
      <c r="T603" s="123">
        <f t="shared" si="56"/>
        <v>0</v>
      </c>
      <c r="U603" s="123">
        <f t="shared" si="56"/>
        <v>0</v>
      </c>
      <c r="V603" s="123">
        <f t="shared" si="56"/>
        <v>0</v>
      </c>
      <c r="W603" s="123">
        <f t="shared" si="56"/>
        <v>0</v>
      </c>
      <c r="X603" s="123">
        <f t="shared" si="56"/>
        <v>0</v>
      </c>
      <c r="Y603" s="123">
        <f t="shared" si="56"/>
        <v>0</v>
      </c>
      <c r="Z603" s="123">
        <f t="shared" si="56"/>
        <v>0</v>
      </c>
      <c r="AA603" s="123">
        <f t="shared" si="56"/>
        <v>0</v>
      </c>
      <c r="AB603" s="123">
        <f t="shared" si="56"/>
        <v>0</v>
      </c>
      <c r="AC603" s="123">
        <f t="shared" si="56"/>
        <v>0</v>
      </c>
      <c r="AD603" s="123">
        <f t="shared" si="56"/>
        <v>0.39572284195696011</v>
      </c>
      <c r="AE603" s="123">
        <f t="shared" si="56"/>
        <v>0</v>
      </c>
      <c r="AF603" s="123">
        <f t="shared" si="56"/>
        <v>0</v>
      </c>
      <c r="AG603" s="123">
        <f t="shared" si="56"/>
        <v>0.28146171690964666</v>
      </c>
      <c r="AH603" s="123">
        <f t="shared" si="56"/>
        <v>0</v>
      </c>
      <c r="AI603" s="123">
        <f t="shared" si="56"/>
        <v>0</v>
      </c>
      <c r="AJ603" s="123">
        <f t="shared" si="56"/>
        <v>0.73021566209518995</v>
      </c>
      <c r="AK603" s="123">
        <f t="shared" si="56"/>
        <v>0</v>
      </c>
      <c r="AL603" s="124">
        <f t="shared" si="52"/>
        <v>6.4702663102467781</v>
      </c>
      <c r="AM603" s="97"/>
      <c r="AN603" s="125">
        <f t="shared" si="48"/>
        <v>6.4702812102467782</v>
      </c>
      <c r="AO603" s="98">
        <f t="shared" si="49"/>
        <v>127</v>
      </c>
      <c r="AP603" s="126" t="str">
        <f t="shared" si="50"/>
        <v>Eltham</v>
      </c>
      <c r="AQ603" s="127">
        <f t="shared" si="51"/>
        <v>4.379746062281888</v>
      </c>
    </row>
    <row r="604" spans="1:43" x14ac:dyDescent="0.35">
      <c r="A604" s="115">
        <v>293</v>
      </c>
      <c r="B604" s="115">
        <v>150</v>
      </c>
      <c r="C604" s="51" t="s">
        <v>137</v>
      </c>
      <c r="D604" s="123">
        <f t="shared" si="56"/>
        <v>0</v>
      </c>
      <c r="E604" s="123">
        <f t="shared" si="56"/>
        <v>0.12465538295842971</v>
      </c>
      <c r="F604" s="123">
        <f t="shared" si="56"/>
        <v>1.993380591008137E-2</v>
      </c>
      <c r="G604" s="123">
        <f t="shared" si="56"/>
        <v>0.10071713704635571</v>
      </c>
      <c r="H604" s="123">
        <f t="shared" si="56"/>
        <v>0.24365764346279403</v>
      </c>
      <c r="I604" s="123">
        <f t="shared" si="56"/>
        <v>0</v>
      </c>
      <c r="J604" s="123">
        <f t="shared" si="56"/>
        <v>0</v>
      </c>
      <c r="K604" s="123">
        <f t="shared" si="56"/>
        <v>0</v>
      </c>
      <c r="L604" s="123">
        <f t="shared" si="56"/>
        <v>0</v>
      </c>
      <c r="M604" s="123">
        <f t="shared" si="56"/>
        <v>0</v>
      </c>
      <c r="N604" s="123">
        <f t="shared" si="56"/>
        <v>0</v>
      </c>
      <c r="O604" s="123">
        <f t="shared" si="56"/>
        <v>0</v>
      </c>
      <c r="P604" s="123">
        <f t="shared" si="56"/>
        <v>0</v>
      </c>
      <c r="Q604" s="123">
        <f t="shared" si="56"/>
        <v>0</v>
      </c>
      <c r="R604" s="123">
        <f t="shared" si="56"/>
        <v>0</v>
      </c>
      <c r="S604" s="123">
        <f t="shared" si="56"/>
        <v>0</v>
      </c>
      <c r="T604" s="123">
        <f t="shared" si="56"/>
        <v>0</v>
      </c>
      <c r="U604" s="123">
        <f t="shared" si="56"/>
        <v>0</v>
      </c>
      <c r="V604" s="123">
        <f t="shared" si="56"/>
        <v>0</v>
      </c>
      <c r="W604" s="123">
        <f t="shared" si="56"/>
        <v>0</v>
      </c>
      <c r="X604" s="123">
        <f t="shared" si="56"/>
        <v>0</v>
      </c>
      <c r="Y604" s="123">
        <f t="shared" si="56"/>
        <v>0</v>
      </c>
      <c r="Z604" s="123">
        <f t="shared" si="56"/>
        <v>0</v>
      </c>
      <c r="AA604" s="123">
        <f t="shared" si="56"/>
        <v>0</v>
      </c>
      <c r="AB604" s="123">
        <f t="shared" si="56"/>
        <v>0</v>
      </c>
      <c r="AC604" s="123">
        <f t="shared" si="56"/>
        <v>0</v>
      </c>
      <c r="AD604" s="123">
        <f t="shared" si="56"/>
        <v>0.42258549428853448</v>
      </c>
      <c r="AE604" s="123">
        <f t="shared" si="56"/>
        <v>0</v>
      </c>
      <c r="AF604" s="123">
        <f t="shared" si="56"/>
        <v>0</v>
      </c>
      <c r="AG604" s="123">
        <f t="shared" si="56"/>
        <v>1.6349555406886445</v>
      </c>
      <c r="AH604" s="123">
        <f t="shared" si="56"/>
        <v>0</v>
      </c>
      <c r="AI604" s="123">
        <f t="shared" si="56"/>
        <v>0</v>
      </c>
      <c r="AJ604" s="123">
        <f t="shared" si="56"/>
        <v>1.7330384660354794</v>
      </c>
      <c r="AK604" s="123">
        <f t="shared" si="56"/>
        <v>0</v>
      </c>
      <c r="AL604" s="124">
        <f t="shared" si="52"/>
        <v>4.279543470390319</v>
      </c>
      <c r="AM604" s="97"/>
      <c r="AN604" s="125">
        <f t="shared" si="48"/>
        <v>4.2795584703903193</v>
      </c>
      <c r="AO604" s="98">
        <f t="shared" si="49"/>
        <v>305</v>
      </c>
      <c r="AP604" s="126" t="str">
        <f t="shared" si="50"/>
        <v>Safety Beach</v>
      </c>
      <c r="AQ604" s="127">
        <f t="shared" si="51"/>
        <v>4.383368875979424</v>
      </c>
    </row>
    <row r="605" spans="1:43" x14ac:dyDescent="0.35">
      <c r="A605" s="115">
        <v>292</v>
      </c>
      <c r="B605" s="115">
        <v>151</v>
      </c>
      <c r="C605" s="51" t="s">
        <v>139</v>
      </c>
      <c r="D605" s="123">
        <f t="shared" si="56"/>
        <v>0</v>
      </c>
      <c r="E605" s="123">
        <f t="shared" si="56"/>
        <v>1.8673073560574491E-2</v>
      </c>
      <c r="F605" s="123">
        <f t="shared" si="56"/>
        <v>0.14596690134156359</v>
      </c>
      <c r="G605" s="123">
        <f t="shared" si="56"/>
        <v>1.051258871963094</v>
      </c>
      <c r="H605" s="123">
        <f t="shared" si="56"/>
        <v>0.43530649168352969</v>
      </c>
      <c r="I605" s="123">
        <f t="shared" si="56"/>
        <v>0</v>
      </c>
      <c r="J605" s="123">
        <f t="shared" si="56"/>
        <v>0</v>
      </c>
      <c r="K605" s="123">
        <f t="shared" si="56"/>
        <v>0</v>
      </c>
      <c r="L605" s="123">
        <f t="shared" si="56"/>
        <v>0</v>
      </c>
      <c r="M605" s="123">
        <f t="shared" si="56"/>
        <v>0</v>
      </c>
      <c r="N605" s="123">
        <f t="shared" si="56"/>
        <v>0</v>
      </c>
      <c r="O605" s="123">
        <f t="shared" si="56"/>
        <v>0</v>
      </c>
      <c r="P605" s="123">
        <f t="shared" si="56"/>
        <v>0</v>
      </c>
      <c r="Q605" s="123">
        <f t="shared" si="56"/>
        <v>0</v>
      </c>
      <c r="R605" s="123">
        <f t="shared" si="56"/>
        <v>0</v>
      </c>
      <c r="S605" s="123">
        <f t="shared" si="56"/>
        <v>0</v>
      </c>
      <c r="T605" s="123">
        <f t="shared" si="56"/>
        <v>0</v>
      </c>
      <c r="U605" s="123">
        <f t="shared" si="56"/>
        <v>0</v>
      </c>
      <c r="V605" s="123">
        <f t="shared" si="56"/>
        <v>0</v>
      </c>
      <c r="W605" s="123">
        <f t="shared" si="56"/>
        <v>0</v>
      </c>
      <c r="X605" s="123">
        <f t="shared" si="56"/>
        <v>0</v>
      </c>
      <c r="Y605" s="123">
        <f t="shared" si="56"/>
        <v>0</v>
      </c>
      <c r="Z605" s="123">
        <f t="shared" si="56"/>
        <v>0</v>
      </c>
      <c r="AA605" s="123">
        <f t="shared" si="56"/>
        <v>0</v>
      </c>
      <c r="AB605" s="123">
        <f t="shared" si="56"/>
        <v>0</v>
      </c>
      <c r="AC605" s="123">
        <f t="shared" si="56"/>
        <v>0</v>
      </c>
      <c r="AD605" s="123">
        <f t="shared" si="56"/>
        <v>1.6908744049963358</v>
      </c>
      <c r="AE605" s="123">
        <f t="shared" si="56"/>
        <v>0</v>
      </c>
      <c r="AF605" s="123">
        <f t="shared" si="56"/>
        <v>0</v>
      </c>
      <c r="AG605" s="123">
        <f t="shared" si="56"/>
        <v>0.80366994599642605</v>
      </c>
      <c r="AH605" s="123">
        <f t="shared" si="56"/>
        <v>0</v>
      </c>
      <c r="AI605" s="123">
        <f t="shared" si="56"/>
        <v>0</v>
      </c>
      <c r="AJ605" s="123">
        <f t="shared" si="56"/>
        <v>2.9091852836645264</v>
      </c>
      <c r="AK605" s="123">
        <f t="shared" si="56"/>
        <v>0</v>
      </c>
      <c r="AL605" s="124">
        <f t="shared" si="52"/>
        <v>7.0549349732060502</v>
      </c>
      <c r="AM605" s="97"/>
      <c r="AN605" s="125">
        <f t="shared" si="48"/>
        <v>7.0549500732060499</v>
      </c>
      <c r="AO605" s="98">
        <f t="shared" si="49"/>
        <v>101</v>
      </c>
      <c r="AP605" s="126" t="str">
        <f t="shared" si="50"/>
        <v>Macclesfield</v>
      </c>
      <c r="AQ605" s="127">
        <f t="shared" si="51"/>
        <v>4.4018947987162491</v>
      </c>
    </row>
    <row r="606" spans="1:43" x14ac:dyDescent="0.35">
      <c r="A606" s="115">
        <v>291</v>
      </c>
      <c r="B606" s="115">
        <v>152</v>
      </c>
      <c r="C606" s="51" t="s">
        <v>434</v>
      </c>
      <c r="D606" s="123">
        <f t="shared" si="56"/>
        <v>0</v>
      </c>
      <c r="E606" s="123">
        <f t="shared" si="56"/>
        <v>2.5203602530137568</v>
      </c>
      <c r="F606" s="123">
        <f t="shared" si="56"/>
        <v>1.9239337833214021</v>
      </c>
      <c r="G606" s="123">
        <f t="shared" si="56"/>
        <v>2.4077096724100504</v>
      </c>
      <c r="H606" s="123">
        <f t="shared" si="56"/>
        <v>0.92475912635879143</v>
      </c>
      <c r="I606" s="123">
        <f t="shared" si="56"/>
        <v>0</v>
      </c>
      <c r="J606" s="123">
        <f t="shared" si="56"/>
        <v>0</v>
      </c>
      <c r="K606" s="123">
        <f t="shared" si="56"/>
        <v>0</v>
      </c>
      <c r="L606" s="123">
        <f t="shared" si="56"/>
        <v>0</v>
      </c>
      <c r="M606" s="123">
        <f t="shared" si="56"/>
        <v>0</v>
      </c>
      <c r="N606" s="123">
        <f t="shared" si="56"/>
        <v>0</v>
      </c>
      <c r="O606" s="123">
        <f t="shared" si="56"/>
        <v>0</v>
      </c>
      <c r="P606" s="123">
        <f t="shared" si="56"/>
        <v>0</v>
      </c>
      <c r="Q606" s="123">
        <f t="shared" si="56"/>
        <v>0</v>
      </c>
      <c r="R606" s="123">
        <f t="shared" si="56"/>
        <v>0</v>
      </c>
      <c r="S606" s="123">
        <f t="shared" si="56"/>
        <v>0</v>
      </c>
      <c r="T606" s="123">
        <f t="shared" si="56"/>
        <v>0</v>
      </c>
      <c r="U606" s="123">
        <f t="shared" si="56"/>
        <v>0</v>
      </c>
      <c r="V606" s="123">
        <f t="shared" si="56"/>
        <v>0</v>
      </c>
      <c r="W606" s="123">
        <f t="shared" si="56"/>
        <v>0</v>
      </c>
      <c r="X606" s="123">
        <f t="shared" si="56"/>
        <v>0</v>
      </c>
      <c r="Y606" s="123">
        <f t="shared" si="56"/>
        <v>0</v>
      </c>
      <c r="Z606" s="123">
        <f t="shared" si="56"/>
        <v>0</v>
      </c>
      <c r="AA606" s="123">
        <f t="shared" si="56"/>
        <v>0</v>
      </c>
      <c r="AB606" s="123">
        <f t="shared" si="56"/>
        <v>0</v>
      </c>
      <c r="AC606" s="123">
        <f t="shared" si="56"/>
        <v>0</v>
      </c>
      <c r="AD606" s="123">
        <f t="shared" si="56"/>
        <v>1.3092519741147719</v>
      </c>
      <c r="AE606" s="123">
        <f t="shared" si="56"/>
        <v>0</v>
      </c>
      <c r="AF606" s="123">
        <f t="shared" si="56"/>
        <v>0</v>
      </c>
      <c r="AG606" s="123">
        <f t="shared" si="56"/>
        <v>1.1117328801431934</v>
      </c>
      <c r="AH606" s="123">
        <f t="shared" si="56"/>
        <v>0</v>
      </c>
      <c r="AI606" s="123">
        <f t="shared" si="56"/>
        <v>0</v>
      </c>
      <c r="AJ606" s="123">
        <f t="shared" si="56"/>
        <v>0.62682906074048472</v>
      </c>
      <c r="AK606" s="123">
        <f t="shared" si="56"/>
        <v>0</v>
      </c>
      <c r="AL606" s="124">
        <f t="shared" si="52"/>
        <v>10.824576750102453</v>
      </c>
      <c r="AM606" s="97"/>
      <c r="AN606" s="125">
        <f t="shared" si="48"/>
        <v>10.824591950102453</v>
      </c>
      <c r="AO606" s="98">
        <f t="shared" si="49"/>
        <v>18</v>
      </c>
      <c r="AP606" s="126" t="str">
        <f t="shared" si="50"/>
        <v>Fawkner</v>
      </c>
      <c r="AQ606" s="127">
        <f t="shared" si="51"/>
        <v>4.4038241602810793</v>
      </c>
    </row>
    <row r="607" spans="1:43" x14ac:dyDescent="0.35">
      <c r="A607" s="115">
        <v>290</v>
      </c>
      <c r="B607" s="115">
        <v>153</v>
      </c>
      <c r="C607" s="51" t="s">
        <v>141</v>
      </c>
      <c r="D607" s="123">
        <f t="shared" si="56"/>
        <v>0</v>
      </c>
      <c r="E607" s="123">
        <f t="shared" si="56"/>
        <v>0.55867817382583673</v>
      </c>
      <c r="F607" s="123">
        <f t="shared" si="56"/>
        <v>1.0648510511966049</v>
      </c>
      <c r="G607" s="123">
        <f t="shared" si="56"/>
        <v>1.2198175522652024</v>
      </c>
      <c r="H607" s="123">
        <f t="shared" si="56"/>
        <v>0.69606291714371282</v>
      </c>
      <c r="I607" s="123">
        <f t="shared" si="56"/>
        <v>0</v>
      </c>
      <c r="J607" s="123">
        <f t="shared" si="56"/>
        <v>0</v>
      </c>
      <c r="K607" s="123">
        <f t="shared" si="56"/>
        <v>0</v>
      </c>
      <c r="L607" s="123">
        <f t="shared" si="56"/>
        <v>0</v>
      </c>
      <c r="M607" s="123">
        <f t="shared" si="56"/>
        <v>0</v>
      </c>
      <c r="N607" s="123">
        <f t="shared" si="56"/>
        <v>0</v>
      </c>
      <c r="O607" s="123">
        <f t="shared" si="56"/>
        <v>0</v>
      </c>
      <c r="P607" s="123">
        <f t="shared" si="56"/>
        <v>0</v>
      </c>
      <c r="Q607" s="123">
        <f t="shared" si="56"/>
        <v>0</v>
      </c>
      <c r="R607" s="123">
        <f t="shared" si="56"/>
        <v>0</v>
      </c>
      <c r="S607" s="123">
        <f t="shared" si="56"/>
        <v>0</v>
      </c>
      <c r="T607" s="123">
        <f t="shared" si="56"/>
        <v>0</v>
      </c>
      <c r="U607" s="123">
        <f t="shared" ref="U607:AK607" si="57">ABS((U157-U$452)/U$448)*U$1</f>
        <v>0</v>
      </c>
      <c r="V607" s="123">
        <f t="shared" si="57"/>
        <v>0</v>
      </c>
      <c r="W607" s="123">
        <f t="shared" si="57"/>
        <v>0</v>
      </c>
      <c r="X607" s="123">
        <f t="shared" si="57"/>
        <v>0</v>
      </c>
      <c r="Y607" s="123">
        <f t="shared" si="57"/>
        <v>0</v>
      </c>
      <c r="Z607" s="123">
        <f t="shared" si="57"/>
        <v>0</v>
      </c>
      <c r="AA607" s="123">
        <f t="shared" si="57"/>
        <v>0</v>
      </c>
      <c r="AB607" s="123">
        <f t="shared" si="57"/>
        <v>0</v>
      </c>
      <c r="AC607" s="123">
        <f t="shared" si="57"/>
        <v>0</v>
      </c>
      <c r="AD607" s="123">
        <f t="shared" si="57"/>
        <v>0.62034277603694388</v>
      </c>
      <c r="AE607" s="123">
        <f t="shared" si="57"/>
        <v>0</v>
      </c>
      <c r="AF607" s="123">
        <f t="shared" si="57"/>
        <v>0</v>
      </c>
      <c r="AG607" s="123">
        <f t="shared" si="57"/>
        <v>0.66853320691946683</v>
      </c>
      <c r="AH607" s="123">
        <f t="shared" si="57"/>
        <v>0</v>
      </c>
      <c r="AI607" s="123">
        <f t="shared" si="57"/>
        <v>0</v>
      </c>
      <c r="AJ607" s="123">
        <f t="shared" si="57"/>
        <v>1.0624689153520848</v>
      </c>
      <c r="AK607" s="123">
        <f t="shared" si="57"/>
        <v>0</v>
      </c>
      <c r="AL607" s="124">
        <f t="shared" si="52"/>
        <v>5.8907545927398521</v>
      </c>
      <c r="AM607" s="97"/>
      <c r="AN607" s="125">
        <f t="shared" si="48"/>
        <v>5.8907698927398524</v>
      </c>
      <c r="AO607" s="98">
        <f t="shared" si="49"/>
        <v>174</v>
      </c>
      <c r="AP607" s="126" t="str">
        <f t="shared" si="50"/>
        <v>Campbellfield</v>
      </c>
      <c r="AQ607" s="127">
        <f t="shared" si="51"/>
        <v>4.4175206260935074</v>
      </c>
    </row>
    <row r="608" spans="1:43" x14ac:dyDescent="0.35">
      <c r="A608" s="115">
        <v>289</v>
      </c>
      <c r="B608" s="115">
        <v>154</v>
      </c>
      <c r="C608" s="51" t="s">
        <v>623</v>
      </c>
      <c r="D608" s="123">
        <f t="shared" ref="D608:AK615" si="58">ABS((D158-D$452)/D$448)*D$1</f>
        <v>0</v>
      </c>
      <c r="E608" s="123">
        <f t="shared" si="58"/>
        <v>1.1032253730652928</v>
      </c>
      <c r="F608" s="123">
        <f t="shared" si="58"/>
        <v>0.70668557081223959</v>
      </c>
      <c r="G608" s="123">
        <f t="shared" si="58"/>
        <v>1.0090716938040543</v>
      </c>
      <c r="H608" s="123">
        <f t="shared" si="58"/>
        <v>1.3144688660492836</v>
      </c>
      <c r="I608" s="123">
        <f t="shared" si="58"/>
        <v>0</v>
      </c>
      <c r="J608" s="123">
        <f t="shared" si="58"/>
        <v>0</v>
      </c>
      <c r="K608" s="123">
        <f t="shared" si="58"/>
        <v>0</v>
      </c>
      <c r="L608" s="123">
        <f t="shared" si="58"/>
        <v>0</v>
      </c>
      <c r="M608" s="123">
        <f t="shared" si="58"/>
        <v>0</v>
      </c>
      <c r="N608" s="123">
        <f t="shared" si="58"/>
        <v>0</v>
      </c>
      <c r="O608" s="123">
        <f t="shared" si="58"/>
        <v>0</v>
      </c>
      <c r="P608" s="123">
        <f t="shared" si="58"/>
        <v>0</v>
      </c>
      <c r="Q608" s="123">
        <f t="shared" si="58"/>
        <v>0</v>
      </c>
      <c r="R608" s="123">
        <f t="shared" si="58"/>
        <v>0</v>
      </c>
      <c r="S608" s="123">
        <f t="shared" si="58"/>
        <v>0</v>
      </c>
      <c r="T608" s="123">
        <f t="shared" si="58"/>
        <v>0</v>
      </c>
      <c r="U608" s="123">
        <f t="shared" si="58"/>
        <v>0</v>
      </c>
      <c r="V608" s="123">
        <f t="shared" si="58"/>
        <v>0</v>
      </c>
      <c r="W608" s="123">
        <f t="shared" si="58"/>
        <v>0</v>
      </c>
      <c r="X608" s="123">
        <f>ABS((X158-X$452)/X$448)*X$1</f>
        <v>0</v>
      </c>
      <c r="Y608" s="123">
        <f t="shared" si="58"/>
        <v>0</v>
      </c>
      <c r="Z608" s="123">
        <f t="shared" si="58"/>
        <v>0</v>
      </c>
      <c r="AA608" s="123">
        <f t="shared" si="58"/>
        <v>0</v>
      </c>
      <c r="AB608" s="123">
        <f t="shared" si="58"/>
        <v>0</v>
      </c>
      <c r="AC608" s="123">
        <f t="shared" si="58"/>
        <v>0</v>
      </c>
      <c r="AD608" s="123">
        <f t="shared" si="58"/>
        <v>0.60135557516779248</v>
      </c>
      <c r="AE608" s="123">
        <f t="shared" si="58"/>
        <v>0</v>
      </c>
      <c r="AF608" s="123">
        <f t="shared" si="58"/>
        <v>0</v>
      </c>
      <c r="AG608" s="123">
        <f t="shared" si="58"/>
        <v>0.15456203848157443</v>
      </c>
      <c r="AH608" s="123">
        <f t="shared" si="58"/>
        <v>0</v>
      </c>
      <c r="AI608" s="123">
        <f t="shared" si="58"/>
        <v>0</v>
      </c>
      <c r="AJ608" s="123">
        <f t="shared" si="58"/>
        <v>4.1619282523841656</v>
      </c>
      <c r="AK608" s="123">
        <f t="shared" si="58"/>
        <v>0</v>
      </c>
      <c r="AL608" s="124">
        <f t="shared" si="52"/>
        <v>9.0512973697644021</v>
      </c>
      <c r="AM608" s="97"/>
      <c r="AN608" s="125">
        <f t="shared" si="48"/>
        <v>9.0513127697644027</v>
      </c>
      <c r="AO608" s="98">
        <f t="shared" si="49"/>
        <v>43</v>
      </c>
      <c r="AP608" s="126" t="str">
        <f t="shared" si="50"/>
        <v>Blairgowrie</v>
      </c>
      <c r="AQ608" s="127">
        <f t="shared" si="51"/>
        <v>4.420611210478663</v>
      </c>
    </row>
    <row r="609" spans="1:43" x14ac:dyDescent="0.35">
      <c r="A609" s="115">
        <v>288</v>
      </c>
      <c r="B609" s="115">
        <v>155</v>
      </c>
      <c r="C609" s="51" t="s">
        <v>142</v>
      </c>
      <c r="D609" s="123">
        <f t="shared" si="58"/>
        <v>0</v>
      </c>
      <c r="E609" s="123">
        <f t="shared" si="58"/>
        <v>0.8912607542695824</v>
      </c>
      <c r="F609" s="123">
        <f t="shared" si="58"/>
        <v>0.4674798998912631</v>
      </c>
      <c r="G609" s="123">
        <f t="shared" si="58"/>
        <v>0.67214436553388701</v>
      </c>
      <c r="H609" s="123">
        <f t="shared" si="58"/>
        <v>1.0131028333453016</v>
      </c>
      <c r="I609" s="123">
        <f t="shared" si="58"/>
        <v>0</v>
      </c>
      <c r="J609" s="123">
        <f t="shared" si="58"/>
        <v>0</v>
      </c>
      <c r="K609" s="123">
        <f t="shared" si="58"/>
        <v>0</v>
      </c>
      <c r="L609" s="123">
        <f t="shared" si="58"/>
        <v>0</v>
      </c>
      <c r="M609" s="123">
        <f t="shared" si="58"/>
        <v>0</v>
      </c>
      <c r="N609" s="123">
        <f t="shared" si="58"/>
        <v>0</v>
      </c>
      <c r="O609" s="123">
        <f t="shared" si="58"/>
        <v>0</v>
      </c>
      <c r="P609" s="123">
        <f t="shared" si="58"/>
        <v>0</v>
      </c>
      <c r="Q609" s="123">
        <f t="shared" si="58"/>
        <v>0</v>
      </c>
      <c r="R609" s="123">
        <f t="shared" si="58"/>
        <v>0</v>
      </c>
      <c r="S609" s="123">
        <f t="shared" si="58"/>
        <v>0</v>
      </c>
      <c r="T609" s="123">
        <f t="shared" si="58"/>
        <v>0</v>
      </c>
      <c r="U609" s="123">
        <f t="shared" si="58"/>
        <v>0</v>
      </c>
      <c r="V609" s="123">
        <f t="shared" si="58"/>
        <v>0</v>
      </c>
      <c r="W609" s="123">
        <f t="shared" si="58"/>
        <v>0</v>
      </c>
      <c r="X609" s="123">
        <f t="shared" si="58"/>
        <v>0</v>
      </c>
      <c r="Y609" s="123">
        <f t="shared" si="58"/>
        <v>0</v>
      </c>
      <c r="Z609" s="123">
        <f t="shared" si="58"/>
        <v>0</v>
      </c>
      <c r="AA609" s="123">
        <f t="shared" si="58"/>
        <v>0</v>
      </c>
      <c r="AB609" s="123">
        <f t="shared" si="58"/>
        <v>0</v>
      </c>
      <c r="AC609" s="123">
        <f t="shared" si="58"/>
        <v>0</v>
      </c>
      <c r="AD609" s="123">
        <f t="shared" si="58"/>
        <v>0.12675622408428661</v>
      </c>
      <c r="AE609" s="123">
        <f t="shared" si="58"/>
        <v>0</v>
      </c>
      <c r="AF609" s="123">
        <f t="shared" si="58"/>
        <v>0</v>
      </c>
      <c r="AG609" s="123">
        <f t="shared" si="58"/>
        <v>0.43806110597685466</v>
      </c>
      <c r="AH609" s="123">
        <f t="shared" si="58"/>
        <v>0</v>
      </c>
      <c r="AI609" s="123">
        <f t="shared" si="58"/>
        <v>0</v>
      </c>
      <c r="AJ609" s="123">
        <f t="shared" si="58"/>
        <v>0.86378212844697011</v>
      </c>
      <c r="AK609" s="123">
        <f t="shared" si="58"/>
        <v>0</v>
      </c>
      <c r="AL609" s="124">
        <f t="shared" si="52"/>
        <v>4.4725873115481454</v>
      </c>
      <c r="AM609" s="97"/>
      <c r="AN609" s="125">
        <f t="shared" si="48"/>
        <v>4.4726028115481453</v>
      </c>
      <c r="AO609" s="98">
        <f t="shared" si="49"/>
        <v>283</v>
      </c>
      <c r="AP609" s="126" t="str">
        <f t="shared" si="50"/>
        <v>Carlton North</v>
      </c>
      <c r="AQ609" s="127">
        <f t="shared" si="51"/>
        <v>4.4237308300125857</v>
      </c>
    </row>
    <row r="610" spans="1:43" x14ac:dyDescent="0.35">
      <c r="A610" s="115">
        <v>287</v>
      </c>
      <c r="B610" s="115">
        <v>156</v>
      </c>
      <c r="C610" s="51" t="s">
        <v>143</v>
      </c>
      <c r="D610" s="123">
        <f t="shared" si="58"/>
        <v>0</v>
      </c>
      <c r="E610" s="123">
        <f t="shared" si="58"/>
        <v>0.97301853580507069</v>
      </c>
      <c r="F610" s="123">
        <f t="shared" si="58"/>
        <v>0.57808037139235979</v>
      </c>
      <c r="G610" s="123">
        <f t="shared" si="58"/>
        <v>0.86787766960510659</v>
      </c>
      <c r="H610" s="123">
        <f t="shared" si="58"/>
        <v>1.139918799825937</v>
      </c>
      <c r="I610" s="123">
        <f t="shared" si="58"/>
        <v>0</v>
      </c>
      <c r="J610" s="123">
        <f t="shared" si="58"/>
        <v>0</v>
      </c>
      <c r="K610" s="123">
        <f t="shared" si="58"/>
        <v>0</v>
      </c>
      <c r="L610" s="123">
        <f t="shared" si="58"/>
        <v>0</v>
      </c>
      <c r="M610" s="123">
        <f t="shared" si="58"/>
        <v>0</v>
      </c>
      <c r="N610" s="123">
        <f t="shared" si="58"/>
        <v>0</v>
      </c>
      <c r="O610" s="123">
        <f t="shared" si="58"/>
        <v>0</v>
      </c>
      <c r="P610" s="123">
        <f t="shared" si="58"/>
        <v>0</v>
      </c>
      <c r="Q610" s="123">
        <f t="shared" si="58"/>
        <v>0</v>
      </c>
      <c r="R610" s="123">
        <f t="shared" si="58"/>
        <v>0</v>
      </c>
      <c r="S610" s="123">
        <f t="shared" si="58"/>
        <v>0</v>
      </c>
      <c r="T610" s="123">
        <f t="shared" si="58"/>
        <v>0</v>
      </c>
      <c r="U610" s="123">
        <f t="shared" si="58"/>
        <v>0</v>
      </c>
      <c r="V610" s="123">
        <f t="shared" si="58"/>
        <v>0</v>
      </c>
      <c r="W610" s="123">
        <f t="shared" si="58"/>
        <v>0</v>
      </c>
      <c r="X610" s="123">
        <f t="shared" si="58"/>
        <v>0</v>
      </c>
      <c r="Y610" s="123">
        <f t="shared" si="58"/>
        <v>0</v>
      </c>
      <c r="Z610" s="123">
        <f t="shared" si="58"/>
        <v>0</v>
      </c>
      <c r="AA610" s="123">
        <f t="shared" si="58"/>
        <v>0</v>
      </c>
      <c r="AB610" s="123">
        <f t="shared" si="58"/>
        <v>0</v>
      </c>
      <c r="AC610" s="123">
        <f t="shared" si="58"/>
        <v>0</v>
      </c>
      <c r="AD610" s="123">
        <f t="shared" si="58"/>
        <v>2.9425934397912408</v>
      </c>
      <c r="AE610" s="123">
        <f t="shared" si="58"/>
        <v>0</v>
      </c>
      <c r="AF610" s="123">
        <f t="shared" si="58"/>
        <v>0</v>
      </c>
      <c r="AG610" s="123">
        <f t="shared" si="58"/>
        <v>1.7461467022326294</v>
      </c>
      <c r="AH610" s="123">
        <f t="shared" si="58"/>
        <v>0</v>
      </c>
      <c r="AI610" s="123">
        <f t="shared" si="58"/>
        <v>0</v>
      </c>
      <c r="AJ610" s="123">
        <f t="shared" si="58"/>
        <v>0.25535756965202894</v>
      </c>
      <c r="AK610" s="123">
        <f t="shared" si="58"/>
        <v>0</v>
      </c>
      <c r="AL610" s="124">
        <f t="shared" si="52"/>
        <v>8.5029930883043718</v>
      </c>
      <c r="AM610" s="97"/>
      <c r="AN610" s="125">
        <f t="shared" si="48"/>
        <v>8.5030086883043712</v>
      </c>
      <c r="AO610" s="98">
        <f t="shared" si="49"/>
        <v>51</v>
      </c>
      <c r="AP610" s="126" t="str">
        <f t="shared" si="50"/>
        <v>Heidelberg West</v>
      </c>
      <c r="AQ610" s="127">
        <f t="shared" si="51"/>
        <v>4.4263009221373082</v>
      </c>
    </row>
    <row r="611" spans="1:43" x14ac:dyDescent="0.35">
      <c r="A611" s="115">
        <v>286</v>
      </c>
      <c r="B611" s="115">
        <v>157</v>
      </c>
      <c r="C611" s="51" t="s">
        <v>144</v>
      </c>
      <c r="D611" s="123">
        <f t="shared" si="58"/>
        <v>0</v>
      </c>
      <c r="E611" s="123">
        <f t="shared" si="58"/>
        <v>0.9245694800803369</v>
      </c>
      <c r="F611" s="123">
        <f t="shared" si="58"/>
        <v>0.55621748749098021</v>
      </c>
      <c r="G611" s="123">
        <f t="shared" si="58"/>
        <v>0.82131974776292327</v>
      </c>
      <c r="H611" s="123">
        <f t="shared" si="58"/>
        <v>1.0494377450897532</v>
      </c>
      <c r="I611" s="123">
        <f t="shared" si="58"/>
        <v>0</v>
      </c>
      <c r="J611" s="123">
        <f t="shared" si="58"/>
        <v>0</v>
      </c>
      <c r="K611" s="123">
        <f t="shared" si="58"/>
        <v>0</v>
      </c>
      <c r="L611" s="123">
        <f t="shared" si="58"/>
        <v>0</v>
      </c>
      <c r="M611" s="123">
        <f t="shared" si="58"/>
        <v>0</v>
      </c>
      <c r="N611" s="123">
        <f t="shared" si="58"/>
        <v>0</v>
      </c>
      <c r="O611" s="123">
        <f t="shared" si="58"/>
        <v>0</v>
      </c>
      <c r="P611" s="123">
        <f t="shared" si="58"/>
        <v>0</v>
      </c>
      <c r="Q611" s="123">
        <f t="shared" si="58"/>
        <v>0</v>
      </c>
      <c r="R611" s="123">
        <f t="shared" si="58"/>
        <v>0</v>
      </c>
      <c r="S611" s="123">
        <f t="shared" si="58"/>
        <v>0</v>
      </c>
      <c r="T611" s="123">
        <f t="shared" si="58"/>
        <v>0</v>
      </c>
      <c r="U611" s="123">
        <f t="shared" si="58"/>
        <v>0</v>
      </c>
      <c r="V611" s="123">
        <f t="shared" si="58"/>
        <v>0</v>
      </c>
      <c r="W611" s="123">
        <f t="shared" si="58"/>
        <v>0</v>
      </c>
      <c r="X611" s="123">
        <f t="shared" si="58"/>
        <v>0</v>
      </c>
      <c r="Y611" s="123">
        <f t="shared" si="58"/>
        <v>0</v>
      </c>
      <c r="Z611" s="123">
        <f t="shared" si="58"/>
        <v>0</v>
      </c>
      <c r="AA611" s="123">
        <f t="shared" si="58"/>
        <v>0</v>
      </c>
      <c r="AB611" s="123">
        <f t="shared" si="58"/>
        <v>0</v>
      </c>
      <c r="AC611" s="123">
        <f t="shared" si="58"/>
        <v>0</v>
      </c>
      <c r="AD611" s="123">
        <f t="shared" si="58"/>
        <v>0.84454111965607404</v>
      </c>
      <c r="AE611" s="123">
        <f t="shared" si="58"/>
        <v>0</v>
      </c>
      <c r="AF611" s="123">
        <f t="shared" si="58"/>
        <v>0</v>
      </c>
      <c r="AG611" s="123">
        <f t="shared" si="58"/>
        <v>1.1046327100374007</v>
      </c>
      <c r="AH611" s="123">
        <f t="shared" si="58"/>
        <v>0</v>
      </c>
      <c r="AI611" s="123">
        <f t="shared" si="58"/>
        <v>0</v>
      </c>
      <c r="AJ611" s="123">
        <f t="shared" si="58"/>
        <v>1.2819862316368389</v>
      </c>
      <c r="AK611" s="123">
        <f t="shared" si="58"/>
        <v>0</v>
      </c>
      <c r="AL611" s="124">
        <f t="shared" si="52"/>
        <v>6.582704521754307</v>
      </c>
      <c r="AM611" s="97"/>
      <c r="AN611" s="125">
        <f t="shared" si="48"/>
        <v>6.5827202217543066</v>
      </c>
      <c r="AO611" s="98">
        <f t="shared" si="49"/>
        <v>121</v>
      </c>
      <c r="AP611" s="126" t="str">
        <f t="shared" si="50"/>
        <v>Kilsyth South</v>
      </c>
      <c r="AQ611" s="127">
        <f t="shared" si="51"/>
        <v>4.4302698471286108</v>
      </c>
    </row>
    <row r="612" spans="1:43" x14ac:dyDescent="0.35">
      <c r="A612" s="115">
        <v>285</v>
      </c>
      <c r="B612" s="115">
        <v>158</v>
      </c>
      <c r="C612" s="51" t="s">
        <v>435</v>
      </c>
      <c r="D612" s="123">
        <f t="shared" si="58"/>
        <v>0</v>
      </c>
      <c r="E612" s="123">
        <f t="shared" si="58"/>
        <v>0.60965061786956709</v>
      </c>
      <c r="F612" s="123">
        <f t="shared" si="58"/>
        <v>0.17490307121103654</v>
      </c>
      <c r="G612" s="123">
        <f t="shared" si="58"/>
        <v>0.24951245460729252</v>
      </c>
      <c r="H612" s="123">
        <f t="shared" si="58"/>
        <v>0.7715825376321811</v>
      </c>
      <c r="I612" s="123">
        <f t="shared" si="58"/>
        <v>0</v>
      </c>
      <c r="J612" s="123">
        <f t="shared" si="58"/>
        <v>0</v>
      </c>
      <c r="K612" s="123">
        <f t="shared" si="58"/>
        <v>0</v>
      </c>
      <c r="L612" s="123">
        <f t="shared" si="58"/>
        <v>0</v>
      </c>
      <c r="M612" s="123">
        <f t="shared" si="58"/>
        <v>0</v>
      </c>
      <c r="N612" s="123">
        <f t="shared" si="58"/>
        <v>0</v>
      </c>
      <c r="O612" s="123">
        <f t="shared" si="58"/>
        <v>0</v>
      </c>
      <c r="P612" s="123">
        <f t="shared" si="58"/>
        <v>0</v>
      </c>
      <c r="Q612" s="123">
        <f t="shared" si="58"/>
        <v>0</v>
      </c>
      <c r="R612" s="123">
        <f t="shared" si="58"/>
        <v>0</v>
      </c>
      <c r="S612" s="123">
        <f t="shared" si="58"/>
        <v>0</v>
      </c>
      <c r="T612" s="123">
        <f t="shared" si="58"/>
        <v>0</v>
      </c>
      <c r="U612" s="123">
        <f t="shared" si="58"/>
        <v>0</v>
      </c>
      <c r="V612" s="123">
        <f t="shared" si="58"/>
        <v>0</v>
      </c>
      <c r="W612" s="123">
        <f t="shared" si="58"/>
        <v>0</v>
      </c>
      <c r="X612" s="123">
        <f t="shared" si="58"/>
        <v>0</v>
      </c>
      <c r="Y612" s="123">
        <f t="shared" si="58"/>
        <v>0</v>
      </c>
      <c r="Z612" s="123">
        <f t="shared" si="58"/>
        <v>0</v>
      </c>
      <c r="AA612" s="123">
        <f t="shared" si="58"/>
        <v>0</v>
      </c>
      <c r="AB612" s="123">
        <f t="shared" si="58"/>
        <v>0</v>
      </c>
      <c r="AC612" s="123">
        <f t="shared" si="58"/>
        <v>0</v>
      </c>
      <c r="AD612" s="123">
        <f t="shared" si="58"/>
        <v>2.1077382409106558</v>
      </c>
      <c r="AE612" s="123">
        <f t="shared" si="58"/>
        <v>0</v>
      </c>
      <c r="AF612" s="123">
        <f t="shared" si="58"/>
        <v>0</v>
      </c>
      <c r="AG612" s="123">
        <f t="shared" si="58"/>
        <v>0.90338409370446315</v>
      </c>
      <c r="AH612" s="123">
        <f t="shared" si="58"/>
        <v>0</v>
      </c>
      <c r="AI612" s="123">
        <f t="shared" si="58"/>
        <v>0</v>
      </c>
      <c r="AJ612" s="123">
        <f t="shared" si="58"/>
        <v>0.86548755765394847</v>
      </c>
      <c r="AK612" s="123">
        <f t="shared" si="58"/>
        <v>0</v>
      </c>
      <c r="AL612" s="124">
        <f t="shared" si="52"/>
        <v>5.6822585735891451</v>
      </c>
      <c r="AM612" s="97"/>
      <c r="AN612" s="125">
        <f t="shared" si="48"/>
        <v>5.682274373589145</v>
      </c>
      <c r="AO612" s="98">
        <f t="shared" si="49"/>
        <v>188</v>
      </c>
      <c r="AP612" s="126" t="str">
        <f t="shared" si="50"/>
        <v>Collingwood</v>
      </c>
      <c r="AQ612" s="127">
        <f t="shared" si="51"/>
        <v>4.4363876206610247</v>
      </c>
    </row>
    <row r="613" spans="1:43" x14ac:dyDescent="0.35">
      <c r="A613" s="115">
        <v>284</v>
      </c>
      <c r="B613" s="115">
        <v>159</v>
      </c>
      <c r="C613" s="51" t="s">
        <v>145</v>
      </c>
      <c r="D613" s="123">
        <f t="shared" si="58"/>
        <v>0</v>
      </c>
      <c r="E613" s="123">
        <f t="shared" si="58"/>
        <v>0.42342455992762157</v>
      </c>
      <c r="F613" s="123">
        <f t="shared" si="58"/>
        <v>0.36845389633795567</v>
      </c>
      <c r="G613" s="123">
        <f t="shared" si="58"/>
        <v>0.29778066745592335</v>
      </c>
      <c r="H613" s="123">
        <f t="shared" si="58"/>
        <v>0.44528078118200665</v>
      </c>
      <c r="I613" s="123">
        <f t="shared" si="58"/>
        <v>0</v>
      </c>
      <c r="J613" s="123">
        <f t="shared" si="58"/>
        <v>0</v>
      </c>
      <c r="K613" s="123">
        <f t="shared" si="58"/>
        <v>0</v>
      </c>
      <c r="L613" s="123">
        <f t="shared" si="58"/>
        <v>0</v>
      </c>
      <c r="M613" s="123">
        <f t="shared" si="58"/>
        <v>0</v>
      </c>
      <c r="N613" s="123">
        <f t="shared" si="58"/>
        <v>0</v>
      </c>
      <c r="O613" s="123">
        <f t="shared" si="58"/>
        <v>0</v>
      </c>
      <c r="P613" s="123">
        <f t="shared" si="58"/>
        <v>0</v>
      </c>
      <c r="Q613" s="123">
        <f t="shared" si="58"/>
        <v>0</v>
      </c>
      <c r="R613" s="123">
        <f t="shared" si="58"/>
        <v>0</v>
      </c>
      <c r="S613" s="123">
        <f t="shared" si="58"/>
        <v>0</v>
      </c>
      <c r="T613" s="123">
        <f t="shared" si="58"/>
        <v>0</v>
      </c>
      <c r="U613" s="123">
        <f t="shared" si="58"/>
        <v>0</v>
      </c>
      <c r="V613" s="123">
        <f t="shared" si="58"/>
        <v>0</v>
      </c>
      <c r="W613" s="123">
        <f t="shared" si="58"/>
        <v>0</v>
      </c>
      <c r="X613" s="123">
        <f t="shared" si="58"/>
        <v>0</v>
      </c>
      <c r="Y613" s="123">
        <f t="shared" si="58"/>
        <v>0</v>
      </c>
      <c r="Z613" s="123">
        <f t="shared" si="58"/>
        <v>0</v>
      </c>
      <c r="AA613" s="123">
        <f t="shared" si="58"/>
        <v>0</v>
      </c>
      <c r="AB613" s="123">
        <f t="shared" si="58"/>
        <v>0</v>
      </c>
      <c r="AC613" s="123">
        <f t="shared" si="58"/>
        <v>0</v>
      </c>
      <c r="AD613" s="123">
        <f t="shared" si="58"/>
        <v>0.73299933571528342</v>
      </c>
      <c r="AE613" s="123">
        <f t="shared" si="58"/>
        <v>0</v>
      </c>
      <c r="AF613" s="123">
        <f t="shared" si="58"/>
        <v>0</v>
      </c>
      <c r="AG613" s="123">
        <f t="shared" si="58"/>
        <v>0.71609407285946602</v>
      </c>
      <c r="AH613" s="123">
        <f t="shared" si="58"/>
        <v>0</v>
      </c>
      <c r="AI613" s="123">
        <f t="shared" si="58"/>
        <v>0</v>
      </c>
      <c r="AJ613" s="123">
        <f t="shared" si="58"/>
        <v>1.4197908468028226</v>
      </c>
      <c r="AK613" s="123">
        <f t="shared" si="58"/>
        <v>0</v>
      </c>
      <c r="AL613" s="124">
        <f t="shared" si="52"/>
        <v>4.4038241602810793</v>
      </c>
      <c r="AM613" s="97"/>
      <c r="AN613" s="125">
        <f t="shared" si="48"/>
        <v>4.4038400602810794</v>
      </c>
      <c r="AO613" s="98">
        <f t="shared" si="49"/>
        <v>291</v>
      </c>
      <c r="AP613" s="126" t="str">
        <f t="shared" si="50"/>
        <v>Chum Creek</v>
      </c>
      <c r="AQ613" s="127">
        <f t="shared" si="51"/>
        <v>4.4455975947658084</v>
      </c>
    </row>
    <row r="614" spans="1:43" x14ac:dyDescent="0.35">
      <c r="A614" s="115">
        <v>283</v>
      </c>
      <c r="B614" s="115">
        <v>160</v>
      </c>
      <c r="C614" s="51" t="s">
        <v>146</v>
      </c>
      <c r="D614" s="123">
        <f t="shared" si="58"/>
        <v>0</v>
      </c>
      <c r="E614" s="123">
        <f t="shared" si="58"/>
        <v>1.2833952990416466</v>
      </c>
      <c r="F614" s="123">
        <f t="shared" si="58"/>
        <v>1.318203294053768</v>
      </c>
      <c r="G614" s="123">
        <f t="shared" si="58"/>
        <v>1.7074405214368038</v>
      </c>
      <c r="H614" s="123">
        <f t="shared" si="58"/>
        <v>1.7170026922378177</v>
      </c>
      <c r="I614" s="123">
        <f t="shared" si="58"/>
        <v>0</v>
      </c>
      <c r="J614" s="123">
        <f t="shared" si="58"/>
        <v>0</v>
      </c>
      <c r="K614" s="123">
        <f t="shared" si="58"/>
        <v>0</v>
      </c>
      <c r="L614" s="123">
        <f t="shared" si="58"/>
        <v>0</v>
      </c>
      <c r="M614" s="123">
        <f t="shared" si="58"/>
        <v>0</v>
      </c>
      <c r="N614" s="123">
        <f t="shared" si="58"/>
        <v>0</v>
      </c>
      <c r="O614" s="123">
        <f t="shared" si="58"/>
        <v>0</v>
      </c>
      <c r="P614" s="123">
        <f t="shared" si="58"/>
        <v>0</v>
      </c>
      <c r="Q614" s="123">
        <f t="shared" si="58"/>
        <v>0</v>
      </c>
      <c r="R614" s="123">
        <f t="shared" si="58"/>
        <v>0</v>
      </c>
      <c r="S614" s="123">
        <f t="shared" si="58"/>
        <v>0</v>
      </c>
      <c r="T614" s="123">
        <f t="shared" si="58"/>
        <v>0</v>
      </c>
      <c r="U614" s="123">
        <f t="shared" si="58"/>
        <v>0</v>
      </c>
      <c r="V614" s="123">
        <f t="shared" si="58"/>
        <v>0</v>
      </c>
      <c r="W614" s="123">
        <f t="shared" si="58"/>
        <v>0</v>
      </c>
      <c r="X614" s="123">
        <f t="shared" si="58"/>
        <v>0</v>
      </c>
      <c r="Y614" s="123">
        <f t="shared" si="58"/>
        <v>0</v>
      </c>
      <c r="Z614" s="123">
        <f t="shared" si="58"/>
        <v>0</v>
      </c>
      <c r="AA614" s="123">
        <f t="shared" si="58"/>
        <v>0</v>
      </c>
      <c r="AB614" s="123">
        <f t="shared" si="58"/>
        <v>0</v>
      </c>
      <c r="AC614" s="123">
        <f t="shared" si="58"/>
        <v>0</v>
      </c>
      <c r="AD614" s="123">
        <f t="shared" si="58"/>
        <v>0.21828634953680118</v>
      </c>
      <c r="AE614" s="123">
        <f t="shared" si="58"/>
        <v>0</v>
      </c>
      <c r="AF614" s="123">
        <f t="shared" si="58"/>
        <v>0</v>
      </c>
      <c r="AG614" s="123">
        <f t="shared" si="58"/>
        <v>0.75410481013036279</v>
      </c>
      <c r="AH614" s="123">
        <f t="shared" si="58"/>
        <v>0</v>
      </c>
      <c r="AI614" s="123">
        <f t="shared" si="58"/>
        <v>0</v>
      </c>
      <c r="AJ614" s="123">
        <f t="shared" si="58"/>
        <v>0.12633324505310994</v>
      </c>
      <c r="AK614" s="123">
        <f t="shared" si="58"/>
        <v>0</v>
      </c>
      <c r="AL614" s="124">
        <f t="shared" si="52"/>
        <v>7.1247662114903108</v>
      </c>
      <c r="AM614" s="97"/>
      <c r="AN614" s="125">
        <f t="shared" si="48"/>
        <v>7.1247822114903103</v>
      </c>
      <c r="AO614" s="98">
        <f t="shared" si="49"/>
        <v>98</v>
      </c>
      <c r="AP614" s="126" t="str">
        <f t="shared" si="50"/>
        <v>Essendon North</v>
      </c>
      <c r="AQ614" s="127">
        <f t="shared" si="51"/>
        <v>4.4725873115481454</v>
      </c>
    </row>
    <row r="615" spans="1:43" x14ac:dyDescent="0.35">
      <c r="A615" s="115">
        <v>282</v>
      </c>
      <c r="B615" s="115">
        <v>161</v>
      </c>
      <c r="C615" s="51" t="s">
        <v>147</v>
      </c>
      <c r="D615" s="123">
        <f t="shared" si="58"/>
        <v>0</v>
      </c>
      <c r="E615" s="123">
        <f t="shared" si="58"/>
        <v>0.96797175916707767</v>
      </c>
      <c r="F615" s="123">
        <f t="shared" si="58"/>
        <v>0.59158391733144711</v>
      </c>
      <c r="G615" s="123">
        <f t="shared" si="58"/>
        <v>0.85134485654278025</v>
      </c>
      <c r="H615" s="123">
        <f t="shared" si="58"/>
        <v>1.1427685968255019</v>
      </c>
      <c r="I615" s="123">
        <f t="shared" si="58"/>
        <v>0</v>
      </c>
      <c r="J615" s="123">
        <f t="shared" si="58"/>
        <v>0</v>
      </c>
      <c r="K615" s="123">
        <f t="shared" si="58"/>
        <v>0</v>
      </c>
      <c r="L615" s="123">
        <f t="shared" si="58"/>
        <v>0</v>
      </c>
      <c r="M615" s="123">
        <f t="shared" si="58"/>
        <v>0</v>
      </c>
      <c r="N615" s="123">
        <f t="shared" si="58"/>
        <v>0</v>
      </c>
      <c r="O615" s="123">
        <f t="shared" si="58"/>
        <v>0</v>
      </c>
      <c r="P615" s="123">
        <f t="shared" si="58"/>
        <v>0</v>
      </c>
      <c r="Q615" s="123">
        <f t="shared" si="58"/>
        <v>0</v>
      </c>
      <c r="R615" s="123">
        <f t="shared" si="58"/>
        <v>0</v>
      </c>
      <c r="S615" s="123">
        <f t="shared" si="58"/>
        <v>0</v>
      </c>
      <c r="T615" s="123">
        <f t="shared" si="58"/>
        <v>0</v>
      </c>
      <c r="U615" s="123">
        <f t="shared" ref="U615:AK615" si="59">ABS((U165-U$452)/U$448)*U$1</f>
        <v>0</v>
      </c>
      <c r="V615" s="123">
        <f t="shared" si="59"/>
        <v>0</v>
      </c>
      <c r="W615" s="123">
        <f t="shared" si="59"/>
        <v>0</v>
      </c>
      <c r="X615" s="123">
        <f t="shared" si="59"/>
        <v>0</v>
      </c>
      <c r="Y615" s="123">
        <f t="shared" si="59"/>
        <v>0</v>
      </c>
      <c r="Z615" s="123">
        <f t="shared" si="59"/>
        <v>0</v>
      </c>
      <c r="AA615" s="123">
        <f t="shared" si="59"/>
        <v>0</v>
      </c>
      <c r="AB615" s="123">
        <f t="shared" si="59"/>
        <v>0</v>
      </c>
      <c r="AC615" s="123">
        <f t="shared" si="59"/>
        <v>0</v>
      </c>
      <c r="AD615" s="123">
        <f t="shared" si="59"/>
        <v>2.0667071830048633</v>
      </c>
      <c r="AE615" s="123">
        <f t="shared" si="59"/>
        <v>0</v>
      </c>
      <c r="AF615" s="123">
        <f t="shared" si="59"/>
        <v>0</v>
      </c>
      <c r="AG615" s="123">
        <f t="shared" si="59"/>
        <v>0.10601682220632359</v>
      </c>
      <c r="AH615" s="123">
        <f t="shared" si="59"/>
        <v>0</v>
      </c>
      <c r="AI615" s="123">
        <f t="shared" si="59"/>
        <v>0</v>
      </c>
      <c r="AJ615" s="123">
        <f t="shared" si="59"/>
        <v>0.23380368534419049</v>
      </c>
      <c r="AK615" s="123">
        <f t="shared" si="59"/>
        <v>0</v>
      </c>
      <c r="AL615" s="124">
        <f t="shared" si="52"/>
        <v>5.9601968204221842</v>
      </c>
      <c r="AM615" s="97"/>
      <c r="AN615" s="125">
        <f t="shared" si="48"/>
        <v>5.9602129204221841</v>
      </c>
      <c r="AO615" s="98">
        <f t="shared" si="49"/>
        <v>169</v>
      </c>
      <c r="AP615" s="126" t="str">
        <f t="shared" si="50"/>
        <v>Selby</v>
      </c>
      <c r="AQ615" s="127">
        <f t="shared" si="51"/>
        <v>4.4828207054589821</v>
      </c>
    </row>
    <row r="616" spans="1:43" x14ac:dyDescent="0.35">
      <c r="A616" s="115">
        <v>281</v>
      </c>
      <c r="B616" s="115">
        <v>162</v>
      </c>
      <c r="C616" s="51" t="s">
        <v>436</v>
      </c>
      <c r="D616" s="123">
        <f t="shared" ref="D616:AK623" si="60">ABS((D166-D$452)/D$448)*D$1</f>
        <v>0</v>
      </c>
      <c r="E616" s="123">
        <f t="shared" si="60"/>
        <v>1.0613371269699501</v>
      </c>
      <c r="F616" s="123">
        <f t="shared" si="60"/>
        <v>0.67903545293696543</v>
      </c>
      <c r="G616" s="123">
        <f t="shared" si="60"/>
        <v>0.9537722845955835</v>
      </c>
      <c r="H616" s="123">
        <f t="shared" si="60"/>
        <v>1.231112303812012</v>
      </c>
      <c r="I616" s="123">
        <f t="shared" si="60"/>
        <v>0</v>
      </c>
      <c r="J616" s="123">
        <f t="shared" si="60"/>
        <v>0</v>
      </c>
      <c r="K616" s="123">
        <f t="shared" si="60"/>
        <v>0</v>
      </c>
      <c r="L616" s="123">
        <f t="shared" si="60"/>
        <v>0</v>
      </c>
      <c r="M616" s="123">
        <f t="shared" si="60"/>
        <v>0</v>
      </c>
      <c r="N616" s="123">
        <f t="shared" si="60"/>
        <v>0</v>
      </c>
      <c r="O616" s="123">
        <f t="shared" si="60"/>
        <v>0</v>
      </c>
      <c r="P616" s="123">
        <f t="shared" si="60"/>
        <v>0</v>
      </c>
      <c r="Q616" s="123">
        <f t="shared" si="60"/>
        <v>0</v>
      </c>
      <c r="R616" s="123">
        <f t="shared" si="60"/>
        <v>0</v>
      </c>
      <c r="S616" s="123">
        <f t="shared" si="60"/>
        <v>0</v>
      </c>
      <c r="T616" s="123">
        <f t="shared" si="60"/>
        <v>0</v>
      </c>
      <c r="U616" s="123">
        <f t="shared" si="60"/>
        <v>0</v>
      </c>
      <c r="V616" s="123">
        <f t="shared" si="60"/>
        <v>0</v>
      </c>
      <c r="W616" s="123">
        <f t="shared" si="60"/>
        <v>0</v>
      </c>
      <c r="X616" s="123">
        <f t="shared" si="60"/>
        <v>0</v>
      </c>
      <c r="Y616" s="123">
        <f t="shared" si="60"/>
        <v>0</v>
      </c>
      <c r="Z616" s="123">
        <f t="shared" si="60"/>
        <v>0</v>
      </c>
      <c r="AA616" s="123">
        <f t="shared" si="60"/>
        <v>0</v>
      </c>
      <c r="AB616" s="123">
        <f t="shared" si="60"/>
        <v>0</v>
      </c>
      <c r="AC616" s="123">
        <f t="shared" si="60"/>
        <v>0</v>
      </c>
      <c r="AD616" s="123">
        <f t="shared" si="60"/>
        <v>1.4773325936158683</v>
      </c>
      <c r="AE616" s="123">
        <f t="shared" si="60"/>
        <v>0</v>
      </c>
      <c r="AF616" s="123">
        <f t="shared" si="60"/>
        <v>0</v>
      </c>
      <c r="AG616" s="123">
        <f t="shared" si="60"/>
        <v>1.842161308482277</v>
      </c>
      <c r="AH616" s="123">
        <f t="shared" si="60"/>
        <v>0</v>
      </c>
      <c r="AI616" s="123">
        <f t="shared" si="60"/>
        <v>0</v>
      </c>
      <c r="AJ616" s="123">
        <f t="shared" si="60"/>
        <v>0.10581036203258169</v>
      </c>
      <c r="AK616" s="123">
        <f t="shared" si="60"/>
        <v>0</v>
      </c>
      <c r="AL616" s="124">
        <f t="shared" si="52"/>
        <v>7.3505614324452377</v>
      </c>
      <c r="AM616" s="97"/>
      <c r="AN616" s="125">
        <f t="shared" si="48"/>
        <v>7.3505776324452379</v>
      </c>
      <c r="AO616" s="98">
        <f t="shared" si="49"/>
        <v>89</v>
      </c>
      <c r="AP616" s="126" t="str">
        <f t="shared" si="50"/>
        <v>Burwood East</v>
      </c>
      <c r="AQ616" s="127">
        <f t="shared" si="51"/>
        <v>4.4850717683472734</v>
      </c>
    </row>
    <row r="617" spans="1:43" x14ac:dyDescent="0.35">
      <c r="A617" s="115">
        <v>280</v>
      </c>
      <c r="B617" s="115">
        <v>163</v>
      </c>
      <c r="C617" s="51" t="s">
        <v>437</v>
      </c>
      <c r="D617" s="123">
        <f t="shared" si="60"/>
        <v>0</v>
      </c>
      <c r="E617" s="123">
        <f t="shared" si="60"/>
        <v>0.49862153183371882</v>
      </c>
      <c r="F617" s="123">
        <f t="shared" si="60"/>
        <v>4.8226949782454932E-2</v>
      </c>
      <c r="G617" s="123">
        <f t="shared" si="60"/>
        <v>0.32723567923363117</v>
      </c>
      <c r="H617" s="123">
        <f t="shared" si="60"/>
        <v>0.57138429841275096</v>
      </c>
      <c r="I617" s="123">
        <f t="shared" si="60"/>
        <v>0</v>
      </c>
      <c r="J617" s="123">
        <f t="shared" si="60"/>
        <v>0</v>
      </c>
      <c r="K617" s="123">
        <f t="shared" si="60"/>
        <v>0</v>
      </c>
      <c r="L617" s="123">
        <f t="shared" si="60"/>
        <v>0</v>
      </c>
      <c r="M617" s="123">
        <f t="shared" si="60"/>
        <v>0</v>
      </c>
      <c r="N617" s="123">
        <f t="shared" si="60"/>
        <v>0</v>
      </c>
      <c r="O617" s="123">
        <f t="shared" si="60"/>
        <v>0</v>
      </c>
      <c r="P617" s="123">
        <f t="shared" si="60"/>
        <v>0</v>
      </c>
      <c r="Q617" s="123">
        <f t="shared" si="60"/>
        <v>0</v>
      </c>
      <c r="R617" s="123">
        <f t="shared" si="60"/>
        <v>0</v>
      </c>
      <c r="S617" s="123">
        <f t="shared" si="60"/>
        <v>0</v>
      </c>
      <c r="T617" s="123">
        <f t="shared" si="60"/>
        <v>0</v>
      </c>
      <c r="U617" s="123">
        <f t="shared" si="60"/>
        <v>0</v>
      </c>
      <c r="V617" s="123">
        <f t="shared" si="60"/>
        <v>0</v>
      </c>
      <c r="W617" s="123">
        <f t="shared" si="60"/>
        <v>0</v>
      </c>
      <c r="X617" s="123">
        <f t="shared" si="60"/>
        <v>0</v>
      </c>
      <c r="Y617" s="123">
        <f t="shared" si="60"/>
        <v>0</v>
      </c>
      <c r="Z617" s="123">
        <f t="shared" si="60"/>
        <v>0</v>
      </c>
      <c r="AA617" s="123">
        <f t="shared" si="60"/>
        <v>0</v>
      </c>
      <c r="AB617" s="123">
        <f t="shared" si="60"/>
        <v>0</v>
      </c>
      <c r="AC617" s="123">
        <f t="shared" si="60"/>
        <v>0</v>
      </c>
      <c r="AD617" s="123">
        <f t="shared" si="60"/>
        <v>0.58081496168908031</v>
      </c>
      <c r="AE617" s="123">
        <f t="shared" si="60"/>
        <v>0</v>
      </c>
      <c r="AF617" s="123">
        <f t="shared" si="60"/>
        <v>0</v>
      </c>
      <c r="AG617" s="123">
        <f t="shared" si="60"/>
        <v>1.8496366729708837</v>
      </c>
      <c r="AH617" s="123">
        <f t="shared" si="60"/>
        <v>0</v>
      </c>
      <c r="AI617" s="123">
        <f t="shared" si="60"/>
        <v>0</v>
      </c>
      <c r="AJ617" s="123">
        <f t="shared" si="60"/>
        <v>1.4553246473054806</v>
      </c>
      <c r="AK617" s="123">
        <f t="shared" si="60"/>
        <v>0</v>
      </c>
      <c r="AL617" s="124">
        <f t="shared" si="52"/>
        <v>5.3312447412280006</v>
      </c>
      <c r="AM617" s="97"/>
      <c r="AN617" s="125">
        <f t="shared" si="48"/>
        <v>5.331261041228001</v>
      </c>
      <c r="AO617" s="98">
        <f t="shared" si="49"/>
        <v>213</v>
      </c>
      <c r="AP617" s="126" t="str">
        <f t="shared" si="50"/>
        <v>West Melbourne</v>
      </c>
      <c r="AQ617" s="127">
        <f t="shared" si="51"/>
        <v>4.5039842691164278</v>
      </c>
    </row>
    <row r="618" spans="1:43" x14ac:dyDescent="0.35">
      <c r="A618" s="115">
        <v>279</v>
      </c>
      <c r="B618" s="115">
        <v>164</v>
      </c>
      <c r="C618" s="51" t="s">
        <v>148</v>
      </c>
      <c r="D618" s="123">
        <f t="shared" si="60"/>
        <v>0</v>
      </c>
      <c r="E618" s="123">
        <f t="shared" si="60"/>
        <v>0.30230192061578703</v>
      </c>
      <c r="F618" s="123">
        <f t="shared" si="60"/>
        <v>8.7451535605518271E-2</v>
      </c>
      <c r="G618" s="123">
        <f t="shared" si="60"/>
        <v>0.4902834218482976</v>
      </c>
      <c r="H618" s="123">
        <f t="shared" si="60"/>
        <v>0.1595886319756312</v>
      </c>
      <c r="I618" s="123">
        <f t="shared" si="60"/>
        <v>0</v>
      </c>
      <c r="J618" s="123">
        <f t="shared" si="60"/>
        <v>0</v>
      </c>
      <c r="K618" s="123">
        <f t="shared" si="60"/>
        <v>0</v>
      </c>
      <c r="L618" s="123">
        <f t="shared" si="60"/>
        <v>0</v>
      </c>
      <c r="M618" s="123">
        <f t="shared" si="60"/>
        <v>0</v>
      </c>
      <c r="N618" s="123">
        <f t="shared" si="60"/>
        <v>0</v>
      </c>
      <c r="O618" s="123">
        <f t="shared" si="60"/>
        <v>0</v>
      </c>
      <c r="P618" s="123">
        <f t="shared" si="60"/>
        <v>0</v>
      </c>
      <c r="Q618" s="123">
        <f t="shared" si="60"/>
        <v>0</v>
      </c>
      <c r="R618" s="123">
        <f t="shared" si="60"/>
        <v>0</v>
      </c>
      <c r="S618" s="123">
        <f t="shared" si="60"/>
        <v>0</v>
      </c>
      <c r="T618" s="123">
        <f t="shared" si="60"/>
        <v>0</v>
      </c>
      <c r="U618" s="123">
        <f t="shared" si="60"/>
        <v>0</v>
      </c>
      <c r="V618" s="123">
        <f t="shared" si="60"/>
        <v>0</v>
      </c>
      <c r="W618" s="123">
        <f t="shared" si="60"/>
        <v>0</v>
      </c>
      <c r="X618" s="123">
        <f t="shared" si="60"/>
        <v>0</v>
      </c>
      <c r="Y618" s="123">
        <f t="shared" si="60"/>
        <v>0</v>
      </c>
      <c r="Z618" s="123">
        <f t="shared" si="60"/>
        <v>0</v>
      </c>
      <c r="AA618" s="123">
        <f t="shared" si="60"/>
        <v>0</v>
      </c>
      <c r="AB618" s="123">
        <f t="shared" si="60"/>
        <v>0</v>
      </c>
      <c r="AC618" s="123">
        <f t="shared" si="60"/>
        <v>0</v>
      </c>
      <c r="AD618" s="123">
        <f t="shared" si="60"/>
        <v>2.4640532465929077</v>
      </c>
      <c r="AE618" s="123">
        <f t="shared" si="60"/>
        <v>0</v>
      </c>
      <c r="AF618" s="123">
        <f t="shared" si="60"/>
        <v>0</v>
      </c>
      <c r="AG618" s="123">
        <f t="shared" si="60"/>
        <v>1.0269395268791921</v>
      </c>
      <c r="AH618" s="123">
        <f t="shared" si="60"/>
        <v>0</v>
      </c>
      <c r="AI618" s="123">
        <f t="shared" si="60"/>
        <v>0</v>
      </c>
      <c r="AJ618" s="123">
        <f t="shared" si="60"/>
        <v>1.9139736597879102</v>
      </c>
      <c r="AK618" s="123">
        <f t="shared" si="60"/>
        <v>0</v>
      </c>
      <c r="AL618" s="124">
        <f t="shared" si="52"/>
        <v>6.4445919433052437</v>
      </c>
      <c r="AM618" s="97"/>
      <c r="AN618" s="125">
        <f t="shared" si="48"/>
        <v>6.4446083433052435</v>
      </c>
      <c r="AO618" s="98">
        <f t="shared" si="49"/>
        <v>129</v>
      </c>
      <c r="AP618" s="126" t="str">
        <f t="shared" si="50"/>
        <v>Langwarrin South</v>
      </c>
      <c r="AQ618" s="127">
        <f t="shared" si="51"/>
        <v>4.5256002239613133</v>
      </c>
    </row>
    <row r="619" spans="1:43" x14ac:dyDescent="0.35">
      <c r="A619" s="115">
        <v>278</v>
      </c>
      <c r="B619" s="115">
        <v>165</v>
      </c>
      <c r="C619" s="51" t="s">
        <v>149</v>
      </c>
      <c r="D619" s="123">
        <f t="shared" si="60"/>
        <v>0</v>
      </c>
      <c r="E619" s="123">
        <f t="shared" si="60"/>
        <v>0.4198918162810264</v>
      </c>
      <c r="F619" s="123">
        <f t="shared" si="60"/>
        <v>2.572103988397596E-3</v>
      </c>
      <c r="G619" s="123">
        <f t="shared" si="60"/>
        <v>0.16038728993797022</v>
      </c>
      <c r="H619" s="123">
        <f t="shared" si="60"/>
        <v>0.74949661088555364</v>
      </c>
      <c r="I619" s="123">
        <f t="shared" si="60"/>
        <v>0</v>
      </c>
      <c r="J619" s="123">
        <f t="shared" si="60"/>
        <v>0</v>
      </c>
      <c r="K619" s="123">
        <f t="shared" si="60"/>
        <v>0</v>
      </c>
      <c r="L619" s="123">
        <f t="shared" si="60"/>
        <v>0</v>
      </c>
      <c r="M619" s="123">
        <f t="shared" si="60"/>
        <v>0</v>
      </c>
      <c r="N619" s="123">
        <f t="shared" si="60"/>
        <v>0</v>
      </c>
      <c r="O619" s="123">
        <f t="shared" si="60"/>
        <v>0</v>
      </c>
      <c r="P619" s="123">
        <f t="shared" si="60"/>
        <v>0</v>
      </c>
      <c r="Q619" s="123">
        <f t="shared" si="60"/>
        <v>0</v>
      </c>
      <c r="R619" s="123">
        <f t="shared" si="60"/>
        <v>0</v>
      </c>
      <c r="S619" s="123">
        <f t="shared" si="60"/>
        <v>0</v>
      </c>
      <c r="T619" s="123">
        <f t="shared" si="60"/>
        <v>0</v>
      </c>
      <c r="U619" s="123">
        <f t="shared" si="60"/>
        <v>0</v>
      </c>
      <c r="V619" s="123">
        <f t="shared" si="60"/>
        <v>0</v>
      </c>
      <c r="W619" s="123">
        <f t="shared" si="60"/>
        <v>0</v>
      </c>
      <c r="X619" s="123">
        <f t="shared" si="60"/>
        <v>0</v>
      </c>
      <c r="Y619" s="123">
        <f t="shared" si="60"/>
        <v>0</v>
      </c>
      <c r="Z619" s="123">
        <f t="shared" si="60"/>
        <v>0</v>
      </c>
      <c r="AA619" s="123">
        <f t="shared" si="60"/>
        <v>0</v>
      </c>
      <c r="AB619" s="123">
        <f t="shared" si="60"/>
        <v>0</v>
      </c>
      <c r="AC619" s="123">
        <f t="shared" si="60"/>
        <v>0</v>
      </c>
      <c r="AD619" s="123">
        <f t="shared" si="60"/>
        <v>0.16388311676795256</v>
      </c>
      <c r="AE619" s="123">
        <f t="shared" si="60"/>
        <v>0</v>
      </c>
      <c r="AF619" s="123">
        <f t="shared" si="60"/>
        <v>0</v>
      </c>
      <c r="AG619" s="123">
        <f t="shared" si="60"/>
        <v>0.79430212670209643</v>
      </c>
      <c r="AH619" s="123">
        <f t="shared" si="60"/>
        <v>0</v>
      </c>
      <c r="AI619" s="123">
        <f t="shared" si="60"/>
        <v>0</v>
      </c>
      <c r="AJ619" s="123">
        <f t="shared" si="60"/>
        <v>0.49459686535818487</v>
      </c>
      <c r="AK619" s="123">
        <f t="shared" si="60"/>
        <v>0</v>
      </c>
      <c r="AL619" s="124">
        <f t="shared" si="52"/>
        <v>2.7851299299211814</v>
      </c>
      <c r="AM619" s="97"/>
      <c r="AN619" s="125">
        <f t="shared" si="48"/>
        <v>2.7851464299211814</v>
      </c>
      <c r="AO619" s="98">
        <f t="shared" si="49"/>
        <v>408</v>
      </c>
      <c r="AP619" s="126" t="str">
        <f t="shared" si="50"/>
        <v>Maribyrnong</v>
      </c>
      <c r="AQ619" s="127">
        <f t="shared" si="51"/>
        <v>4.530822907431979</v>
      </c>
    </row>
    <row r="620" spans="1:43" x14ac:dyDescent="0.35">
      <c r="A620" s="115">
        <v>277</v>
      </c>
      <c r="B620" s="115">
        <v>166</v>
      </c>
      <c r="C620" s="51" t="s">
        <v>438</v>
      </c>
      <c r="D620" s="123">
        <f t="shared" si="60"/>
        <v>0</v>
      </c>
      <c r="E620" s="123">
        <f t="shared" si="60"/>
        <v>1.0426640534093756</v>
      </c>
      <c r="F620" s="123">
        <f t="shared" si="60"/>
        <v>0.66488888100077859</v>
      </c>
      <c r="G620" s="123">
        <f t="shared" si="60"/>
        <v>0.93362885718631239</v>
      </c>
      <c r="H620" s="123">
        <f t="shared" si="60"/>
        <v>1.0807855120849665</v>
      </c>
      <c r="I620" s="123">
        <f t="shared" si="60"/>
        <v>0</v>
      </c>
      <c r="J620" s="123">
        <f t="shared" si="60"/>
        <v>0</v>
      </c>
      <c r="K620" s="123">
        <f t="shared" si="60"/>
        <v>0</v>
      </c>
      <c r="L620" s="123">
        <f t="shared" si="60"/>
        <v>0</v>
      </c>
      <c r="M620" s="123">
        <f t="shared" si="60"/>
        <v>0</v>
      </c>
      <c r="N620" s="123">
        <f t="shared" si="60"/>
        <v>0</v>
      </c>
      <c r="O620" s="123">
        <f t="shared" si="60"/>
        <v>0</v>
      </c>
      <c r="P620" s="123">
        <f t="shared" si="60"/>
        <v>0</v>
      </c>
      <c r="Q620" s="123">
        <f t="shared" si="60"/>
        <v>0</v>
      </c>
      <c r="R620" s="123">
        <f t="shared" si="60"/>
        <v>0</v>
      </c>
      <c r="S620" s="123">
        <f t="shared" si="60"/>
        <v>0</v>
      </c>
      <c r="T620" s="123">
        <f t="shared" si="60"/>
        <v>0</v>
      </c>
      <c r="U620" s="123">
        <f t="shared" si="60"/>
        <v>0</v>
      </c>
      <c r="V620" s="123">
        <f t="shared" si="60"/>
        <v>0</v>
      </c>
      <c r="W620" s="123">
        <f t="shared" si="60"/>
        <v>0</v>
      </c>
      <c r="X620" s="123">
        <f t="shared" si="60"/>
        <v>0</v>
      </c>
      <c r="Y620" s="123">
        <f t="shared" si="60"/>
        <v>0</v>
      </c>
      <c r="Z620" s="123">
        <f t="shared" si="60"/>
        <v>0</v>
      </c>
      <c r="AA620" s="123">
        <f t="shared" si="60"/>
        <v>0</v>
      </c>
      <c r="AB620" s="123">
        <f t="shared" si="60"/>
        <v>0</v>
      </c>
      <c r="AC620" s="123">
        <f t="shared" si="60"/>
        <v>0</v>
      </c>
      <c r="AD620" s="123">
        <f t="shared" si="60"/>
        <v>2.6059246781958918</v>
      </c>
      <c r="AE620" s="123">
        <f t="shared" si="60"/>
        <v>0</v>
      </c>
      <c r="AF620" s="123">
        <f t="shared" si="60"/>
        <v>0</v>
      </c>
      <c r="AG620" s="123">
        <f t="shared" si="60"/>
        <v>1.8126566043122315E-2</v>
      </c>
      <c r="AH620" s="123">
        <f t="shared" si="60"/>
        <v>0</v>
      </c>
      <c r="AI620" s="123">
        <f t="shared" si="60"/>
        <v>0</v>
      </c>
      <c r="AJ620" s="123">
        <f t="shared" si="60"/>
        <v>0.87244065569484408</v>
      </c>
      <c r="AK620" s="123">
        <f t="shared" si="60"/>
        <v>0</v>
      </c>
      <c r="AL620" s="124">
        <f t="shared" si="52"/>
        <v>7.2184592036152919</v>
      </c>
      <c r="AM620" s="97"/>
      <c r="AN620" s="125">
        <f t="shared" si="48"/>
        <v>7.2184758036152923</v>
      </c>
      <c r="AO620" s="98">
        <f t="shared" si="49"/>
        <v>94</v>
      </c>
      <c r="AP620" s="126" t="str">
        <f t="shared" si="50"/>
        <v>Gruyere</v>
      </c>
      <c r="AQ620" s="127">
        <f t="shared" si="51"/>
        <v>4.5333589405253143</v>
      </c>
    </row>
    <row r="621" spans="1:43" x14ac:dyDescent="0.35">
      <c r="A621" s="115">
        <v>276</v>
      </c>
      <c r="B621" s="115">
        <v>167</v>
      </c>
      <c r="C621" s="51" t="s">
        <v>150</v>
      </c>
      <c r="D621" s="123">
        <f t="shared" si="60"/>
        <v>0</v>
      </c>
      <c r="E621" s="123">
        <f t="shared" si="60"/>
        <v>0.1811792813039525</v>
      </c>
      <c r="F621" s="123">
        <f t="shared" si="60"/>
        <v>0.96518202164619804</v>
      </c>
      <c r="G621" s="123">
        <f t="shared" si="60"/>
        <v>0.94807131457409177</v>
      </c>
      <c r="H621" s="123">
        <f t="shared" si="60"/>
        <v>0.16030108122552239</v>
      </c>
      <c r="I621" s="123">
        <f t="shared" si="60"/>
        <v>0</v>
      </c>
      <c r="J621" s="123">
        <f t="shared" si="60"/>
        <v>0</v>
      </c>
      <c r="K621" s="123">
        <f t="shared" si="60"/>
        <v>0</v>
      </c>
      <c r="L621" s="123">
        <f t="shared" si="60"/>
        <v>0</v>
      </c>
      <c r="M621" s="123">
        <f t="shared" si="60"/>
        <v>0</v>
      </c>
      <c r="N621" s="123">
        <f t="shared" si="60"/>
        <v>0</v>
      </c>
      <c r="O621" s="123">
        <f t="shared" si="60"/>
        <v>0</v>
      </c>
      <c r="P621" s="123">
        <f t="shared" si="60"/>
        <v>0</v>
      </c>
      <c r="Q621" s="123">
        <f t="shared" si="60"/>
        <v>0</v>
      </c>
      <c r="R621" s="123">
        <f t="shared" si="60"/>
        <v>0</v>
      </c>
      <c r="S621" s="123">
        <f t="shared" si="60"/>
        <v>0</v>
      </c>
      <c r="T621" s="123">
        <f t="shared" si="60"/>
        <v>0</v>
      </c>
      <c r="U621" s="123">
        <f t="shared" si="60"/>
        <v>0</v>
      </c>
      <c r="V621" s="123">
        <f t="shared" si="60"/>
        <v>0</v>
      </c>
      <c r="W621" s="123">
        <f t="shared" si="60"/>
        <v>0</v>
      </c>
      <c r="X621" s="123">
        <f t="shared" si="60"/>
        <v>0</v>
      </c>
      <c r="Y621" s="123">
        <f t="shared" si="60"/>
        <v>0</v>
      </c>
      <c r="Z621" s="123">
        <f t="shared" si="60"/>
        <v>0</v>
      </c>
      <c r="AA621" s="123">
        <f t="shared" si="60"/>
        <v>0</v>
      </c>
      <c r="AB621" s="123">
        <f t="shared" si="60"/>
        <v>0</v>
      </c>
      <c r="AC621" s="123">
        <f t="shared" si="60"/>
        <v>0</v>
      </c>
      <c r="AD621" s="123">
        <f t="shared" si="60"/>
        <v>0.79478805093197225</v>
      </c>
      <c r="AE621" s="123">
        <f t="shared" si="60"/>
        <v>0</v>
      </c>
      <c r="AF621" s="123">
        <f t="shared" si="60"/>
        <v>0</v>
      </c>
      <c r="AG621" s="123">
        <f t="shared" si="60"/>
        <v>0.30488065126835845</v>
      </c>
      <c r="AH621" s="123">
        <f t="shared" si="60"/>
        <v>0</v>
      </c>
      <c r="AI621" s="123">
        <f t="shared" si="60"/>
        <v>0</v>
      </c>
      <c r="AJ621" s="123">
        <f t="shared" si="60"/>
        <v>0.37994069984211309</v>
      </c>
      <c r="AK621" s="123">
        <f t="shared" si="60"/>
        <v>0</v>
      </c>
      <c r="AL621" s="124">
        <f t="shared" si="52"/>
        <v>3.7343431007922083</v>
      </c>
      <c r="AM621" s="97"/>
      <c r="AN621" s="125">
        <f t="shared" si="48"/>
        <v>3.7343598007922085</v>
      </c>
      <c r="AO621" s="98">
        <f t="shared" si="49"/>
        <v>351</v>
      </c>
      <c r="AP621" s="126" t="str">
        <f t="shared" si="50"/>
        <v>Seaford</v>
      </c>
      <c r="AQ621" s="127">
        <f t="shared" si="51"/>
        <v>4.5469731730964984</v>
      </c>
    </row>
    <row r="622" spans="1:43" x14ac:dyDescent="0.35">
      <c r="A622" s="115">
        <v>275</v>
      </c>
      <c r="B622" s="115">
        <v>168</v>
      </c>
      <c r="C622" s="51" t="s">
        <v>439</v>
      </c>
      <c r="D622" s="123">
        <f t="shared" si="60"/>
        <v>0</v>
      </c>
      <c r="E622" s="123">
        <f t="shared" si="60"/>
        <v>0.18824476859714284</v>
      </c>
      <c r="F622" s="123">
        <f t="shared" si="60"/>
        <v>7.0732859680933902E-2</v>
      </c>
      <c r="G622" s="123">
        <f t="shared" si="60"/>
        <v>2.6414494432912158E-2</v>
      </c>
      <c r="H622" s="123">
        <f t="shared" si="60"/>
        <v>0.21658457196692804</v>
      </c>
      <c r="I622" s="123">
        <f t="shared" si="60"/>
        <v>0</v>
      </c>
      <c r="J622" s="123">
        <f t="shared" si="60"/>
        <v>0</v>
      </c>
      <c r="K622" s="123">
        <f t="shared" si="60"/>
        <v>0</v>
      </c>
      <c r="L622" s="123">
        <f t="shared" si="60"/>
        <v>0</v>
      </c>
      <c r="M622" s="123">
        <f t="shared" si="60"/>
        <v>0</v>
      </c>
      <c r="N622" s="123">
        <f t="shared" si="60"/>
        <v>0</v>
      </c>
      <c r="O622" s="123">
        <f t="shared" si="60"/>
        <v>0</v>
      </c>
      <c r="P622" s="123">
        <f t="shared" si="60"/>
        <v>0</v>
      </c>
      <c r="Q622" s="123">
        <f t="shared" si="60"/>
        <v>0</v>
      </c>
      <c r="R622" s="123">
        <f t="shared" si="60"/>
        <v>0</v>
      </c>
      <c r="S622" s="123">
        <f t="shared" si="60"/>
        <v>0</v>
      </c>
      <c r="T622" s="123">
        <f t="shared" si="60"/>
        <v>0</v>
      </c>
      <c r="U622" s="123">
        <f t="shared" si="60"/>
        <v>0</v>
      </c>
      <c r="V622" s="123">
        <f t="shared" si="60"/>
        <v>0</v>
      </c>
      <c r="W622" s="123">
        <f t="shared" si="60"/>
        <v>0</v>
      </c>
      <c r="X622" s="123">
        <f t="shared" si="60"/>
        <v>0</v>
      </c>
      <c r="Y622" s="123">
        <f t="shared" si="60"/>
        <v>0</v>
      </c>
      <c r="Z622" s="123">
        <f t="shared" si="60"/>
        <v>0</v>
      </c>
      <c r="AA622" s="123">
        <f t="shared" si="60"/>
        <v>0</v>
      </c>
      <c r="AB622" s="123">
        <f t="shared" si="60"/>
        <v>0</v>
      </c>
      <c r="AC622" s="123">
        <f t="shared" si="60"/>
        <v>0</v>
      </c>
      <c r="AD622" s="123">
        <f t="shared" si="60"/>
        <v>1.8647638352487348</v>
      </c>
      <c r="AE622" s="123">
        <f t="shared" si="60"/>
        <v>0</v>
      </c>
      <c r="AF622" s="123">
        <f t="shared" si="60"/>
        <v>0</v>
      </c>
      <c r="AG622" s="123">
        <f t="shared" si="60"/>
        <v>0.82382170127257137</v>
      </c>
      <c r="AH622" s="123">
        <f t="shared" si="60"/>
        <v>0</v>
      </c>
      <c r="AI622" s="123">
        <f t="shared" si="60"/>
        <v>0</v>
      </c>
      <c r="AJ622" s="123">
        <f t="shared" si="60"/>
        <v>0.61805836382620305</v>
      </c>
      <c r="AK622" s="123">
        <f t="shared" si="60"/>
        <v>0</v>
      </c>
      <c r="AL622" s="124">
        <f t="shared" si="52"/>
        <v>3.8086205950254262</v>
      </c>
      <c r="AM622" s="97"/>
      <c r="AN622" s="125">
        <f t="shared" si="48"/>
        <v>3.8086373950254262</v>
      </c>
      <c r="AO622" s="98">
        <f t="shared" si="49"/>
        <v>345</v>
      </c>
      <c r="AP622" s="126" t="str">
        <f t="shared" si="50"/>
        <v>Altona North</v>
      </c>
      <c r="AQ622" s="127">
        <f t="shared" si="51"/>
        <v>4.5894967168812197</v>
      </c>
    </row>
    <row r="623" spans="1:43" x14ac:dyDescent="0.35">
      <c r="A623" s="115">
        <v>274</v>
      </c>
      <c r="B623" s="115">
        <v>169</v>
      </c>
      <c r="C623" s="51" t="s">
        <v>151</v>
      </c>
      <c r="D623" s="123">
        <f t="shared" si="60"/>
        <v>0</v>
      </c>
      <c r="E623" s="123">
        <f t="shared" si="60"/>
        <v>1.9399809396445498</v>
      </c>
      <c r="F623" s="123">
        <f t="shared" si="60"/>
        <v>2.1174846084483212</v>
      </c>
      <c r="G623" s="123">
        <f t="shared" si="60"/>
        <v>2.6710944874029732</v>
      </c>
      <c r="H623" s="123">
        <f t="shared" si="60"/>
        <v>3.1810859007642556</v>
      </c>
      <c r="I623" s="123">
        <f t="shared" si="60"/>
        <v>0</v>
      </c>
      <c r="J623" s="123">
        <f t="shared" si="60"/>
        <v>0</v>
      </c>
      <c r="K623" s="123">
        <f t="shared" si="60"/>
        <v>0</v>
      </c>
      <c r="L623" s="123">
        <f t="shared" si="60"/>
        <v>0</v>
      </c>
      <c r="M623" s="123">
        <f t="shared" si="60"/>
        <v>0</v>
      </c>
      <c r="N623" s="123">
        <f t="shared" si="60"/>
        <v>0</v>
      </c>
      <c r="O623" s="123">
        <f t="shared" si="60"/>
        <v>0</v>
      </c>
      <c r="P623" s="123">
        <f t="shared" si="60"/>
        <v>0</v>
      </c>
      <c r="Q623" s="123">
        <f t="shared" si="60"/>
        <v>0</v>
      </c>
      <c r="R623" s="123">
        <f t="shared" si="60"/>
        <v>0</v>
      </c>
      <c r="S623" s="123">
        <f t="shared" si="60"/>
        <v>0</v>
      </c>
      <c r="T623" s="123">
        <f t="shared" si="60"/>
        <v>0</v>
      </c>
      <c r="U623" s="123">
        <f t="shared" ref="U623:AK623" si="61">ABS((U173-U$452)/U$448)*U$1</f>
        <v>0</v>
      </c>
      <c r="V623" s="123">
        <f t="shared" si="61"/>
        <v>0</v>
      </c>
      <c r="W623" s="123">
        <f t="shared" si="61"/>
        <v>0</v>
      </c>
      <c r="X623" s="123">
        <f t="shared" si="61"/>
        <v>0</v>
      </c>
      <c r="Y623" s="123">
        <f t="shared" si="61"/>
        <v>0</v>
      </c>
      <c r="Z623" s="123">
        <f t="shared" si="61"/>
        <v>0</v>
      </c>
      <c r="AA623" s="123">
        <f t="shared" si="61"/>
        <v>0</v>
      </c>
      <c r="AB623" s="123">
        <f t="shared" si="61"/>
        <v>0</v>
      </c>
      <c r="AC623" s="123">
        <f t="shared" si="61"/>
        <v>0</v>
      </c>
      <c r="AD623" s="123">
        <f t="shared" si="61"/>
        <v>4.3570079507931743</v>
      </c>
      <c r="AE623" s="123">
        <f t="shared" si="61"/>
        <v>0</v>
      </c>
      <c r="AF623" s="123">
        <f t="shared" si="61"/>
        <v>0</v>
      </c>
      <c r="AG623" s="123">
        <f t="shared" si="61"/>
        <v>1.8406744873529031</v>
      </c>
      <c r="AH623" s="123">
        <f t="shared" si="61"/>
        <v>0</v>
      </c>
      <c r="AI623" s="123">
        <f t="shared" si="61"/>
        <v>0</v>
      </c>
      <c r="AJ623" s="123">
        <f t="shared" si="61"/>
        <v>0.55492880503353659</v>
      </c>
      <c r="AK623" s="123">
        <f t="shared" si="61"/>
        <v>0</v>
      </c>
      <c r="AL623" s="124">
        <f t="shared" si="52"/>
        <v>16.662257179439713</v>
      </c>
      <c r="AM623" s="97"/>
      <c r="AN623" s="125">
        <f t="shared" si="48"/>
        <v>16.662274079439712</v>
      </c>
      <c r="AO623" s="98">
        <f t="shared" si="49"/>
        <v>3</v>
      </c>
      <c r="AP623" s="126" t="str">
        <f t="shared" si="50"/>
        <v>Keilor Lodge</v>
      </c>
      <c r="AQ623" s="127">
        <f t="shared" si="51"/>
        <v>4.6016998823406299</v>
      </c>
    </row>
    <row r="624" spans="1:43" x14ac:dyDescent="0.35">
      <c r="A624" s="115">
        <v>273</v>
      </c>
      <c r="B624" s="115">
        <v>170</v>
      </c>
      <c r="C624" s="51" t="s">
        <v>152</v>
      </c>
      <c r="D624" s="123">
        <f t="shared" ref="D624:AK631" si="62">ABS((D174-D$452)/D$448)*D$1</f>
        <v>0</v>
      </c>
      <c r="E624" s="123">
        <f t="shared" si="62"/>
        <v>0.56523898345522783</v>
      </c>
      <c r="F624" s="123">
        <f t="shared" si="62"/>
        <v>0.25913947683105781</v>
      </c>
      <c r="G624" s="123">
        <f t="shared" si="62"/>
        <v>0.45683773105554548</v>
      </c>
      <c r="H624" s="123">
        <f t="shared" si="62"/>
        <v>0.53077469116895193</v>
      </c>
      <c r="I624" s="123">
        <f t="shared" si="62"/>
        <v>0</v>
      </c>
      <c r="J624" s="123">
        <f t="shared" si="62"/>
        <v>0</v>
      </c>
      <c r="K624" s="123">
        <f t="shared" si="62"/>
        <v>0</v>
      </c>
      <c r="L624" s="123">
        <f t="shared" si="62"/>
        <v>0</v>
      </c>
      <c r="M624" s="123">
        <f t="shared" si="62"/>
        <v>0</v>
      </c>
      <c r="N624" s="123">
        <f t="shared" si="62"/>
        <v>0</v>
      </c>
      <c r="O624" s="123">
        <f t="shared" si="62"/>
        <v>0</v>
      </c>
      <c r="P624" s="123">
        <f t="shared" si="62"/>
        <v>0</v>
      </c>
      <c r="Q624" s="123">
        <f t="shared" si="62"/>
        <v>0</v>
      </c>
      <c r="R624" s="123">
        <f t="shared" si="62"/>
        <v>0</v>
      </c>
      <c r="S624" s="123">
        <f t="shared" si="62"/>
        <v>0</v>
      </c>
      <c r="T624" s="123">
        <f t="shared" si="62"/>
        <v>0</v>
      </c>
      <c r="U624" s="123">
        <f t="shared" si="62"/>
        <v>0</v>
      </c>
      <c r="V624" s="123">
        <f t="shared" si="62"/>
        <v>0</v>
      </c>
      <c r="W624" s="123">
        <f t="shared" si="62"/>
        <v>0</v>
      </c>
      <c r="X624" s="123">
        <f t="shared" si="62"/>
        <v>0</v>
      </c>
      <c r="Y624" s="123">
        <f t="shared" si="62"/>
        <v>0</v>
      </c>
      <c r="Z624" s="123">
        <f t="shared" si="62"/>
        <v>0</v>
      </c>
      <c r="AA624" s="123">
        <f t="shared" si="62"/>
        <v>0</v>
      </c>
      <c r="AB624" s="123">
        <f t="shared" si="62"/>
        <v>0</v>
      </c>
      <c r="AC624" s="123">
        <f t="shared" si="62"/>
        <v>0</v>
      </c>
      <c r="AD624" s="123">
        <f t="shared" si="62"/>
        <v>0.62727008984778332</v>
      </c>
      <c r="AE624" s="123">
        <f t="shared" si="62"/>
        <v>0</v>
      </c>
      <c r="AF624" s="123">
        <f t="shared" si="62"/>
        <v>0</v>
      </c>
      <c r="AG624" s="123">
        <f t="shared" si="62"/>
        <v>1.3128954461742916E-2</v>
      </c>
      <c r="AH624" s="123">
        <f t="shared" si="62"/>
        <v>0</v>
      </c>
      <c r="AI624" s="123">
        <f t="shared" si="62"/>
        <v>0</v>
      </c>
      <c r="AJ624" s="123">
        <f t="shared" si="62"/>
        <v>1.3085561546857196</v>
      </c>
      <c r="AK624" s="123">
        <f t="shared" si="62"/>
        <v>0</v>
      </c>
      <c r="AL624" s="124">
        <f t="shared" si="52"/>
        <v>3.7609460815060287</v>
      </c>
      <c r="AM624" s="97"/>
      <c r="AN624" s="125">
        <f t="shared" si="48"/>
        <v>3.7609630815060289</v>
      </c>
      <c r="AO624" s="98">
        <f t="shared" si="49"/>
        <v>349</v>
      </c>
      <c r="AP624" s="126" t="str">
        <f t="shared" si="50"/>
        <v>Seaholme</v>
      </c>
      <c r="AQ624" s="127">
        <f t="shared" si="51"/>
        <v>4.6105004571042318</v>
      </c>
    </row>
    <row r="625" spans="1:43" x14ac:dyDescent="0.35">
      <c r="A625" s="115">
        <v>272</v>
      </c>
      <c r="B625" s="115">
        <v>171</v>
      </c>
      <c r="C625" s="51" t="s">
        <v>153</v>
      </c>
      <c r="D625" s="123">
        <f t="shared" si="62"/>
        <v>0</v>
      </c>
      <c r="E625" s="123">
        <f t="shared" si="62"/>
        <v>0.57987463570540787</v>
      </c>
      <c r="F625" s="123">
        <f t="shared" si="62"/>
        <v>0.69318202487315217</v>
      </c>
      <c r="G625" s="123">
        <f t="shared" si="62"/>
        <v>0.68221607923852257</v>
      </c>
      <c r="H625" s="123">
        <f t="shared" si="62"/>
        <v>1.3807266462891663</v>
      </c>
      <c r="I625" s="123">
        <f t="shared" si="62"/>
        <v>0</v>
      </c>
      <c r="J625" s="123">
        <f t="shared" si="62"/>
        <v>0</v>
      </c>
      <c r="K625" s="123">
        <f t="shared" si="62"/>
        <v>0</v>
      </c>
      <c r="L625" s="123">
        <f t="shared" si="62"/>
        <v>0</v>
      </c>
      <c r="M625" s="123">
        <f t="shared" si="62"/>
        <v>0</v>
      </c>
      <c r="N625" s="123">
        <f t="shared" si="62"/>
        <v>0</v>
      </c>
      <c r="O625" s="123">
        <f t="shared" si="62"/>
        <v>0</v>
      </c>
      <c r="P625" s="123">
        <f t="shared" si="62"/>
        <v>0</v>
      </c>
      <c r="Q625" s="123">
        <f t="shared" si="62"/>
        <v>0</v>
      </c>
      <c r="R625" s="123">
        <f t="shared" si="62"/>
        <v>0</v>
      </c>
      <c r="S625" s="123">
        <f t="shared" si="62"/>
        <v>0</v>
      </c>
      <c r="T625" s="123">
        <f t="shared" si="62"/>
        <v>0</v>
      </c>
      <c r="U625" s="123">
        <f t="shared" si="62"/>
        <v>0</v>
      </c>
      <c r="V625" s="123">
        <f t="shared" si="62"/>
        <v>0</v>
      </c>
      <c r="W625" s="123">
        <f t="shared" si="62"/>
        <v>0</v>
      </c>
      <c r="X625" s="123">
        <f t="shared" si="62"/>
        <v>0</v>
      </c>
      <c r="Y625" s="123">
        <f t="shared" si="62"/>
        <v>0</v>
      </c>
      <c r="Z625" s="123">
        <f t="shared" si="62"/>
        <v>0</v>
      </c>
      <c r="AA625" s="123">
        <f t="shared" si="62"/>
        <v>0</v>
      </c>
      <c r="AB625" s="123">
        <f t="shared" si="62"/>
        <v>0</v>
      </c>
      <c r="AC625" s="123">
        <f t="shared" si="62"/>
        <v>0</v>
      </c>
      <c r="AD625" s="123">
        <f t="shared" si="62"/>
        <v>0.76021762679278015</v>
      </c>
      <c r="AE625" s="123">
        <f t="shared" si="62"/>
        <v>0</v>
      </c>
      <c r="AF625" s="123">
        <f t="shared" si="62"/>
        <v>0</v>
      </c>
      <c r="AG625" s="123">
        <f t="shared" si="62"/>
        <v>1.0022306671722934</v>
      </c>
      <c r="AH625" s="123">
        <f t="shared" si="62"/>
        <v>0</v>
      </c>
      <c r="AI625" s="123">
        <f t="shared" si="62"/>
        <v>0</v>
      </c>
      <c r="AJ625" s="123">
        <f t="shared" si="62"/>
        <v>0.12589322843115044</v>
      </c>
      <c r="AK625" s="123">
        <f t="shared" si="62"/>
        <v>0</v>
      </c>
      <c r="AL625" s="124">
        <f t="shared" si="52"/>
        <v>5.2243409085024721</v>
      </c>
      <c r="AM625" s="97"/>
      <c r="AN625" s="125">
        <f t="shared" si="48"/>
        <v>5.2243580085024721</v>
      </c>
      <c r="AO625" s="98">
        <f t="shared" si="49"/>
        <v>220</v>
      </c>
      <c r="AP625" s="126" t="str">
        <f t="shared" si="50"/>
        <v>Canterbury</v>
      </c>
      <c r="AQ625" s="127">
        <f t="shared" si="51"/>
        <v>4.6113688526881873</v>
      </c>
    </row>
    <row r="626" spans="1:43" x14ac:dyDescent="0.35">
      <c r="A626" s="115">
        <v>271</v>
      </c>
      <c r="B626" s="115">
        <v>172</v>
      </c>
      <c r="C626" s="51" t="s">
        <v>440</v>
      </c>
      <c r="D626" s="123">
        <f t="shared" si="62"/>
        <v>0</v>
      </c>
      <c r="E626" s="123">
        <f t="shared" si="62"/>
        <v>0.90387769586456523</v>
      </c>
      <c r="F626" s="123">
        <f t="shared" si="62"/>
        <v>0.56907800743296821</v>
      </c>
      <c r="G626" s="123">
        <f t="shared" si="62"/>
        <v>0.83956285183169721</v>
      </c>
      <c r="H626" s="123">
        <f t="shared" si="62"/>
        <v>1.112845728330071</v>
      </c>
      <c r="I626" s="123">
        <f t="shared" si="62"/>
        <v>0</v>
      </c>
      <c r="J626" s="123">
        <f t="shared" si="62"/>
        <v>0</v>
      </c>
      <c r="K626" s="123">
        <f t="shared" si="62"/>
        <v>0</v>
      </c>
      <c r="L626" s="123">
        <f t="shared" si="62"/>
        <v>0</v>
      </c>
      <c r="M626" s="123">
        <f t="shared" si="62"/>
        <v>0</v>
      </c>
      <c r="N626" s="123">
        <f t="shared" si="62"/>
        <v>0</v>
      </c>
      <c r="O626" s="123">
        <f t="shared" si="62"/>
        <v>0</v>
      </c>
      <c r="P626" s="123">
        <f t="shared" si="62"/>
        <v>0</v>
      </c>
      <c r="Q626" s="123">
        <f t="shared" si="62"/>
        <v>0</v>
      </c>
      <c r="R626" s="123">
        <f t="shared" si="62"/>
        <v>0</v>
      </c>
      <c r="S626" s="123">
        <f t="shared" si="62"/>
        <v>0</v>
      </c>
      <c r="T626" s="123">
        <f t="shared" si="62"/>
        <v>0</v>
      </c>
      <c r="U626" s="123">
        <f t="shared" si="62"/>
        <v>0</v>
      </c>
      <c r="V626" s="123">
        <f t="shared" si="62"/>
        <v>0</v>
      </c>
      <c r="W626" s="123">
        <f t="shared" si="62"/>
        <v>0</v>
      </c>
      <c r="X626" s="123">
        <f t="shared" si="62"/>
        <v>0</v>
      </c>
      <c r="Y626" s="123">
        <f t="shared" si="62"/>
        <v>0</v>
      </c>
      <c r="Z626" s="123">
        <f t="shared" si="62"/>
        <v>0</v>
      </c>
      <c r="AA626" s="123">
        <f t="shared" si="62"/>
        <v>0</v>
      </c>
      <c r="AB626" s="123">
        <f t="shared" si="62"/>
        <v>0</v>
      </c>
      <c r="AC626" s="123">
        <f t="shared" si="62"/>
        <v>0</v>
      </c>
      <c r="AD626" s="123">
        <f t="shared" si="62"/>
        <v>0.16388311676795256</v>
      </c>
      <c r="AE626" s="123">
        <f t="shared" si="62"/>
        <v>0</v>
      </c>
      <c r="AF626" s="123">
        <f t="shared" si="62"/>
        <v>0</v>
      </c>
      <c r="AG626" s="123">
        <f t="shared" si="62"/>
        <v>1.0616407608124303</v>
      </c>
      <c r="AH626" s="123">
        <f t="shared" si="62"/>
        <v>0</v>
      </c>
      <c r="AI626" s="123">
        <f t="shared" si="62"/>
        <v>0</v>
      </c>
      <c r="AJ626" s="123">
        <f t="shared" si="62"/>
        <v>0.42743015883488089</v>
      </c>
      <c r="AK626" s="123">
        <f t="shared" si="62"/>
        <v>0</v>
      </c>
      <c r="AL626" s="124">
        <f t="shared" si="52"/>
        <v>5.0783183198745645</v>
      </c>
      <c r="AM626" s="97"/>
      <c r="AN626" s="125">
        <f t="shared" si="48"/>
        <v>5.0783355198745648</v>
      </c>
      <c r="AO626" s="98">
        <f t="shared" si="49"/>
        <v>230</v>
      </c>
      <c r="AP626" s="126" t="str">
        <f t="shared" si="50"/>
        <v>Wandin North</v>
      </c>
      <c r="AQ626" s="127">
        <f t="shared" si="51"/>
        <v>4.6187911203617595</v>
      </c>
    </row>
    <row r="627" spans="1:43" x14ac:dyDescent="0.35">
      <c r="A627" s="115">
        <v>270</v>
      </c>
      <c r="B627" s="115">
        <v>173</v>
      </c>
      <c r="C627" s="51" t="s">
        <v>155</v>
      </c>
      <c r="D627" s="123">
        <f t="shared" si="62"/>
        <v>0</v>
      </c>
      <c r="E627" s="123">
        <f t="shared" si="62"/>
        <v>1.0895990761427115</v>
      </c>
      <c r="F627" s="123">
        <f t="shared" si="62"/>
        <v>0.69125294688185401</v>
      </c>
      <c r="G627" s="123">
        <f t="shared" si="62"/>
        <v>0.98854820172668367</v>
      </c>
      <c r="H627" s="123">
        <f t="shared" si="62"/>
        <v>1.292382939302656</v>
      </c>
      <c r="I627" s="123">
        <f t="shared" si="62"/>
        <v>0</v>
      </c>
      <c r="J627" s="123">
        <f t="shared" si="62"/>
        <v>0</v>
      </c>
      <c r="K627" s="123">
        <f t="shared" si="62"/>
        <v>0</v>
      </c>
      <c r="L627" s="123">
        <f t="shared" si="62"/>
        <v>0</v>
      </c>
      <c r="M627" s="123">
        <f t="shared" si="62"/>
        <v>0</v>
      </c>
      <c r="N627" s="123">
        <f t="shared" si="62"/>
        <v>0</v>
      </c>
      <c r="O627" s="123">
        <f t="shared" si="62"/>
        <v>0</v>
      </c>
      <c r="P627" s="123">
        <f t="shared" si="62"/>
        <v>0</v>
      </c>
      <c r="Q627" s="123">
        <f t="shared" si="62"/>
        <v>0</v>
      </c>
      <c r="R627" s="123">
        <f t="shared" si="62"/>
        <v>0</v>
      </c>
      <c r="S627" s="123">
        <f t="shared" si="62"/>
        <v>0</v>
      </c>
      <c r="T627" s="123">
        <f t="shared" si="62"/>
        <v>0</v>
      </c>
      <c r="U627" s="123">
        <f t="shared" si="62"/>
        <v>0</v>
      </c>
      <c r="V627" s="123">
        <f t="shared" si="62"/>
        <v>0</v>
      </c>
      <c r="W627" s="123">
        <f t="shared" si="62"/>
        <v>0</v>
      </c>
      <c r="X627" s="123">
        <f t="shared" si="62"/>
        <v>0</v>
      </c>
      <c r="Y627" s="123">
        <f t="shared" si="62"/>
        <v>0</v>
      </c>
      <c r="Z627" s="123">
        <f t="shared" si="62"/>
        <v>0</v>
      </c>
      <c r="AA627" s="123">
        <f t="shared" si="62"/>
        <v>0</v>
      </c>
      <c r="AB627" s="123">
        <f t="shared" si="62"/>
        <v>0</v>
      </c>
      <c r="AC627" s="123">
        <f t="shared" si="62"/>
        <v>0</v>
      </c>
      <c r="AD627" s="123">
        <f t="shared" si="62"/>
        <v>1.2215361944277943</v>
      </c>
      <c r="AE627" s="123">
        <f t="shared" si="62"/>
        <v>0</v>
      </c>
      <c r="AF627" s="123">
        <f t="shared" si="62"/>
        <v>0</v>
      </c>
      <c r="AG627" s="123">
        <f t="shared" si="62"/>
        <v>0.37601906916862032</v>
      </c>
      <c r="AH627" s="123">
        <f t="shared" si="62"/>
        <v>0</v>
      </c>
      <c r="AI627" s="123">
        <f t="shared" si="62"/>
        <v>0</v>
      </c>
      <c r="AJ627" s="123">
        <f t="shared" si="62"/>
        <v>3.2152831516792053E-2</v>
      </c>
      <c r="AK627" s="123">
        <f t="shared" si="62"/>
        <v>0</v>
      </c>
      <c r="AL627" s="124">
        <f t="shared" si="52"/>
        <v>5.6914912591671118</v>
      </c>
      <c r="AM627" s="97"/>
      <c r="AN627" s="125">
        <f t="shared" si="48"/>
        <v>5.6915085591671115</v>
      </c>
      <c r="AO627" s="98">
        <f t="shared" si="49"/>
        <v>187</v>
      </c>
      <c r="AP627" s="126" t="str">
        <f t="shared" si="50"/>
        <v>Lyndhurst</v>
      </c>
      <c r="AQ627" s="127">
        <f t="shared" si="51"/>
        <v>4.6261842033249607</v>
      </c>
    </row>
    <row r="628" spans="1:43" x14ac:dyDescent="0.35">
      <c r="A628" s="115">
        <v>269</v>
      </c>
      <c r="B628" s="115">
        <v>174</v>
      </c>
      <c r="C628" s="51" t="s">
        <v>154</v>
      </c>
      <c r="D628" s="123">
        <f t="shared" si="62"/>
        <v>0</v>
      </c>
      <c r="E628" s="123">
        <f t="shared" si="62"/>
        <v>1.0270190458315969</v>
      </c>
      <c r="F628" s="123">
        <f t="shared" si="62"/>
        <v>0.64559810108779669</v>
      </c>
      <c r="G628" s="123">
        <f t="shared" si="62"/>
        <v>0.8912516466932231</v>
      </c>
      <c r="H628" s="123">
        <f t="shared" si="62"/>
        <v>1.2161508695642966</v>
      </c>
      <c r="I628" s="123">
        <f t="shared" si="62"/>
        <v>0</v>
      </c>
      <c r="J628" s="123">
        <f t="shared" si="62"/>
        <v>0</v>
      </c>
      <c r="K628" s="123">
        <f t="shared" si="62"/>
        <v>0</v>
      </c>
      <c r="L628" s="123">
        <f t="shared" si="62"/>
        <v>0</v>
      </c>
      <c r="M628" s="123">
        <f t="shared" si="62"/>
        <v>0</v>
      </c>
      <c r="N628" s="123">
        <f t="shared" si="62"/>
        <v>0</v>
      </c>
      <c r="O628" s="123">
        <f t="shared" si="62"/>
        <v>0</v>
      </c>
      <c r="P628" s="123">
        <f t="shared" si="62"/>
        <v>0</v>
      </c>
      <c r="Q628" s="123">
        <f t="shared" si="62"/>
        <v>0</v>
      </c>
      <c r="R628" s="123">
        <f t="shared" si="62"/>
        <v>0</v>
      </c>
      <c r="S628" s="123">
        <f t="shared" si="62"/>
        <v>0</v>
      </c>
      <c r="T628" s="123">
        <f t="shared" si="62"/>
        <v>0</v>
      </c>
      <c r="U628" s="123">
        <f t="shared" si="62"/>
        <v>0</v>
      </c>
      <c r="V628" s="123">
        <f t="shared" si="62"/>
        <v>0</v>
      </c>
      <c r="W628" s="123">
        <f t="shared" si="62"/>
        <v>0</v>
      </c>
      <c r="X628" s="123">
        <f t="shared" si="62"/>
        <v>0</v>
      </c>
      <c r="Y628" s="123">
        <f t="shared" si="62"/>
        <v>0</v>
      </c>
      <c r="Z628" s="123">
        <f t="shared" si="62"/>
        <v>0</v>
      </c>
      <c r="AA628" s="123">
        <f t="shared" si="62"/>
        <v>0</v>
      </c>
      <c r="AB628" s="123">
        <f t="shared" si="62"/>
        <v>0</v>
      </c>
      <c r="AC628" s="123">
        <f t="shared" si="62"/>
        <v>0</v>
      </c>
      <c r="AD628" s="123">
        <f t="shared" si="62"/>
        <v>1.3672504111521262</v>
      </c>
      <c r="AE628" s="123">
        <f t="shared" si="62"/>
        <v>0</v>
      </c>
      <c r="AF628" s="123">
        <f t="shared" si="62"/>
        <v>0</v>
      </c>
      <c r="AG628" s="123">
        <f t="shared" si="62"/>
        <v>0.45942677508554786</v>
      </c>
      <c r="AH628" s="123">
        <f t="shared" si="62"/>
        <v>0</v>
      </c>
      <c r="AI628" s="123">
        <f t="shared" si="62"/>
        <v>0</v>
      </c>
      <c r="AJ628" s="123">
        <f t="shared" si="62"/>
        <v>1.2698797679311726</v>
      </c>
      <c r="AK628" s="123">
        <f t="shared" si="62"/>
        <v>0</v>
      </c>
      <c r="AL628" s="124">
        <f t="shared" si="52"/>
        <v>6.8765766173457603</v>
      </c>
      <c r="AM628" s="97"/>
      <c r="AN628" s="125">
        <f t="shared" si="48"/>
        <v>6.8765940173457603</v>
      </c>
      <c r="AO628" s="98">
        <f t="shared" si="49"/>
        <v>108</v>
      </c>
      <c r="AP628" s="126" t="str">
        <f t="shared" si="50"/>
        <v>Williamstown</v>
      </c>
      <c r="AQ628" s="127">
        <f t="shared" si="51"/>
        <v>4.6477077234558042</v>
      </c>
    </row>
    <row r="629" spans="1:43" x14ac:dyDescent="0.35">
      <c r="A629" s="115">
        <v>268</v>
      </c>
      <c r="B629" s="115">
        <v>175</v>
      </c>
      <c r="C629" s="51" t="s">
        <v>156</v>
      </c>
      <c r="D629" s="123">
        <f t="shared" si="62"/>
        <v>0</v>
      </c>
      <c r="E629" s="123">
        <f t="shared" si="62"/>
        <v>0.85189589649323616</v>
      </c>
      <c r="F629" s="123">
        <f t="shared" si="62"/>
        <v>0.50927658970272405</v>
      </c>
      <c r="G629" s="123">
        <f t="shared" si="62"/>
        <v>0.76868079123114874</v>
      </c>
      <c r="H629" s="123">
        <f t="shared" si="62"/>
        <v>1.1156955253296359</v>
      </c>
      <c r="I629" s="123">
        <f t="shared" si="62"/>
        <v>0</v>
      </c>
      <c r="J629" s="123">
        <f t="shared" si="62"/>
        <v>0</v>
      </c>
      <c r="K629" s="123">
        <f t="shared" si="62"/>
        <v>0</v>
      </c>
      <c r="L629" s="123">
        <f t="shared" si="62"/>
        <v>0</v>
      </c>
      <c r="M629" s="123">
        <f t="shared" si="62"/>
        <v>0</v>
      </c>
      <c r="N629" s="123">
        <f t="shared" si="62"/>
        <v>0</v>
      </c>
      <c r="O629" s="123">
        <f t="shared" si="62"/>
        <v>0</v>
      </c>
      <c r="P629" s="123">
        <f t="shared" si="62"/>
        <v>0</v>
      </c>
      <c r="Q629" s="123">
        <f t="shared" si="62"/>
        <v>0</v>
      </c>
      <c r="R629" s="123">
        <f t="shared" si="62"/>
        <v>0</v>
      </c>
      <c r="S629" s="123">
        <f t="shared" si="62"/>
        <v>0</v>
      </c>
      <c r="T629" s="123">
        <f t="shared" si="62"/>
        <v>0</v>
      </c>
      <c r="U629" s="123">
        <f t="shared" si="62"/>
        <v>0</v>
      </c>
      <c r="V629" s="123">
        <f t="shared" si="62"/>
        <v>0</v>
      </c>
      <c r="W629" s="123">
        <f t="shared" si="62"/>
        <v>0</v>
      </c>
      <c r="X629" s="123">
        <f t="shared" si="62"/>
        <v>0</v>
      </c>
      <c r="Y629" s="123">
        <f t="shared" si="62"/>
        <v>0</v>
      </c>
      <c r="Z629" s="123">
        <f t="shared" si="62"/>
        <v>0</v>
      </c>
      <c r="AA629" s="123">
        <f t="shared" si="62"/>
        <v>0</v>
      </c>
      <c r="AB629" s="123">
        <f t="shared" si="62"/>
        <v>0</v>
      </c>
      <c r="AC629" s="123">
        <f t="shared" si="62"/>
        <v>0</v>
      </c>
      <c r="AD629" s="123">
        <f t="shared" si="62"/>
        <v>1.290945134636833</v>
      </c>
      <c r="AE629" s="123">
        <f t="shared" si="62"/>
        <v>0</v>
      </c>
      <c r="AF629" s="123">
        <f t="shared" si="62"/>
        <v>0</v>
      </c>
      <c r="AG629" s="123">
        <f t="shared" si="62"/>
        <v>1.0299392481494976</v>
      </c>
      <c r="AH629" s="123">
        <f t="shared" si="62"/>
        <v>0</v>
      </c>
      <c r="AI629" s="123">
        <f t="shared" si="62"/>
        <v>0</v>
      </c>
      <c r="AJ629" s="123">
        <f t="shared" si="62"/>
        <v>0.22237518270490927</v>
      </c>
      <c r="AK629" s="123">
        <f t="shared" si="62"/>
        <v>0</v>
      </c>
      <c r="AL629" s="124">
        <f t="shared" si="52"/>
        <v>5.7888083682479854</v>
      </c>
      <c r="AM629" s="97"/>
      <c r="AN629" s="125">
        <f t="shared" si="48"/>
        <v>5.7888258682479856</v>
      </c>
      <c r="AO629" s="98">
        <f t="shared" si="49"/>
        <v>180</v>
      </c>
      <c r="AP629" s="126" t="str">
        <f t="shared" si="50"/>
        <v>Hmas Cerberus</v>
      </c>
      <c r="AQ629" s="127">
        <f t="shared" si="51"/>
        <v>4.6572832285449408</v>
      </c>
    </row>
    <row r="630" spans="1:43" x14ac:dyDescent="0.35">
      <c r="A630" s="115">
        <v>267</v>
      </c>
      <c r="B630" s="115">
        <v>176</v>
      </c>
      <c r="C630" s="51" t="s">
        <v>157</v>
      </c>
      <c r="D630" s="123">
        <f t="shared" si="62"/>
        <v>0</v>
      </c>
      <c r="E630" s="123">
        <f t="shared" si="62"/>
        <v>0.42746198123801604</v>
      </c>
      <c r="F630" s="123">
        <f t="shared" si="62"/>
        <v>7.7806145649027283E-2</v>
      </c>
      <c r="G630" s="123">
        <f t="shared" si="62"/>
        <v>0.22100760449983337</v>
      </c>
      <c r="H630" s="123">
        <f t="shared" si="62"/>
        <v>2.4223274496301163E-2</v>
      </c>
      <c r="I630" s="123">
        <f t="shared" si="62"/>
        <v>0</v>
      </c>
      <c r="J630" s="123">
        <f t="shared" si="62"/>
        <v>0</v>
      </c>
      <c r="K630" s="123">
        <f t="shared" si="62"/>
        <v>0</v>
      </c>
      <c r="L630" s="123">
        <f t="shared" si="62"/>
        <v>0</v>
      </c>
      <c r="M630" s="123">
        <f t="shared" si="62"/>
        <v>0</v>
      </c>
      <c r="N630" s="123">
        <f t="shared" si="62"/>
        <v>0</v>
      </c>
      <c r="O630" s="123">
        <f t="shared" si="62"/>
        <v>0</v>
      </c>
      <c r="P630" s="123">
        <f t="shared" si="62"/>
        <v>0</v>
      </c>
      <c r="Q630" s="123">
        <f t="shared" si="62"/>
        <v>0</v>
      </c>
      <c r="R630" s="123">
        <f t="shared" si="62"/>
        <v>0</v>
      </c>
      <c r="S630" s="123">
        <f t="shared" si="62"/>
        <v>0</v>
      </c>
      <c r="T630" s="123">
        <f t="shared" si="62"/>
        <v>0</v>
      </c>
      <c r="U630" s="123">
        <f t="shared" si="62"/>
        <v>0</v>
      </c>
      <c r="V630" s="123">
        <f t="shared" si="62"/>
        <v>0</v>
      </c>
      <c r="W630" s="123">
        <f t="shared" si="62"/>
        <v>0</v>
      </c>
      <c r="X630" s="123">
        <f t="shared" si="62"/>
        <v>0</v>
      </c>
      <c r="Y630" s="123">
        <f t="shared" si="62"/>
        <v>0</v>
      </c>
      <c r="Z630" s="123">
        <f t="shared" si="62"/>
        <v>0</v>
      </c>
      <c r="AA630" s="123">
        <f t="shared" si="62"/>
        <v>0</v>
      </c>
      <c r="AB630" s="123">
        <f t="shared" si="62"/>
        <v>0</v>
      </c>
      <c r="AC630" s="123">
        <f t="shared" si="62"/>
        <v>0</v>
      </c>
      <c r="AD630" s="123">
        <f t="shared" si="62"/>
        <v>0.89337381602589006</v>
      </c>
      <c r="AE630" s="123">
        <f t="shared" si="62"/>
        <v>0</v>
      </c>
      <c r="AF630" s="123">
        <f t="shared" si="62"/>
        <v>0</v>
      </c>
      <c r="AG630" s="123">
        <f t="shared" si="62"/>
        <v>0.99104214793391288</v>
      </c>
      <c r="AH630" s="123">
        <f t="shared" si="62"/>
        <v>0</v>
      </c>
      <c r="AI630" s="123">
        <f t="shared" si="62"/>
        <v>0</v>
      </c>
      <c r="AJ630" s="123">
        <f t="shared" si="62"/>
        <v>0.93663064748770686</v>
      </c>
      <c r="AK630" s="123">
        <f t="shared" si="62"/>
        <v>0</v>
      </c>
      <c r="AL630" s="124">
        <f t="shared" si="52"/>
        <v>3.5715456173306874</v>
      </c>
      <c r="AM630" s="97"/>
      <c r="AN630" s="125">
        <f t="shared" si="48"/>
        <v>3.5715632173306875</v>
      </c>
      <c r="AO630" s="98">
        <f t="shared" si="49"/>
        <v>360</v>
      </c>
      <c r="AP630" s="126" t="str">
        <f t="shared" si="50"/>
        <v>Mount Dandenong</v>
      </c>
      <c r="AQ630" s="127">
        <f t="shared" si="51"/>
        <v>4.6743852077220716</v>
      </c>
    </row>
    <row r="631" spans="1:43" x14ac:dyDescent="0.35">
      <c r="A631" s="115">
        <v>266</v>
      </c>
      <c r="B631" s="115">
        <v>177</v>
      </c>
      <c r="C631" s="51" t="s">
        <v>158</v>
      </c>
      <c r="D631" s="123">
        <f t="shared" si="62"/>
        <v>0</v>
      </c>
      <c r="E631" s="123">
        <f t="shared" si="62"/>
        <v>1.0633558376251473</v>
      </c>
      <c r="F631" s="123">
        <f t="shared" si="62"/>
        <v>0.67003308897757385</v>
      </c>
      <c r="G631" s="123">
        <f t="shared" si="62"/>
        <v>0.96308386896402021</v>
      </c>
      <c r="H631" s="123">
        <f t="shared" si="62"/>
        <v>1.2688721140562462</v>
      </c>
      <c r="I631" s="123">
        <f t="shared" si="62"/>
        <v>0</v>
      </c>
      <c r="J631" s="123">
        <f t="shared" si="62"/>
        <v>0</v>
      </c>
      <c r="K631" s="123">
        <f t="shared" si="62"/>
        <v>0</v>
      </c>
      <c r="L631" s="123">
        <f t="shared" si="62"/>
        <v>0</v>
      </c>
      <c r="M631" s="123">
        <f t="shared" si="62"/>
        <v>0</v>
      </c>
      <c r="N631" s="123">
        <f t="shared" si="62"/>
        <v>0</v>
      </c>
      <c r="O631" s="123">
        <f t="shared" si="62"/>
        <v>0</v>
      </c>
      <c r="P631" s="123">
        <f t="shared" si="62"/>
        <v>0</v>
      </c>
      <c r="Q631" s="123">
        <f t="shared" si="62"/>
        <v>0</v>
      </c>
      <c r="R631" s="123">
        <f t="shared" si="62"/>
        <v>0</v>
      </c>
      <c r="S631" s="123">
        <f t="shared" si="62"/>
        <v>0</v>
      </c>
      <c r="T631" s="123">
        <f t="shared" si="62"/>
        <v>0</v>
      </c>
      <c r="U631" s="123">
        <f t="shared" ref="U631:AK631" si="63">ABS((U181-U$452)/U$448)*U$1</f>
        <v>0</v>
      </c>
      <c r="V631" s="123">
        <f t="shared" si="63"/>
        <v>0</v>
      </c>
      <c r="W631" s="123">
        <f t="shared" si="63"/>
        <v>0</v>
      </c>
      <c r="X631" s="123">
        <f t="shared" si="63"/>
        <v>0</v>
      </c>
      <c r="Y631" s="123">
        <f t="shared" si="63"/>
        <v>0</v>
      </c>
      <c r="Z631" s="123">
        <f t="shared" si="63"/>
        <v>0</v>
      </c>
      <c r="AA631" s="123">
        <f t="shared" si="63"/>
        <v>0</v>
      </c>
      <c r="AB631" s="123">
        <f t="shared" si="63"/>
        <v>0</v>
      </c>
      <c r="AC631" s="123">
        <f t="shared" si="63"/>
        <v>0</v>
      </c>
      <c r="AD631" s="123">
        <f t="shared" si="63"/>
        <v>1.7099936960334257</v>
      </c>
      <c r="AE631" s="123">
        <f t="shared" si="63"/>
        <v>0</v>
      </c>
      <c r="AF631" s="123">
        <f t="shared" si="63"/>
        <v>0</v>
      </c>
      <c r="AG631" s="123">
        <f t="shared" si="63"/>
        <v>0.67109004244282711</v>
      </c>
      <c r="AH631" s="123">
        <f t="shared" si="63"/>
        <v>0</v>
      </c>
      <c r="AI631" s="123">
        <f t="shared" si="63"/>
        <v>0</v>
      </c>
      <c r="AJ631" s="123">
        <f t="shared" si="63"/>
        <v>0.16948568213229201</v>
      </c>
      <c r="AK631" s="123">
        <f t="shared" si="63"/>
        <v>0</v>
      </c>
      <c r="AL631" s="124">
        <f t="shared" si="52"/>
        <v>6.5159143302315323</v>
      </c>
      <c r="AM631" s="97"/>
      <c r="AN631" s="125">
        <f t="shared" si="48"/>
        <v>6.5159320302315322</v>
      </c>
      <c r="AO631" s="98">
        <f t="shared" si="49"/>
        <v>124</v>
      </c>
      <c r="AP631" s="126" t="str">
        <f t="shared" si="50"/>
        <v>Pakenham Upper</v>
      </c>
      <c r="AQ631" s="127">
        <f t="shared" si="51"/>
        <v>4.6807590781823318</v>
      </c>
    </row>
    <row r="632" spans="1:43" x14ac:dyDescent="0.35">
      <c r="A632" s="115">
        <v>265</v>
      </c>
      <c r="B632" s="115">
        <v>178</v>
      </c>
      <c r="C632" s="51" t="s">
        <v>159</v>
      </c>
      <c r="D632" s="123">
        <f t="shared" ref="D632:AK639" si="64">ABS((D182-D$452)/D$448)*D$1</f>
        <v>0</v>
      </c>
      <c r="E632" s="123">
        <f t="shared" si="64"/>
        <v>0.76155859467315956</v>
      </c>
      <c r="F632" s="123">
        <f t="shared" si="64"/>
        <v>0.2604255288252566</v>
      </c>
      <c r="G632" s="123">
        <f t="shared" si="64"/>
        <v>0.41351035889220755</v>
      </c>
      <c r="H632" s="123">
        <f t="shared" si="64"/>
        <v>0.93473341585726832</v>
      </c>
      <c r="I632" s="123">
        <f t="shared" si="64"/>
        <v>0</v>
      </c>
      <c r="J632" s="123">
        <f t="shared" si="64"/>
        <v>0</v>
      </c>
      <c r="K632" s="123">
        <f t="shared" si="64"/>
        <v>0</v>
      </c>
      <c r="L632" s="123">
        <f t="shared" si="64"/>
        <v>0</v>
      </c>
      <c r="M632" s="123">
        <f t="shared" si="64"/>
        <v>0</v>
      </c>
      <c r="N632" s="123">
        <f t="shared" si="64"/>
        <v>0</v>
      </c>
      <c r="O632" s="123">
        <f t="shared" si="64"/>
        <v>0</v>
      </c>
      <c r="P632" s="123">
        <f t="shared" si="64"/>
        <v>0</v>
      </c>
      <c r="Q632" s="123">
        <f t="shared" si="64"/>
        <v>0</v>
      </c>
      <c r="R632" s="123">
        <f t="shared" si="64"/>
        <v>0</v>
      </c>
      <c r="S632" s="123">
        <f t="shared" si="64"/>
        <v>0</v>
      </c>
      <c r="T632" s="123">
        <f t="shared" si="64"/>
        <v>0</v>
      </c>
      <c r="U632" s="123">
        <f t="shared" si="64"/>
        <v>0</v>
      </c>
      <c r="V632" s="123">
        <f t="shared" si="64"/>
        <v>0</v>
      </c>
      <c r="W632" s="123">
        <f t="shared" si="64"/>
        <v>0</v>
      </c>
      <c r="X632" s="123">
        <f t="shared" si="64"/>
        <v>0</v>
      </c>
      <c r="Y632" s="123">
        <f t="shared" si="64"/>
        <v>0</v>
      </c>
      <c r="Z632" s="123">
        <f t="shared" si="64"/>
        <v>0</v>
      </c>
      <c r="AA632" s="123">
        <f t="shared" si="64"/>
        <v>0</v>
      </c>
      <c r="AB632" s="123">
        <f t="shared" si="64"/>
        <v>0</v>
      </c>
      <c r="AC632" s="123">
        <f t="shared" si="64"/>
        <v>0</v>
      </c>
      <c r="AD632" s="123">
        <f t="shared" si="64"/>
        <v>0.61088268546252511</v>
      </c>
      <c r="AE632" s="123">
        <f t="shared" si="64"/>
        <v>0</v>
      </c>
      <c r="AF632" s="123">
        <f t="shared" si="64"/>
        <v>0</v>
      </c>
      <c r="AG632" s="123">
        <f t="shared" si="64"/>
        <v>1.55122346546789</v>
      </c>
      <c r="AH632" s="123">
        <f t="shared" si="64"/>
        <v>0</v>
      </c>
      <c r="AI632" s="123">
        <f t="shared" si="64"/>
        <v>0</v>
      </c>
      <c r="AJ632" s="123">
        <f t="shared" si="64"/>
        <v>0.33015332958343924</v>
      </c>
      <c r="AK632" s="123">
        <f t="shared" si="64"/>
        <v>0</v>
      </c>
      <c r="AL632" s="124">
        <f t="shared" si="52"/>
        <v>4.8624873787617462</v>
      </c>
      <c r="AM632" s="97"/>
      <c r="AN632" s="125">
        <f t="shared" si="48"/>
        <v>4.8625051787617464</v>
      </c>
      <c r="AO632" s="98">
        <f t="shared" si="49"/>
        <v>252</v>
      </c>
      <c r="AP632" s="126" t="str">
        <f t="shared" si="50"/>
        <v>Kallista</v>
      </c>
      <c r="AQ632" s="127">
        <f t="shared" si="51"/>
        <v>4.6864267962381119</v>
      </c>
    </row>
    <row r="633" spans="1:43" x14ac:dyDescent="0.35">
      <c r="A633" s="115">
        <v>264</v>
      </c>
      <c r="B633" s="115">
        <v>179</v>
      </c>
      <c r="C633" s="51" t="s">
        <v>441</v>
      </c>
      <c r="D633" s="123">
        <f t="shared" si="64"/>
        <v>0</v>
      </c>
      <c r="E633" s="123">
        <f t="shared" si="64"/>
        <v>1.3056011162488164</v>
      </c>
      <c r="F633" s="123">
        <f t="shared" si="64"/>
        <v>1.490534261276407</v>
      </c>
      <c r="G633" s="123">
        <f t="shared" si="64"/>
        <v>1.564156141563309</v>
      </c>
      <c r="H633" s="123">
        <f t="shared" si="64"/>
        <v>1.204039232316146</v>
      </c>
      <c r="I633" s="123">
        <f t="shared" si="64"/>
        <v>0</v>
      </c>
      <c r="J633" s="123">
        <f t="shared" si="64"/>
        <v>0</v>
      </c>
      <c r="K633" s="123">
        <f t="shared" si="64"/>
        <v>0</v>
      </c>
      <c r="L633" s="123">
        <f t="shared" si="64"/>
        <v>0</v>
      </c>
      <c r="M633" s="123">
        <f t="shared" si="64"/>
        <v>0</v>
      </c>
      <c r="N633" s="123">
        <f t="shared" si="64"/>
        <v>0</v>
      </c>
      <c r="O633" s="123">
        <f t="shared" si="64"/>
        <v>0</v>
      </c>
      <c r="P633" s="123">
        <f t="shared" si="64"/>
        <v>0</v>
      </c>
      <c r="Q633" s="123">
        <f t="shared" si="64"/>
        <v>0</v>
      </c>
      <c r="R633" s="123">
        <f t="shared" si="64"/>
        <v>0</v>
      </c>
      <c r="S633" s="123">
        <f t="shared" si="64"/>
        <v>0</v>
      </c>
      <c r="T633" s="123">
        <f t="shared" si="64"/>
        <v>0</v>
      </c>
      <c r="U633" s="123">
        <f t="shared" si="64"/>
        <v>0</v>
      </c>
      <c r="V633" s="123">
        <f t="shared" si="64"/>
        <v>0</v>
      </c>
      <c r="W633" s="123">
        <f t="shared" si="64"/>
        <v>0</v>
      </c>
      <c r="X633" s="123">
        <f t="shared" si="64"/>
        <v>0</v>
      </c>
      <c r="Y633" s="123">
        <f t="shared" si="64"/>
        <v>0</v>
      </c>
      <c r="Z633" s="123">
        <f t="shared" si="64"/>
        <v>0</v>
      </c>
      <c r="AA633" s="123">
        <f t="shared" si="64"/>
        <v>0</v>
      </c>
      <c r="AB633" s="123">
        <f t="shared" si="64"/>
        <v>0</v>
      </c>
      <c r="AC633" s="123">
        <f t="shared" si="64"/>
        <v>0</v>
      </c>
      <c r="AD633" s="123">
        <f t="shared" si="64"/>
        <v>1.4350268609139474</v>
      </c>
      <c r="AE633" s="123">
        <f t="shared" si="64"/>
        <v>0</v>
      </c>
      <c r="AF633" s="123">
        <f t="shared" si="64"/>
        <v>0</v>
      </c>
      <c r="AG633" s="123">
        <f t="shared" si="64"/>
        <v>0.66156149842845813</v>
      </c>
      <c r="AH633" s="123">
        <f t="shared" si="64"/>
        <v>0</v>
      </c>
      <c r="AI633" s="123">
        <f t="shared" si="64"/>
        <v>0</v>
      </c>
      <c r="AJ633" s="123">
        <f t="shared" si="64"/>
        <v>1.6973493864870679</v>
      </c>
      <c r="AK633" s="123">
        <f t="shared" si="64"/>
        <v>0</v>
      </c>
      <c r="AL633" s="124">
        <f t="shared" si="52"/>
        <v>9.3582684972341514</v>
      </c>
      <c r="AM633" s="97"/>
      <c r="AN633" s="125">
        <f t="shared" si="48"/>
        <v>9.358286397234151</v>
      </c>
      <c r="AO633" s="98">
        <f t="shared" si="49"/>
        <v>37</v>
      </c>
      <c r="AP633" s="126" t="str">
        <f t="shared" si="50"/>
        <v>Altona Meadows</v>
      </c>
      <c r="AQ633" s="127">
        <f t="shared" si="51"/>
        <v>4.6971942358525878</v>
      </c>
    </row>
    <row r="634" spans="1:43" x14ac:dyDescent="0.35">
      <c r="A634" s="115">
        <v>263</v>
      </c>
      <c r="B634" s="115">
        <v>180</v>
      </c>
      <c r="C634" s="51" t="s">
        <v>160</v>
      </c>
      <c r="D634" s="123">
        <f t="shared" si="64"/>
        <v>0</v>
      </c>
      <c r="E634" s="123">
        <f t="shared" si="64"/>
        <v>2.2993114362696589</v>
      </c>
      <c r="F634" s="123">
        <f t="shared" si="64"/>
        <v>3.2086997255260012</v>
      </c>
      <c r="G634" s="123">
        <f t="shared" si="64"/>
        <v>2.7642103310873396</v>
      </c>
      <c r="H634" s="123">
        <f t="shared" si="64"/>
        <v>4.1257936061200011</v>
      </c>
      <c r="I634" s="123">
        <f t="shared" si="64"/>
        <v>0</v>
      </c>
      <c r="J634" s="123">
        <f t="shared" si="64"/>
        <v>0</v>
      </c>
      <c r="K634" s="123">
        <f t="shared" si="64"/>
        <v>0</v>
      </c>
      <c r="L634" s="123">
        <f t="shared" si="64"/>
        <v>0</v>
      </c>
      <c r="M634" s="123">
        <f t="shared" si="64"/>
        <v>0</v>
      </c>
      <c r="N634" s="123">
        <f t="shared" si="64"/>
        <v>0</v>
      </c>
      <c r="O634" s="123">
        <f t="shared" si="64"/>
        <v>0</v>
      </c>
      <c r="P634" s="123">
        <f t="shared" si="64"/>
        <v>0</v>
      </c>
      <c r="Q634" s="123">
        <f t="shared" si="64"/>
        <v>0</v>
      </c>
      <c r="R634" s="123">
        <f t="shared" si="64"/>
        <v>0</v>
      </c>
      <c r="S634" s="123">
        <f t="shared" si="64"/>
        <v>0</v>
      </c>
      <c r="T634" s="123">
        <f t="shared" si="64"/>
        <v>0</v>
      </c>
      <c r="U634" s="123">
        <f t="shared" si="64"/>
        <v>0</v>
      </c>
      <c r="V634" s="123">
        <f t="shared" si="64"/>
        <v>0</v>
      </c>
      <c r="W634" s="123">
        <f t="shared" si="64"/>
        <v>0</v>
      </c>
      <c r="X634" s="123">
        <f t="shared" si="64"/>
        <v>0</v>
      </c>
      <c r="Y634" s="123">
        <f t="shared" si="64"/>
        <v>0</v>
      </c>
      <c r="Z634" s="123">
        <f t="shared" si="64"/>
        <v>0</v>
      </c>
      <c r="AA634" s="123">
        <f t="shared" si="64"/>
        <v>0</v>
      </c>
      <c r="AB634" s="123">
        <f t="shared" si="64"/>
        <v>0</v>
      </c>
      <c r="AC634" s="123">
        <f t="shared" si="64"/>
        <v>0</v>
      </c>
      <c r="AD634" s="123">
        <f t="shared" si="64"/>
        <v>1.9231408462325668</v>
      </c>
      <c r="AE634" s="123">
        <f t="shared" si="64"/>
        <v>0</v>
      </c>
      <c r="AF634" s="123">
        <f t="shared" si="64"/>
        <v>0</v>
      </c>
      <c r="AG634" s="123">
        <f t="shared" si="64"/>
        <v>0.8098598796456915</v>
      </c>
      <c r="AH634" s="123">
        <f t="shared" si="64"/>
        <v>0</v>
      </c>
      <c r="AI634" s="123">
        <f t="shared" si="64"/>
        <v>0</v>
      </c>
      <c r="AJ634" s="123">
        <f t="shared" si="64"/>
        <v>0.75836901901707943</v>
      </c>
      <c r="AK634" s="123">
        <f t="shared" si="64"/>
        <v>0</v>
      </c>
      <c r="AL634" s="124">
        <f t="shared" si="52"/>
        <v>15.889384843898338</v>
      </c>
      <c r="AM634" s="97"/>
      <c r="AN634" s="125">
        <f t="shared" si="48"/>
        <v>15.889402843898338</v>
      </c>
      <c r="AO634" s="98">
        <f t="shared" si="49"/>
        <v>6</v>
      </c>
      <c r="AP634" s="126" t="str">
        <f t="shared" si="50"/>
        <v>Nar Nar Goon</v>
      </c>
      <c r="AQ634" s="127">
        <f t="shared" si="51"/>
        <v>4.7074616386628758</v>
      </c>
    </row>
    <row r="635" spans="1:43" x14ac:dyDescent="0.35">
      <c r="A635" s="115">
        <v>262</v>
      </c>
      <c r="B635" s="115">
        <v>181</v>
      </c>
      <c r="C635" s="51" t="s">
        <v>442</v>
      </c>
      <c r="D635" s="123">
        <f t="shared" si="64"/>
        <v>0</v>
      </c>
      <c r="E635" s="123">
        <f t="shared" si="64"/>
        <v>0.87258768070900794</v>
      </c>
      <c r="F635" s="123">
        <f t="shared" si="64"/>
        <v>1.0391300113126289</v>
      </c>
      <c r="G635" s="123">
        <f t="shared" si="64"/>
        <v>1.2796777374908666</v>
      </c>
      <c r="H635" s="123">
        <f t="shared" si="64"/>
        <v>1.2296874053122295</v>
      </c>
      <c r="I635" s="123">
        <f t="shared" si="64"/>
        <v>0</v>
      </c>
      <c r="J635" s="123">
        <f t="shared" si="64"/>
        <v>0</v>
      </c>
      <c r="K635" s="123">
        <f t="shared" si="64"/>
        <v>0</v>
      </c>
      <c r="L635" s="123">
        <f t="shared" si="64"/>
        <v>0</v>
      </c>
      <c r="M635" s="123">
        <f t="shared" si="64"/>
        <v>0</v>
      </c>
      <c r="N635" s="123">
        <f t="shared" si="64"/>
        <v>0</v>
      </c>
      <c r="O635" s="123">
        <f t="shared" si="64"/>
        <v>0</v>
      </c>
      <c r="P635" s="123">
        <f t="shared" si="64"/>
        <v>0</v>
      </c>
      <c r="Q635" s="123">
        <f t="shared" si="64"/>
        <v>0</v>
      </c>
      <c r="R635" s="123">
        <f t="shared" si="64"/>
        <v>0</v>
      </c>
      <c r="S635" s="123">
        <f t="shared" si="64"/>
        <v>0</v>
      </c>
      <c r="T635" s="123">
        <f t="shared" si="64"/>
        <v>0</v>
      </c>
      <c r="U635" s="123">
        <f t="shared" si="64"/>
        <v>0</v>
      </c>
      <c r="V635" s="123">
        <f t="shared" si="64"/>
        <v>0</v>
      </c>
      <c r="W635" s="123">
        <f t="shared" si="64"/>
        <v>0</v>
      </c>
      <c r="X635" s="123">
        <f t="shared" si="64"/>
        <v>0</v>
      </c>
      <c r="Y635" s="123">
        <f t="shared" si="64"/>
        <v>0</v>
      </c>
      <c r="Z635" s="123">
        <f t="shared" si="64"/>
        <v>0</v>
      </c>
      <c r="AA635" s="123">
        <f t="shared" si="64"/>
        <v>0</v>
      </c>
      <c r="AB635" s="123">
        <f t="shared" si="64"/>
        <v>0</v>
      </c>
      <c r="AC635" s="123">
        <f t="shared" si="64"/>
        <v>0</v>
      </c>
      <c r="AD635" s="123">
        <f t="shared" si="64"/>
        <v>0.27990774086947484</v>
      </c>
      <c r="AE635" s="123">
        <f t="shared" si="64"/>
        <v>0</v>
      </c>
      <c r="AF635" s="123">
        <f t="shared" si="64"/>
        <v>0</v>
      </c>
      <c r="AG635" s="123">
        <f t="shared" si="64"/>
        <v>0.1564451891572318</v>
      </c>
      <c r="AH635" s="123">
        <f t="shared" si="64"/>
        <v>0</v>
      </c>
      <c r="AI635" s="123">
        <f t="shared" si="64"/>
        <v>0</v>
      </c>
      <c r="AJ635" s="123">
        <f t="shared" si="64"/>
        <v>0.89095756812818072</v>
      </c>
      <c r="AK635" s="123">
        <f t="shared" si="64"/>
        <v>0</v>
      </c>
      <c r="AL635" s="124">
        <f t="shared" si="52"/>
        <v>5.7483933329796209</v>
      </c>
      <c r="AM635" s="97"/>
      <c r="AN635" s="125">
        <f t="shared" si="48"/>
        <v>5.748411432979621</v>
      </c>
      <c r="AO635" s="98">
        <f t="shared" si="49"/>
        <v>183</v>
      </c>
      <c r="AP635" s="126" t="str">
        <f t="shared" si="50"/>
        <v>Clyde North</v>
      </c>
      <c r="AQ635" s="127">
        <f t="shared" si="51"/>
        <v>4.7185536628057321</v>
      </c>
    </row>
    <row r="636" spans="1:43" x14ac:dyDescent="0.35">
      <c r="A636" s="115">
        <v>261</v>
      </c>
      <c r="B636" s="115">
        <v>182</v>
      </c>
      <c r="C636" s="51" t="s">
        <v>161</v>
      </c>
      <c r="D636" s="123">
        <f t="shared" si="64"/>
        <v>0</v>
      </c>
      <c r="E636" s="123">
        <f t="shared" si="64"/>
        <v>0.78477376720792791</v>
      </c>
      <c r="F636" s="123">
        <f t="shared" si="64"/>
        <v>0.53242552559830247</v>
      </c>
      <c r="G636" s="123">
        <f t="shared" si="64"/>
        <v>0.73143445375740213</v>
      </c>
      <c r="H636" s="123">
        <f t="shared" si="64"/>
        <v>1.0259269198433434</v>
      </c>
      <c r="I636" s="123">
        <f t="shared" si="64"/>
        <v>0</v>
      </c>
      <c r="J636" s="123">
        <f t="shared" si="64"/>
        <v>0</v>
      </c>
      <c r="K636" s="123">
        <f t="shared" si="64"/>
        <v>0</v>
      </c>
      <c r="L636" s="123">
        <f t="shared" si="64"/>
        <v>0</v>
      </c>
      <c r="M636" s="123">
        <f t="shared" si="64"/>
        <v>0</v>
      </c>
      <c r="N636" s="123">
        <f t="shared" si="64"/>
        <v>0</v>
      </c>
      <c r="O636" s="123">
        <f t="shared" si="64"/>
        <v>0</v>
      </c>
      <c r="P636" s="123">
        <f t="shared" si="64"/>
        <v>0</v>
      </c>
      <c r="Q636" s="123">
        <f t="shared" si="64"/>
        <v>0</v>
      </c>
      <c r="R636" s="123">
        <f t="shared" si="64"/>
        <v>0</v>
      </c>
      <c r="S636" s="123">
        <f t="shared" si="64"/>
        <v>0</v>
      </c>
      <c r="T636" s="123">
        <f t="shared" si="64"/>
        <v>0</v>
      </c>
      <c r="U636" s="123">
        <f t="shared" si="64"/>
        <v>0</v>
      </c>
      <c r="V636" s="123">
        <f t="shared" si="64"/>
        <v>0</v>
      </c>
      <c r="W636" s="123">
        <f t="shared" si="64"/>
        <v>0</v>
      </c>
      <c r="X636" s="123">
        <f t="shared" si="64"/>
        <v>0</v>
      </c>
      <c r="Y636" s="123">
        <f t="shared" si="64"/>
        <v>0</v>
      </c>
      <c r="Z636" s="123">
        <f t="shared" si="64"/>
        <v>0</v>
      </c>
      <c r="AA636" s="123">
        <f t="shared" si="64"/>
        <v>0</v>
      </c>
      <c r="AB636" s="123">
        <f t="shared" si="64"/>
        <v>0</v>
      </c>
      <c r="AC636" s="123">
        <f t="shared" si="64"/>
        <v>0</v>
      </c>
      <c r="AD636" s="123">
        <f t="shared" si="64"/>
        <v>0.3380340032402227</v>
      </c>
      <c r="AE636" s="123">
        <f t="shared" si="64"/>
        <v>0</v>
      </c>
      <c r="AF636" s="123">
        <f t="shared" si="64"/>
        <v>0</v>
      </c>
      <c r="AG636" s="123">
        <f t="shared" si="64"/>
        <v>4.4526793146680142E-2</v>
      </c>
      <c r="AH636" s="123">
        <f t="shared" si="64"/>
        <v>0</v>
      </c>
      <c r="AI636" s="123">
        <f t="shared" si="64"/>
        <v>0</v>
      </c>
      <c r="AJ636" s="123">
        <f t="shared" si="64"/>
        <v>0.74321830263793198</v>
      </c>
      <c r="AK636" s="123">
        <f t="shared" si="64"/>
        <v>0</v>
      </c>
      <c r="AL636" s="124">
        <f t="shared" si="52"/>
        <v>4.2003397654318109</v>
      </c>
      <c r="AM636" s="97"/>
      <c r="AN636" s="125">
        <f t="shared" si="48"/>
        <v>4.2003579654318113</v>
      </c>
      <c r="AO636" s="98">
        <f t="shared" si="49"/>
        <v>311</v>
      </c>
      <c r="AP636" s="126" t="str">
        <f t="shared" si="50"/>
        <v>Belgrave Heights</v>
      </c>
      <c r="AQ636" s="127">
        <f t="shared" si="51"/>
        <v>4.7306299151258671</v>
      </c>
    </row>
    <row r="637" spans="1:43" x14ac:dyDescent="0.35">
      <c r="A637" s="115">
        <v>260</v>
      </c>
      <c r="B637" s="115">
        <v>183</v>
      </c>
      <c r="C637" s="51" t="s">
        <v>162</v>
      </c>
      <c r="D637" s="123">
        <f t="shared" si="64"/>
        <v>0</v>
      </c>
      <c r="E637" s="123">
        <f t="shared" si="64"/>
        <v>0.91447592680435075</v>
      </c>
      <c r="F637" s="123">
        <f t="shared" si="64"/>
        <v>0.73819384467011007</v>
      </c>
      <c r="G637" s="123">
        <f t="shared" si="64"/>
        <v>1.1133994451973548</v>
      </c>
      <c r="H637" s="123">
        <f t="shared" si="64"/>
        <v>1.1178328730793095</v>
      </c>
      <c r="I637" s="123">
        <f t="shared" si="64"/>
        <v>0</v>
      </c>
      <c r="J637" s="123">
        <f t="shared" si="64"/>
        <v>0</v>
      </c>
      <c r="K637" s="123">
        <f t="shared" si="64"/>
        <v>0</v>
      </c>
      <c r="L637" s="123">
        <f t="shared" si="64"/>
        <v>0</v>
      </c>
      <c r="M637" s="123">
        <f t="shared" si="64"/>
        <v>0</v>
      </c>
      <c r="N637" s="123">
        <f t="shared" si="64"/>
        <v>0</v>
      </c>
      <c r="O637" s="123">
        <f t="shared" si="64"/>
        <v>0</v>
      </c>
      <c r="P637" s="123">
        <f t="shared" si="64"/>
        <v>0</v>
      </c>
      <c r="Q637" s="123">
        <f t="shared" si="64"/>
        <v>0</v>
      </c>
      <c r="R637" s="123">
        <f t="shared" si="64"/>
        <v>0</v>
      </c>
      <c r="S637" s="123">
        <f t="shared" si="64"/>
        <v>0</v>
      </c>
      <c r="T637" s="123">
        <f t="shared" si="64"/>
        <v>0</v>
      </c>
      <c r="U637" s="123">
        <f t="shared" si="64"/>
        <v>0</v>
      </c>
      <c r="V637" s="123">
        <f t="shared" si="64"/>
        <v>0</v>
      </c>
      <c r="W637" s="123">
        <f t="shared" si="64"/>
        <v>0</v>
      </c>
      <c r="X637" s="123">
        <f t="shared" si="64"/>
        <v>0</v>
      </c>
      <c r="Y637" s="123">
        <f t="shared" si="64"/>
        <v>0</v>
      </c>
      <c r="Z637" s="123">
        <f t="shared" si="64"/>
        <v>0</v>
      </c>
      <c r="AA637" s="123">
        <f t="shared" si="64"/>
        <v>0</v>
      </c>
      <c r="AB637" s="123">
        <f t="shared" si="64"/>
        <v>0</v>
      </c>
      <c r="AC637" s="123">
        <f t="shared" si="64"/>
        <v>0</v>
      </c>
      <c r="AD637" s="123">
        <f t="shared" si="64"/>
        <v>0.56341554703682928</v>
      </c>
      <c r="AE637" s="123">
        <f t="shared" si="64"/>
        <v>0</v>
      </c>
      <c r="AF637" s="123">
        <f t="shared" si="64"/>
        <v>0</v>
      </c>
      <c r="AG637" s="123">
        <f t="shared" si="64"/>
        <v>0.56019267113011417</v>
      </c>
      <c r="AH637" s="123">
        <f t="shared" si="64"/>
        <v>0</v>
      </c>
      <c r="AI637" s="123">
        <f t="shared" si="64"/>
        <v>0</v>
      </c>
      <c r="AJ637" s="123">
        <f t="shared" si="64"/>
        <v>0.40788381180272021</v>
      </c>
      <c r="AK637" s="123">
        <f t="shared" si="64"/>
        <v>0</v>
      </c>
      <c r="AL637" s="124">
        <f t="shared" si="52"/>
        <v>5.415394119720788</v>
      </c>
      <c r="AM637" s="97"/>
      <c r="AN637" s="125">
        <f t="shared" si="48"/>
        <v>5.4154124197207878</v>
      </c>
      <c r="AO637" s="98">
        <f t="shared" si="49"/>
        <v>207</v>
      </c>
      <c r="AP637" s="126" t="str">
        <f t="shared" si="50"/>
        <v>Surrey Hills</v>
      </c>
      <c r="AQ637" s="127">
        <f t="shared" si="51"/>
        <v>4.7345414251408693</v>
      </c>
    </row>
    <row r="638" spans="1:43" x14ac:dyDescent="0.35">
      <c r="A638" s="115">
        <v>259</v>
      </c>
      <c r="B638" s="115">
        <v>184</v>
      </c>
      <c r="C638" s="51" t="s">
        <v>443</v>
      </c>
      <c r="D638" s="123">
        <f t="shared" si="64"/>
        <v>0</v>
      </c>
      <c r="E638" s="123">
        <f t="shared" si="64"/>
        <v>0.44058360049679812</v>
      </c>
      <c r="F638" s="123">
        <f t="shared" si="64"/>
        <v>0.90409455192175503</v>
      </c>
      <c r="G638" s="123">
        <f t="shared" si="64"/>
        <v>0.60905363062937745</v>
      </c>
      <c r="H638" s="123">
        <f t="shared" si="64"/>
        <v>0.32701420570006567</v>
      </c>
      <c r="I638" s="123">
        <f t="shared" si="64"/>
        <v>0</v>
      </c>
      <c r="J638" s="123">
        <f t="shared" si="64"/>
        <v>0</v>
      </c>
      <c r="K638" s="123">
        <f t="shared" si="64"/>
        <v>0</v>
      </c>
      <c r="L638" s="123">
        <f t="shared" si="64"/>
        <v>0</v>
      </c>
      <c r="M638" s="123">
        <f t="shared" si="64"/>
        <v>0</v>
      </c>
      <c r="N638" s="123">
        <f t="shared" si="64"/>
        <v>0</v>
      </c>
      <c r="O638" s="123">
        <f t="shared" si="64"/>
        <v>0</v>
      </c>
      <c r="P638" s="123">
        <f t="shared" si="64"/>
        <v>0</v>
      </c>
      <c r="Q638" s="123">
        <f t="shared" si="64"/>
        <v>0</v>
      </c>
      <c r="R638" s="123">
        <f t="shared" si="64"/>
        <v>0</v>
      </c>
      <c r="S638" s="123">
        <f t="shared" si="64"/>
        <v>0</v>
      </c>
      <c r="T638" s="123">
        <f t="shared" si="64"/>
        <v>0</v>
      </c>
      <c r="U638" s="123">
        <f t="shared" si="64"/>
        <v>0</v>
      </c>
      <c r="V638" s="123">
        <f t="shared" si="64"/>
        <v>0</v>
      </c>
      <c r="W638" s="123">
        <f t="shared" si="64"/>
        <v>0</v>
      </c>
      <c r="X638" s="123">
        <f t="shared" si="64"/>
        <v>0</v>
      </c>
      <c r="Y638" s="123">
        <f t="shared" si="64"/>
        <v>0</v>
      </c>
      <c r="Z638" s="123">
        <f t="shared" si="64"/>
        <v>0</v>
      </c>
      <c r="AA638" s="123">
        <f t="shared" si="64"/>
        <v>0</v>
      </c>
      <c r="AB638" s="123">
        <f t="shared" si="64"/>
        <v>0</v>
      </c>
      <c r="AC638" s="123">
        <f t="shared" si="64"/>
        <v>0</v>
      </c>
      <c r="AD638" s="123">
        <f t="shared" si="64"/>
        <v>0.10976338024861376</v>
      </c>
      <c r="AE638" s="123">
        <f t="shared" si="64"/>
        <v>0</v>
      </c>
      <c r="AF638" s="123">
        <f t="shared" si="64"/>
        <v>0</v>
      </c>
      <c r="AG638" s="123">
        <f t="shared" si="64"/>
        <v>0.11893415746227476</v>
      </c>
      <c r="AH638" s="123">
        <f t="shared" si="64"/>
        <v>0</v>
      </c>
      <c r="AI638" s="123">
        <f t="shared" si="64"/>
        <v>0</v>
      </c>
      <c r="AJ638" s="123">
        <f t="shared" si="64"/>
        <v>9.0418750932105454E-2</v>
      </c>
      <c r="AK638" s="123">
        <f t="shared" si="64"/>
        <v>0</v>
      </c>
      <c r="AL638" s="124">
        <f t="shared" si="52"/>
        <v>2.5998622773909901</v>
      </c>
      <c r="AM638" s="97"/>
      <c r="AN638" s="125">
        <f t="shared" si="48"/>
        <v>2.5998806773909902</v>
      </c>
      <c r="AO638" s="98">
        <f t="shared" si="49"/>
        <v>417</v>
      </c>
      <c r="AP638" s="126" t="str">
        <f t="shared" si="50"/>
        <v>Yarra Glen</v>
      </c>
      <c r="AQ638" s="127">
        <f t="shared" si="51"/>
        <v>4.7427184616998144</v>
      </c>
    </row>
    <row r="639" spans="1:43" x14ac:dyDescent="0.35">
      <c r="A639" s="115">
        <v>258</v>
      </c>
      <c r="B639" s="115">
        <v>185</v>
      </c>
      <c r="C639" s="51" t="s">
        <v>163</v>
      </c>
      <c r="D639" s="123">
        <f t="shared" si="64"/>
        <v>0</v>
      </c>
      <c r="E639" s="123">
        <f t="shared" si="64"/>
        <v>1.0285330788229949</v>
      </c>
      <c r="F639" s="123">
        <f t="shared" si="64"/>
        <v>0.62180613919511885</v>
      </c>
      <c r="G639" s="123">
        <f t="shared" si="64"/>
        <v>0.91234523577274285</v>
      </c>
      <c r="H639" s="123">
        <f t="shared" si="64"/>
        <v>1.2083139278154933</v>
      </c>
      <c r="I639" s="123">
        <f t="shared" si="64"/>
        <v>0</v>
      </c>
      <c r="J639" s="123">
        <f t="shared" si="64"/>
        <v>0</v>
      </c>
      <c r="K639" s="123">
        <f t="shared" si="64"/>
        <v>0</v>
      </c>
      <c r="L639" s="123">
        <f t="shared" si="64"/>
        <v>0</v>
      </c>
      <c r="M639" s="123">
        <f t="shared" si="64"/>
        <v>0</v>
      </c>
      <c r="N639" s="123">
        <f t="shared" si="64"/>
        <v>0</v>
      </c>
      <c r="O639" s="123">
        <f t="shared" si="64"/>
        <v>0</v>
      </c>
      <c r="P639" s="123">
        <f t="shared" si="64"/>
        <v>0</v>
      </c>
      <c r="Q639" s="123">
        <f t="shared" si="64"/>
        <v>0</v>
      </c>
      <c r="R639" s="123">
        <f t="shared" si="64"/>
        <v>0</v>
      </c>
      <c r="S639" s="123">
        <f t="shared" si="64"/>
        <v>0</v>
      </c>
      <c r="T639" s="123">
        <f t="shared" si="64"/>
        <v>0</v>
      </c>
      <c r="U639" s="123">
        <f t="shared" ref="U639:AK639" si="65">ABS((U189-U$452)/U$448)*U$1</f>
        <v>0</v>
      </c>
      <c r="V639" s="123">
        <f t="shared" si="65"/>
        <v>0</v>
      </c>
      <c r="W639" s="123">
        <f t="shared" si="65"/>
        <v>0</v>
      </c>
      <c r="X639" s="123">
        <f t="shared" si="65"/>
        <v>0</v>
      </c>
      <c r="Y639" s="123">
        <f t="shared" si="65"/>
        <v>0</v>
      </c>
      <c r="Z639" s="123">
        <f t="shared" si="65"/>
        <v>0</v>
      </c>
      <c r="AA639" s="123">
        <f t="shared" si="65"/>
        <v>0</v>
      </c>
      <c r="AB639" s="123">
        <f t="shared" si="65"/>
        <v>0</v>
      </c>
      <c r="AC639" s="123">
        <f t="shared" si="65"/>
        <v>0</v>
      </c>
      <c r="AD639" s="123">
        <f t="shared" si="65"/>
        <v>0.64068326932233288</v>
      </c>
      <c r="AE639" s="123">
        <f t="shared" si="65"/>
        <v>0</v>
      </c>
      <c r="AF639" s="123">
        <f t="shared" si="65"/>
        <v>0</v>
      </c>
      <c r="AG639" s="123">
        <f t="shared" si="65"/>
        <v>8.1764028442687597E-2</v>
      </c>
      <c r="AH639" s="123">
        <f t="shared" si="65"/>
        <v>0</v>
      </c>
      <c r="AI639" s="123">
        <f t="shared" si="65"/>
        <v>0</v>
      </c>
      <c r="AJ639" s="123">
        <f t="shared" si="65"/>
        <v>3.9913261153944508E-2</v>
      </c>
      <c r="AK639" s="123">
        <f t="shared" si="65"/>
        <v>0</v>
      </c>
      <c r="AL639" s="124">
        <f t="shared" si="52"/>
        <v>4.5333589405253143</v>
      </c>
      <c r="AM639" s="97"/>
      <c r="AN639" s="125">
        <f t="shared" si="48"/>
        <v>4.5333774405253147</v>
      </c>
      <c r="AO639" s="98">
        <f t="shared" si="49"/>
        <v>277</v>
      </c>
      <c r="AP639" s="126" t="str">
        <f t="shared" si="50"/>
        <v>South Melbourne</v>
      </c>
      <c r="AQ639" s="127">
        <f t="shared" si="51"/>
        <v>4.7585231963292074</v>
      </c>
    </row>
    <row r="640" spans="1:43" x14ac:dyDescent="0.35">
      <c r="A640" s="115">
        <v>257</v>
      </c>
      <c r="B640" s="115">
        <v>186</v>
      </c>
      <c r="C640" s="51" t="s">
        <v>164</v>
      </c>
      <c r="D640" s="123">
        <f t="shared" ref="D640:AK647" si="66">ABS((D190-D$452)/D$448)*D$1</f>
        <v>0</v>
      </c>
      <c r="E640" s="123">
        <f t="shared" si="66"/>
        <v>1.0678979365993411</v>
      </c>
      <c r="F640" s="123">
        <f t="shared" si="66"/>
        <v>0.66746098498917628</v>
      </c>
      <c r="G640" s="123">
        <f t="shared" si="66"/>
        <v>0.97068516232600932</v>
      </c>
      <c r="H640" s="123">
        <f t="shared" si="66"/>
        <v>1.2788464035547231</v>
      </c>
      <c r="I640" s="123">
        <f t="shared" si="66"/>
        <v>0</v>
      </c>
      <c r="J640" s="123">
        <f t="shared" si="66"/>
        <v>0</v>
      </c>
      <c r="K640" s="123">
        <f t="shared" si="66"/>
        <v>0</v>
      </c>
      <c r="L640" s="123">
        <f t="shared" si="66"/>
        <v>0</v>
      </c>
      <c r="M640" s="123">
        <f t="shared" si="66"/>
        <v>0</v>
      </c>
      <c r="N640" s="123">
        <f t="shared" si="66"/>
        <v>0</v>
      </c>
      <c r="O640" s="123">
        <f t="shared" si="66"/>
        <v>0</v>
      </c>
      <c r="P640" s="123">
        <f t="shared" si="66"/>
        <v>0</v>
      </c>
      <c r="Q640" s="123">
        <f t="shared" si="66"/>
        <v>0</v>
      </c>
      <c r="R640" s="123">
        <f t="shared" si="66"/>
        <v>0</v>
      </c>
      <c r="S640" s="123">
        <f t="shared" si="66"/>
        <v>0</v>
      </c>
      <c r="T640" s="123">
        <f t="shared" si="66"/>
        <v>0</v>
      </c>
      <c r="U640" s="123">
        <f t="shared" si="66"/>
        <v>0</v>
      </c>
      <c r="V640" s="123">
        <f t="shared" si="66"/>
        <v>0</v>
      </c>
      <c r="W640" s="123">
        <f t="shared" si="66"/>
        <v>0</v>
      </c>
      <c r="X640" s="123">
        <f t="shared" si="66"/>
        <v>0</v>
      </c>
      <c r="Y640" s="123">
        <f t="shared" si="66"/>
        <v>0</v>
      </c>
      <c r="Z640" s="123">
        <f t="shared" si="66"/>
        <v>0</v>
      </c>
      <c r="AA640" s="123">
        <f t="shared" si="66"/>
        <v>0</v>
      </c>
      <c r="AB640" s="123">
        <f t="shared" si="66"/>
        <v>0</v>
      </c>
      <c r="AC640" s="123">
        <f t="shared" si="66"/>
        <v>0</v>
      </c>
      <c r="AD640" s="123">
        <f t="shared" si="66"/>
        <v>1.0822699655827366</v>
      </c>
      <c r="AE640" s="123">
        <f t="shared" si="66"/>
        <v>0</v>
      </c>
      <c r="AF640" s="123">
        <f t="shared" si="66"/>
        <v>0</v>
      </c>
      <c r="AG640" s="123">
        <f t="shared" si="66"/>
        <v>1.0323235961325128</v>
      </c>
      <c r="AH640" s="123">
        <f t="shared" si="66"/>
        <v>0</v>
      </c>
      <c r="AI640" s="123">
        <f t="shared" si="66"/>
        <v>0</v>
      </c>
      <c r="AJ640" s="123">
        <f t="shared" si="66"/>
        <v>9.2361265480196582E-3</v>
      </c>
      <c r="AK640" s="123">
        <f t="shared" si="66"/>
        <v>0</v>
      </c>
      <c r="AL640" s="124">
        <f t="shared" si="52"/>
        <v>6.1087201757325191</v>
      </c>
      <c r="AM640" s="97"/>
      <c r="AN640" s="125">
        <f t="shared" si="48"/>
        <v>6.1087387757325189</v>
      </c>
      <c r="AO640" s="98">
        <f t="shared" si="49"/>
        <v>154</v>
      </c>
      <c r="AP640" s="126" t="str">
        <f t="shared" si="50"/>
        <v>Beaconsfield Upper</v>
      </c>
      <c r="AQ640" s="127">
        <f t="shared" si="51"/>
        <v>4.7587550892721007</v>
      </c>
    </row>
    <row r="641" spans="1:43" x14ac:dyDescent="0.35">
      <c r="A641" s="115">
        <v>256</v>
      </c>
      <c r="B641" s="115">
        <v>187</v>
      </c>
      <c r="C641" s="51" t="s">
        <v>165</v>
      </c>
      <c r="D641" s="123">
        <f t="shared" si="66"/>
        <v>0</v>
      </c>
      <c r="E641" s="123">
        <f t="shared" si="66"/>
        <v>0.58643544533479885</v>
      </c>
      <c r="F641" s="123">
        <f t="shared" si="66"/>
        <v>0.28614656870923261</v>
      </c>
      <c r="G641" s="123">
        <f t="shared" si="66"/>
        <v>0.47774128780101555</v>
      </c>
      <c r="H641" s="123">
        <f t="shared" si="66"/>
        <v>0.50370161967308591</v>
      </c>
      <c r="I641" s="123">
        <f t="shared" si="66"/>
        <v>0</v>
      </c>
      <c r="J641" s="123">
        <f t="shared" si="66"/>
        <v>0</v>
      </c>
      <c r="K641" s="123">
        <f t="shared" si="66"/>
        <v>0</v>
      </c>
      <c r="L641" s="123">
        <f t="shared" si="66"/>
        <v>0</v>
      </c>
      <c r="M641" s="123">
        <f t="shared" si="66"/>
        <v>0</v>
      </c>
      <c r="N641" s="123">
        <f t="shared" si="66"/>
        <v>0</v>
      </c>
      <c r="O641" s="123">
        <f t="shared" si="66"/>
        <v>0</v>
      </c>
      <c r="P641" s="123">
        <f t="shared" si="66"/>
        <v>0</v>
      </c>
      <c r="Q641" s="123">
        <f t="shared" si="66"/>
        <v>0</v>
      </c>
      <c r="R641" s="123">
        <f t="shared" si="66"/>
        <v>0</v>
      </c>
      <c r="S641" s="123">
        <f t="shared" si="66"/>
        <v>0</v>
      </c>
      <c r="T641" s="123">
        <f t="shared" si="66"/>
        <v>0</v>
      </c>
      <c r="U641" s="123">
        <f t="shared" si="66"/>
        <v>0</v>
      </c>
      <c r="V641" s="123">
        <f t="shared" si="66"/>
        <v>0</v>
      </c>
      <c r="W641" s="123">
        <f t="shared" si="66"/>
        <v>0</v>
      </c>
      <c r="X641" s="123">
        <f t="shared" si="66"/>
        <v>0</v>
      </c>
      <c r="Y641" s="123">
        <f t="shared" si="66"/>
        <v>0</v>
      </c>
      <c r="Z641" s="123">
        <f t="shared" si="66"/>
        <v>0</v>
      </c>
      <c r="AA641" s="123">
        <f t="shared" si="66"/>
        <v>0</v>
      </c>
      <c r="AB641" s="123">
        <f t="shared" si="66"/>
        <v>0</v>
      </c>
      <c r="AC641" s="123">
        <f t="shared" si="66"/>
        <v>0</v>
      </c>
      <c r="AD641" s="123">
        <f t="shared" si="66"/>
        <v>2.3801776681261773</v>
      </c>
      <c r="AE641" s="123">
        <f t="shared" si="66"/>
        <v>0</v>
      </c>
      <c r="AF641" s="123">
        <f t="shared" si="66"/>
        <v>0</v>
      </c>
      <c r="AG641" s="123">
        <f t="shared" si="66"/>
        <v>1.3291779873099621</v>
      </c>
      <c r="AH641" s="123">
        <f t="shared" si="66"/>
        <v>0</v>
      </c>
      <c r="AI641" s="123">
        <f t="shared" si="66"/>
        <v>0</v>
      </c>
      <c r="AJ641" s="123">
        <f t="shared" si="66"/>
        <v>1.1766219082618632</v>
      </c>
      <c r="AK641" s="123">
        <f t="shared" si="66"/>
        <v>0</v>
      </c>
      <c r="AL641" s="124">
        <f t="shared" si="52"/>
        <v>6.7400024852161353</v>
      </c>
      <c r="AM641" s="97"/>
      <c r="AN641" s="125">
        <f t="shared" si="48"/>
        <v>6.7400211852161354</v>
      </c>
      <c r="AO641" s="98">
        <f t="shared" si="49"/>
        <v>116</v>
      </c>
      <c r="AP641" s="126" t="str">
        <f t="shared" si="50"/>
        <v>Braybrook</v>
      </c>
      <c r="AQ641" s="127">
        <f t="shared" si="51"/>
        <v>4.7814331934470999</v>
      </c>
    </row>
    <row r="642" spans="1:43" x14ac:dyDescent="0.35">
      <c r="A642" s="115">
        <v>255</v>
      </c>
      <c r="B642" s="115">
        <v>188</v>
      </c>
      <c r="C642" s="51" t="s">
        <v>166</v>
      </c>
      <c r="D642" s="123">
        <f t="shared" si="66"/>
        <v>0</v>
      </c>
      <c r="E642" s="123">
        <f t="shared" si="66"/>
        <v>3.1794692819356561E-2</v>
      </c>
      <c r="F642" s="123">
        <f t="shared" si="66"/>
        <v>0.2636406588107536</v>
      </c>
      <c r="G642" s="123">
        <f t="shared" si="66"/>
        <v>7.8863418630637019E-2</v>
      </c>
      <c r="H642" s="123">
        <f t="shared" si="66"/>
        <v>0.24721988971225009</v>
      </c>
      <c r="I642" s="123">
        <f t="shared" si="66"/>
        <v>0</v>
      </c>
      <c r="J642" s="123">
        <f t="shared" si="66"/>
        <v>0</v>
      </c>
      <c r="K642" s="123">
        <f t="shared" si="66"/>
        <v>0</v>
      </c>
      <c r="L642" s="123">
        <f t="shared" si="66"/>
        <v>0</v>
      </c>
      <c r="M642" s="123">
        <f t="shared" si="66"/>
        <v>0</v>
      </c>
      <c r="N642" s="123">
        <f t="shared" si="66"/>
        <v>0</v>
      </c>
      <c r="O642" s="123">
        <f t="shared" si="66"/>
        <v>0</v>
      </c>
      <c r="P642" s="123">
        <f t="shared" si="66"/>
        <v>0</v>
      </c>
      <c r="Q642" s="123">
        <f t="shared" si="66"/>
        <v>0</v>
      </c>
      <c r="R642" s="123">
        <f t="shared" si="66"/>
        <v>0</v>
      </c>
      <c r="S642" s="123">
        <f t="shared" si="66"/>
        <v>0</v>
      </c>
      <c r="T642" s="123">
        <f t="shared" si="66"/>
        <v>0</v>
      </c>
      <c r="U642" s="123">
        <f t="shared" si="66"/>
        <v>0</v>
      </c>
      <c r="V642" s="123">
        <f t="shared" si="66"/>
        <v>0</v>
      </c>
      <c r="W642" s="123">
        <f t="shared" si="66"/>
        <v>0</v>
      </c>
      <c r="X642" s="123">
        <f t="shared" si="66"/>
        <v>0</v>
      </c>
      <c r="Y642" s="123">
        <f t="shared" si="66"/>
        <v>0</v>
      </c>
      <c r="Z642" s="123">
        <f t="shared" si="66"/>
        <v>0</v>
      </c>
      <c r="AA642" s="123">
        <f t="shared" si="66"/>
        <v>0</v>
      </c>
      <c r="AB642" s="123">
        <f t="shared" si="66"/>
        <v>0</v>
      </c>
      <c r="AC642" s="123">
        <f t="shared" si="66"/>
        <v>0</v>
      </c>
      <c r="AD642" s="123">
        <f t="shared" si="66"/>
        <v>0.50268500364518087</v>
      </c>
      <c r="AE642" s="123">
        <f t="shared" si="66"/>
        <v>0</v>
      </c>
      <c r="AF642" s="123">
        <f t="shared" si="66"/>
        <v>0</v>
      </c>
      <c r="AG642" s="123">
        <f t="shared" si="66"/>
        <v>1.5004707336152106</v>
      </c>
      <c r="AH642" s="123">
        <f t="shared" si="66"/>
        <v>0</v>
      </c>
      <c r="AI642" s="123">
        <f t="shared" si="66"/>
        <v>0</v>
      </c>
      <c r="AJ642" s="123">
        <f t="shared" si="66"/>
        <v>1.1887269360571169</v>
      </c>
      <c r="AK642" s="123">
        <f t="shared" si="66"/>
        <v>0</v>
      </c>
      <c r="AL642" s="124">
        <f t="shared" si="52"/>
        <v>3.8134013332905061</v>
      </c>
      <c r="AM642" s="97"/>
      <c r="AN642" s="125">
        <f t="shared" si="48"/>
        <v>3.813420133290506</v>
      </c>
      <c r="AO642" s="98">
        <f t="shared" si="49"/>
        <v>344</v>
      </c>
      <c r="AP642" s="126" t="str">
        <f t="shared" si="50"/>
        <v>Waterways</v>
      </c>
      <c r="AQ642" s="127">
        <f t="shared" si="51"/>
        <v>4.7891707236742143</v>
      </c>
    </row>
    <row r="643" spans="1:43" x14ac:dyDescent="0.35">
      <c r="A643" s="115">
        <v>254</v>
      </c>
      <c r="B643" s="115">
        <v>189</v>
      </c>
      <c r="C643" s="51" t="s">
        <v>445</v>
      </c>
      <c r="D643" s="123">
        <f t="shared" si="66"/>
        <v>0</v>
      </c>
      <c r="E643" s="123">
        <f t="shared" si="66"/>
        <v>0.27656335976202218</v>
      </c>
      <c r="F643" s="123">
        <f t="shared" si="66"/>
        <v>0.37231205232055203</v>
      </c>
      <c r="G643" s="123">
        <f t="shared" si="66"/>
        <v>0.29626040878352555</v>
      </c>
      <c r="H643" s="123">
        <f t="shared" si="66"/>
        <v>0.1880866019712796</v>
      </c>
      <c r="I643" s="123">
        <f t="shared" si="66"/>
        <v>0</v>
      </c>
      <c r="J643" s="123">
        <f t="shared" si="66"/>
        <v>0</v>
      </c>
      <c r="K643" s="123">
        <f t="shared" si="66"/>
        <v>0</v>
      </c>
      <c r="L643" s="123">
        <f t="shared" si="66"/>
        <v>0</v>
      </c>
      <c r="M643" s="123">
        <f t="shared" si="66"/>
        <v>0</v>
      </c>
      <c r="N643" s="123">
        <f t="shared" si="66"/>
        <v>0</v>
      </c>
      <c r="O643" s="123">
        <f t="shared" si="66"/>
        <v>0</v>
      </c>
      <c r="P643" s="123">
        <f t="shared" si="66"/>
        <v>0</v>
      </c>
      <c r="Q643" s="123">
        <f t="shared" si="66"/>
        <v>0</v>
      </c>
      <c r="R643" s="123">
        <f t="shared" si="66"/>
        <v>0</v>
      </c>
      <c r="S643" s="123">
        <f t="shared" si="66"/>
        <v>0</v>
      </c>
      <c r="T643" s="123">
        <f t="shared" si="66"/>
        <v>0</v>
      </c>
      <c r="U643" s="123">
        <f t="shared" si="66"/>
        <v>0</v>
      </c>
      <c r="V643" s="123">
        <f t="shared" si="66"/>
        <v>0</v>
      </c>
      <c r="W643" s="123">
        <f t="shared" si="66"/>
        <v>0</v>
      </c>
      <c r="X643" s="123">
        <f t="shared" si="66"/>
        <v>0</v>
      </c>
      <c r="Y643" s="123">
        <f t="shared" si="66"/>
        <v>0</v>
      </c>
      <c r="Z643" s="123">
        <f t="shared" si="66"/>
        <v>0</v>
      </c>
      <c r="AA643" s="123">
        <f t="shared" si="66"/>
        <v>0</v>
      </c>
      <c r="AB643" s="123">
        <f t="shared" si="66"/>
        <v>0</v>
      </c>
      <c r="AC643" s="123">
        <f t="shared" si="66"/>
        <v>0</v>
      </c>
      <c r="AD643" s="123">
        <f t="shared" si="66"/>
        <v>1.1810437375371619</v>
      </c>
      <c r="AE643" s="123">
        <f t="shared" si="66"/>
        <v>0</v>
      </c>
      <c r="AF643" s="123">
        <f t="shared" si="66"/>
        <v>0</v>
      </c>
      <c r="AG643" s="123">
        <f t="shared" si="66"/>
        <v>0.70983642557516813</v>
      </c>
      <c r="AH643" s="123">
        <f t="shared" si="66"/>
        <v>0</v>
      </c>
      <c r="AI643" s="123">
        <f t="shared" si="66"/>
        <v>0</v>
      </c>
      <c r="AJ643" s="123">
        <f t="shared" si="66"/>
        <v>1.0911806440697054</v>
      </c>
      <c r="AK643" s="123">
        <f t="shared" si="66"/>
        <v>0</v>
      </c>
      <c r="AL643" s="124">
        <f t="shared" si="52"/>
        <v>4.1152832300194149</v>
      </c>
      <c r="AM643" s="97"/>
      <c r="AN643" s="125">
        <f t="shared" si="48"/>
        <v>4.1153021300194146</v>
      </c>
      <c r="AO643" s="98">
        <f t="shared" si="49"/>
        <v>317</v>
      </c>
      <c r="AP643" s="126" t="str">
        <f t="shared" si="50"/>
        <v>Warburton</v>
      </c>
      <c r="AQ643" s="127">
        <f t="shared" si="51"/>
        <v>4.7940747269069348</v>
      </c>
    </row>
    <row r="644" spans="1:43" x14ac:dyDescent="0.35">
      <c r="A644" s="115">
        <v>253</v>
      </c>
      <c r="B644" s="115">
        <v>190</v>
      </c>
      <c r="C644" s="51" t="s">
        <v>168</v>
      </c>
      <c r="D644" s="123">
        <f t="shared" si="66"/>
        <v>0</v>
      </c>
      <c r="E644" s="123">
        <f t="shared" si="66"/>
        <v>1.8027086150911373</v>
      </c>
      <c r="F644" s="123">
        <f t="shared" si="66"/>
        <v>1.8486997416607722</v>
      </c>
      <c r="G644" s="123">
        <f t="shared" si="66"/>
        <v>1.5803088899575359</v>
      </c>
      <c r="H644" s="123">
        <f t="shared" si="66"/>
        <v>0.23225845546453466</v>
      </c>
      <c r="I644" s="123">
        <f t="shared" si="66"/>
        <v>0</v>
      </c>
      <c r="J644" s="123">
        <f t="shared" si="66"/>
        <v>0</v>
      </c>
      <c r="K644" s="123">
        <f t="shared" si="66"/>
        <v>0</v>
      </c>
      <c r="L644" s="123">
        <f t="shared" si="66"/>
        <v>0</v>
      </c>
      <c r="M644" s="123">
        <f t="shared" si="66"/>
        <v>0</v>
      </c>
      <c r="N644" s="123">
        <f t="shared" si="66"/>
        <v>0</v>
      </c>
      <c r="O644" s="123">
        <f t="shared" si="66"/>
        <v>0</v>
      </c>
      <c r="P644" s="123">
        <f t="shared" si="66"/>
        <v>0</v>
      </c>
      <c r="Q644" s="123">
        <f t="shared" si="66"/>
        <v>0</v>
      </c>
      <c r="R644" s="123">
        <f t="shared" si="66"/>
        <v>0</v>
      </c>
      <c r="S644" s="123">
        <f t="shared" si="66"/>
        <v>0</v>
      </c>
      <c r="T644" s="123">
        <f t="shared" si="66"/>
        <v>0</v>
      </c>
      <c r="U644" s="123">
        <f t="shared" si="66"/>
        <v>0</v>
      </c>
      <c r="V644" s="123">
        <f t="shared" si="66"/>
        <v>0</v>
      </c>
      <c r="W644" s="123">
        <f t="shared" si="66"/>
        <v>0</v>
      </c>
      <c r="X644" s="123">
        <f t="shared" si="66"/>
        <v>0</v>
      </c>
      <c r="Y644" s="123">
        <f t="shared" si="66"/>
        <v>0</v>
      </c>
      <c r="Z644" s="123">
        <f t="shared" si="66"/>
        <v>0</v>
      </c>
      <c r="AA644" s="123">
        <f t="shared" si="66"/>
        <v>0</v>
      </c>
      <c r="AB644" s="123">
        <f t="shared" si="66"/>
        <v>0</v>
      </c>
      <c r="AC644" s="123">
        <f t="shared" si="66"/>
        <v>0</v>
      </c>
      <c r="AD644" s="123">
        <f t="shared" si="66"/>
        <v>2.2162635952718737</v>
      </c>
      <c r="AE644" s="123">
        <f t="shared" si="66"/>
        <v>0</v>
      </c>
      <c r="AF644" s="123">
        <f t="shared" si="66"/>
        <v>0</v>
      </c>
      <c r="AG644" s="123">
        <f t="shared" si="66"/>
        <v>1.6405364969047249</v>
      </c>
      <c r="AH644" s="123">
        <f t="shared" si="66"/>
        <v>0</v>
      </c>
      <c r="AI644" s="123">
        <f t="shared" si="66"/>
        <v>0</v>
      </c>
      <c r="AJ644" s="123">
        <f t="shared" si="66"/>
        <v>0.88359116546089811</v>
      </c>
      <c r="AK644" s="123">
        <f t="shared" si="66"/>
        <v>0</v>
      </c>
      <c r="AL644" s="124">
        <f t="shared" si="52"/>
        <v>10.204366959811475</v>
      </c>
      <c r="AM644" s="97"/>
      <c r="AN644" s="125">
        <f t="shared" si="48"/>
        <v>10.204385959811475</v>
      </c>
      <c r="AO644" s="98">
        <f t="shared" si="49"/>
        <v>25</v>
      </c>
      <c r="AP644" s="126" t="str">
        <f t="shared" si="50"/>
        <v>Balnarring Beach</v>
      </c>
      <c r="AQ644" s="127">
        <f t="shared" si="51"/>
        <v>4.8042420943386697</v>
      </c>
    </row>
    <row r="645" spans="1:43" x14ac:dyDescent="0.35">
      <c r="A645" s="115">
        <v>252</v>
      </c>
      <c r="B645" s="115">
        <v>191</v>
      </c>
      <c r="C645" s="51" t="s">
        <v>167</v>
      </c>
      <c r="D645" s="123">
        <f t="shared" si="66"/>
        <v>0</v>
      </c>
      <c r="E645" s="123">
        <f t="shared" si="66"/>
        <v>0.66112773957709681</v>
      </c>
      <c r="F645" s="123">
        <f t="shared" si="66"/>
        <v>0.38967375424223583</v>
      </c>
      <c r="G645" s="123">
        <f t="shared" si="66"/>
        <v>0.51631785161311028</v>
      </c>
      <c r="H645" s="123">
        <f t="shared" si="66"/>
        <v>0.79295601512891745</v>
      </c>
      <c r="I645" s="123">
        <f t="shared" si="66"/>
        <v>0</v>
      </c>
      <c r="J645" s="123">
        <f t="shared" si="66"/>
        <v>0</v>
      </c>
      <c r="K645" s="123">
        <f t="shared" si="66"/>
        <v>0</v>
      </c>
      <c r="L645" s="123">
        <f t="shared" si="66"/>
        <v>0</v>
      </c>
      <c r="M645" s="123">
        <f t="shared" si="66"/>
        <v>0</v>
      </c>
      <c r="N645" s="123">
        <f t="shared" si="66"/>
        <v>0</v>
      </c>
      <c r="O645" s="123">
        <f t="shared" si="66"/>
        <v>0</v>
      </c>
      <c r="P645" s="123">
        <f t="shared" si="66"/>
        <v>0</v>
      </c>
      <c r="Q645" s="123">
        <f t="shared" si="66"/>
        <v>0</v>
      </c>
      <c r="R645" s="123">
        <f t="shared" si="66"/>
        <v>0</v>
      </c>
      <c r="S645" s="123">
        <f t="shared" si="66"/>
        <v>0</v>
      </c>
      <c r="T645" s="123">
        <f t="shared" si="66"/>
        <v>0</v>
      </c>
      <c r="U645" s="123">
        <f t="shared" si="66"/>
        <v>0</v>
      </c>
      <c r="V645" s="123">
        <f t="shared" si="66"/>
        <v>0</v>
      </c>
      <c r="W645" s="123">
        <f t="shared" si="66"/>
        <v>0</v>
      </c>
      <c r="X645" s="123">
        <f t="shared" si="66"/>
        <v>0</v>
      </c>
      <c r="Y645" s="123">
        <f t="shared" si="66"/>
        <v>0</v>
      </c>
      <c r="Z645" s="123">
        <f t="shared" si="66"/>
        <v>0</v>
      </c>
      <c r="AA645" s="123">
        <f t="shared" si="66"/>
        <v>0</v>
      </c>
      <c r="AB645" s="123">
        <f t="shared" si="66"/>
        <v>0</v>
      </c>
      <c r="AC645" s="123">
        <f t="shared" si="66"/>
        <v>0</v>
      </c>
      <c r="AD645" s="123">
        <f t="shared" si="66"/>
        <v>0.22685672182230476</v>
      </c>
      <c r="AE645" s="123">
        <f t="shared" si="66"/>
        <v>0</v>
      </c>
      <c r="AF645" s="123">
        <f t="shared" si="66"/>
        <v>0</v>
      </c>
      <c r="AG645" s="123">
        <f t="shared" si="66"/>
        <v>0.27333598433160172</v>
      </c>
      <c r="AH645" s="123">
        <f t="shared" si="66"/>
        <v>0</v>
      </c>
      <c r="AI645" s="123">
        <f t="shared" si="66"/>
        <v>0</v>
      </c>
      <c r="AJ645" s="123">
        <f t="shared" si="66"/>
        <v>0.10562238759971172</v>
      </c>
      <c r="AK645" s="123">
        <f t="shared" si="66"/>
        <v>0</v>
      </c>
      <c r="AL645" s="124">
        <f t="shared" si="52"/>
        <v>2.9658904543149789</v>
      </c>
      <c r="AM645" s="97"/>
      <c r="AN645" s="125">
        <f t="shared" si="48"/>
        <v>2.9659095543149787</v>
      </c>
      <c r="AO645" s="98">
        <f t="shared" si="49"/>
        <v>396</v>
      </c>
      <c r="AP645" s="126" t="str">
        <f t="shared" si="50"/>
        <v>Glen Huntly</v>
      </c>
      <c r="AQ645" s="127">
        <f t="shared" si="51"/>
        <v>4.8624873787617462</v>
      </c>
    </row>
    <row r="646" spans="1:43" x14ac:dyDescent="0.35">
      <c r="A646" s="115">
        <v>251</v>
      </c>
      <c r="B646" s="115">
        <v>192</v>
      </c>
      <c r="C646" s="51" t="s">
        <v>169</v>
      </c>
      <c r="D646" s="123">
        <f t="shared" si="66"/>
        <v>0</v>
      </c>
      <c r="E646" s="123">
        <f t="shared" si="66"/>
        <v>1.0199535585384065</v>
      </c>
      <c r="F646" s="123">
        <f t="shared" si="66"/>
        <v>0.62695034717191411</v>
      </c>
      <c r="G646" s="123">
        <f t="shared" si="66"/>
        <v>0.93039830750746699</v>
      </c>
      <c r="H646" s="123">
        <f t="shared" si="66"/>
        <v>1.2197131158137526</v>
      </c>
      <c r="I646" s="123">
        <f t="shared" si="66"/>
        <v>0</v>
      </c>
      <c r="J646" s="123">
        <f t="shared" si="66"/>
        <v>0</v>
      </c>
      <c r="K646" s="123">
        <f t="shared" si="66"/>
        <v>0</v>
      </c>
      <c r="L646" s="123">
        <f t="shared" si="66"/>
        <v>0</v>
      </c>
      <c r="M646" s="123">
        <f t="shared" si="66"/>
        <v>0</v>
      </c>
      <c r="N646" s="123">
        <f t="shared" si="66"/>
        <v>0</v>
      </c>
      <c r="O646" s="123">
        <f t="shared" si="66"/>
        <v>0</v>
      </c>
      <c r="P646" s="123">
        <f t="shared" si="66"/>
        <v>0</v>
      </c>
      <c r="Q646" s="123">
        <f t="shared" si="66"/>
        <v>0</v>
      </c>
      <c r="R646" s="123">
        <f t="shared" si="66"/>
        <v>0</v>
      </c>
      <c r="S646" s="123">
        <f t="shared" si="66"/>
        <v>0</v>
      </c>
      <c r="T646" s="123">
        <f t="shared" si="66"/>
        <v>0</v>
      </c>
      <c r="U646" s="123">
        <f t="shared" si="66"/>
        <v>0</v>
      </c>
      <c r="V646" s="123">
        <f t="shared" si="66"/>
        <v>0</v>
      </c>
      <c r="W646" s="123">
        <f t="shared" si="66"/>
        <v>0</v>
      </c>
      <c r="X646" s="123">
        <f t="shared" si="66"/>
        <v>0</v>
      </c>
      <c r="Y646" s="123">
        <f t="shared" si="66"/>
        <v>0</v>
      </c>
      <c r="Z646" s="123">
        <f t="shared" si="66"/>
        <v>0</v>
      </c>
      <c r="AA646" s="123">
        <f t="shared" si="66"/>
        <v>0</v>
      </c>
      <c r="AB646" s="123">
        <f t="shared" si="66"/>
        <v>0</v>
      </c>
      <c r="AC646" s="123">
        <f t="shared" si="66"/>
        <v>0</v>
      </c>
      <c r="AD646" s="123">
        <f t="shared" si="66"/>
        <v>2.0376388649080832</v>
      </c>
      <c r="AE646" s="123">
        <f t="shared" si="66"/>
        <v>0</v>
      </c>
      <c r="AF646" s="123">
        <f t="shared" si="66"/>
        <v>0</v>
      </c>
      <c r="AG646" s="123">
        <f t="shared" si="66"/>
        <v>1.4022438904885626</v>
      </c>
      <c r="AH646" s="123">
        <f t="shared" si="66"/>
        <v>0</v>
      </c>
      <c r="AI646" s="123">
        <f t="shared" si="66"/>
        <v>0</v>
      </c>
      <c r="AJ646" s="123">
        <f t="shared" si="66"/>
        <v>0.50315917429435375</v>
      </c>
      <c r="AK646" s="123">
        <f t="shared" si="66"/>
        <v>0</v>
      </c>
      <c r="AL646" s="124">
        <f t="shared" si="52"/>
        <v>7.7400572587225387</v>
      </c>
      <c r="AM646" s="97"/>
      <c r="AN646" s="125">
        <f t="shared" si="48"/>
        <v>7.7400764587225384</v>
      </c>
      <c r="AO646" s="98">
        <f t="shared" si="49"/>
        <v>76</v>
      </c>
      <c r="AP646" s="126" t="str">
        <f t="shared" si="50"/>
        <v>Koo Wee Rup</v>
      </c>
      <c r="AQ646" s="127">
        <f t="shared" si="51"/>
        <v>4.8811653323241204</v>
      </c>
    </row>
    <row r="647" spans="1:43" x14ac:dyDescent="0.35">
      <c r="A647" s="115">
        <v>250</v>
      </c>
      <c r="B647" s="115">
        <v>193</v>
      </c>
      <c r="C647" s="51" t="s">
        <v>447</v>
      </c>
      <c r="D647" s="123">
        <f t="shared" si="66"/>
        <v>0</v>
      </c>
      <c r="E647" s="123">
        <f t="shared" si="66"/>
        <v>0.18016992597635387</v>
      </c>
      <c r="F647" s="123">
        <f t="shared" si="66"/>
        <v>1.0931441950689784E-2</v>
      </c>
      <c r="G647" s="123">
        <f t="shared" si="66"/>
        <v>0.12903195481976515</v>
      </c>
      <c r="H647" s="123">
        <f t="shared" si="66"/>
        <v>0.13394045897954759</v>
      </c>
      <c r="I647" s="123">
        <f t="shared" si="66"/>
        <v>0</v>
      </c>
      <c r="J647" s="123">
        <f t="shared" si="66"/>
        <v>0</v>
      </c>
      <c r="K647" s="123">
        <f t="shared" si="66"/>
        <v>0</v>
      </c>
      <c r="L647" s="123">
        <f t="shared" si="66"/>
        <v>0</v>
      </c>
      <c r="M647" s="123">
        <f t="shared" si="66"/>
        <v>0</v>
      </c>
      <c r="N647" s="123">
        <f t="shared" si="66"/>
        <v>0</v>
      </c>
      <c r="O647" s="123">
        <f t="shared" si="66"/>
        <v>0</v>
      </c>
      <c r="P647" s="123">
        <f t="shared" si="66"/>
        <v>0</v>
      </c>
      <c r="Q647" s="123">
        <f t="shared" si="66"/>
        <v>0</v>
      </c>
      <c r="R647" s="123">
        <f t="shared" si="66"/>
        <v>0</v>
      </c>
      <c r="S647" s="123">
        <f t="shared" si="66"/>
        <v>0</v>
      </c>
      <c r="T647" s="123">
        <f t="shared" si="66"/>
        <v>0</v>
      </c>
      <c r="U647" s="123">
        <f t="shared" ref="U647:AK647" si="67">ABS((U197-U$452)/U$448)*U$1</f>
        <v>0</v>
      </c>
      <c r="V647" s="123">
        <f t="shared" si="67"/>
        <v>0</v>
      </c>
      <c r="W647" s="123">
        <f t="shared" si="67"/>
        <v>0</v>
      </c>
      <c r="X647" s="123">
        <f t="shared" si="67"/>
        <v>0</v>
      </c>
      <c r="Y647" s="123">
        <f t="shared" si="67"/>
        <v>0</v>
      </c>
      <c r="Z647" s="123">
        <f t="shared" si="67"/>
        <v>0</v>
      </c>
      <c r="AA647" s="123">
        <f t="shared" si="67"/>
        <v>0</v>
      </c>
      <c r="AB647" s="123">
        <f t="shared" si="67"/>
        <v>0</v>
      </c>
      <c r="AC647" s="123">
        <f t="shared" si="67"/>
        <v>0</v>
      </c>
      <c r="AD647" s="123">
        <f t="shared" si="67"/>
        <v>1.084040510998286</v>
      </c>
      <c r="AE647" s="123">
        <f t="shared" si="67"/>
        <v>0</v>
      </c>
      <c r="AF647" s="123">
        <f t="shared" si="67"/>
        <v>0</v>
      </c>
      <c r="AG647" s="123">
        <f t="shared" si="67"/>
        <v>1.543808382246477</v>
      </c>
      <c r="AH647" s="123">
        <f t="shared" si="67"/>
        <v>0</v>
      </c>
      <c r="AI647" s="123">
        <f t="shared" si="67"/>
        <v>0</v>
      </c>
      <c r="AJ647" s="123">
        <f t="shared" si="67"/>
        <v>0.98274007155563248</v>
      </c>
      <c r="AK647" s="123">
        <f t="shared" si="67"/>
        <v>0</v>
      </c>
      <c r="AL647" s="124">
        <f t="shared" si="52"/>
        <v>4.0646627465267517</v>
      </c>
      <c r="AM647" s="97"/>
      <c r="AN647" s="125">
        <f t="shared" si="48"/>
        <v>4.0646820465267517</v>
      </c>
      <c r="AO647" s="98">
        <f t="shared" si="49"/>
        <v>326</v>
      </c>
      <c r="AP647" s="126" t="str">
        <f t="shared" si="50"/>
        <v>Pearcedale</v>
      </c>
      <c r="AQ647" s="127">
        <f t="shared" si="51"/>
        <v>4.8915794927678267</v>
      </c>
    </row>
    <row r="648" spans="1:43" x14ac:dyDescent="0.35">
      <c r="A648" s="115">
        <v>249</v>
      </c>
      <c r="B648" s="115">
        <v>194</v>
      </c>
      <c r="C648" s="51" t="s">
        <v>449</v>
      </c>
      <c r="D648" s="123">
        <f t="shared" ref="D648:AK655" si="68">ABS((D198-D$452)/D$448)*D$1</f>
        <v>0</v>
      </c>
      <c r="E648" s="123">
        <f t="shared" si="68"/>
        <v>0.44159295582439673</v>
      </c>
      <c r="F648" s="123">
        <f t="shared" si="68"/>
        <v>2.0152434749095165</v>
      </c>
      <c r="G648" s="123">
        <f t="shared" si="68"/>
        <v>1.5690969822486021</v>
      </c>
      <c r="H648" s="123">
        <f t="shared" si="68"/>
        <v>0.57494654466220696</v>
      </c>
      <c r="I648" s="123">
        <f t="shared" si="68"/>
        <v>0</v>
      </c>
      <c r="J648" s="123">
        <f t="shared" si="68"/>
        <v>0</v>
      </c>
      <c r="K648" s="123">
        <f t="shared" si="68"/>
        <v>0</v>
      </c>
      <c r="L648" s="123">
        <f t="shared" si="68"/>
        <v>0</v>
      </c>
      <c r="M648" s="123">
        <f t="shared" si="68"/>
        <v>0</v>
      </c>
      <c r="N648" s="123">
        <f t="shared" si="68"/>
        <v>0</v>
      </c>
      <c r="O648" s="123">
        <f t="shared" si="68"/>
        <v>0</v>
      </c>
      <c r="P648" s="123">
        <f t="shared" si="68"/>
        <v>0</v>
      </c>
      <c r="Q648" s="123">
        <f t="shared" si="68"/>
        <v>0</v>
      </c>
      <c r="R648" s="123">
        <f t="shared" si="68"/>
        <v>0</v>
      </c>
      <c r="S648" s="123">
        <f t="shared" si="68"/>
        <v>0</v>
      </c>
      <c r="T648" s="123">
        <f t="shared" si="68"/>
        <v>0</v>
      </c>
      <c r="U648" s="123">
        <f t="shared" si="68"/>
        <v>0</v>
      </c>
      <c r="V648" s="123">
        <f t="shared" si="68"/>
        <v>0</v>
      </c>
      <c r="W648" s="123">
        <f t="shared" si="68"/>
        <v>0</v>
      </c>
      <c r="X648" s="123">
        <f t="shared" si="68"/>
        <v>0</v>
      </c>
      <c r="Y648" s="123">
        <f t="shared" si="68"/>
        <v>0</v>
      </c>
      <c r="Z648" s="123">
        <f t="shared" si="68"/>
        <v>0</v>
      </c>
      <c r="AA648" s="123">
        <f t="shared" si="68"/>
        <v>0</v>
      </c>
      <c r="AB648" s="123">
        <f t="shared" si="68"/>
        <v>0</v>
      </c>
      <c r="AC648" s="123">
        <f t="shared" si="68"/>
        <v>0</v>
      </c>
      <c r="AD648" s="123">
        <f t="shared" si="68"/>
        <v>0.66490443960149981</v>
      </c>
      <c r="AE648" s="123">
        <f t="shared" si="68"/>
        <v>0</v>
      </c>
      <c r="AF648" s="123">
        <f t="shared" si="68"/>
        <v>0</v>
      </c>
      <c r="AG648" s="123">
        <f t="shared" si="68"/>
        <v>1.6699712801742983</v>
      </c>
      <c r="AH648" s="123">
        <f t="shared" si="68"/>
        <v>0</v>
      </c>
      <c r="AI648" s="123">
        <f t="shared" si="68"/>
        <v>0</v>
      </c>
      <c r="AJ648" s="123">
        <f t="shared" si="68"/>
        <v>1.6135047383464411</v>
      </c>
      <c r="AK648" s="123">
        <f t="shared" si="68"/>
        <v>0</v>
      </c>
      <c r="AL648" s="124">
        <f t="shared" si="52"/>
        <v>8.5492604157669625</v>
      </c>
      <c r="AM648" s="97"/>
      <c r="AN648" s="125">
        <f t="shared" ref="AN648:AN711" si="69">AL648+0.0000001*B648</f>
        <v>8.5492798157669618</v>
      </c>
      <c r="AO648" s="98">
        <f t="shared" ref="AO648:AO711" si="70">RANK(AN648,AN$455:AN$896)</f>
        <v>50</v>
      </c>
      <c r="AP648" s="126" t="str">
        <f t="shared" ref="AP648:AP711" si="71">VLOOKUP(MATCH(A648,AO$455:AO$896,0),$B$455:$AL$896,2)</f>
        <v>Carrum</v>
      </c>
      <c r="AQ648" s="127">
        <f t="shared" ref="AQ648:AQ711" si="72">VLOOKUP(MATCH(A648,AO$455:AO$896,0),$B$455:$AL$896,37)</f>
        <v>4.9001145596032138</v>
      </c>
    </row>
    <row r="649" spans="1:43" x14ac:dyDescent="0.35">
      <c r="A649" s="115">
        <v>248</v>
      </c>
      <c r="B649" s="115">
        <v>195</v>
      </c>
      <c r="C649" s="51" t="s">
        <v>170</v>
      </c>
      <c r="D649" s="123">
        <f t="shared" si="68"/>
        <v>0</v>
      </c>
      <c r="E649" s="123">
        <f t="shared" si="68"/>
        <v>5.6019220681723471E-2</v>
      </c>
      <c r="F649" s="123">
        <f t="shared" si="68"/>
        <v>0.62180613919511885</v>
      </c>
      <c r="G649" s="123">
        <f t="shared" si="68"/>
        <v>0.52486930664534803</v>
      </c>
      <c r="H649" s="123">
        <f t="shared" si="68"/>
        <v>2.9210419245539635E-2</v>
      </c>
      <c r="I649" s="123">
        <f t="shared" si="68"/>
        <v>0</v>
      </c>
      <c r="J649" s="123">
        <f t="shared" si="68"/>
        <v>0</v>
      </c>
      <c r="K649" s="123">
        <f t="shared" si="68"/>
        <v>0</v>
      </c>
      <c r="L649" s="123">
        <f t="shared" si="68"/>
        <v>0</v>
      </c>
      <c r="M649" s="123">
        <f t="shared" si="68"/>
        <v>0</v>
      </c>
      <c r="N649" s="123">
        <f t="shared" si="68"/>
        <v>0</v>
      </c>
      <c r="O649" s="123">
        <f t="shared" si="68"/>
        <v>0</v>
      </c>
      <c r="P649" s="123">
        <f t="shared" si="68"/>
        <v>0</v>
      </c>
      <c r="Q649" s="123">
        <f t="shared" si="68"/>
        <v>0</v>
      </c>
      <c r="R649" s="123">
        <f t="shared" si="68"/>
        <v>0</v>
      </c>
      <c r="S649" s="123">
        <f t="shared" si="68"/>
        <v>0</v>
      </c>
      <c r="T649" s="123">
        <f t="shared" si="68"/>
        <v>0</v>
      </c>
      <c r="U649" s="123">
        <f t="shared" si="68"/>
        <v>0</v>
      </c>
      <c r="V649" s="123">
        <f t="shared" si="68"/>
        <v>0</v>
      </c>
      <c r="W649" s="123">
        <f t="shared" si="68"/>
        <v>0</v>
      </c>
      <c r="X649" s="123">
        <f t="shared" si="68"/>
        <v>0</v>
      </c>
      <c r="Y649" s="123">
        <f t="shared" si="68"/>
        <v>0</v>
      </c>
      <c r="Z649" s="123">
        <f t="shared" si="68"/>
        <v>0</v>
      </c>
      <c r="AA649" s="123">
        <f t="shared" si="68"/>
        <v>0</v>
      </c>
      <c r="AB649" s="123">
        <f t="shared" si="68"/>
        <v>0</v>
      </c>
      <c r="AC649" s="123">
        <f t="shared" si="68"/>
        <v>0</v>
      </c>
      <c r="AD649" s="123">
        <f t="shared" si="68"/>
        <v>0.6788056280715602</v>
      </c>
      <c r="AE649" s="123">
        <f t="shared" si="68"/>
        <v>0</v>
      </c>
      <c r="AF649" s="123">
        <f t="shared" si="68"/>
        <v>0</v>
      </c>
      <c r="AG649" s="123">
        <f t="shared" si="68"/>
        <v>0.59277534934488796</v>
      </c>
      <c r="AH649" s="123">
        <f t="shared" si="68"/>
        <v>0</v>
      </c>
      <c r="AI649" s="123">
        <f t="shared" si="68"/>
        <v>0</v>
      </c>
      <c r="AJ649" s="123">
        <f t="shared" si="68"/>
        <v>1.7984614241603785</v>
      </c>
      <c r="AK649" s="123">
        <f t="shared" si="68"/>
        <v>0</v>
      </c>
      <c r="AL649" s="124">
        <f t="shared" si="52"/>
        <v>4.3019474873445569</v>
      </c>
      <c r="AM649" s="97"/>
      <c r="AN649" s="125">
        <f t="shared" si="69"/>
        <v>4.3019669873445565</v>
      </c>
      <c r="AO649" s="98">
        <f t="shared" si="70"/>
        <v>303</v>
      </c>
      <c r="AP649" s="126" t="str">
        <f t="shared" si="71"/>
        <v>Avonsleigh</v>
      </c>
      <c r="AQ649" s="127">
        <f t="shared" si="72"/>
        <v>4.9021601542230249</v>
      </c>
    </row>
    <row r="650" spans="1:43" x14ac:dyDescent="0.35">
      <c r="A650" s="115">
        <v>247</v>
      </c>
      <c r="B650" s="115">
        <v>196</v>
      </c>
      <c r="C650" s="51" t="s">
        <v>171</v>
      </c>
      <c r="D650" s="123">
        <f t="shared" si="68"/>
        <v>0</v>
      </c>
      <c r="E650" s="123">
        <f t="shared" si="68"/>
        <v>0.41282632898783606</v>
      </c>
      <c r="F650" s="123">
        <f t="shared" si="68"/>
        <v>0.22184396899929268</v>
      </c>
      <c r="G650" s="123">
        <f t="shared" si="68"/>
        <v>0.29797069978997309</v>
      </c>
      <c r="H650" s="123">
        <f t="shared" si="68"/>
        <v>0.1738376169734554</v>
      </c>
      <c r="I650" s="123">
        <f t="shared" si="68"/>
        <v>0</v>
      </c>
      <c r="J650" s="123">
        <f t="shared" si="68"/>
        <v>0</v>
      </c>
      <c r="K650" s="123">
        <f t="shared" si="68"/>
        <v>0</v>
      </c>
      <c r="L650" s="123">
        <f t="shared" si="68"/>
        <v>0</v>
      </c>
      <c r="M650" s="123">
        <f t="shared" si="68"/>
        <v>0</v>
      </c>
      <c r="N650" s="123">
        <f t="shared" si="68"/>
        <v>0</v>
      </c>
      <c r="O650" s="123">
        <f t="shared" si="68"/>
        <v>0</v>
      </c>
      <c r="P650" s="123">
        <f t="shared" si="68"/>
        <v>0</v>
      </c>
      <c r="Q650" s="123">
        <f t="shared" si="68"/>
        <v>0</v>
      </c>
      <c r="R650" s="123">
        <f t="shared" si="68"/>
        <v>0</v>
      </c>
      <c r="S650" s="123">
        <f t="shared" si="68"/>
        <v>0</v>
      </c>
      <c r="T650" s="123">
        <f t="shared" si="68"/>
        <v>0</v>
      </c>
      <c r="U650" s="123">
        <f t="shared" si="68"/>
        <v>0</v>
      </c>
      <c r="V650" s="123">
        <f t="shared" si="68"/>
        <v>0</v>
      </c>
      <c r="W650" s="123">
        <f t="shared" si="68"/>
        <v>0</v>
      </c>
      <c r="X650" s="123">
        <f t="shared" si="68"/>
        <v>0</v>
      </c>
      <c r="Y650" s="123">
        <f t="shared" si="68"/>
        <v>0</v>
      </c>
      <c r="Z650" s="123">
        <f t="shared" si="68"/>
        <v>0</v>
      </c>
      <c r="AA650" s="123">
        <f t="shared" si="68"/>
        <v>0</v>
      </c>
      <c r="AB650" s="123">
        <f t="shared" si="68"/>
        <v>0</v>
      </c>
      <c r="AC650" s="123">
        <f t="shared" si="68"/>
        <v>0</v>
      </c>
      <c r="AD650" s="123">
        <f t="shared" si="68"/>
        <v>0.39483226790820247</v>
      </c>
      <c r="AE650" s="123">
        <f t="shared" si="68"/>
        <v>0</v>
      </c>
      <c r="AF650" s="123">
        <f t="shared" si="68"/>
        <v>0</v>
      </c>
      <c r="AG650" s="123">
        <f t="shared" si="68"/>
        <v>0.4468953478770023</v>
      </c>
      <c r="AH650" s="123">
        <f t="shared" si="68"/>
        <v>0</v>
      </c>
      <c r="AI650" s="123">
        <f t="shared" si="68"/>
        <v>0</v>
      </c>
      <c r="AJ650" s="123">
        <f t="shared" si="68"/>
        <v>0.60959233708395244</v>
      </c>
      <c r="AK650" s="123">
        <f t="shared" si="68"/>
        <v>0</v>
      </c>
      <c r="AL650" s="124">
        <f t="shared" si="52"/>
        <v>2.5577985676197144</v>
      </c>
      <c r="AM650" s="97"/>
      <c r="AN650" s="125">
        <f t="shared" si="69"/>
        <v>2.5578181676197143</v>
      </c>
      <c r="AO650" s="98">
        <f t="shared" si="70"/>
        <v>419</v>
      </c>
      <c r="AP650" s="126" t="str">
        <f t="shared" si="71"/>
        <v>Caulfield</v>
      </c>
      <c r="AQ650" s="127">
        <f t="shared" si="72"/>
        <v>4.9111088019289912</v>
      </c>
    </row>
    <row r="651" spans="1:43" x14ac:dyDescent="0.35">
      <c r="A651" s="115">
        <v>246</v>
      </c>
      <c r="B651" s="115">
        <v>197</v>
      </c>
      <c r="C651" s="51" t="s">
        <v>172</v>
      </c>
      <c r="D651" s="123">
        <f t="shared" si="68"/>
        <v>0</v>
      </c>
      <c r="E651" s="123">
        <f t="shared" si="68"/>
        <v>0.76811940430255066</v>
      </c>
      <c r="F651" s="123">
        <f t="shared" si="68"/>
        <v>0.49062883578684147</v>
      </c>
      <c r="G651" s="123">
        <f t="shared" si="68"/>
        <v>0.71965244904631898</v>
      </c>
      <c r="H651" s="123">
        <f t="shared" si="68"/>
        <v>1.0394634555912763</v>
      </c>
      <c r="I651" s="123">
        <f t="shared" si="68"/>
        <v>0</v>
      </c>
      <c r="J651" s="123">
        <f t="shared" si="68"/>
        <v>0</v>
      </c>
      <c r="K651" s="123">
        <f t="shared" si="68"/>
        <v>0</v>
      </c>
      <c r="L651" s="123">
        <f t="shared" si="68"/>
        <v>0</v>
      </c>
      <c r="M651" s="123">
        <f t="shared" si="68"/>
        <v>0</v>
      </c>
      <c r="N651" s="123">
        <f t="shared" si="68"/>
        <v>0</v>
      </c>
      <c r="O651" s="123">
        <f t="shared" si="68"/>
        <v>0</v>
      </c>
      <c r="P651" s="123">
        <f t="shared" si="68"/>
        <v>0</v>
      </c>
      <c r="Q651" s="123">
        <f t="shared" si="68"/>
        <v>0</v>
      </c>
      <c r="R651" s="123">
        <f t="shared" si="68"/>
        <v>0</v>
      </c>
      <c r="S651" s="123">
        <f t="shared" si="68"/>
        <v>0</v>
      </c>
      <c r="T651" s="123">
        <f t="shared" si="68"/>
        <v>0</v>
      </c>
      <c r="U651" s="123">
        <f t="shared" si="68"/>
        <v>0</v>
      </c>
      <c r="V651" s="123">
        <f t="shared" si="68"/>
        <v>0</v>
      </c>
      <c r="W651" s="123">
        <f t="shared" si="68"/>
        <v>0</v>
      </c>
      <c r="X651" s="123">
        <f t="shared" si="68"/>
        <v>0</v>
      </c>
      <c r="Y651" s="123">
        <f t="shared" si="68"/>
        <v>0</v>
      </c>
      <c r="Z651" s="123">
        <f t="shared" si="68"/>
        <v>0</v>
      </c>
      <c r="AA651" s="123">
        <f t="shared" si="68"/>
        <v>0</v>
      </c>
      <c r="AB651" s="123">
        <f t="shared" si="68"/>
        <v>0</v>
      </c>
      <c r="AC651" s="123">
        <f t="shared" si="68"/>
        <v>0</v>
      </c>
      <c r="AD651" s="123">
        <f t="shared" si="68"/>
        <v>0.65001580625295141</v>
      </c>
      <c r="AE651" s="123">
        <f t="shared" si="68"/>
        <v>0</v>
      </c>
      <c r="AF651" s="123">
        <f t="shared" si="68"/>
        <v>0</v>
      </c>
      <c r="AG651" s="123">
        <f t="shared" si="68"/>
        <v>0.14243164549509016</v>
      </c>
      <c r="AH651" s="123">
        <f t="shared" si="68"/>
        <v>0</v>
      </c>
      <c r="AI651" s="123">
        <f t="shared" si="68"/>
        <v>0</v>
      </c>
      <c r="AJ651" s="123">
        <f t="shared" si="68"/>
        <v>0.30289461452674155</v>
      </c>
      <c r="AK651" s="123">
        <f t="shared" si="68"/>
        <v>0</v>
      </c>
      <c r="AL651" s="124">
        <f t="shared" si="52"/>
        <v>4.1132062110017698</v>
      </c>
      <c r="AM651" s="97"/>
      <c r="AN651" s="125">
        <f t="shared" si="69"/>
        <v>4.1132259110017699</v>
      </c>
      <c r="AO651" s="98">
        <f t="shared" si="70"/>
        <v>318</v>
      </c>
      <c r="AP651" s="126" t="str">
        <f t="shared" si="71"/>
        <v>Devon Meadows</v>
      </c>
      <c r="AQ651" s="127">
        <f t="shared" si="72"/>
        <v>4.9129747693490975</v>
      </c>
    </row>
    <row r="652" spans="1:43" x14ac:dyDescent="0.35">
      <c r="A652" s="115">
        <v>245</v>
      </c>
      <c r="B652" s="115">
        <v>198</v>
      </c>
      <c r="C652" s="51" t="s">
        <v>173</v>
      </c>
      <c r="D652" s="123">
        <f t="shared" si="68"/>
        <v>0</v>
      </c>
      <c r="E652" s="123">
        <f t="shared" si="68"/>
        <v>0.13273022557921868</v>
      </c>
      <c r="F652" s="123">
        <f t="shared" si="68"/>
        <v>1.0931441950689784E-2</v>
      </c>
      <c r="G652" s="123">
        <f t="shared" si="68"/>
        <v>5.2828988865824315E-2</v>
      </c>
      <c r="H652" s="123">
        <f t="shared" si="68"/>
        <v>0.16386332747497845</v>
      </c>
      <c r="I652" s="123">
        <f t="shared" si="68"/>
        <v>0</v>
      </c>
      <c r="J652" s="123">
        <f t="shared" si="68"/>
        <v>0</v>
      </c>
      <c r="K652" s="123">
        <f t="shared" si="68"/>
        <v>0</v>
      </c>
      <c r="L652" s="123">
        <f t="shared" si="68"/>
        <v>0</v>
      </c>
      <c r="M652" s="123">
        <f t="shared" si="68"/>
        <v>0</v>
      </c>
      <c r="N652" s="123">
        <f t="shared" si="68"/>
        <v>0</v>
      </c>
      <c r="O652" s="123">
        <f t="shared" si="68"/>
        <v>0</v>
      </c>
      <c r="P652" s="123">
        <f t="shared" si="68"/>
        <v>0</v>
      </c>
      <c r="Q652" s="123">
        <f t="shared" si="68"/>
        <v>0</v>
      </c>
      <c r="R652" s="123">
        <f t="shared" si="68"/>
        <v>0</v>
      </c>
      <c r="S652" s="123">
        <f t="shared" si="68"/>
        <v>0</v>
      </c>
      <c r="T652" s="123">
        <f t="shared" si="68"/>
        <v>0</v>
      </c>
      <c r="U652" s="123">
        <f t="shared" si="68"/>
        <v>0</v>
      </c>
      <c r="V652" s="123">
        <f t="shared" si="68"/>
        <v>0</v>
      </c>
      <c r="W652" s="123">
        <f t="shared" si="68"/>
        <v>0</v>
      </c>
      <c r="X652" s="123">
        <f t="shared" si="68"/>
        <v>0</v>
      </c>
      <c r="Y652" s="123">
        <f t="shared" si="68"/>
        <v>0</v>
      </c>
      <c r="Z652" s="123">
        <f t="shared" si="68"/>
        <v>0</v>
      </c>
      <c r="AA652" s="123">
        <f t="shared" si="68"/>
        <v>0</v>
      </c>
      <c r="AB652" s="123">
        <f t="shared" si="68"/>
        <v>0</v>
      </c>
      <c r="AC652" s="123">
        <f t="shared" si="68"/>
        <v>0</v>
      </c>
      <c r="AD652" s="123">
        <f t="shared" si="68"/>
        <v>0.79648160390485356</v>
      </c>
      <c r="AE652" s="123">
        <f t="shared" si="68"/>
        <v>0</v>
      </c>
      <c r="AF652" s="123">
        <f t="shared" si="68"/>
        <v>0</v>
      </c>
      <c r="AG652" s="123">
        <f t="shared" si="68"/>
        <v>1.1496921193129757</v>
      </c>
      <c r="AH652" s="123">
        <f t="shared" si="68"/>
        <v>0</v>
      </c>
      <c r="AI652" s="123">
        <f t="shared" si="68"/>
        <v>0</v>
      </c>
      <c r="AJ652" s="123">
        <f t="shared" si="68"/>
        <v>0.35374203648052227</v>
      </c>
      <c r="AK652" s="123">
        <f t="shared" si="68"/>
        <v>0</v>
      </c>
      <c r="AL652" s="124">
        <f t="shared" si="52"/>
        <v>2.6602697435690628</v>
      </c>
      <c r="AM652" s="97"/>
      <c r="AN652" s="125">
        <f t="shared" si="69"/>
        <v>2.6602895435690628</v>
      </c>
      <c r="AO652" s="98">
        <f t="shared" si="70"/>
        <v>414</v>
      </c>
      <c r="AP652" s="126" t="str">
        <f t="shared" si="71"/>
        <v>Caulfield South</v>
      </c>
      <c r="AQ652" s="127">
        <f t="shared" si="72"/>
        <v>4.917038586566556</v>
      </c>
    </row>
    <row r="653" spans="1:43" x14ac:dyDescent="0.35">
      <c r="A653" s="115">
        <v>244</v>
      </c>
      <c r="B653" s="115">
        <v>199</v>
      </c>
      <c r="C653" s="51" t="s">
        <v>174</v>
      </c>
      <c r="D653" s="123">
        <f t="shared" si="68"/>
        <v>0</v>
      </c>
      <c r="E653" s="123">
        <f t="shared" si="68"/>
        <v>0.52688348100648019</v>
      </c>
      <c r="F653" s="123">
        <f t="shared" si="68"/>
        <v>0.30415129662801577</v>
      </c>
      <c r="G653" s="123">
        <f t="shared" si="68"/>
        <v>0.35498040000489145</v>
      </c>
      <c r="H653" s="123">
        <f t="shared" si="68"/>
        <v>0.59632002215894331</v>
      </c>
      <c r="I653" s="123">
        <f t="shared" si="68"/>
        <v>0</v>
      </c>
      <c r="J653" s="123">
        <f t="shared" si="68"/>
        <v>0</v>
      </c>
      <c r="K653" s="123">
        <f t="shared" si="68"/>
        <v>0</v>
      </c>
      <c r="L653" s="123">
        <f t="shared" si="68"/>
        <v>0</v>
      </c>
      <c r="M653" s="123">
        <f t="shared" si="68"/>
        <v>0</v>
      </c>
      <c r="N653" s="123">
        <f t="shared" si="68"/>
        <v>0</v>
      </c>
      <c r="O653" s="123">
        <f t="shared" si="68"/>
        <v>0</v>
      </c>
      <c r="P653" s="123">
        <f t="shared" si="68"/>
        <v>0</v>
      </c>
      <c r="Q653" s="123">
        <f t="shared" si="68"/>
        <v>0</v>
      </c>
      <c r="R653" s="123">
        <f t="shared" si="68"/>
        <v>0</v>
      </c>
      <c r="S653" s="123">
        <f t="shared" si="68"/>
        <v>0</v>
      </c>
      <c r="T653" s="123">
        <f t="shared" si="68"/>
        <v>0</v>
      </c>
      <c r="U653" s="123">
        <f t="shared" si="68"/>
        <v>0</v>
      </c>
      <c r="V653" s="123">
        <f t="shared" si="68"/>
        <v>0</v>
      </c>
      <c r="W653" s="123">
        <f t="shared" si="68"/>
        <v>0</v>
      </c>
      <c r="X653" s="123">
        <f t="shared" si="68"/>
        <v>0</v>
      </c>
      <c r="Y653" s="123">
        <f t="shared" si="68"/>
        <v>0</v>
      </c>
      <c r="Z653" s="123">
        <f t="shared" si="68"/>
        <v>0</v>
      </c>
      <c r="AA653" s="123">
        <f t="shared" si="68"/>
        <v>0</v>
      </c>
      <c r="AB653" s="123">
        <f t="shared" si="68"/>
        <v>0</v>
      </c>
      <c r="AC653" s="123">
        <f t="shared" si="68"/>
        <v>0</v>
      </c>
      <c r="AD653" s="123">
        <f t="shared" si="68"/>
        <v>1.3538946328822075</v>
      </c>
      <c r="AE653" s="123">
        <f t="shared" si="68"/>
        <v>0</v>
      </c>
      <c r="AF653" s="123">
        <f t="shared" si="68"/>
        <v>0</v>
      </c>
      <c r="AG653" s="123">
        <f t="shared" si="68"/>
        <v>0.32320255760496647</v>
      </c>
      <c r="AH653" s="123">
        <f t="shared" si="68"/>
        <v>0</v>
      </c>
      <c r="AI653" s="123">
        <f t="shared" si="68"/>
        <v>0</v>
      </c>
      <c r="AJ653" s="123">
        <f t="shared" si="68"/>
        <v>0.86008571224874375</v>
      </c>
      <c r="AK653" s="123">
        <f t="shared" si="68"/>
        <v>0</v>
      </c>
      <c r="AL653" s="124">
        <f t="shared" ref="AL653:AL716" si="73">SUM(D653:AK653)</f>
        <v>4.3195181025342482</v>
      </c>
      <c r="AM653" s="97"/>
      <c r="AN653" s="125">
        <f t="shared" si="69"/>
        <v>4.319538002534248</v>
      </c>
      <c r="AO653" s="98">
        <f t="shared" si="70"/>
        <v>302</v>
      </c>
      <c r="AP653" s="126" t="str">
        <f t="shared" si="71"/>
        <v>Aberfeldie</v>
      </c>
      <c r="AQ653" s="127">
        <f t="shared" si="72"/>
        <v>4.9291051342080312</v>
      </c>
    </row>
    <row r="654" spans="1:43" x14ac:dyDescent="0.35">
      <c r="A654" s="115">
        <v>243</v>
      </c>
      <c r="B654" s="115">
        <v>200</v>
      </c>
      <c r="C654" s="51" t="s">
        <v>175</v>
      </c>
      <c r="D654" s="123">
        <f t="shared" si="68"/>
        <v>0</v>
      </c>
      <c r="E654" s="123">
        <f t="shared" si="68"/>
        <v>0.61621142749895819</v>
      </c>
      <c r="F654" s="123">
        <f t="shared" si="68"/>
        <v>0.23984869691807584</v>
      </c>
      <c r="G654" s="123">
        <f t="shared" si="68"/>
        <v>0.33065626124652625</v>
      </c>
      <c r="H654" s="123">
        <f t="shared" si="68"/>
        <v>0.72883558263870851</v>
      </c>
      <c r="I654" s="123">
        <f t="shared" si="68"/>
        <v>0</v>
      </c>
      <c r="J654" s="123">
        <f t="shared" si="68"/>
        <v>0</v>
      </c>
      <c r="K654" s="123">
        <f t="shared" si="68"/>
        <v>0</v>
      </c>
      <c r="L654" s="123">
        <f t="shared" si="68"/>
        <v>0</v>
      </c>
      <c r="M654" s="123">
        <f t="shared" si="68"/>
        <v>0</v>
      </c>
      <c r="N654" s="123">
        <f t="shared" si="68"/>
        <v>0</v>
      </c>
      <c r="O654" s="123">
        <f t="shared" si="68"/>
        <v>0</v>
      </c>
      <c r="P654" s="123">
        <f t="shared" si="68"/>
        <v>0</v>
      </c>
      <c r="Q654" s="123">
        <f t="shared" si="68"/>
        <v>0</v>
      </c>
      <c r="R654" s="123">
        <f t="shared" si="68"/>
        <v>0</v>
      </c>
      <c r="S654" s="123">
        <f t="shared" si="68"/>
        <v>0</v>
      </c>
      <c r="T654" s="123">
        <f t="shared" si="68"/>
        <v>0</v>
      </c>
      <c r="U654" s="123">
        <f t="shared" si="68"/>
        <v>0</v>
      </c>
      <c r="V654" s="123">
        <f t="shared" si="68"/>
        <v>0</v>
      </c>
      <c r="W654" s="123">
        <f t="shared" si="68"/>
        <v>0</v>
      </c>
      <c r="X654" s="123">
        <f t="shared" si="68"/>
        <v>0</v>
      </c>
      <c r="Y654" s="123">
        <f t="shared" si="68"/>
        <v>0</v>
      </c>
      <c r="Z654" s="123">
        <f t="shared" si="68"/>
        <v>0</v>
      </c>
      <c r="AA654" s="123">
        <f t="shared" si="68"/>
        <v>0</v>
      </c>
      <c r="AB654" s="123">
        <f t="shared" si="68"/>
        <v>0</v>
      </c>
      <c r="AC654" s="123">
        <f t="shared" si="68"/>
        <v>0</v>
      </c>
      <c r="AD654" s="123">
        <f t="shared" si="68"/>
        <v>3.2918292868806964</v>
      </c>
      <c r="AE654" s="123">
        <f t="shared" si="68"/>
        <v>0</v>
      </c>
      <c r="AF654" s="123">
        <f t="shared" si="68"/>
        <v>0</v>
      </c>
      <c r="AG654" s="123">
        <f t="shared" si="68"/>
        <v>0.88906490723697618</v>
      </c>
      <c r="AH654" s="123">
        <f t="shared" si="68"/>
        <v>0</v>
      </c>
      <c r="AI654" s="123">
        <f t="shared" si="68"/>
        <v>0</v>
      </c>
      <c r="AJ654" s="123">
        <f t="shared" si="68"/>
        <v>1.5492466118551679E-2</v>
      </c>
      <c r="AK654" s="123">
        <f t="shared" si="68"/>
        <v>0</v>
      </c>
      <c r="AL654" s="124">
        <f t="shared" si="73"/>
        <v>6.1119386285384936</v>
      </c>
      <c r="AM654" s="97"/>
      <c r="AN654" s="125">
        <f t="shared" si="69"/>
        <v>6.1119586285384937</v>
      </c>
      <c r="AO654" s="98">
        <f t="shared" si="70"/>
        <v>152</v>
      </c>
      <c r="AP654" s="126" t="str">
        <f t="shared" si="71"/>
        <v>Seville</v>
      </c>
      <c r="AQ654" s="127">
        <f t="shared" si="72"/>
        <v>4.9351589113699852</v>
      </c>
    </row>
    <row r="655" spans="1:43" x14ac:dyDescent="0.35">
      <c r="A655" s="115">
        <v>242</v>
      </c>
      <c r="B655" s="115">
        <v>201</v>
      </c>
      <c r="C655" s="51" t="s">
        <v>176</v>
      </c>
      <c r="D655" s="123">
        <f t="shared" si="68"/>
        <v>0</v>
      </c>
      <c r="E655" s="123">
        <f t="shared" si="68"/>
        <v>0.54858462054985058</v>
      </c>
      <c r="F655" s="123">
        <f t="shared" si="68"/>
        <v>0.2096264750544041</v>
      </c>
      <c r="G655" s="123">
        <f t="shared" si="68"/>
        <v>0.45512744004909794</v>
      </c>
      <c r="H655" s="123">
        <f t="shared" si="68"/>
        <v>0.7715825376321811</v>
      </c>
      <c r="I655" s="123">
        <f t="shared" si="68"/>
        <v>0</v>
      </c>
      <c r="J655" s="123">
        <f t="shared" si="68"/>
        <v>0</v>
      </c>
      <c r="K655" s="123">
        <f t="shared" si="68"/>
        <v>0</v>
      </c>
      <c r="L655" s="123">
        <f t="shared" si="68"/>
        <v>0</v>
      </c>
      <c r="M655" s="123">
        <f t="shared" si="68"/>
        <v>0</v>
      </c>
      <c r="N655" s="123">
        <f t="shared" si="68"/>
        <v>0</v>
      </c>
      <c r="O655" s="123">
        <f t="shared" si="68"/>
        <v>0</v>
      </c>
      <c r="P655" s="123">
        <f t="shared" si="68"/>
        <v>0</v>
      </c>
      <c r="Q655" s="123">
        <f t="shared" si="68"/>
        <v>0</v>
      </c>
      <c r="R655" s="123">
        <f t="shared" si="68"/>
        <v>0</v>
      </c>
      <c r="S655" s="123">
        <f t="shared" si="68"/>
        <v>0</v>
      </c>
      <c r="T655" s="123">
        <f t="shared" si="68"/>
        <v>0</v>
      </c>
      <c r="U655" s="123">
        <f t="shared" ref="U655:AK655" si="74">ABS((U205-U$452)/U$448)*U$1</f>
        <v>0</v>
      </c>
      <c r="V655" s="123">
        <f t="shared" si="74"/>
        <v>0</v>
      </c>
      <c r="W655" s="123">
        <f t="shared" si="74"/>
        <v>0</v>
      </c>
      <c r="X655" s="123">
        <f t="shared" si="74"/>
        <v>0</v>
      </c>
      <c r="Y655" s="123">
        <f t="shared" si="74"/>
        <v>0</v>
      </c>
      <c r="Z655" s="123">
        <f t="shared" si="74"/>
        <v>0</v>
      </c>
      <c r="AA655" s="123">
        <f t="shared" si="74"/>
        <v>0</v>
      </c>
      <c r="AB655" s="123">
        <f t="shared" si="74"/>
        <v>0</v>
      </c>
      <c r="AC655" s="123">
        <f t="shared" si="74"/>
        <v>0</v>
      </c>
      <c r="AD655" s="123">
        <f t="shared" si="74"/>
        <v>0.50567852682445336</v>
      </c>
      <c r="AE655" s="123">
        <f t="shared" si="74"/>
        <v>0</v>
      </c>
      <c r="AF655" s="123">
        <f t="shared" si="74"/>
        <v>0</v>
      </c>
      <c r="AG655" s="123">
        <f t="shared" si="74"/>
        <v>0.53999118290710046</v>
      </c>
      <c r="AH655" s="123">
        <f t="shared" si="74"/>
        <v>0</v>
      </c>
      <c r="AI655" s="123">
        <f t="shared" si="74"/>
        <v>0</v>
      </c>
      <c r="AJ655" s="123">
        <f t="shared" si="74"/>
        <v>1.3957101391202209</v>
      </c>
      <c r="AK655" s="123">
        <f t="shared" si="74"/>
        <v>0</v>
      </c>
      <c r="AL655" s="124">
        <f t="shared" si="73"/>
        <v>4.4263009221373082</v>
      </c>
      <c r="AM655" s="97"/>
      <c r="AN655" s="125">
        <f t="shared" si="69"/>
        <v>4.4263210221373086</v>
      </c>
      <c r="AO655" s="98">
        <f t="shared" si="70"/>
        <v>287</v>
      </c>
      <c r="AP655" s="126" t="str">
        <f t="shared" si="71"/>
        <v>Coldstream</v>
      </c>
      <c r="AQ655" s="127">
        <f t="shared" si="72"/>
        <v>4.9567200659190247</v>
      </c>
    </row>
    <row r="656" spans="1:43" x14ac:dyDescent="0.35">
      <c r="A656" s="115">
        <v>241</v>
      </c>
      <c r="B656" s="115">
        <v>202</v>
      </c>
      <c r="C656" s="51" t="s">
        <v>177</v>
      </c>
      <c r="D656" s="123">
        <f t="shared" ref="D656:AK663" si="75">ABS((D206-D$452)/D$448)*D$1</f>
        <v>0</v>
      </c>
      <c r="E656" s="123">
        <f t="shared" si="75"/>
        <v>6.6617451621508991E-2</v>
      </c>
      <c r="F656" s="123">
        <f t="shared" si="75"/>
        <v>4.8226949782454932E-2</v>
      </c>
      <c r="G656" s="123">
        <f t="shared" si="75"/>
        <v>9.5966328695112513E-2</v>
      </c>
      <c r="H656" s="123">
        <f t="shared" si="75"/>
        <v>0.20304803621899503</v>
      </c>
      <c r="I656" s="123">
        <f t="shared" si="75"/>
        <v>0</v>
      </c>
      <c r="J656" s="123">
        <f t="shared" si="75"/>
        <v>0</v>
      </c>
      <c r="K656" s="123">
        <f t="shared" si="75"/>
        <v>0</v>
      </c>
      <c r="L656" s="123">
        <f t="shared" si="75"/>
        <v>0</v>
      </c>
      <c r="M656" s="123">
        <f t="shared" si="75"/>
        <v>0</v>
      </c>
      <c r="N656" s="123">
        <f t="shared" si="75"/>
        <v>0</v>
      </c>
      <c r="O656" s="123">
        <f t="shared" si="75"/>
        <v>0</v>
      </c>
      <c r="P656" s="123">
        <f t="shared" si="75"/>
        <v>0</v>
      </c>
      <c r="Q656" s="123">
        <f t="shared" si="75"/>
        <v>0</v>
      </c>
      <c r="R656" s="123">
        <f t="shared" si="75"/>
        <v>0</v>
      </c>
      <c r="S656" s="123">
        <f t="shared" si="75"/>
        <v>0</v>
      </c>
      <c r="T656" s="123">
        <f t="shared" si="75"/>
        <v>0</v>
      </c>
      <c r="U656" s="123">
        <f t="shared" si="75"/>
        <v>0</v>
      </c>
      <c r="V656" s="123">
        <f t="shared" si="75"/>
        <v>0</v>
      </c>
      <c r="W656" s="123">
        <f t="shared" si="75"/>
        <v>0</v>
      </c>
      <c r="X656" s="123">
        <f t="shared" si="75"/>
        <v>0</v>
      </c>
      <c r="Y656" s="123">
        <f t="shared" si="75"/>
        <v>0</v>
      </c>
      <c r="Z656" s="123">
        <f t="shared" si="75"/>
        <v>0</v>
      </c>
      <c r="AA656" s="123">
        <f t="shared" si="75"/>
        <v>0</v>
      </c>
      <c r="AB656" s="123">
        <f t="shared" si="75"/>
        <v>0</v>
      </c>
      <c r="AC656" s="123">
        <f t="shared" si="75"/>
        <v>0</v>
      </c>
      <c r="AD656" s="123">
        <f t="shared" si="75"/>
        <v>1.0309581791317286</v>
      </c>
      <c r="AE656" s="123">
        <f t="shared" si="75"/>
        <v>0</v>
      </c>
      <c r="AF656" s="123">
        <f t="shared" si="75"/>
        <v>0</v>
      </c>
      <c r="AG656" s="123">
        <f t="shared" si="75"/>
        <v>1.8658868382703151</v>
      </c>
      <c r="AH656" s="123">
        <f t="shared" si="75"/>
        <v>0</v>
      </c>
      <c r="AI656" s="123">
        <f t="shared" si="75"/>
        <v>0</v>
      </c>
      <c r="AJ656" s="123">
        <f t="shared" si="75"/>
        <v>0.66559418396848491</v>
      </c>
      <c r="AK656" s="123">
        <f t="shared" si="75"/>
        <v>0</v>
      </c>
      <c r="AL656" s="124">
        <f t="shared" si="73"/>
        <v>3.9762979676886001</v>
      </c>
      <c r="AM656" s="97"/>
      <c r="AN656" s="125">
        <f t="shared" si="69"/>
        <v>3.9763181676885999</v>
      </c>
      <c r="AO656" s="98">
        <f t="shared" si="70"/>
        <v>333</v>
      </c>
      <c r="AP656" s="126" t="str">
        <f t="shared" si="71"/>
        <v>Somers</v>
      </c>
      <c r="AQ656" s="127">
        <f t="shared" si="72"/>
        <v>4.9591944248700495</v>
      </c>
    </row>
    <row r="657" spans="1:43" x14ac:dyDescent="0.35">
      <c r="A657" s="115">
        <v>240</v>
      </c>
      <c r="B657" s="115">
        <v>203</v>
      </c>
      <c r="C657" s="51" t="s">
        <v>178</v>
      </c>
      <c r="D657" s="123">
        <f t="shared" si="75"/>
        <v>0</v>
      </c>
      <c r="E657" s="123">
        <f t="shared" si="75"/>
        <v>1.0673932589355417</v>
      </c>
      <c r="F657" s="123">
        <f t="shared" si="75"/>
        <v>0.30093616664251877</v>
      </c>
      <c r="G657" s="123">
        <f t="shared" si="75"/>
        <v>0.94503079722929606</v>
      </c>
      <c r="H657" s="123">
        <f t="shared" si="75"/>
        <v>1.3144688660492836</v>
      </c>
      <c r="I657" s="123">
        <f t="shared" si="75"/>
        <v>0</v>
      </c>
      <c r="J657" s="123">
        <f t="shared" si="75"/>
        <v>0</v>
      </c>
      <c r="K657" s="123">
        <f t="shared" si="75"/>
        <v>0</v>
      </c>
      <c r="L657" s="123">
        <f t="shared" si="75"/>
        <v>0</v>
      </c>
      <c r="M657" s="123">
        <f t="shared" si="75"/>
        <v>0</v>
      </c>
      <c r="N657" s="123">
        <f t="shared" si="75"/>
        <v>0</v>
      </c>
      <c r="O657" s="123">
        <f t="shared" si="75"/>
        <v>0</v>
      </c>
      <c r="P657" s="123">
        <f t="shared" si="75"/>
        <v>0</v>
      </c>
      <c r="Q657" s="123">
        <f t="shared" si="75"/>
        <v>0</v>
      </c>
      <c r="R657" s="123">
        <f t="shared" si="75"/>
        <v>0</v>
      </c>
      <c r="S657" s="123">
        <f t="shared" si="75"/>
        <v>0</v>
      </c>
      <c r="T657" s="123">
        <f t="shared" si="75"/>
        <v>0</v>
      </c>
      <c r="U657" s="123">
        <f t="shared" si="75"/>
        <v>0</v>
      </c>
      <c r="V657" s="123">
        <f t="shared" si="75"/>
        <v>0</v>
      </c>
      <c r="W657" s="123">
        <f t="shared" si="75"/>
        <v>0</v>
      </c>
      <c r="X657" s="123">
        <f t="shared" si="75"/>
        <v>0</v>
      </c>
      <c r="Y657" s="123">
        <f t="shared" si="75"/>
        <v>0</v>
      </c>
      <c r="Z657" s="123">
        <f t="shared" si="75"/>
        <v>0</v>
      </c>
      <c r="AA657" s="123">
        <f t="shared" si="75"/>
        <v>0</v>
      </c>
      <c r="AB657" s="123">
        <f t="shared" si="75"/>
        <v>0</v>
      </c>
      <c r="AC657" s="123">
        <f t="shared" si="75"/>
        <v>0</v>
      </c>
      <c r="AD657" s="123">
        <f t="shared" si="75"/>
        <v>0.13524150724022002</v>
      </c>
      <c r="AE657" s="123">
        <f t="shared" si="75"/>
        <v>0</v>
      </c>
      <c r="AF657" s="123">
        <f t="shared" si="75"/>
        <v>0</v>
      </c>
      <c r="AG657" s="123">
        <f t="shared" si="75"/>
        <v>7.2165770562096956E-2</v>
      </c>
      <c r="AH657" s="123">
        <f t="shared" si="75"/>
        <v>0</v>
      </c>
      <c r="AI657" s="123">
        <f t="shared" si="75"/>
        <v>0</v>
      </c>
      <c r="AJ657" s="123">
        <f t="shared" si="75"/>
        <v>0.82204686188598375</v>
      </c>
      <c r="AK657" s="123">
        <f t="shared" si="75"/>
        <v>0</v>
      </c>
      <c r="AL657" s="124">
        <f t="shared" si="73"/>
        <v>4.6572832285449408</v>
      </c>
      <c r="AM657" s="97"/>
      <c r="AN657" s="125">
        <f t="shared" si="69"/>
        <v>4.6573035285449409</v>
      </c>
      <c r="AO657" s="98">
        <f t="shared" si="70"/>
        <v>268</v>
      </c>
      <c r="AP657" s="126" t="str">
        <f t="shared" si="71"/>
        <v>Moorooduc</v>
      </c>
      <c r="AQ657" s="127">
        <f t="shared" si="72"/>
        <v>4.9615433197862533</v>
      </c>
    </row>
    <row r="658" spans="1:43" x14ac:dyDescent="0.35">
      <c r="A658" s="115">
        <v>239</v>
      </c>
      <c r="B658" s="115">
        <v>204</v>
      </c>
      <c r="C658" s="51" t="s">
        <v>179</v>
      </c>
      <c r="D658" s="123">
        <f t="shared" si="75"/>
        <v>0</v>
      </c>
      <c r="E658" s="123">
        <f t="shared" si="75"/>
        <v>1.0472061523835694</v>
      </c>
      <c r="F658" s="123">
        <f t="shared" si="75"/>
        <v>0.67260519296597143</v>
      </c>
      <c r="G658" s="123">
        <f t="shared" si="75"/>
        <v>0.94161021521640098</v>
      </c>
      <c r="H658" s="123">
        <f t="shared" si="75"/>
        <v>1.2375243470610329</v>
      </c>
      <c r="I658" s="123">
        <f t="shared" si="75"/>
        <v>0</v>
      </c>
      <c r="J658" s="123">
        <f t="shared" si="75"/>
        <v>0</v>
      </c>
      <c r="K658" s="123">
        <f t="shared" si="75"/>
        <v>0</v>
      </c>
      <c r="L658" s="123">
        <f t="shared" si="75"/>
        <v>0</v>
      </c>
      <c r="M658" s="123">
        <f t="shared" si="75"/>
        <v>0</v>
      </c>
      <c r="N658" s="123">
        <f t="shared" si="75"/>
        <v>0</v>
      </c>
      <c r="O658" s="123">
        <f t="shared" si="75"/>
        <v>0</v>
      </c>
      <c r="P658" s="123">
        <f t="shared" si="75"/>
        <v>0</v>
      </c>
      <c r="Q658" s="123">
        <f t="shared" si="75"/>
        <v>0</v>
      </c>
      <c r="R658" s="123">
        <f t="shared" si="75"/>
        <v>0</v>
      </c>
      <c r="S658" s="123">
        <f t="shared" si="75"/>
        <v>0</v>
      </c>
      <c r="T658" s="123">
        <f t="shared" si="75"/>
        <v>0</v>
      </c>
      <c r="U658" s="123">
        <f t="shared" si="75"/>
        <v>0</v>
      </c>
      <c r="V658" s="123">
        <f t="shared" si="75"/>
        <v>0</v>
      </c>
      <c r="W658" s="123">
        <f t="shared" si="75"/>
        <v>0</v>
      </c>
      <c r="X658" s="123">
        <f t="shared" si="75"/>
        <v>0</v>
      </c>
      <c r="Y658" s="123">
        <f t="shared" si="75"/>
        <v>0</v>
      </c>
      <c r="Z658" s="123">
        <f t="shared" si="75"/>
        <v>0</v>
      </c>
      <c r="AA658" s="123">
        <f t="shared" si="75"/>
        <v>0</v>
      </c>
      <c r="AB658" s="123">
        <f t="shared" si="75"/>
        <v>0</v>
      </c>
      <c r="AC658" s="123">
        <f t="shared" si="75"/>
        <v>0</v>
      </c>
      <c r="AD658" s="123">
        <f t="shared" si="75"/>
        <v>1.5398942756849121</v>
      </c>
      <c r="AE658" s="123">
        <f t="shared" si="75"/>
        <v>0</v>
      </c>
      <c r="AF658" s="123">
        <f t="shared" si="75"/>
        <v>0</v>
      </c>
      <c r="AG658" s="123">
        <f t="shared" si="75"/>
        <v>1.061111927839673</v>
      </c>
      <c r="AH658" s="123">
        <f t="shared" si="75"/>
        <v>0</v>
      </c>
      <c r="AI658" s="123">
        <f t="shared" si="75"/>
        <v>0</v>
      </c>
      <c r="AJ658" s="123">
        <f t="shared" si="75"/>
        <v>0.30545121858049873</v>
      </c>
      <c r="AK658" s="123">
        <f t="shared" si="75"/>
        <v>0</v>
      </c>
      <c r="AL658" s="124">
        <f t="shared" si="73"/>
        <v>6.8054033297320586</v>
      </c>
      <c r="AM658" s="97"/>
      <c r="AN658" s="125">
        <f t="shared" si="69"/>
        <v>6.805423729732059</v>
      </c>
      <c r="AO658" s="98">
        <f t="shared" si="70"/>
        <v>112</v>
      </c>
      <c r="AP658" s="126" t="str">
        <f t="shared" si="71"/>
        <v>Launching Place</v>
      </c>
      <c r="AQ658" s="127">
        <f t="shared" si="72"/>
        <v>4.9661555361245595</v>
      </c>
    </row>
    <row r="659" spans="1:43" x14ac:dyDescent="0.35">
      <c r="A659" s="115">
        <v>238</v>
      </c>
      <c r="B659" s="115">
        <v>205</v>
      </c>
      <c r="C659" s="51" t="s">
        <v>180</v>
      </c>
      <c r="D659" s="123">
        <f t="shared" si="75"/>
        <v>0</v>
      </c>
      <c r="E659" s="123">
        <f t="shared" si="75"/>
        <v>2.7166798642316885</v>
      </c>
      <c r="F659" s="123">
        <f t="shared" si="75"/>
        <v>2.961777742639832</v>
      </c>
      <c r="G659" s="123">
        <f t="shared" si="75"/>
        <v>2.9764764482208856</v>
      </c>
      <c r="H659" s="123">
        <f t="shared" si="75"/>
        <v>1.8573551944663862</v>
      </c>
      <c r="I659" s="123">
        <f t="shared" si="75"/>
        <v>0</v>
      </c>
      <c r="J659" s="123">
        <f t="shared" si="75"/>
        <v>0</v>
      </c>
      <c r="K659" s="123">
        <f t="shared" si="75"/>
        <v>0</v>
      </c>
      <c r="L659" s="123">
        <f t="shared" si="75"/>
        <v>0</v>
      </c>
      <c r="M659" s="123">
        <f t="shared" si="75"/>
        <v>0</v>
      </c>
      <c r="N659" s="123">
        <f t="shared" si="75"/>
        <v>0</v>
      </c>
      <c r="O659" s="123">
        <f t="shared" si="75"/>
        <v>0</v>
      </c>
      <c r="P659" s="123">
        <f t="shared" si="75"/>
        <v>0</v>
      </c>
      <c r="Q659" s="123">
        <f t="shared" si="75"/>
        <v>0</v>
      </c>
      <c r="R659" s="123">
        <f t="shared" si="75"/>
        <v>0</v>
      </c>
      <c r="S659" s="123">
        <f t="shared" si="75"/>
        <v>0</v>
      </c>
      <c r="T659" s="123">
        <f t="shared" si="75"/>
        <v>0</v>
      </c>
      <c r="U659" s="123">
        <f t="shared" si="75"/>
        <v>0</v>
      </c>
      <c r="V659" s="123">
        <f t="shared" si="75"/>
        <v>0</v>
      </c>
      <c r="W659" s="123">
        <f t="shared" si="75"/>
        <v>0</v>
      </c>
      <c r="X659" s="123">
        <f t="shared" si="75"/>
        <v>0</v>
      </c>
      <c r="Y659" s="123">
        <f t="shared" si="75"/>
        <v>0</v>
      </c>
      <c r="Z659" s="123">
        <f t="shared" si="75"/>
        <v>0</v>
      </c>
      <c r="AA659" s="123">
        <f t="shared" si="75"/>
        <v>0</v>
      </c>
      <c r="AB659" s="123">
        <f t="shared" si="75"/>
        <v>0</v>
      </c>
      <c r="AC659" s="123">
        <f t="shared" si="75"/>
        <v>0</v>
      </c>
      <c r="AD659" s="123">
        <f t="shared" si="75"/>
        <v>1.313546281669707</v>
      </c>
      <c r="AE659" s="123">
        <f t="shared" si="75"/>
        <v>0</v>
      </c>
      <c r="AF659" s="123">
        <f t="shared" si="75"/>
        <v>0</v>
      </c>
      <c r="AG659" s="123">
        <f t="shared" si="75"/>
        <v>0.49563412440777155</v>
      </c>
      <c r="AH659" s="123">
        <f t="shared" si="75"/>
        <v>0</v>
      </c>
      <c r="AI659" s="123">
        <f t="shared" si="75"/>
        <v>0</v>
      </c>
      <c r="AJ659" s="123">
        <f t="shared" si="75"/>
        <v>0.65259379097872705</v>
      </c>
      <c r="AK659" s="123">
        <f t="shared" si="75"/>
        <v>0</v>
      </c>
      <c r="AL659" s="124">
        <f t="shared" si="73"/>
        <v>12.974063446614998</v>
      </c>
      <c r="AM659" s="97"/>
      <c r="AN659" s="125">
        <f t="shared" si="69"/>
        <v>12.974083946614998</v>
      </c>
      <c r="AO659" s="98">
        <f t="shared" si="70"/>
        <v>12</v>
      </c>
      <c r="AP659" s="126" t="str">
        <f t="shared" si="71"/>
        <v>Cairnlea</v>
      </c>
      <c r="AQ659" s="127">
        <f t="shared" si="72"/>
        <v>4.9707283475339281</v>
      </c>
    </row>
    <row r="660" spans="1:43" x14ac:dyDescent="0.35">
      <c r="A660" s="115">
        <v>237</v>
      </c>
      <c r="B660" s="115">
        <v>206</v>
      </c>
      <c r="C660" s="51" t="s">
        <v>181</v>
      </c>
      <c r="D660" s="123">
        <f t="shared" si="75"/>
        <v>0</v>
      </c>
      <c r="E660" s="123">
        <f t="shared" si="75"/>
        <v>0.43957424516919946</v>
      </c>
      <c r="F660" s="123">
        <f t="shared" si="75"/>
        <v>4.0510637817262142E-2</v>
      </c>
      <c r="G660" s="123">
        <f t="shared" si="75"/>
        <v>0.21207608479949616</v>
      </c>
      <c r="H660" s="123">
        <f t="shared" si="75"/>
        <v>0.58990797890992241</v>
      </c>
      <c r="I660" s="123">
        <f t="shared" si="75"/>
        <v>0</v>
      </c>
      <c r="J660" s="123">
        <f t="shared" si="75"/>
        <v>0</v>
      </c>
      <c r="K660" s="123">
        <f t="shared" si="75"/>
        <v>0</v>
      </c>
      <c r="L660" s="123">
        <f t="shared" si="75"/>
        <v>0</v>
      </c>
      <c r="M660" s="123">
        <f t="shared" si="75"/>
        <v>0</v>
      </c>
      <c r="N660" s="123">
        <f t="shared" si="75"/>
        <v>0</v>
      </c>
      <c r="O660" s="123">
        <f t="shared" si="75"/>
        <v>0</v>
      </c>
      <c r="P660" s="123">
        <f t="shared" si="75"/>
        <v>0</v>
      </c>
      <c r="Q660" s="123">
        <f t="shared" si="75"/>
        <v>0</v>
      </c>
      <c r="R660" s="123">
        <f t="shared" si="75"/>
        <v>0</v>
      </c>
      <c r="S660" s="123">
        <f t="shared" si="75"/>
        <v>0</v>
      </c>
      <c r="T660" s="123">
        <f t="shared" si="75"/>
        <v>0</v>
      </c>
      <c r="U660" s="123">
        <f t="shared" si="75"/>
        <v>0</v>
      </c>
      <c r="V660" s="123">
        <f t="shared" si="75"/>
        <v>0</v>
      </c>
      <c r="W660" s="123">
        <f t="shared" si="75"/>
        <v>0</v>
      </c>
      <c r="X660" s="123">
        <f t="shared" si="75"/>
        <v>0</v>
      </c>
      <c r="Y660" s="123">
        <f t="shared" si="75"/>
        <v>0</v>
      </c>
      <c r="Z660" s="123">
        <f t="shared" si="75"/>
        <v>0</v>
      </c>
      <c r="AA660" s="123">
        <f t="shared" si="75"/>
        <v>0</v>
      </c>
      <c r="AB660" s="123">
        <f t="shared" si="75"/>
        <v>0</v>
      </c>
      <c r="AC660" s="123">
        <f t="shared" si="75"/>
        <v>0</v>
      </c>
      <c r="AD660" s="123">
        <f t="shared" si="75"/>
        <v>1.3206052187088908</v>
      </c>
      <c r="AE660" s="123">
        <f t="shared" si="75"/>
        <v>0</v>
      </c>
      <c r="AF660" s="123">
        <f t="shared" si="75"/>
        <v>0</v>
      </c>
      <c r="AG660" s="123">
        <f t="shared" si="75"/>
        <v>0.13129664161873864</v>
      </c>
      <c r="AH660" s="123">
        <f t="shared" si="75"/>
        <v>0</v>
      </c>
      <c r="AI660" s="123">
        <f t="shared" si="75"/>
        <v>0</v>
      </c>
      <c r="AJ660" s="123">
        <f t="shared" si="75"/>
        <v>7.901215062258965E-2</v>
      </c>
      <c r="AK660" s="123">
        <f t="shared" si="75"/>
        <v>0</v>
      </c>
      <c r="AL660" s="124">
        <f t="shared" si="73"/>
        <v>2.8129829576460992</v>
      </c>
      <c r="AM660" s="97"/>
      <c r="AN660" s="125">
        <f t="shared" si="69"/>
        <v>2.8130035576460992</v>
      </c>
      <c r="AO660" s="98">
        <f t="shared" si="70"/>
        <v>405</v>
      </c>
      <c r="AP660" s="126" t="str">
        <f t="shared" si="71"/>
        <v>Wheelers Hill</v>
      </c>
      <c r="AQ660" s="127">
        <f t="shared" si="72"/>
        <v>4.9927948744415263</v>
      </c>
    </row>
    <row r="661" spans="1:43" x14ac:dyDescent="0.35">
      <c r="A661" s="115">
        <v>236</v>
      </c>
      <c r="B661" s="115">
        <v>207</v>
      </c>
      <c r="C661" s="51" t="s">
        <v>452</v>
      </c>
      <c r="D661" s="123">
        <f t="shared" si="75"/>
        <v>0</v>
      </c>
      <c r="E661" s="123">
        <f t="shared" si="75"/>
        <v>0.92406480241653766</v>
      </c>
      <c r="F661" s="123">
        <f t="shared" si="75"/>
        <v>0.53885578556929636</v>
      </c>
      <c r="G661" s="123">
        <f t="shared" si="75"/>
        <v>0.81276829273068552</v>
      </c>
      <c r="H661" s="123">
        <f t="shared" si="75"/>
        <v>1.1620047265725646</v>
      </c>
      <c r="I661" s="123">
        <f t="shared" si="75"/>
        <v>0</v>
      </c>
      <c r="J661" s="123">
        <f t="shared" si="75"/>
        <v>0</v>
      </c>
      <c r="K661" s="123">
        <f t="shared" si="75"/>
        <v>0</v>
      </c>
      <c r="L661" s="123">
        <f t="shared" si="75"/>
        <v>0</v>
      </c>
      <c r="M661" s="123">
        <f t="shared" si="75"/>
        <v>0</v>
      </c>
      <c r="N661" s="123">
        <f t="shared" si="75"/>
        <v>0</v>
      </c>
      <c r="O661" s="123">
        <f t="shared" si="75"/>
        <v>0</v>
      </c>
      <c r="P661" s="123">
        <f t="shared" si="75"/>
        <v>0</v>
      </c>
      <c r="Q661" s="123">
        <f t="shared" si="75"/>
        <v>0</v>
      </c>
      <c r="R661" s="123">
        <f t="shared" si="75"/>
        <v>0</v>
      </c>
      <c r="S661" s="123">
        <f t="shared" si="75"/>
        <v>0</v>
      </c>
      <c r="T661" s="123">
        <f t="shared" si="75"/>
        <v>0</v>
      </c>
      <c r="U661" s="123">
        <f t="shared" si="75"/>
        <v>0</v>
      </c>
      <c r="V661" s="123">
        <f t="shared" si="75"/>
        <v>0</v>
      </c>
      <c r="W661" s="123">
        <f t="shared" si="75"/>
        <v>0</v>
      </c>
      <c r="X661" s="123">
        <f t="shared" si="75"/>
        <v>0</v>
      </c>
      <c r="Y661" s="123">
        <f t="shared" si="75"/>
        <v>0</v>
      </c>
      <c r="Z661" s="123">
        <f t="shared" si="75"/>
        <v>0</v>
      </c>
      <c r="AA661" s="123">
        <f t="shared" si="75"/>
        <v>0</v>
      </c>
      <c r="AB661" s="123">
        <f t="shared" si="75"/>
        <v>0</v>
      </c>
      <c r="AC661" s="123">
        <f t="shared" si="75"/>
        <v>0</v>
      </c>
      <c r="AD661" s="123">
        <f t="shared" si="75"/>
        <v>0.35443537247645829</v>
      </c>
      <c r="AE661" s="123">
        <f t="shared" si="75"/>
        <v>0</v>
      </c>
      <c r="AF661" s="123">
        <f t="shared" si="75"/>
        <v>0</v>
      </c>
      <c r="AG661" s="123">
        <f t="shared" si="75"/>
        <v>0.20140619242482904</v>
      </c>
      <c r="AH661" s="123">
        <f t="shared" si="75"/>
        <v>0</v>
      </c>
      <c r="AI661" s="123">
        <f t="shared" si="75"/>
        <v>0</v>
      </c>
      <c r="AJ661" s="123">
        <f t="shared" si="75"/>
        <v>7.4768643483972566E-2</v>
      </c>
      <c r="AK661" s="123">
        <f t="shared" si="75"/>
        <v>0</v>
      </c>
      <c r="AL661" s="124">
        <f t="shared" si="73"/>
        <v>4.0683038156743443</v>
      </c>
      <c r="AM661" s="97"/>
      <c r="AN661" s="125">
        <f t="shared" si="69"/>
        <v>4.0683245156743446</v>
      </c>
      <c r="AO661" s="98">
        <f t="shared" si="70"/>
        <v>324</v>
      </c>
      <c r="AP661" s="126" t="str">
        <f t="shared" si="71"/>
        <v>Yarraville</v>
      </c>
      <c r="AQ661" s="127">
        <f t="shared" si="72"/>
        <v>5.0143758616618639</v>
      </c>
    </row>
    <row r="662" spans="1:43" x14ac:dyDescent="0.35">
      <c r="A662" s="115">
        <v>235</v>
      </c>
      <c r="B662" s="115">
        <v>208</v>
      </c>
      <c r="C662" s="51" t="s">
        <v>182</v>
      </c>
      <c r="D662" s="123">
        <f t="shared" si="75"/>
        <v>0</v>
      </c>
      <c r="E662" s="123">
        <f t="shared" si="75"/>
        <v>1.0815242335219224</v>
      </c>
      <c r="F662" s="123">
        <f t="shared" si="75"/>
        <v>0.68417966091376059</v>
      </c>
      <c r="G662" s="123">
        <f t="shared" si="75"/>
        <v>0.98683791072023619</v>
      </c>
      <c r="H662" s="123">
        <f t="shared" si="75"/>
        <v>1.2866833453035265</v>
      </c>
      <c r="I662" s="123">
        <f t="shared" si="75"/>
        <v>0</v>
      </c>
      <c r="J662" s="123">
        <f t="shared" si="75"/>
        <v>0</v>
      </c>
      <c r="K662" s="123">
        <f t="shared" si="75"/>
        <v>0</v>
      </c>
      <c r="L662" s="123">
        <f t="shared" si="75"/>
        <v>0</v>
      </c>
      <c r="M662" s="123">
        <f t="shared" si="75"/>
        <v>0</v>
      </c>
      <c r="N662" s="123">
        <f t="shared" si="75"/>
        <v>0</v>
      </c>
      <c r="O662" s="123">
        <f t="shared" si="75"/>
        <v>0</v>
      </c>
      <c r="P662" s="123">
        <f t="shared" si="75"/>
        <v>0</v>
      </c>
      <c r="Q662" s="123">
        <f t="shared" si="75"/>
        <v>0</v>
      </c>
      <c r="R662" s="123">
        <f t="shared" si="75"/>
        <v>0</v>
      </c>
      <c r="S662" s="123">
        <f t="shared" si="75"/>
        <v>0</v>
      </c>
      <c r="T662" s="123">
        <f t="shared" si="75"/>
        <v>0</v>
      </c>
      <c r="U662" s="123">
        <f t="shared" si="75"/>
        <v>0</v>
      </c>
      <c r="V662" s="123">
        <f t="shared" si="75"/>
        <v>0</v>
      </c>
      <c r="W662" s="123">
        <f t="shared" si="75"/>
        <v>0</v>
      </c>
      <c r="X662" s="123">
        <f t="shared" si="75"/>
        <v>0</v>
      </c>
      <c r="Y662" s="123">
        <f t="shared" si="75"/>
        <v>0</v>
      </c>
      <c r="Z662" s="123">
        <f t="shared" si="75"/>
        <v>0</v>
      </c>
      <c r="AA662" s="123">
        <f t="shared" si="75"/>
        <v>0</v>
      </c>
      <c r="AB662" s="123">
        <f t="shared" si="75"/>
        <v>0</v>
      </c>
      <c r="AC662" s="123">
        <f t="shared" si="75"/>
        <v>0</v>
      </c>
      <c r="AD662" s="123">
        <f t="shared" si="75"/>
        <v>0.70997467746651577</v>
      </c>
      <c r="AE662" s="123">
        <f t="shared" si="75"/>
        <v>0</v>
      </c>
      <c r="AF662" s="123">
        <f t="shared" si="75"/>
        <v>0</v>
      </c>
      <c r="AG662" s="123">
        <f t="shared" si="75"/>
        <v>1.3592242527979499</v>
      </c>
      <c r="AH662" s="123">
        <f t="shared" si="75"/>
        <v>0</v>
      </c>
      <c r="AI662" s="123">
        <f t="shared" si="75"/>
        <v>0</v>
      </c>
      <c r="AJ662" s="123">
        <f t="shared" si="75"/>
        <v>0.79893744642463449</v>
      </c>
      <c r="AK662" s="123">
        <f t="shared" si="75"/>
        <v>0</v>
      </c>
      <c r="AL662" s="124">
        <f t="shared" si="73"/>
        <v>6.907361527148546</v>
      </c>
      <c r="AM662" s="97"/>
      <c r="AN662" s="125">
        <f t="shared" si="69"/>
        <v>6.9073823271485457</v>
      </c>
      <c r="AO662" s="98">
        <f t="shared" si="70"/>
        <v>107</v>
      </c>
      <c r="AP662" s="126" t="str">
        <f t="shared" si="71"/>
        <v>Blind Bight</v>
      </c>
      <c r="AQ662" s="127">
        <f t="shared" si="72"/>
        <v>5.0213012882717312</v>
      </c>
    </row>
    <row r="663" spans="1:43" x14ac:dyDescent="0.35">
      <c r="A663" s="115">
        <v>234</v>
      </c>
      <c r="B663" s="115">
        <v>209</v>
      </c>
      <c r="C663" s="51" t="s">
        <v>454</v>
      </c>
      <c r="D663" s="123">
        <f t="shared" si="75"/>
        <v>0</v>
      </c>
      <c r="E663" s="123">
        <f t="shared" si="75"/>
        <v>0.11304779669104556</v>
      </c>
      <c r="F663" s="123">
        <f t="shared" si="75"/>
        <v>0.25528132084846145</v>
      </c>
      <c r="G663" s="123">
        <f t="shared" si="75"/>
        <v>0.28751892141723806</v>
      </c>
      <c r="H663" s="123">
        <f t="shared" si="75"/>
        <v>3.4910013244669323E-2</v>
      </c>
      <c r="I663" s="123">
        <f t="shared" si="75"/>
        <v>0</v>
      </c>
      <c r="J663" s="123">
        <f t="shared" si="75"/>
        <v>0</v>
      </c>
      <c r="K663" s="123">
        <f t="shared" si="75"/>
        <v>0</v>
      </c>
      <c r="L663" s="123">
        <f t="shared" si="75"/>
        <v>0</v>
      </c>
      <c r="M663" s="123">
        <f t="shared" si="75"/>
        <v>0</v>
      </c>
      <c r="N663" s="123">
        <f t="shared" si="75"/>
        <v>0</v>
      </c>
      <c r="O663" s="123">
        <f t="shared" si="75"/>
        <v>0</v>
      </c>
      <c r="P663" s="123">
        <f t="shared" si="75"/>
        <v>0</v>
      </c>
      <c r="Q663" s="123">
        <f t="shared" si="75"/>
        <v>0</v>
      </c>
      <c r="R663" s="123">
        <f t="shared" si="75"/>
        <v>0</v>
      </c>
      <c r="S663" s="123">
        <f t="shared" si="75"/>
        <v>0</v>
      </c>
      <c r="T663" s="123">
        <f t="shared" si="75"/>
        <v>0</v>
      </c>
      <c r="U663" s="123">
        <f t="shared" ref="U663:AK663" si="76">ABS((U213-U$452)/U$448)*U$1</f>
        <v>0</v>
      </c>
      <c r="V663" s="123">
        <f t="shared" si="76"/>
        <v>0</v>
      </c>
      <c r="W663" s="123">
        <f t="shared" si="76"/>
        <v>0</v>
      </c>
      <c r="X663" s="123">
        <f t="shared" si="76"/>
        <v>0</v>
      </c>
      <c r="Y663" s="123">
        <f t="shared" si="76"/>
        <v>0</v>
      </c>
      <c r="Z663" s="123">
        <f t="shared" si="76"/>
        <v>0</v>
      </c>
      <c r="AA663" s="123">
        <f t="shared" si="76"/>
        <v>0</v>
      </c>
      <c r="AB663" s="123">
        <f t="shared" si="76"/>
        <v>0</v>
      </c>
      <c r="AC663" s="123">
        <f t="shared" si="76"/>
        <v>0</v>
      </c>
      <c r="AD663" s="123">
        <f t="shared" si="76"/>
        <v>0.30768709573068126</v>
      </c>
      <c r="AE663" s="123">
        <f t="shared" si="76"/>
        <v>0</v>
      </c>
      <c r="AF663" s="123">
        <f t="shared" si="76"/>
        <v>0</v>
      </c>
      <c r="AG663" s="123">
        <f t="shared" si="76"/>
        <v>1.7334472376036167</v>
      </c>
      <c r="AH663" s="123">
        <f t="shared" si="76"/>
        <v>0</v>
      </c>
      <c r="AI663" s="123">
        <f t="shared" si="76"/>
        <v>0</v>
      </c>
      <c r="AJ663" s="123">
        <f t="shared" si="76"/>
        <v>1.1565427591496376</v>
      </c>
      <c r="AK663" s="123">
        <f t="shared" si="76"/>
        <v>0</v>
      </c>
      <c r="AL663" s="124">
        <f t="shared" si="73"/>
        <v>3.8884351446853502</v>
      </c>
      <c r="AM663" s="97"/>
      <c r="AN663" s="125">
        <f t="shared" si="69"/>
        <v>3.8884560446853502</v>
      </c>
      <c r="AO663" s="98">
        <f t="shared" si="70"/>
        <v>339</v>
      </c>
      <c r="AP663" s="126" t="str">
        <f t="shared" si="71"/>
        <v>Mont Albert</v>
      </c>
      <c r="AQ663" s="127">
        <f t="shared" si="72"/>
        <v>5.0617965814508148</v>
      </c>
    </row>
    <row r="664" spans="1:43" x14ac:dyDescent="0.35">
      <c r="A664" s="115">
        <v>233</v>
      </c>
      <c r="B664" s="115">
        <v>210</v>
      </c>
      <c r="C664" s="51" t="s">
        <v>183</v>
      </c>
      <c r="D664" s="123">
        <f t="shared" ref="D664:AK671" si="77">ABS((D214-D$452)/D$448)*D$1</f>
        <v>0</v>
      </c>
      <c r="E664" s="123">
        <f t="shared" si="77"/>
        <v>0.73682938914699336</v>
      </c>
      <c r="F664" s="123">
        <f t="shared" si="77"/>
        <v>0.38452954626544061</v>
      </c>
      <c r="G664" s="123">
        <f t="shared" si="77"/>
        <v>0.65409129379916287</v>
      </c>
      <c r="H664" s="123">
        <f t="shared" si="77"/>
        <v>0.80364275387728556</v>
      </c>
      <c r="I664" s="123">
        <f t="shared" si="77"/>
        <v>0</v>
      </c>
      <c r="J664" s="123">
        <f t="shared" si="77"/>
        <v>0</v>
      </c>
      <c r="K664" s="123">
        <f t="shared" si="77"/>
        <v>0</v>
      </c>
      <c r="L664" s="123">
        <f t="shared" si="77"/>
        <v>0</v>
      </c>
      <c r="M664" s="123">
        <f t="shared" si="77"/>
        <v>0</v>
      </c>
      <c r="N664" s="123">
        <f t="shared" si="77"/>
        <v>0</v>
      </c>
      <c r="O664" s="123">
        <f t="shared" si="77"/>
        <v>0</v>
      </c>
      <c r="P664" s="123">
        <f t="shared" si="77"/>
        <v>0</v>
      </c>
      <c r="Q664" s="123">
        <f t="shared" si="77"/>
        <v>0</v>
      </c>
      <c r="R664" s="123">
        <f t="shared" si="77"/>
        <v>0</v>
      </c>
      <c r="S664" s="123">
        <f t="shared" si="77"/>
        <v>0</v>
      </c>
      <c r="T664" s="123">
        <f t="shared" si="77"/>
        <v>0</v>
      </c>
      <c r="U664" s="123">
        <f t="shared" si="77"/>
        <v>0</v>
      </c>
      <c r="V664" s="123">
        <f t="shared" si="77"/>
        <v>0</v>
      </c>
      <c r="W664" s="123">
        <f t="shared" si="77"/>
        <v>0</v>
      </c>
      <c r="X664" s="123">
        <f t="shared" si="77"/>
        <v>0</v>
      </c>
      <c r="Y664" s="123">
        <f t="shared" si="77"/>
        <v>0</v>
      </c>
      <c r="Z664" s="123">
        <f t="shared" si="77"/>
        <v>0</v>
      </c>
      <c r="AA664" s="123">
        <f t="shared" si="77"/>
        <v>0</v>
      </c>
      <c r="AB664" s="123">
        <f t="shared" si="77"/>
        <v>0</v>
      </c>
      <c r="AC664" s="123">
        <f t="shared" si="77"/>
        <v>0</v>
      </c>
      <c r="AD664" s="123">
        <f t="shared" si="77"/>
        <v>2.4279577677771798</v>
      </c>
      <c r="AE664" s="123">
        <f t="shared" si="77"/>
        <v>0</v>
      </c>
      <c r="AF664" s="123">
        <f t="shared" si="77"/>
        <v>0</v>
      </c>
      <c r="AG664" s="123">
        <f t="shared" si="77"/>
        <v>1.548173867968466</v>
      </c>
      <c r="AH664" s="123">
        <f t="shared" si="77"/>
        <v>0</v>
      </c>
      <c r="AI664" s="123">
        <f t="shared" si="77"/>
        <v>0</v>
      </c>
      <c r="AJ664" s="123">
        <f t="shared" si="77"/>
        <v>1.6152804774958547</v>
      </c>
      <c r="AK664" s="123">
        <f t="shared" si="77"/>
        <v>0</v>
      </c>
      <c r="AL664" s="124">
        <f t="shared" si="73"/>
        <v>8.170505096330384</v>
      </c>
      <c r="AM664" s="97"/>
      <c r="AN664" s="125">
        <f t="shared" si="69"/>
        <v>8.1705260963303843</v>
      </c>
      <c r="AO664" s="98">
        <f t="shared" si="70"/>
        <v>62</v>
      </c>
      <c r="AP664" s="126" t="str">
        <f t="shared" si="71"/>
        <v>Wandin East</v>
      </c>
      <c r="AQ664" s="127">
        <f t="shared" si="72"/>
        <v>5.0667482527270824</v>
      </c>
    </row>
    <row r="665" spans="1:43" x14ac:dyDescent="0.35">
      <c r="A665" s="115">
        <v>232</v>
      </c>
      <c r="B665" s="115">
        <v>211</v>
      </c>
      <c r="C665" s="51" t="s">
        <v>184</v>
      </c>
      <c r="D665" s="123">
        <f t="shared" si="77"/>
        <v>0</v>
      </c>
      <c r="E665" s="123">
        <f t="shared" si="77"/>
        <v>0.93415835569252381</v>
      </c>
      <c r="F665" s="123">
        <f t="shared" si="77"/>
        <v>0.53499762958670005</v>
      </c>
      <c r="G665" s="123">
        <f t="shared" si="77"/>
        <v>0.78122292527843074</v>
      </c>
      <c r="H665" s="123">
        <f t="shared" si="77"/>
        <v>1.0843477583344225</v>
      </c>
      <c r="I665" s="123">
        <f t="shared" si="77"/>
        <v>0</v>
      </c>
      <c r="J665" s="123">
        <f t="shared" si="77"/>
        <v>0</v>
      </c>
      <c r="K665" s="123">
        <f t="shared" si="77"/>
        <v>0</v>
      </c>
      <c r="L665" s="123">
        <f t="shared" si="77"/>
        <v>0</v>
      </c>
      <c r="M665" s="123">
        <f t="shared" si="77"/>
        <v>0</v>
      </c>
      <c r="N665" s="123">
        <f t="shared" si="77"/>
        <v>0</v>
      </c>
      <c r="O665" s="123">
        <f t="shared" si="77"/>
        <v>0</v>
      </c>
      <c r="P665" s="123">
        <f t="shared" si="77"/>
        <v>0</v>
      </c>
      <c r="Q665" s="123">
        <f t="shared" si="77"/>
        <v>0</v>
      </c>
      <c r="R665" s="123">
        <f t="shared" si="77"/>
        <v>0</v>
      </c>
      <c r="S665" s="123">
        <f t="shared" si="77"/>
        <v>0</v>
      </c>
      <c r="T665" s="123">
        <f t="shared" si="77"/>
        <v>0</v>
      </c>
      <c r="U665" s="123">
        <f t="shared" si="77"/>
        <v>0</v>
      </c>
      <c r="V665" s="123">
        <f t="shared" si="77"/>
        <v>0</v>
      </c>
      <c r="W665" s="123">
        <f t="shared" si="77"/>
        <v>0</v>
      </c>
      <c r="X665" s="123">
        <f t="shared" si="77"/>
        <v>0</v>
      </c>
      <c r="Y665" s="123">
        <f t="shared" si="77"/>
        <v>0</v>
      </c>
      <c r="Z665" s="123">
        <f t="shared" si="77"/>
        <v>0</v>
      </c>
      <c r="AA665" s="123">
        <f t="shared" si="77"/>
        <v>0</v>
      </c>
      <c r="AB665" s="123">
        <f t="shared" si="77"/>
        <v>0</v>
      </c>
      <c r="AC665" s="123">
        <f t="shared" si="77"/>
        <v>0</v>
      </c>
      <c r="AD665" s="123">
        <f t="shared" si="77"/>
        <v>0.56415370231890283</v>
      </c>
      <c r="AE665" s="123">
        <f t="shared" si="77"/>
        <v>0</v>
      </c>
      <c r="AF665" s="123">
        <f t="shared" si="77"/>
        <v>0</v>
      </c>
      <c r="AG665" s="123">
        <f t="shared" si="77"/>
        <v>1.4758435261581049</v>
      </c>
      <c r="AH665" s="123">
        <f t="shared" si="77"/>
        <v>0</v>
      </c>
      <c r="AI665" s="123">
        <f t="shared" si="77"/>
        <v>0</v>
      </c>
      <c r="AJ665" s="123">
        <f t="shared" si="77"/>
        <v>1.4523886157384467</v>
      </c>
      <c r="AK665" s="123">
        <f t="shared" si="77"/>
        <v>0</v>
      </c>
      <c r="AL665" s="124">
        <f t="shared" si="73"/>
        <v>6.8271125131075321</v>
      </c>
      <c r="AM665" s="97"/>
      <c r="AN665" s="125">
        <f t="shared" si="69"/>
        <v>6.8271336131075318</v>
      </c>
      <c r="AO665" s="98">
        <f t="shared" si="70"/>
        <v>110</v>
      </c>
      <c r="AP665" s="126" t="str">
        <f t="shared" si="71"/>
        <v>Thornbury</v>
      </c>
      <c r="AQ665" s="127">
        <f t="shared" si="72"/>
        <v>5.0679342106155714</v>
      </c>
    </row>
    <row r="666" spans="1:43" x14ac:dyDescent="0.35">
      <c r="A666" s="115">
        <v>231</v>
      </c>
      <c r="B666" s="115">
        <v>212</v>
      </c>
      <c r="C666" s="51" t="s">
        <v>185</v>
      </c>
      <c r="D666" s="123">
        <f t="shared" si="77"/>
        <v>0</v>
      </c>
      <c r="E666" s="123">
        <f t="shared" si="77"/>
        <v>1.0487201853749673</v>
      </c>
      <c r="F666" s="123">
        <f t="shared" si="77"/>
        <v>0.64688415308199543</v>
      </c>
      <c r="G666" s="123">
        <f t="shared" si="77"/>
        <v>0.93115843684366595</v>
      </c>
      <c r="H666" s="123">
        <f t="shared" si="77"/>
        <v>1.0245020213435609</v>
      </c>
      <c r="I666" s="123">
        <f t="shared" si="77"/>
        <v>0</v>
      </c>
      <c r="J666" s="123">
        <f t="shared" si="77"/>
        <v>0</v>
      </c>
      <c r="K666" s="123">
        <f t="shared" si="77"/>
        <v>0</v>
      </c>
      <c r="L666" s="123">
        <f t="shared" si="77"/>
        <v>0</v>
      </c>
      <c r="M666" s="123">
        <f t="shared" si="77"/>
        <v>0</v>
      </c>
      <c r="N666" s="123">
        <f t="shared" si="77"/>
        <v>0</v>
      </c>
      <c r="O666" s="123">
        <f t="shared" si="77"/>
        <v>0</v>
      </c>
      <c r="P666" s="123">
        <f t="shared" si="77"/>
        <v>0</v>
      </c>
      <c r="Q666" s="123">
        <f t="shared" si="77"/>
        <v>0</v>
      </c>
      <c r="R666" s="123">
        <f t="shared" si="77"/>
        <v>0</v>
      </c>
      <c r="S666" s="123">
        <f t="shared" si="77"/>
        <v>0</v>
      </c>
      <c r="T666" s="123">
        <f t="shared" si="77"/>
        <v>0</v>
      </c>
      <c r="U666" s="123">
        <f t="shared" si="77"/>
        <v>0</v>
      </c>
      <c r="V666" s="123">
        <f t="shared" si="77"/>
        <v>0</v>
      </c>
      <c r="W666" s="123">
        <f t="shared" si="77"/>
        <v>0</v>
      </c>
      <c r="X666" s="123">
        <f t="shared" si="77"/>
        <v>0</v>
      </c>
      <c r="Y666" s="123">
        <f t="shared" si="77"/>
        <v>0</v>
      </c>
      <c r="Z666" s="123">
        <f t="shared" si="77"/>
        <v>0</v>
      </c>
      <c r="AA666" s="123">
        <f t="shared" si="77"/>
        <v>0</v>
      </c>
      <c r="AB666" s="123">
        <f t="shared" si="77"/>
        <v>0</v>
      </c>
      <c r="AC666" s="123">
        <f t="shared" si="77"/>
        <v>0</v>
      </c>
      <c r="AD666" s="123">
        <f t="shared" si="77"/>
        <v>0.80753360851938327</v>
      </c>
      <c r="AE666" s="123">
        <f t="shared" si="77"/>
        <v>0</v>
      </c>
      <c r="AF666" s="123">
        <f t="shared" si="77"/>
        <v>0</v>
      </c>
      <c r="AG666" s="123">
        <f t="shared" si="77"/>
        <v>0.74224160355240487</v>
      </c>
      <c r="AH666" s="123">
        <f t="shared" si="77"/>
        <v>0</v>
      </c>
      <c r="AI666" s="123">
        <f t="shared" si="77"/>
        <v>0</v>
      </c>
      <c r="AJ666" s="123">
        <f t="shared" si="77"/>
        <v>0.98721715178914404</v>
      </c>
      <c r="AK666" s="123">
        <f t="shared" si="77"/>
        <v>0</v>
      </c>
      <c r="AL666" s="124">
        <f t="shared" si="73"/>
        <v>6.1882571605051222</v>
      </c>
      <c r="AM666" s="97"/>
      <c r="AN666" s="125">
        <f t="shared" si="69"/>
        <v>6.1882783605051221</v>
      </c>
      <c r="AO666" s="98">
        <f t="shared" si="70"/>
        <v>150</v>
      </c>
      <c r="AP666" s="126" t="str">
        <f t="shared" si="71"/>
        <v>Point Lonsdale</v>
      </c>
      <c r="AQ666" s="127">
        <f t="shared" si="72"/>
        <v>5.0697865588416393</v>
      </c>
    </row>
    <row r="667" spans="1:43" x14ac:dyDescent="0.35">
      <c r="A667" s="115">
        <v>230</v>
      </c>
      <c r="B667" s="115">
        <v>213</v>
      </c>
      <c r="C667" s="51" t="s">
        <v>186</v>
      </c>
      <c r="D667" s="123">
        <f t="shared" si="77"/>
        <v>0</v>
      </c>
      <c r="E667" s="123">
        <f t="shared" si="77"/>
        <v>0.97049514748607413</v>
      </c>
      <c r="F667" s="123">
        <f t="shared" si="77"/>
        <v>0.61344680123282669</v>
      </c>
      <c r="G667" s="123">
        <f t="shared" si="77"/>
        <v>0.85723585889832188</v>
      </c>
      <c r="H667" s="123">
        <f t="shared" si="77"/>
        <v>1.1498930893244139</v>
      </c>
      <c r="I667" s="123">
        <f t="shared" si="77"/>
        <v>0</v>
      </c>
      <c r="J667" s="123">
        <f t="shared" si="77"/>
        <v>0</v>
      </c>
      <c r="K667" s="123">
        <f t="shared" si="77"/>
        <v>0</v>
      </c>
      <c r="L667" s="123">
        <f t="shared" si="77"/>
        <v>0</v>
      </c>
      <c r="M667" s="123">
        <f t="shared" si="77"/>
        <v>0</v>
      </c>
      <c r="N667" s="123">
        <f t="shared" si="77"/>
        <v>0</v>
      </c>
      <c r="O667" s="123">
        <f t="shared" si="77"/>
        <v>0</v>
      </c>
      <c r="P667" s="123">
        <f t="shared" si="77"/>
        <v>0</v>
      </c>
      <c r="Q667" s="123">
        <f t="shared" si="77"/>
        <v>0</v>
      </c>
      <c r="R667" s="123">
        <f t="shared" si="77"/>
        <v>0</v>
      </c>
      <c r="S667" s="123">
        <f t="shared" si="77"/>
        <v>0</v>
      </c>
      <c r="T667" s="123">
        <f t="shared" si="77"/>
        <v>0</v>
      </c>
      <c r="U667" s="123">
        <f t="shared" si="77"/>
        <v>0</v>
      </c>
      <c r="V667" s="123">
        <f t="shared" si="77"/>
        <v>0</v>
      </c>
      <c r="W667" s="123">
        <f t="shared" si="77"/>
        <v>0</v>
      </c>
      <c r="X667" s="123">
        <f t="shared" si="77"/>
        <v>0</v>
      </c>
      <c r="Y667" s="123">
        <f t="shared" si="77"/>
        <v>0</v>
      </c>
      <c r="Z667" s="123">
        <f t="shared" si="77"/>
        <v>0</v>
      </c>
      <c r="AA667" s="123">
        <f t="shared" si="77"/>
        <v>0</v>
      </c>
      <c r="AB667" s="123">
        <f t="shared" si="77"/>
        <v>0</v>
      </c>
      <c r="AC667" s="123">
        <f t="shared" si="77"/>
        <v>0</v>
      </c>
      <c r="AD667" s="123">
        <f t="shared" si="77"/>
        <v>0.23742893288982381</v>
      </c>
      <c r="AE667" s="123">
        <f t="shared" si="77"/>
        <v>0</v>
      </c>
      <c r="AF667" s="123">
        <f t="shared" si="77"/>
        <v>0</v>
      </c>
      <c r="AG667" s="123">
        <f t="shared" si="77"/>
        <v>0.64614605688857452</v>
      </c>
      <c r="AH667" s="123">
        <f t="shared" si="77"/>
        <v>0</v>
      </c>
      <c r="AI667" s="123">
        <f t="shared" si="77"/>
        <v>0</v>
      </c>
      <c r="AJ667" s="123">
        <f t="shared" si="77"/>
        <v>0.21178090951807668</v>
      </c>
      <c r="AK667" s="123">
        <f t="shared" si="77"/>
        <v>0</v>
      </c>
      <c r="AL667" s="124">
        <f t="shared" si="73"/>
        <v>4.6864267962381119</v>
      </c>
      <c r="AM667" s="97"/>
      <c r="AN667" s="125">
        <f t="shared" si="69"/>
        <v>4.6864480962381121</v>
      </c>
      <c r="AO667" s="98">
        <f t="shared" si="70"/>
        <v>265</v>
      </c>
      <c r="AP667" s="126" t="str">
        <f t="shared" si="71"/>
        <v>Garfield</v>
      </c>
      <c r="AQ667" s="127">
        <f t="shared" si="72"/>
        <v>5.0783183198745645</v>
      </c>
    </row>
    <row r="668" spans="1:43" x14ac:dyDescent="0.35">
      <c r="A668" s="115">
        <v>229</v>
      </c>
      <c r="B668" s="115">
        <v>214</v>
      </c>
      <c r="C668" s="51" t="s">
        <v>187</v>
      </c>
      <c r="D668" s="123">
        <f t="shared" si="77"/>
        <v>0</v>
      </c>
      <c r="E668" s="123">
        <f t="shared" si="77"/>
        <v>0.98058870076206039</v>
      </c>
      <c r="F668" s="123">
        <f t="shared" si="77"/>
        <v>0.63080850315451042</v>
      </c>
      <c r="G668" s="123">
        <f t="shared" si="77"/>
        <v>0.87452880129684707</v>
      </c>
      <c r="H668" s="123">
        <f t="shared" si="77"/>
        <v>1.1933524935677777</v>
      </c>
      <c r="I668" s="123">
        <f t="shared" si="77"/>
        <v>0</v>
      </c>
      <c r="J668" s="123">
        <f t="shared" si="77"/>
        <v>0</v>
      </c>
      <c r="K668" s="123">
        <f t="shared" si="77"/>
        <v>0</v>
      </c>
      <c r="L668" s="123">
        <f t="shared" si="77"/>
        <v>0</v>
      </c>
      <c r="M668" s="123">
        <f t="shared" si="77"/>
        <v>0</v>
      </c>
      <c r="N668" s="123">
        <f t="shared" si="77"/>
        <v>0</v>
      </c>
      <c r="O668" s="123">
        <f t="shared" si="77"/>
        <v>0</v>
      </c>
      <c r="P668" s="123">
        <f t="shared" si="77"/>
        <v>0</v>
      </c>
      <c r="Q668" s="123">
        <f t="shared" si="77"/>
        <v>0</v>
      </c>
      <c r="R668" s="123">
        <f t="shared" si="77"/>
        <v>0</v>
      </c>
      <c r="S668" s="123">
        <f t="shared" si="77"/>
        <v>0</v>
      </c>
      <c r="T668" s="123">
        <f t="shared" si="77"/>
        <v>0</v>
      </c>
      <c r="U668" s="123">
        <f t="shared" si="77"/>
        <v>0</v>
      </c>
      <c r="V668" s="123">
        <f t="shared" si="77"/>
        <v>0</v>
      </c>
      <c r="W668" s="123">
        <f t="shared" si="77"/>
        <v>0</v>
      </c>
      <c r="X668" s="123">
        <f t="shared" si="77"/>
        <v>0</v>
      </c>
      <c r="Y668" s="123">
        <f t="shared" si="77"/>
        <v>0</v>
      </c>
      <c r="Z668" s="123">
        <f t="shared" si="77"/>
        <v>0</v>
      </c>
      <c r="AA668" s="123">
        <f t="shared" si="77"/>
        <v>0</v>
      </c>
      <c r="AB668" s="123">
        <f t="shared" si="77"/>
        <v>0</v>
      </c>
      <c r="AC668" s="123">
        <f t="shared" si="77"/>
        <v>0</v>
      </c>
      <c r="AD668" s="123">
        <f t="shared" si="77"/>
        <v>0.27680130514127355</v>
      </c>
      <c r="AE668" s="123">
        <f t="shared" si="77"/>
        <v>0</v>
      </c>
      <c r="AF668" s="123">
        <f t="shared" si="77"/>
        <v>0</v>
      </c>
      <c r="AG668" s="123">
        <f t="shared" si="77"/>
        <v>0.76121212213896572</v>
      </c>
      <c r="AH668" s="123">
        <f t="shared" si="77"/>
        <v>0</v>
      </c>
      <c r="AI668" s="123">
        <f t="shared" si="77"/>
        <v>0</v>
      </c>
      <c r="AJ668" s="123">
        <f t="shared" si="77"/>
        <v>0.42821332253699423</v>
      </c>
      <c r="AK668" s="123">
        <f t="shared" si="77"/>
        <v>0</v>
      </c>
      <c r="AL668" s="124">
        <f t="shared" si="73"/>
        <v>5.1455052485984289</v>
      </c>
      <c r="AM668" s="97"/>
      <c r="AN668" s="125">
        <f t="shared" si="69"/>
        <v>5.1455266485984286</v>
      </c>
      <c r="AO668" s="98">
        <f t="shared" si="70"/>
        <v>223</v>
      </c>
      <c r="AP668" s="126" t="str">
        <f t="shared" si="71"/>
        <v>Sherbrooke</v>
      </c>
      <c r="AQ668" s="127">
        <f t="shared" si="72"/>
        <v>5.0855117654850259</v>
      </c>
    </row>
    <row r="669" spans="1:43" x14ac:dyDescent="0.35">
      <c r="A669" s="115">
        <v>228</v>
      </c>
      <c r="B669" s="115">
        <v>215</v>
      </c>
      <c r="C669" s="51" t="s">
        <v>188</v>
      </c>
      <c r="D669" s="123">
        <f t="shared" si="77"/>
        <v>0</v>
      </c>
      <c r="E669" s="123">
        <f t="shared" si="77"/>
        <v>0.99724306366743765</v>
      </c>
      <c r="F669" s="123">
        <f t="shared" si="77"/>
        <v>0.60058628129083869</v>
      </c>
      <c r="G669" s="123">
        <f t="shared" si="77"/>
        <v>0.90455391007670405</v>
      </c>
      <c r="H669" s="123">
        <f t="shared" si="77"/>
        <v>1.1940649428176691</v>
      </c>
      <c r="I669" s="123">
        <f t="shared" si="77"/>
        <v>0</v>
      </c>
      <c r="J669" s="123">
        <f t="shared" si="77"/>
        <v>0</v>
      </c>
      <c r="K669" s="123">
        <f t="shared" si="77"/>
        <v>0</v>
      </c>
      <c r="L669" s="123">
        <f t="shared" si="77"/>
        <v>0</v>
      </c>
      <c r="M669" s="123">
        <f t="shared" si="77"/>
        <v>0</v>
      </c>
      <c r="N669" s="123">
        <f t="shared" si="77"/>
        <v>0</v>
      </c>
      <c r="O669" s="123">
        <f t="shared" si="77"/>
        <v>0</v>
      </c>
      <c r="P669" s="123">
        <f t="shared" si="77"/>
        <v>0</v>
      </c>
      <c r="Q669" s="123">
        <f t="shared" si="77"/>
        <v>0</v>
      </c>
      <c r="R669" s="123">
        <f t="shared" si="77"/>
        <v>0</v>
      </c>
      <c r="S669" s="123">
        <f t="shared" si="77"/>
        <v>0</v>
      </c>
      <c r="T669" s="123">
        <f t="shared" si="77"/>
        <v>0</v>
      </c>
      <c r="U669" s="123">
        <f t="shared" si="77"/>
        <v>0</v>
      </c>
      <c r="V669" s="123">
        <f t="shared" si="77"/>
        <v>0</v>
      </c>
      <c r="W669" s="123">
        <f t="shared" si="77"/>
        <v>0</v>
      </c>
      <c r="X669" s="123">
        <f t="shared" si="77"/>
        <v>0</v>
      </c>
      <c r="Y669" s="123">
        <f t="shared" si="77"/>
        <v>0</v>
      </c>
      <c r="Z669" s="123">
        <f t="shared" si="77"/>
        <v>0</v>
      </c>
      <c r="AA669" s="123">
        <f t="shared" si="77"/>
        <v>0</v>
      </c>
      <c r="AB669" s="123">
        <f t="shared" si="77"/>
        <v>0</v>
      </c>
      <c r="AC669" s="123">
        <f t="shared" si="77"/>
        <v>0</v>
      </c>
      <c r="AD669" s="123">
        <f t="shared" si="77"/>
        <v>2.0638428595053568</v>
      </c>
      <c r="AE669" s="123">
        <f t="shared" si="77"/>
        <v>0</v>
      </c>
      <c r="AF669" s="123">
        <f t="shared" si="77"/>
        <v>0</v>
      </c>
      <c r="AG669" s="123">
        <f t="shared" si="77"/>
        <v>0.87676179865382275</v>
      </c>
      <c r="AH669" s="123">
        <f t="shared" si="77"/>
        <v>0</v>
      </c>
      <c r="AI669" s="123">
        <f t="shared" si="77"/>
        <v>0</v>
      </c>
      <c r="AJ669" s="123">
        <f t="shared" si="77"/>
        <v>0.90054002714077408</v>
      </c>
      <c r="AK669" s="123">
        <f t="shared" si="77"/>
        <v>0</v>
      </c>
      <c r="AL669" s="124">
        <f t="shared" si="73"/>
        <v>7.5375928831526036</v>
      </c>
      <c r="AM669" s="97"/>
      <c r="AN669" s="125">
        <f t="shared" si="69"/>
        <v>7.5376143831526035</v>
      </c>
      <c r="AO669" s="98">
        <f t="shared" si="70"/>
        <v>82</v>
      </c>
      <c r="AP669" s="126" t="str">
        <f t="shared" si="71"/>
        <v>Mount Eliza</v>
      </c>
      <c r="AQ669" s="127">
        <f t="shared" si="72"/>
        <v>5.0945757238913485</v>
      </c>
    </row>
    <row r="670" spans="1:43" x14ac:dyDescent="0.35">
      <c r="A670" s="115">
        <v>227</v>
      </c>
      <c r="B670" s="115">
        <v>216</v>
      </c>
      <c r="C670" s="51" t="s">
        <v>189</v>
      </c>
      <c r="D670" s="123">
        <f t="shared" si="77"/>
        <v>0</v>
      </c>
      <c r="E670" s="123">
        <f t="shared" si="77"/>
        <v>0.81707313769108381</v>
      </c>
      <c r="F670" s="123">
        <f t="shared" si="77"/>
        <v>0.40574940416972083</v>
      </c>
      <c r="G670" s="123">
        <f t="shared" si="77"/>
        <v>0.67442475354248377</v>
      </c>
      <c r="H670" s="123">
        <f t="shared" si="77"/>
        <v>1.0309140645925818</v>
      </c>
      <c r="I670" s="123">
        <f t="shared" si="77"/>
        <v>0</v>
      </c>
      <c r="J670" s="123">
        <f t="shared" si="77"/>
        <v>0</v>
      </c>
      <c r="K670" s="123">
        <f t="shared" si="77"/>
        <v>0</v>
      </c>
      <c r="L670" s="123">
        <f t="shared" si="77"/>
        <v>0</v>
      </c>
      <c r="M670" s="123">
        <f t="shared" si="77"/>
        <v>0</v>
      </c>
      <c r="N670" s="123">
        <f t="shared" si="77"/>
        <v>0</v>
      </c>
      <c r="O670" s="123">
        <f t="shared" si="77"/>
        <v>0</v>
      </c>
      <c r="P670" s="123">
        <f t="shared" si="77"/>
        <v>0</v>
      </c>
      <c r="Q670" s="123">
        <f t="shared" si="77"/>
        <v>0</v>
      </c>
      <c r="R670" s="123">
        <f t="shared" si="77"/>
        <v>0</v>
      </c>
      <c r="S670" s="123">
        <f t="shared" si="77"/>
        <v>0</v>
      </c>
      <c r="T670" s="123">
        <f t="shared" si="77"/>
        <v>0</v>
      </c>
      <c r="U670" s="123">
        <f t="shared" si="77"/>
        <v>0</v>
      </c>
      <c r="V670" s="123">
        <f t="shared" si="77"/>
        <v>0</v>
      </c>
      <c r="W670" s="123">
        <f t="shared" si="77"/>
        <v>0</v>
      </c>
      <c r="X670" s="123">
        <f t="shared" si="77"/>
        <v>0</v>
      </c>
      <c r="Y670" s="123">
        <f t="shared" si="77"/>
        <v>0</v>
      </c>
      <c r="Z670" s="123">
        <f t="shared" si="77"/>
        <v>0</v>
      </c>
      <c r="AA670" s="123">
        <f t="shared" si="77"/>
        <v>0</v>
      </c>
      <c r="AB670" s="123">
        <f t="shared" si="77"/>
        <v>0</v>
      </c>
      <c r="AC670" s="123">
        <f t="shared" si="77"/>
        <v>0</v>
      </c>
      <c r="AD670" s="123">
        <f t="shared" si="77"/>
        <v>0.44639659298619777</v>
      </c>
      <c r="AE670" s="123">
        <f t="shared" si="77"/>
        <v>0</v>
      </c>
      <c r="AF670" s="123">
        <f t="shared" si="77"/>
        <v>0</v>
      </c>
      <c r="AG670" s="123">
        <f t="shared" si="77"/>
        <v>8.3803175464911908E-2</v>
      </c>
      <c r="AH670" s="123">
        <f t="shared" si="77"/>
        <v>0</v>
      </c>
      <c r="AI670" s="123">
        <f t="shared" si="77"/>
        <v>0</v>
      </c>
      <c r="AJ670" s="123">
        <f t="shared" si="77"/>
        <v>0.65459728748453394</v>
      </c>
      <c r="AK670" s="123">
        <f t="shared" si="77"/>
        <v>0</v>
      </c>
      <c r="AL670" s="124">
        <f t="shared" si="73"/>
        <v>4.112958415931514</v>
      </c>
      <c r="AM670" s="97"/>
      <c r="AN670" s="125">
        <f t="shared" si="69"/>
        <v>4.1129800159315142</v>
      </c>
      <c r="AO670" s="98">
        <f t="shared" si="70"/>
        <v>319</v>
      </c>
      <c r="AP670" s="126" t="str">
        <f t="shared" si="71"/>
        <v>Princes Hill</v>
      </c>
      <c r="AQ670" s="127">
        <f t="shared" si="72"/>
        <v>5.0979741993407348</v>
      </c>
    </row>
    <row r="671" spans="1:43" x14ac:dyDescent="0.35">
      <c r="A671" s="115">
        <v>226</v>
      </c>
      <c r="B671" s="115">
        <v>217</v>
      </c>
      <c r="C671" s="51" t="s">
        <v>191</v>
      </c>
      <c r="D671" s="123">
        <f t="shared" si="77"/>
        <v>0</v>
      </c>
      <c r="E671" s="123">
        <f t="shared" si="77"/>
        <v>0.28261949172761391</v>
      </c>
      <c r="F671" s="123">
        <f t="shared" si="77"/>
        <v>0.14468084934736478</v>
      </c>
      <c r="G671" s="123">
        <f t="shared" si="77"/>
        <v>8.171390364138293E-3</v>
      </c>
      <c r="H671" s="123">
        <f t="shared" si="77"/>
        <v>0.11114208298302886</v>
      </c>
      <c r="I671" s="123">
        <f t="shared" si="77"/>
        <v>0</v>
      </c>
      <c r="J671" s="123">
        <f t="shared" si="77"/>
        <v>0</v>
      </c>
      <c r="K671" s="123">
        <f t="shared" si="77"/>
        <v>0</v>
      </c>
      <c r="L671" s="123">
        <f t="shared" si="77"/>
        <v>0</v>
      </c>
      <c r="M671" s="123">
        <f t="shared" si="77"/>
        <v>0</v>
      </c>
      <c r="N671" s="123">
        <f t="shared" si="77"/>
        <v>0</v>
      </c>
      <c r="O671" s="123">
        <f t="shared" si="77"/>
        <v>0</v>
      </c>
      <c r="P671" s="123">
        <f t="shared" si="77"/>
        <v>0</v>
      </c>
      <c r="Q671" s="123">
        <f t="shared" si="77"/>
        <v>0</v>
      </c>
      <c r="R671" s="123">
        <f t="shared" si="77"/>
        <v>0</v>
      </c>
      <c r="S671" s="123">
        <f t="shared" si="77"/>
        <v>0</v>
      </c>
      <c r="T671" s="123">
        <f t="shared" si="77"/>
        <v>0</v>
      </c>
      <c r="U671" s="123">
        <f t="shared" ref="U671:AK671" si="78">ABS((U221-U$452)/U$448)*U$1</f>
        <v>0</v>
      </c>
      <c r="V671" s="123">
        <f t="shared" si="78"/>
        <v>0</v>
      </c>
      <c r="W671" s="123">
        <f t="shared" si="78"/>
        <v>0</v>
      </c>
      <c r="X671" s="123">
        <f t="shared" si="78"/>
        <v>0</v>
      </c>
      <c r="Y671" s="123">
        <f t="shared" si="78"/>
        <v>0</v>
      </c>
      <c r="Z671" s="123">
        <f t="shared" si="78"/>
        <v>0</v>
      </c>
      <c r="AA671" s="123">
        <f t="shared" si="78"/>
        <v>0</v>
      </c>
      <c r="AB671" s="123">
        <f t="shared" si="78"/>
        <v>0</v>
      </c>
      <c r="AC671" s="123">
        <f t="shared" si="78"/>
        <v>0</v>
      </c>
      <c r="AD671" s="123">
        <f t="shared" si="78"/>
        <v>1.4341318417700009</v>
      </c>
      <c r="AE671" s="123">
        <f t="shared" si="78"/>
        <v>0</v>
      </c>
      <c r="AF671" s="123">
        <f t="shared" si="78"/>
        <v>0</v>
      </c>
      <c r="AG671" s="123">
        <f t="shared" si="78"/>
        <v>1.0135896623847969</v>
      </c>
      <c r="AH671" s="123">
        <f t="shared" si="78"/>
        <v>0</v>
      </c>
      <c r="AI671" s="123">
        <f t="shared" si="78"/>
        <v>0</v>
      </c>
      <c r="AJ671" s="123">
        <f t="shared" si="78"/>
        <v>1.1152603840782922</v>
      </c>
      <c r="AK671" s="123">
        <f t="shared" si="78"/>
        <v>0</v>
      </c>
      <c r="AL671" s="124">
        <f t="shared" si="73"/>
        <v>4.1095957026552359</v>
      </c>
      <c r="AM671" s="97"/>
      <c r="AN671" s="125">
        <f t="shared" si="69"/>
        <v>4.1096174026552355</v>
      </c>
      <c r="AO671" s="98">
        <f t="shared" si="70"/>
        <v>321</v>
      </c>
      <c r="AP671" s="126" t="str">
        <f t="shared" si="71"/>
        <v>Tecoma</v>
      </c>
      <c r="AQ671" s="127">
        <f t="shared" si="72"/>
        <v>5.1216093951276873</v>
      </c>
    </row>
    <row r="672" spans="1:43" x14ac:dyDescent="0.35">
      <c r="A672" s="115">
        <v>225</v>
      </c>
      <c r="B672" s="115">
        <v>218</v>
      </c>
      <c r="C672" s="51" t="s">
        <v>192</v>
      </c>
      <c r="D672" s="123">
        <f t="shared" ref="D672:AK679" si="79">ABS((D222-D$452)/D$448)*D$1</f>
        <v>0</v>
      </c>
      <c r="E672" s="123">
        <f t="shared" si="79"/>
        <v>0.15544072045018764</v>
      </c>
      <c r="F672" s="123">
        <f t="shared" si="79"/>
        <v>0.30157919263961813</v>
      </c>
      <c r="G672" s="123">
        <f t="shared" si="79"/>
        <v>0.33559710193181919</v>
      </c>
      <c r="H672" s="123">
        <f t="shared" si="79"/>
        <v>1.0864851060840963</v>
      </c>
      <c r="I672" s="123">
        <f t="shared" si="79"/>
        <v>0</v>
      </c>
      <c r="J672" s="123">
        <f t="shared" si="79"/>
        <v>0</v>
      </c>
      <c r="K672" s="123">
        <f t="shared" si="79"/>
        <v>0</v>
      </c>
      <c r="L672" s="123">
        <f t="shared" si="79"/>
        <v>0</v>
      </c>
      <c r="M672" s="123">
        <f t="shared" si="79"/>
        <v>0</v>
      </c>
      <c r="N672" s="123">
        <f t="shared" si="79"/>
        <v>0</v>
      </c>
      <c r="O672" s="123">
        <f t="shared" si="79"/>
        <v>0</v>
      </c>
      <c r="P672" s="123">
        <f t="shared" si="79"/>
        <v>0</v>
      </c>
      <c r="Q672" s="123">
        <f t="shared" si="79"/>
        <v>0</v>
      </c>
      <c r="R672" s="123">
        <f t="shared" si="79"/>
        <v>0</v>
      </c>
      <c r="S672" s="123">
        <f t="shared" si="79"/>
        <v>0</v>
      </c>
      <c r="T672" s="123">
        <f t="shared" si="79"/>
        <v>0</v>
      </c>
      <c r="U672" s="123">
        <f t="shared" si="79"/>
        <v>0</v>
      </c>
      <c r="V672" s="123">
        <f t="shared" si="79"/>
        <v>0</v>
      </c>
      <c r="W672" s="123">
        <f t="shared" si="79"/>
        <v>0</v>
      </c>
      <c r="X672" s="123">
        <f t="shared" si="79"/>
        <v>0</v>
      </c>
      <c r="Y672" s="123">
        <f t="shared" si="79"/>
        <v>0</v>
      </c>
      <c r="Z672" s="123">
        <f t="shared" si="79"/>
        <v>0</v>
      </c>
      <c r="AA672" s="123">
        <f t="shared" si="79"/>
        <v>0</v>
      </c>
      <c r="AB672" s="123">
        <f t="shared" si="79"/>
        <v>0</v>
      </c>
      <c r="AC672" s="123">
        <f t="shared" si="79"/>
        <v>0</v>
      </c>
      <c r="AD672" s="123">
        <f t="shared" si="79"/>
        <v>0.73927194496329862</v>
      </c>
      <c r="AE672" s="123">
        <f t="shared" si="79"/>
        <v>0</v>
      </c>
      <c r="AF672" s="123">
        <f t="shared" si="79"/>
        <v>0</v>
      </c>
      <c r="AG672" s="123">
        <f t="shared" si="79"/>
        <v>0.28161056173235793</v>
      </c>
      <c r="AH672" s="123">
        <f t="shared" si="79"/>
        <v>0</v>
      </c>
      <c r="AI672" s="123">
        <f t="shared" si="79"/>
        <v>0</v>
      </c>
      <c r="AJ672" s="123">
        <f t="shared" si="79"/>
        <v>0.44774951769039611</v>
      </c>
      <c r="AK672" s="123">
        <f t="shared" si="79"/>
        <v>0</v>
      </c>
      <c r="AL672" s="124">
        <f t="shared" si="73"/>
        <v>3.3477341454917742</v>
      </c>
      <c r="AM672" s="97"/>
      <c r="AN672" s="125">
        <f t="shared" si="69"/>
        <v>3.347755945491774</v>
      </c>
      <c r="AO672" s="98">
        <f t="shared" si="70"/>
        <v>380</v>
      </c>
      <c r="AP672" s="126" t="str">
        <f t="shared" si="71"/>
        <v>Carrum Downs</v>
      </c>
      <c r="AQ672" s="127">
        <f t="shared" si="72"/>
        <v>5.1258585188757326</v>
      </c>
    </row>
    <row r="673" spans="1:43" x14ac:dyDescent="0.35">
      <c r="A673" s="115">
        <v>224</v>
      </c>
      <c r="B673" s="115">
        <v>219</v>
      </c>
      <c r="C673" s="51" t="s">
        <v>193</v>
      </c>
      <c r="D673" s="123">
        <f t="shared" si="79"/>
        <v>0</v>
      </c>
      <c r="E673" s="123">
        <f t="shared" si="79"/>
        <v>0.97099982514987349</v>
      </c>
      <c r="F673" s="123">
        <f t="shared" si="79"/>
        <v>0.5144207976795192</v>
      </c>
      <c r="G673" s="123">
        <f t="shared" si="79"/>
        <v>0.82664065311631574</v>
      </c>
      <c r="H673" s="123">
        <f t="shared" si="79"/>
        <v>1.1484681908246315</v>
      </c>
      <c r="I673" s="123">
        <f t="shared" si="79"/>
        <v>0</v>
      </c>
      <c r="J673" s="123">
        <f t="shared" si="79"/>
        <v>0</v>
      </c>
      <c r="K673" s="123">
        <f t="shared" si="79"/>
        <v>0</v>
      </c>
      <c r="L673" s="123">
        <f t="shared" si="79"/>
        <v>0</v>
      </c>
      <c r="M673" s="123">
        <f t="shared" si="79"/>
        <v>0</v>
      </c>
      <c r="N673" s="123">
        <f t="shared" si="79"/>
        <v>0</v>
      </c>
      <c r="O673" s="123">
        <f t="shared" si="79"/>
        <v>0</v>
      </c>
      <c r="P673" s="123">
        <f t="shared" si="79"/>
        <v>0</v>
      </c>
      <c r="Q673" s="123">
        <f t="shared" si="79"/>
        <v>0</v>
      </c>
      <c r="R673" s="123">
        <f t="shared" si="79"/>
        <v>0</v>
      </c>
      <c r="S673" s="123">
        <f t="shared" si="79"/>
        <v>0</v>
      </c>
      <c r="T673" s="123">
        <f t="shared" si="79"/>
        <v>0</v>
      </c>
      <c r="U673" s="123">
        <f t="shared" si="79"/>
        <v>0</v>
      </c>
      <c r="V673" s="123">
        <f t="shared" si="79"/>
        <v>0</v>
      </c>
      <c r="W673" s="123">
        <f t="shared" si="79"/>
        <v>0</v>
      </c>
      <c r="X673" s="123">
        <f t="shared" si="79"/>
        <v>0</v>
      </c>
      <c r="Y673" s="123">
        <f t="shared" si="79"/>
        <v>0</v>
      </c>
      <c r="Z673" s="123">
        <f t="shared" si="79"/>
        <v>0</v>
      </c>
      <c r="AA673" s="123">
        <f t="shared" si="79"/>
        <v>0</v>
      </c>
      <c r="AB673" s="123">
        <f t="shared" si="79"/>
        <v>0</v>
      </c>
      <c r="AC673" s="123">
        <f t="shared" si="79"/>
        <v>0</v>
      </c>
      <c r="AD673" s="123">
        <f t="shared" si="79"/>
        <v>0.60754315566216632</v>
      </c>
      <c r="AE673" s="123">
        <f t="shared" si="79"/>
        <v>0</v>
      </c>
      <c r="AF673" s="123">
        <f t="shared" si="79"/>
        <v>0</v>
      </c>
      <c r="AG673" s="123">
        <f t="shared" si="79"/>
        <v>0.45052776204443934</v>
      </c>
      <c r="AH673" s="123">
        <f t="shared" si="79"/>
        <v>0</v>
      </c>
      <c r="AI673" s="123">
        <f t="shared" si="79"/>
        <v>0</v>
      </c>
      <c r="AJ673" s="123">
        <f t="shared" si="79"/>
        <v>8.309949786368459E-2</v>
      </c>
      <c r="AK673" s="123">
        <f t="shared" si="79"/>
        <v>0</v>
      </c>
      <c r="AL673" s="124">
        <f t="shared" si="73"/>
        <v>4.6016998823406299</v>
      </c>
      <c r="AM673" s="97"/>
      <c r="AN673" s="125">
        <f t="shared" si="69"/>
        <v>4.60172178234063</v>
      </c>
      <c r="AO673" s="98">
        <f t="shared" si="70"/>
        <v>274</v>
      </c>
      <c r="AP673" s="126" t="str">
        <f t="shared" si="71"/>
        <v>Lysterfield South</v>
      </c>
      <c r="AQ673" s="127">
        <f t="shared" si="72"/>
        <v>5.1365764053579177</v>
      </c>
    </row>
    <row r="674" spans="1:43" x14ac:dyDescent="0.35">
      <c r="A674" s="115">
        <v>223</v>
      </c>
      <c r="B674" s="115">
        <v>220</v>
      </c>
      <c r="C674" s="51" t="s">
        <v>194</v>
      </c>
      <c r="D674" s="123">
        <f t="shared" si="79"/>
        <v>0</v>
      </c>
      <c r="E674" s="123">
        <f t="shared" si="79"/>
        <v>1.0956552081083033</v>
      </c>
      <c r="F674" s="123">
        <f t="shared" si="79"/>
        <v>0.70347044082674259</v>
      </c>
      <c r="G674" s="123">
        <f t="shared" si="79"/>
        <v>1.0005202387718166</v>
      </c>
      <c r="H674" s="123">
        <f t="shared" si="79"/>
        <v>1.3073443735503716</v>
      </c>
      <c r="I674" s="123">
        <f t="shared" si="79"/>
        <v>0</v>
      </c>
      <c r="J674" s="123">
        <f t="shared" si="79"/>
        <v>0</v>
      </c>
      <c r="K674" s="123">
        <f t="shared" si="79"/>
        <v>0</v>
      </c>
      <c r="L674" s="123">
        <f t="shared" si="79"/>
        <v>0</v>
      </c>
      <c r="M674" s="123">
        <f t="shared" si="79"/>
        <v>0</v>
      </c>
      <c r="N674" s="123">
        <f t="shared" si="79"/>
        <v>0</v>
      </c>
      <c r="O674" s="123">
        <f t="shared" si="79"/>
        <v>0</v>
      </c>
      <c r="P674" s="123">
        <f t="shared" si="79"/>
        <v>0</v>
      </c>
      <c r="Q674" s="123">
        <f t="shared" si="79"/>
        <v>0</v>
      </c>
      <c r="R674" s="123">
        <f t="shared" si="79"/>
        <v>0</v>
      </c>
      <c r="S674" s="123">
        <f t="shared" si="79"/>
        <v>0</v>
      </c>
      <c r="T674" s="123">
        <f t="shared" si="79"/>
        <v>0</v>
      </c>
      <c r="U674" s="123">
        <f t="shared" si="79"/>
        <v>0</v>
      </c>
      <c r="V674" s="123">
        <f t="shared" si="79"/>
        <v>0</v>
      </c>
      <c r="W674" s="123">
        <f t="shared" si="79"/>
        <v>0</v>
      </c>
      <c r="X674" s="123">
        <f t="shared" si="79"/>
        <v>0</v>
      </c>
      <c r="Y674" s="123">
        <f t="shared" si="79"/>
        <v>0</v>
      </c>
      <c r="Z674" s="123">
        <f t="shared" si="79"/>
        <v>0</v>
      </c>
      <c r="AA674" s="123">
        <f t="shared" si="79"/>
        <v>0</v>
      </c>
      <c r="AB674" s="123">
        <f t="shared" si="79"/>
        <v>0</v>
      </c>
      <c r="AC674" s="123">
        <f t="shared" si="79"/>
        <v>0</v>
      </c>
      <c r="AD674" s="123">
        <f t="shared" si="79"/>
        <v>3.8904388041019664</v>
      </c>
      <c r="AE674" s="123">
        <f t="shared" si="79"/>
        <v>0</v>
      </c>
      <c r="AF674" s="123">
        <f t="shared" si="79"/>
        <v>0</v>
      </c>
      <c r="AG674" s="123">
        <f t="shared" si="79"/>
        <v>0.11199633161030918</v>
      </c>
      <c r="AH674" s="123">
        <f t="shared" si="79"/>
        <v>0</v>
      </c>
      <c r="AI674" s="123">
        <f t="shared" si="79"/>
        <v>0</v>
      </c>
      <c r="AJ674" s="123">
        <f t="shared" si="79"/>
        <v>3.4069501386907099E-2</v>
      </c>
      <c r="AK674" s="123">
        <f t="shared" si="79"/>
        <v>0</v>
      </c>
      <c r="AL674" s="124">
        <f t="shared" si="73"/>
        <v>8.1434948983564173</v>
      </c>
      <c r="AM674" s="97"/>
      <c r="AN674" s="125">
        <f t="shared" si="69"/>
        <v>8.1435168983564168</v>
      </c>
      <c r="AO674" s="98">
        <f t="shared" si="70"/>
        <v>63</v>
      </c>
      <c r="AP674" s="126" t="str">
        <f t="shared" si="71"/>
        <v>Kalorama</v>
      </c>
      <c r="AQ674" s="127">
        <f t="shared" si="72"/>
        <v>5.1455052485984289</v>
      </c>
    </row>
    <row r="675" spans="1:43" x14ac:dyDescent="0.35">
      <c r="A675" s="115">
        <v>222</v>
      </c>
      <c r="B675" s="115">
        <v>221</v>
      </c>
      <c r="C675" s="51" t="s">
        <v>195</v>
      </c>
      <c r="D675" s="123">
        <f t="shared" si="79"/>
        <v>0</v>
      </c>
      <c r="E675" s="123">
        <f t="shared" si="79"/>
        <v>0.87056897005381073</v>
      </c>
      <c r="F675" s="123">
        <f t="shared" si="79"/>
        <v>0.54528604554029036</v>
      </c>
      <c r="G675" s="123">
        <f t="shared" si="79"/>
        <v>0.7614595625372591</v>
      </c>
      <c r="H675" s="123">
        <f t="shared" si="79"/>
        <v>0.81575439112543624</v>
      </c>
      <c r="I675" s="123">
        <f t="shared" si="79"/>
        <v>0</v>
      </c>
      <c r="J675" s="123">
        <f t="shared" si="79"/>
        <v>0</v>
      </c>
      <c r="K675" s="123">
        <f t="shared" si="79"/>
        <v>0</v>
      </c>
      <c r="L675" s="123">
        <f t="shared" si="79"/>
        <v>0</v>
      </c>
      <c r="M675" s="123">
        <f t="shared" si="79"/>
        <v>0</v>
      </c>
      <c r="N675" s="123">
        <f t="shared" si="79"/>
        <v>0</v>
      </c>
      <c r="O675" s="123">
        <f t="shared" si="79"/>
        <v>0</v>
      </c>
      <c r="P675" s="123">
        <f t="shared" si="79"/>
        <v>0</v>
      </c>
      <c r="Q675" s="123">
        <f t="shared" si="79"/>
        <v>0</v>
      </c>
      <c r="R675" s="123">
        <f t="shared" si="79"/>
        <v>0</v>
      </c>
      <c r="S675" s="123">
        <f t="shared" si="79"/>
        <v>0</v>
      </c>
      <c r="T675" s="123">
        <f t="shared" si="79"/>
        <v>0</v>
      </c>
      <c r="U675" s="123">
        <f t="shared" si="79"/>
        <v>0</v>
      </c>
      <c r="V675" s="123">
        <f t="shared" si="79"/>
        <v>0</v>
      </c>
      <c r="W675" s="123">
        <f t="shared" si="79"/>
        <v>0</v>
      </c>
      <c r="X675" s="123">
        <f t="shared" si="79"/>
        <v>0</v>
      </c>
      <c r="Y675" s="123">
        <f t="shared" si="79"/>
        <v>0</v>
      </c>
      <c r="Z675" s="123">
        <f t="shared" si="79"/>
        <v>0</v>
      </c>
      <c r="AA675" s="123">
        <f t="shared" si="79"/>
        <v>0</v>
      </c>
      <c r="AB675" s="123">
        <f t="shared" si="79"/>
        <v>0</v>
      </c>
      <c r="AC675" s="123">
        <f t="shared" si="79"/>
        <v>0</v>
      </c>
      <c r="AD675" s="123">
        <f t="shared" si="79"/>
        <v>0.69279858266086525</v>
      </c>
      <c r="AE675" s="123">
        <f t="shared" si="79"/>
        <v>0</v>
      </c>
      <c r="AF675" s="123">
        <f t="shared" si="79"/>
        <v>0</v>
      </c>
      <c r="AG675" s="123">
        <f t="shared" si="79"/>
        <v>0.88666231005085139</v>
      </c>
      <c r="AH675" s="123">
        <f t="shared" si="79"/>
        <v>0</v>
      </c>
      <c r="AI675" s="123">
        <f t="shared" si="79"/>
        <v>0</v>
      </c>
      <c r="AJ675" s="123">
        <f t="shared" si="79"/>
        <v>0.8098037629287218</v>
      </c>
      <c r="AK675" s="123">
        <f t="shared" si="79"/>
        <v>0</v>
      </c>
      <c r="AL675" s="124">
        <f t="shared" si="73"/>
        <v>5.3823336248972344</v>
      </c>
      <c r="AM675" s="97"/>
      <c r="AN675" s="125">
        <f t="shared" si="69"/>
        <v>5.3823557248972342</v>
      </c>
      <c r="AO675" s="98">
        <f t="shared" si="70"/>
        <v>209</v>
      </c>
      <c r="AP675" s="126" t="str">
        <f t="shared" si="71"/>
        <v>Wantirna South</v>
      </c>
      <c r="AQ675" s="127">
        <f t="shared" si="72"/>
        <v>5.2004890650681368</v>
      </c>
    </row>
    <row r="676" spans="1:43" x14ac:dyDescent="0.35">
      <c r="A676" s="115">
        <v>221</v>
      </c>
      <c r="B676" s="115">
        <v>222</v>
      </c>
      <c r="C676" s="51" t="s">
        <v>456</v>
      </c>
      <c r="D676" s="123">
        <f t="shared" si="79"/>
        <v>0</v>
      </c>
      <c r="E676" s="123">
        <f t="shared" si="79"/>
        <v>0.31845160585736493</v>
      </c>
      <c r="F676" s="123">
        <f t="shared" si="79"/>
        <v>5.2085105765051321E-2</v>
      </c>
      <c r="G676" s="123">
        <f t="shared" si="79"/>
        <v>0.35460033533679197</v>
      </c>
      <c r="H676" s="123">
        <f t="shared" si="79"/>
        <v>0.6754018888968677</v>
      </c>
      <c r="I676" s="123">
        <f t="shared" si="79"/>
        <v>0</v>
      </c>
      <c r="J676" s="123">
        <f t="shared" si="79"/>
        <v>0</v>
      </c>
      <c r="K676" s="123">
        <f t="shared" si="79"/>
        <v>0</v>
      </c>
      <c r="L676" s="123">
        <f t="shared" si="79"/>
        <v>0</v>
      </c>
      <c r="M676" s="123">
        <f t="shared" si="79"/>
        <v>0</v>
      </c>
      <c r="N676" s="123">
        <f t="shared" si="79"/>
        <v>0</v>
      </c>
      <c r="O676" s="123">
        <f t="shared" si="79"/>
        <v>0</v>
      </c>
      <c r="P676" s="123">
        <f t="shared" si="79"/>
        <v>0</v>
      </c>
      <c r="Q676" s="123">
        <f t="shared" si="79"/>
        <v>0</v>
      </c>
      <c r="R676" s="123">
        <f t="shared" si="79"/>
        <v>0</v>
      </c>
      <c r="S676" s="123">
        <f t="shared" si="79"/>
        <v>0</v>
      </c>
      <c r="T676" s="123">
        <f t="shared" si="79"/>
        <v>0</v>
      </c>
      <c r="U676" s="123">
        <f t="shared" si="79"/>
        <v>0</v>
      </c>
      <c r="V676" s="123">
        <f t="shared" si="79"/>
        <v>0</v>
      </c>
      <c r="W676" s="123">
        <f t="shared" si="79"/>
        <v>0</v>
      </c>
      <c r="X676" s="123">
        <f t="shared" si="79"/>
        <v>0</v>
      </c>
      <c r="Y676" s="123">
        <f t="shared" si="79"/>
        <v>0</v>
      </c>
      <c r="Z676" s="123">
        <f t="shared" si="79"/>
        <v>0</v>
      </c>
      <c r="AA676" s="123">
        <f t="shared" si="79"/>
        <v>0</v>
      </c>
      <c r="AB676" s="123">
        <f t="shared" si="79"/>
        <v>0</v>
      </c>
      <c r="AC676" s="123">
        <f t="shared" si="79"/>
        <v>0</v>
      </c>
      <c r="AD676" s="123">
        <f t="shared" si="79"/>
        <v>0.78183948423198357</v>
      </c>
      <c r="AE676" s="123">
        <f t="shared" si="79"/>
        <v>0</v>
      </c>
      <c r="AF676" s="123">
        <f t="shared" si="79"/>
        <v>0</v>
      </c>
      <c r="AG676" s="123">
        <f t="shared" si="79"/>
        <v>1.5411977548538849</v>
      </c>
      <c r="AH676" s="123">
        <f t="shared" si="79"/>
        <v>0</v>
      </c>
      <c r="AI676" s="123">
        <f t="shared" si="79"/>
        <v>0</v>
      </c>
      <c r="AJ676" s="123">
        <f t="shared" si="79"/>
        <v>1.9732276656376742</v>
      </c>
      <c r="AK676" s="123">
        <f t="shared" si="79"/>
        <v>0</v>
      </c>
      <c r="AL676" s="124">
        <f t="shared" si="73"/>
        <v>5.6968038405796184</v>
      </c>
      <c r="AM676" s="97"/>
      <c r="AN676" s="125">
        <f t="shared" si="69"/>
        <v>5.6968260405796185</v>
      </c>
      <c r="AO676" s="98">
        <f t="shared" si="70"/>
        <v>185</v>
      </c>
      <c r="AP676" s="126" t="str">
        <f t="shared" si="71"/>
        <v>Mooroolbark</v>
      </c>
      <c r="AQ676" s="127">
        <f t="shared" si="72"/>
        <v>5.2155262264009146</v>
      </c>
    </row>
    <row r="677" spans="1:43" x14ac:dyDescent="0.35">
      <c r="A677" s="115">
        <v>220</v>
      </c>
      <c r="B677" s="115">
        <v>223</v>
      </c>
      <c r="C677" s="51" t="s">
        <v>457</v>
      </c>
      <c r="D677" s="123">
        <f t="shared" si="79"/>
        <v>0</v>
      </c>
      <c r="E677" s="123">
        <f t="shared" si="79"/>
        <v>0.89075607660578315</v>
      </c>
      <c r="F677" s="123">
        <f t="shared" si="79"/>
        <v>1.6075649927484976</v>
      </c>
      <c r="G677" s="123">
        <f t="shared" si="79"/>
        <v>1.4394949304266877</v>
      </c>
      <c r="H677" s="123">
        <f t="shared" si="79"/>
        <v>1.6557320567471736</v>
      </c>
      <c r="I677" s="123">
        <f t="shared" si="79"/>
        <v>0</v>
      </c>
      <c r="J677" s="123">
        <f t="shared" si="79"/>
        <v>0</v>
      </c>
      <c r="K677" s="123">
        <f t="shared" si="79"/>
        <v>0</v>
      </c>
      <c r="L677" s="123">
        <f t="shared" si="79"/>
        <v>0</v>
      </c>
      <c r="M677" s="123">
        <f t="shared" si="79"/>
        <v>0</v>
      </c>
      <c r="N677" s="123">
        <f t="shared" si="79"/>
        <v>0</v>
      </c>
      <c r="O677" s="123">
        <f t="shared" si="79"/>
        <v>0</v>
      </c>
      <c r="P677" s="123">
        <f t="shared" si="79"/>
        <v>0</v>
      </c>
      <c r="Q677" s="123">
        <f t="shared" si="79"/>
        <v>0</v>
      </c>
      <c r="R677" s="123">
        <f t="shared" si="79"/>
        <v>0</v>
      </c>
      <c r="S677" s="123">
        <f t="shared" si="79"/>
        <v>0</v>
      </c>
      <c r="T677" s="123">
        <f t="shared" si="79"/>
        <v>0</v>
      </c>
      <c r="U677" s="123">
        <f t="shared" si="79"/>
        <v>0</v>
      </c>
      <c r="V677" s="123">
        <f t="shared" si="79"/>
        <v>0</v>
      </c>
      <c r="W677" s="123">
        <f t="shared" si="79"/>
        <v>0</v>
      </c>
      <c r="X677" s="123">
        <f t="shared" si="79"/>
        <v>0</v>
      </c>
      <c r="Y677" s="123">
        <f t="shared" si="79"/>
        <v>0</v>
      </c>
      <c r="Z677" s="123">
        <f t="shared" si="79"/>
        <v>0</v>
      </c>
      <c r="AA677" s="123">
        <f t="shared" si="79"/>
        <v>0</v>
      </c>
      <c r="AB677" s="123">
        <f t="shared" si="79"/>
        <v>0</v>
      </c>
      <c r="AC677" s="123">
        <f t="shared" si="79"/>
        <v>0</v>
      </c>
      <c r="AD677" s="123">
        <f t="shared" si="79"/>
        <v>0.54683030682262634</v>
      </c>
      <c r="AE677" s="123">
        <f t="shared" si="79"/>
        <v>0</v>
      </c>
      <c r="AF677" s="123">
        <f t="shared" si="79"/>
        <v>0</v>
      </c>
      <c r="AG677" s="123">
        <f t="shared" si="79"/>
        <v>1.7193260238612367</v>
      </c>
      <c r="AH677" s="123">
        <f t="shared" si="79"/>
        <v>0</v>
      </c>
      <c r="AI677" s="123">
        <f t="shared" si="79"/>
        <v>0</v>
      </c>
      <c r="AJ677" s="123">
        <f t="shared" si="79"/>
        <v>1.4470856337480342</v>
      </c>
      <c r="AK677" s="123">
        <f t="shared" si="79"/>
        <v>0</v>
      </c>
      <c r="AL677" s="124">
        <f t="shared" si="73"/>
        <v>9.3067900209600403</v>
      </c>
      <c r="AM677" s="97"/>
      <c r="AN677" s="125">
        <f t="shared" si="69"/>
        <v>9.3068123209600397</v>
      </c>
      <c r="AO677" s="98">
        <f t="shared" si="70"/>
        <v>39</v>
      </c>
      <c r="AP677" s="126" t="str">
        <f t="shared" si="71"/>
        <v>Frankston South</v>
      </c>
      <c r="AQ677" s="127">
        <f t="shared" si="72"/>
        <v>5.2243409085024721</v>
      </c>
    </row>
    <row r="678" spans="1:43" x14ac:dyDescent="0.35">
      <c r="A678" s="115">
        <v>219</v>
      </c>
      <c r="B678" s="115">
        <v>224</v>
      </c>
      <c r="C678" s="51" t="s">
        <v>196</v>
      </c>
      <c r="D678" s="123">
        <f t="shared" si="79"/>
        <v>0</v>
      </c>
      <c r="E678" s="123">
        <f t="shared" si="79"/>
        <v>0.42746198123801604</v>
      </c>
      <c r="F678" s="123">
        <f t="shared" si="79"/>
        <v>0.13439243339377441</v>
      </c>
      <c r="G678" s="123">
        <f t="shared" si="79"/>
        <v>0.37246337473746638</v>
      </c>
      <c r="H678" s="123">
        <f t="shared" si="79"/>
        <v>0.5628349074140564</v>
      </c>
      <c r="I678" s="123">
        <f t="shared" si="79"/>
        <v>0</v>
      </c>
      <c r="J678" s="123">
        <f t="shared" si="79"/>
        <v>0</v>
      </c>
      <c r="K678" s="123">
        <f t="shared" si="79"/>
        <v>0</v>
      </c>
      <c r="L678" s="123">
        <f t="shared" si="79"/>
        <v>0</v>
      </c>
      <c r="M678" s="123">
        <f t="shared" si="79"/>
        <v>0</v>
      </c>
      <c r="N678" s="123">
        <f t="shared" si="79"/>
        <v>0</v>
      </c>
      <c r="O678" s="123">
        <f t="shared" si="79"/>
        <v>0</v>
      </c>
      <c r="P678" s="123">
        <f t="shared" si="79"/>
        <v>0</v>
      </c>
      <c r="Q678" s="123">
        <f t="shared" si="79"/>
        <v>0</v>
      </c>
      <c r="R678" s="123">
        <f t="shared" si="79"/>
        <v>0</v>
      </c>
      <c r="S678" s="123">
        <f t="shared" si="79"/>
        <v>0</v>
      </c>
      <c r="T678" s="123">
        <f t="shared" si="79"/>
        <v>0</v>
      </c>
      <c r="U678" s="123">
        <f t="shared" si="79"/>
        <v>0</v>
      </c>
      <c r="V678" s="123">
        <f t="shared" si="79"/>
        <v>0</v>
      </c>
      <c r="W678" s="123">
        <f t="shared" si="79"/>
        <v>0</v>
      </c>
      <c r="X678" s="123">
        <f t="shared" si="79"/>
        <v>0</v>
      </c>
      <c r="Y678" s="123">
        <f t="shared" si="79"/>
        <v>0</v>
      </c>
      <c r="Z678" s="123">
        <f t="shared" si="79"/>
        <v>0</v>
      </c>
      <c r="AA678" s="123">
        <f t="shared" si="79"/>
        <v>0</v>
      </c>
      <c r="AB678" s="123">
        <f t="shared" si="79"/>
        <v>0</v>
      </c>
      <c r="AC678" s="123">
        <f t="shared" si="79"/>
        <v>0</v>
      </c>
      <c r="AD678" s="123">
        <f t="shared" si="79"/>
        <v>0.47785008886723451</v>
      </c>
      <c r="AE678" s="123">
        <f t="shared" si="79"/>
        <v>0</v>
      </c>
      <c r="AF678" s="123">
        <f t="shared" si="79"/>
        <v>0</v>
      </c>
      <c r="AG678" s="123">
        <f t="shared" si="79"/>
        <v>1.4052422749888385</v>
      </c>
      <c r="AH678" s="123">
        <f t="shared" si="79"/>
        <v>0</v>
      </c>
      <c r="AI678" s="123">
        <f t="shared" si="79"/>
        <v>0</v>
      </c>
      <c r="AJ678" s="123">
        <f t="shared" si="79"/>
        <v>0.91220511839005247</v>
      </c>
      <c r="AK678" s="123">
        <f t="shared" si="79"/>
        <v>0</v>
      </c>
      <c r="AL678" s="124">
        <f t="shared" si="73"/>
        <v>4.2924501790294389</v>
      </c>
      <c r="AM678" s="97"/>
      <c r="AN678" s="125">
        <f t="shared" si="69"/>
        <v>4.2924725790294387</v>
      </c>
      <c r="AO678" s="98">
        <f t="shared" si="70"/>
        <v>304</v>
      </c>
      <c r="AP678" s="126" t="str">
        <f t="shared" si="71"/>
        <v>Christmas Hills</v>
      </c>
      <c r="AQ678" s="127">
        <f t="shared" si="72"/>
        <v>5.2288316653430513</v>
      </c>
    </row>
    <row r="679" spans="1:43" x14ac:dyDescent="0.35">
      <c r="A679" s="115">
        <v>218</v>
      </c>
      <c r="B679" s="115">
        <v>225</v>
      </c>
      <c r="C679" s="51" t="s">
        <v>197</v>
      </c>
      <c r="D679" s="123">
        <f t="shared" si="79"/>
        <v>0</v>
      </c>
      <c r="E679" s="123">
        <f t="shared" si="79"/>
        <v>1.4741634559577861</v>
      </c>
      <c r="F679" s="123">
        <f t="shared" si="79"/>
        <v>1.564482250942838</v>
      </c>
      <c r="G679" s="123">
        <f t="shared" si="79"/>
        <v>1.6209758094441777</v>
      </c>
      <c r="H679" s="123">
        <f t="shared" si="79"/>
        <v>1.0373261078416027</v>
      </c>
      <c r="I679" s="123">
        <f t="shared" si="79"/>
        <v>0</v>
      </c>
      <c r="J679" s="123">
        <f t="shared" si="79"/>
        <v>0</v>
      </c>
      <c r="K679" s="123">
        <f t="shared" si="79"/>
        <v>0</v>
      </c>
      <c r="L679" s="123">
        <f t="shared" si="79"/>
        <v>0</v>
      </c>
      <c r="M679" s="123">
        <f t="shared" si="79"/>
        <v>0</v>
      </c>
      <c r="N679" s="123">
        <f t="shared" si="79"/>
        <v>0</v>
      </c>
      <c r="O679" s="123">
        <f t="shared" si="79"/>
        <v>0</v>
      </c>
      <c r="P679" s="123">
        <f t="shared" si="79"/>
        <v>0</v>
      </c>
      <c r="Q679" s="123">
        <f t="shared" si="79"/>
        <v>0</v>
      </c>
      <c r="R679" s="123">
        <f t="shared" si="79"/>
        <v>0</v>
      </c>
      <c r="S679" s="123">
        <f t="shared" si="79"/>
        <v>0</v>
      </c>
      <c r="T679" s="123">
        <f t="shared" si="79"/>
        <v>0</v>
      </c>
      <c r="U679" s="123">
        <f t="shared" ref="U679:AK679" si="80">ABS((U229-U$452)/U$448)*U$1</f>
        <v>0</v>
      </c>
      <c r="V679" s="123">
        <f t="shared" si="80"/>
        <v>0</v>
      </c>
      <c r="W679" s="123">
        <f t="shared" si="80"/>
        <v>0</v>
      </c>
      <c r="X679" s="123">
        <f t="shared" si="80"/>
        <v>0</v>
      </c>
      <c r="Y679" s="123">
        <f t="shared" si="80"/>
        <v>0</v>
      </c>
      <c r="Z679" s="123">
        <f t="shared" si="80"/>
        <v>0</v>
      </c>
      <c r="AA679" s="123">
        <f t="shared" si="80"/>
        <v>0</v>
      </c>
      <c r="AB679" s="123">
        <f t="shared" si="80"/>
        <v>0</v>
      </c>
      <c r="AC679" s="123">
        <f t="shared" si="80"/>
        <v>0</v>
      </c>
      <c r="AD679" s="123">
        <f t="shared" si="80"/>
        <v>1.3887543359569994</v>
      </c>
      <c r="AE679" s="123">
        <f t="shared" si="80"/>
        <v>0</v>
      </c>
      <c r="AF679" s="123">
        <f t="shared" si="80"/>
        <v>0</v>
      </c>
      <c r="AG679" s="123">
        <f t="shared" si="80"/>
        <v>0.9193760824793088</v>
      </c>
      <c r="AH679" s="123">
        <f t="shared" si="80"/>
        <v>0</v>
      </c>
      <c r="AI679" s="123">
        <f t="shared" si="80"/>
        <v>0</v>
      </c>
      <c r="AJ679" s="123">
        <f t="shared" si="80"/>
        <v>0.63222767045617101</v>
      </c>
      <c r="AK679" s="123">
        <f t="shared" si="80"/>
        <v>0</v>
      </c>
      <c r="AL679" s="124">
        <f t="shared" si="73"/>
        <v>8.6373057130788844</v>
      </c>
      <c r="AM679" s="97"/>
      <c r="AN679" s="125">
        <f t="shared" si="69"/>
        <v>8.6373282130788844</v>
      </c>
      <c r="AO679" s="98">
        <f t="shared" si="70"/>
        <v>49</v>
      </c>
      <c r="AP679" s="126" t="str">
        <f t="shared" si="71"/>
        <v>Badger Creek</v>
      </c>
      <c r="AQ679" s="127">
        <f t="shared" si="72"/>
        <v>5.2420291946955677</v>
      </c>
    </row>
    <row r="680" spans="1:43" x14ac:dyDescent="0.35">
      <c r="A680" s="115">
        <v>217</v>
      </c>
      <c r="B680" s="115">
        <v>226</v>
      </c>
      <c r="C680" s="51" t="s">
        <v>198</v>
      </c>
      <c r="D680" s="123">
        <f t="shared" ref="D680:AK687" si="81">ABS((D230-D$452)/D$448)*D$1</f>
        <v>0</v>
      </c>
      <c r="E680" s="123">
        <f t="shared" si="81"/>
        <v>9.1851334811474519E-2</v>
      </c>
      <c r="F680" s="123">
        <f t="shared" si="81"/>
        <v>4.4368793799858537E-2</v>
      </c>
      <c r="G680" s="123">
        <f t="shared" si="81"/>
        <v>4.4277533833586562E-2</v>
      </c>
      <c r="H680" s="123">
        <f t="shared" si="81"/>
        <v>0.23867049871355556</v>
      </c>
      <c r="I680" s="123">
        <f t="shared" si="81"/>
        <v>0</v>
      </c>
      <c r="J680" s="123">
        <f t="shared" si="81"/>
        <v>0</v>
      </c>
      <c r="K680" s="123">
        <f t="shared" si="81"/>
        <v>0</v>
      </c>
      <c r="L680" s="123">
        <f t="shared" si="81"/>
        <v>0</v>
      </c>
      <c r="M680" s="123">
        <f t="shared" si="81"/>
        <v>0</v>
      </c>
      <c r="N680" s="123">
        <f t="shared" si="81"/>
        <v>0</v>
      </c>
      <c r="O680" s="123">
        <f t="shared" si="81"/>
        <v>0</v>
      </c>
      <c r="P680" s="123">
        <f t="shared" si="81"/>
        <v>0</v>
      </c>
      <c r="Q680" s="123">
        <f t="shared" si="81"/>
        <v>0</v>
      </c>
      <c r="R680" s="123">
        <f t="shared" si="81"/>
        <v>0</v>
      </c>
      <c r="S680" s="123">
        <f t="shared" si="81"/>
        <v>0</v>
      </c>
      <c r="T680" s="123">
        <f t="shared" si="81"/>
        <v>0</v>
      </c>
      <c r="U680" s="123">
        <f t="shared" si="81"/>
        <v>0</v>
      </c>
      <c r="V680" s="123">
        <f t="shared" si="81"/>
        <v>0</v>
      </c>
      <c r="W680" s="123">
        <f t="shared" si="81"/>
        <v>0</v>
      </c>
      <c r="X680" s="123">
        <f t="shared" si="81"/>
        <v>0</v>
      </c>
      <c r="Y680" s="123">
        <f t="shared" si="81"/>
        <v>0</v>
      </c>
      <c r="Z680" s="123">
        <f t="shared" si="81"/>
        <v>0</v>
      </c>
      <c r="AA680" s="123">
        <f t="shared" si="81"/>
        <v>0</v>
      </c>
      <c r="AB680" s="123">
        <f t="shared" si="81"/>
        <v>0</v>
      </c>
      <c r="AC680" s="123">
        <f t="shared" si="81"/>
        <v>0</v>
      </c>
      <c r="AD680" s="123">
        <f t="shared" si="81"/>
        <v>0.52061448715603265</v>
      </c>
      <c r="AE680" s="123">
        <f t="shared" si="81"/>
        <v>0</v>
      </c>
      <c r="AF680" s="123">
        <f t="shared" si="81"/>
        <v>0</v>
      </c>
      <c r="AG680" s="123">
        <f t="shared" si="81"/>
        <v>0.98502186659472524</v>
      </c>
      <c r="AH680" s="123">
        <f t="shared" si="81"/>
        <v>0</v>
      </c>
      <c r="AI680" s="123">
        <f t="shared" si="81"/>
        <v>0</v>
      </c>
      <c r="AJ680" s="123">
        <f t="shared" si="81"/>
        <v>0.13118837159511174</v>
      </c>
      <c r="AK680" s="123">
        <f t="shared" si="81"/>
        <v>0</v>
      </c>
      <c r="AL680" s="124">
        <f t="shared" si="73"/>
        <v>2.0559928865043449</v>
      </c>
      <c r="AM680" s="97"/>
      <c r="AN680" s="125">
        <f t="shared" si="69"/>
        <v>2.0560154865043447</v>
      </c>
      <c r="AO680" s="98">
        <f t="shared" si="70"/>
        <v>430</v>
      </c>
      <c r="AP680" s="126" t="str">
        <f t="shared" si="71"/>
        <v>Tynong</v>
      </c>
      <c r="AQ680" s="127">
        <f t="shared" si="72"/>
        <v>5.2640248376160317</v>
      </c>
    </row>
    <row r="681" spans="1:43" x14ac:dyDescent="0.35">
      <c r="A681" s="115">
        <v>216</v>
      </c>
      <c r="B681" s="115">
        <v>227</v>
      </c>
      <c r="C681" s="51" t="s">
        <v>199</v>
      </c>
      <c r="D681" s="123">
        <f t="shared" si="81"/>
        <v>0</v>
      </c>
      <c r="E681" s="123">
        <f t="shared" si="81"/>
        <v>0.81757781535488305</v>
      </c>
      <c r="F681" s="123">
        <f t="shared" si="81"/>
        <v>0.34916311642497366</v>
      </c>
      <c r="G681" s="123">
        <f t="shared" si="81"/>
        <v>0.70045918330729651</v>
      </c>
      <c r="H681" s="123">
        <f t="shared" si="81"/>
        <v>1.1449059445751755</v>
      </c>
      <c r="I681" s="123">
        <f t="shared" si="81"/>
        <v>0</v>
      </c>
      <c r="J681" s="123">
        <f t="shared" si="81"/>
        <v>0</v>
      </c>
      <c r="K681" s="123">
        <f t="shared" si="81"/>
        <v>0</v>
      </c>
      <c r="L681" s="123">
        <f t="shared" si="81"/>
        <v>0</v>
      </c>
      <c r="M681" s="123">
        <f t="shared" si="81"/>
        <v>0</v>
      </c>
      <c r="N681" s="123">
        <f t="shared" si="81"/>
        <v>0</v>
      </c>
      <c r="O681" s="123">
        <f t="shared" si="81"/>
        <v>0</v>
      </c>
      <c r="P681" s="123">
        <f t="shared" si="81"/>
        <v>0</v>
      </c>
      <c r="Q681" s="123">
        <f t="shared" si="81"/>
        <v>0</v>
      </c>
      <c r="R681" s="123">
        <f t="shared" si="81"/>
        <v>0</v>
      </c>
      <c r="S681" s="123">
        <f t="shared" si="81"/>
        <v>0</v>
      </c>
      <c r="T681" s="123">
        <f t="shared" si="81"/>
        <v>0</v>
      </c>
      <c r="U681" s="123">
        <f t="shared" si="81"/>
        <v>0</v>
      </c>
      <c r="V681" s="123">
        <f t="shared" si="81"/>
        <v>0</v>
      </c>
      <c r="W681" s="123">
        <f t="shared" si="81"/>
        <v>0</v>
      </c>
      <c r="X681" s="123">
        <f t="shared" si="81"/>
        <v>0</v>
      </c>
      <c r="Y681" s="123">
        <f t="shared" si="81"/>
        <v>0</v>
      </c>
      <c r="Z681" s="123">
        <f t="shared" si="81"/>
        <v>0</v>
      </c>
      <c r="AA681" s="123">
        <f t="shared" si="81"/>
        <v>0</v>
      </c>
      <c r="AB681" s="123">
        <f t="shared" si="81"/>
        <v>0</v>
      </c>
      <c r="AC681" s="123">
        <f t="shared" si="81"/>
        <v>0</v>
      </c>
      <c r="AD681" s="123">
        <f t="shared" si="81"/>
        <v>0.46302569220287954</v>
      </c>
      <c r="AE681" s="123">
        <f t="shared" si="81"/>
        <v>0</v>
      </c>
      <c r="AF681" s="123">
        <f t="shared" si="81"/>
        <v>0</v>
      </c>
      <c r="AG681" s="123">
        <f t="shared" si="81"/>
        <v>0.90687578905072552</v>
      </c>
      <c r="AH681" s="123">
        <f t="shared" si="81"/>
        <v>0</v>
      </c>
      <c r="AI681" s="123">
        <f t="shared" si="81"/>
        <v>0</v>
      </c>
      <c r="AJ681" s="123">
        <f t="shared" si="81"/>
        <v>4.8262306212676929E-2</v>
      </c>
      <c r="AK681" s="123">
        <f t="shared" si="81"/>
        <v>0</v>
      </c>
      <c r="AL681" s="124">
        <f t="shared" si="73"/>
        <v>4.4302698471286108</v>
      </c>
      <c r="AM681" s="97"/>
      <c r="AN681" s="125">
        <f t="shared" si="69"/>
        <v>4.4302925471286105</v>
      </c>
      <c r="AO681" s="98">
        <f t="shared" si="70"/>
        <v>286</v>
      </c>
      <c r="AP681" s="126" t="str">
        <f t="shared" si="71"/>
        <v>Watsonia</v>
      </c>
      <c r="AQ681" s="127">
        <f t="shared" si="72"/>
        <v>5.2766574295824071</v>
      </c>
    </row>
    <row r="682" spans="1:43" x14ac:dyDescent="0.35">
      <c r="A682" s="115">
        <v>215</v>
      </c>
      <c r="B682" s="115">
        <v>228</v>
      </c>
      <c r="C682" s="51" t="s">
        <v>458</v>
      </c>
      <c r="D682" s="123">
        <f t="shared" si="81"/>
        <v>0</v>
      </c>
      <c r="E682" s="123">
        <f t="shared" si="81"/>
        <v>0.31895628352116429</v>
      </c>
      <c r="F682" s="123">
        <f t="shared" si="81"/>
        <v>2.572103988397596E-3</v>
      </c>
      <c r="G682" s="123">
        <f t="shared" si="81"/>
        <v>0.18433136402823591</v>
      </c>
      <c r="H682" s="123">
        <f t="shared" si="81"/>
        <v>0.46166711392950449</v>
      </c>
      <c r="I682" s="123">
        <f t="shared" si="81"/>
        <v>0</v>
      </c>
      <c r="J682" s="123">
        <f t="shared" si="81"/>
        <v>0</v>
      </c>
      <c r="K682" s="123">
        <f t="shared" si="81"/>
        <v>0</v>
      </c>
      <c r="L682" s="123">
        <f t="shared" si="81"/>
        <v>0</v>
      </c>
      <c r="M682" s="123">
        <f t="shared" si="81"/>
        <v>0</v>
      </c>
      <c r="N682" s="123">
        <f t="shared" si="81"/>
        <v>0</v>
      </c>
      <c r="O682" s="123">
        <f t="shared" si="81"/>
        <v>0</v>
      </c>
      <c r="P682" s="123">
        <f t="shared" si="81"/>
        <v>0</v>
      </c>
      <c r="Q682" s="123">
        <f t="shared" si="81"/>
        <v>0</v>
      </c>
      <c r="R682" s="123">
        <f t="shared" si="81"/>
        <v>0</v>
      </c>
      <c r="S682" s="123">
        <f t="shared" si="81"/>
        <v>0</v>
      </c>
      <c r="T682" s="123">
        <f t="shared" si="81"/>
        <v>0</v>
      </c>
      <c r="U682" s="123">
        <f t="shared" si="81"/>
        <v>0</v>
      </c>
      <c r="V682" s="123">
        <f t="shared" si="81"/>
        <v>0</v>
      </c>
      <c r="W682" s="123">
        <f t="shared" si="81"/>
        <v>0</v>
      </c>
      <c r="X682" s="123">
        <f t="shared" si="81"/>
        <v>0</v>
      </c>
      <c r="Y682" s="123">
        <f t="shared" si="81"/>
        <v>0</v>
      </c>
      <c r="Z682" s="123">
        <f t="shared" si="81"/>
        <v>0</v>
      </c>
      <c r="AA682" s="123">
        <f t="shared" si="81"/>
        <v>0</v>
      </c>
      <c r="AB682" s="123">
        <f t="shared" si="81"/>
        <v>0</v>
      </c>
      <c r="AC682" s="123">
        <f t="shared" si="81"/>
        <v>0</v>
      </c>
      <c r="AD682" s="123">
        <f t="shared" si="81"/>
        <v>3.7246124255002937</v>
      </c>
      <c r="AE682" s="123">
        <f t="shared" si="81"/>
        <v>0</v>
      </c>
      <c r="AF682" s="123">
        <f t="shared" si="81"/>
        <v>0</v>
      </c>
      <c r="AG682" s="123">
        <f t="shared" si="81"/>
        <v>1.7220010346275436</v>
      </c>
      <c r="AH682" s="123">
        <f t="shared" si="81"/>
        <v>0</v>
      </c>
      <c r="AI682" s="123">
        <f t="shared" si="81"/>
        <v>0</v>
      </c>
      <c r="AJ682" s="123">
        <f t="shared" si="81"/>
        <v>1.6222901471559601</v>
      </c>
      <c r="AK682" s="123">
        <f t="shared" si="81"/>
        <v>0</v>
      </c>
      <c r="AL682" s="124">
        <f t="shared" si="73"/>
        <v>8.0364304727510998</v>
      </c>
      <c r="AM682" s="97"/>
      <c r="AN682" s="125">
        <f t="shared" si="69"/>
        <v>8.0364532727510998</v>
      </c>
      <c r="AO682" s="98">
        <f t="shared" si="70"/>
        <v>65</v>
      </c>
      <c r="AP682" s="126" t="str">
        <f t="shared" si="71"/>
        <v>Caulfield East</v>
      </c>
      <c r="AQ682" s="127">
        <f t="shared" si="72"/>
        <v>5.3112365840203655</v>
      </c>
    </row>
    <row r="683" spans="1:43" x14ac:dyDescent="0.35">
      <c r="A683" s="115">
        <v>214</v>
      </c>
      <c r="B683" s="115">
        <v>229</v>
      </c>
      <c r="C683" s="51" t="s">
        <v>201</v>
      </c>
      <c r="D683" s="123">
        <f t="shared" si="81"/>
        <v>0</v>
      </c>
      <c r="E683" s="123">
        <f t="shared" si="81"/>
        <v>0.68838033342225957</v>
      </c>
      <c r="F683" s="123">
        <f t="shared" si="81"/>
        <v>0.50156027773753131</v>
      </c>
      <c r="G683" s="123">
        <f t="shared" si="81"/>
        <v>0.55660470643165261</v>
      </c>
      <c r="H683" s="123">
        <f t="shared" si="81"/>
        <v>1.0116779348455192</v>
      </c>
      <c r="I683" s="123">
        <f t="shared" si="81"/>
        <v>0</v>
      </c>
      <c r="J683" s="123">
        <f t="shared" si="81"/>
        <v>0</v>
      </c>
      <c r="K683" s="123">
        <f t="shared" si="81"/>
        <v>0</v>
      </c>
      <c r="L683" s="123">
        <f t="shared" si="81"/>
        <v>0</v>
      </c>
      <c r="M683" s="123">
        <f t="shared" si="81"/>
        <v>0</v>
      </c>
      <c r="N683" s="123">
        <f t="shared" si="81"/>
        <v>0</v>
      </c>
      <c r="O683" s="123">
        <f t="shared" si="81"/>
        <v>0</v>
      </c>
      <c r="P683" s="123">
        <f t="shared" si="81"/>
        <v>0</v>
      </c>
      <c r="Q683" s="123">
        <f t="shared" si="81"/>
        <v>0</v>
      </c>
      <c r="R683" s="123">
        <f t="shared" si="81"/>
        <v>0</v>
      </c>
      <c r="S683" s="123">
        <f t="shared" si="81"/>
        <v>0</v>
      </c>
      <c r="T683" s="123">
        <f t="shared" si="81"/>
        <v>0</v>
      </c>
      <c r="U683" s="123">
        <f t="shared" si="81"/>
        <v>0</v>
      </c>
      <c r="V683" s="123">
        <f t="shared" si="81"/>
        <v>0</v>
      </c>
      <c r="W683" s="123">
        <f t="shared" si="81"/>
        <v>0</v>
      </c>
      <c r="X683" s="123">
        <f t="shared" si="81"/>
        <v>0</v>
      </c>
      <c r="Y683" s="123">
        <f t="shared" si="81"/>
        <v>0</v>
      </c>
      <c r="Z683" s="123">
        <f t="shared" si="81"/>
        <v>0</v>
      </c>
      <c r="AA683" s="123">
        <f t="shared" si="81"/>
        <v>0</v>
      </c>
      <c r="AB683" s="123">
        <f t="shared" si="81"/>
        <v>0</v>
      </c>
      <c r="AC683" s="123">
        <f t="shared" si="81"/>
        <v>0</v>
      </c>
      <c r="AD683" s="123">
        <f t="shared" si="81"/>
        <v>2.7098160068224746</v>
      </c>
      <c r="AE683" s="123">
        <f t="shared" si="81"/>
        <v>0</v>
      </c>
      <c r="AF683" s="123">
        <f t="shared" si="81"/>
        <v>0</v>
      </c>
      <c r="AG683" s="123">
        <f t="shared" si="81"/>
        <v>0.65781039912644168</v>
      </c>
      <c r="AH683" s="123">
        <f t="shared" si="81"/>
        <v>0</v>
      </c>
      <c r="AI683" s="123">
        <f t="shared" si="81"/>
        <v>0</v>
      </c>
      <c r="AJ683" s="123">
        <f t="shared" si="81"/>
        <v>1.0074226894146958</v>
      </c>
      <c r="AK683" s="123">
        <f t="shared" si="81"/>
        <v>0</v>
      </c>
      <c r="AL683" s="124">
        <f t="shared" si="73"/>
        <v>7.1332723478005748</v>
      </c>
      <c r="AM683" s="97"/>
      <c r="AN683" s="125">
        <f t="shared" si="69"/>
        <v>7.1332952478005751</v>
      </c>
      <c r="AO683" s="98">
        <f t="shared" si="70"/>
        <v>97</v>
      </c>
      <c r="AP683" s="126" t="str">
        <f t="shared" si="71"/>
        <v>Broadmeadows</v>
      </c>
      <c r="AQ683" s="127">
        <f t="shared" si="72"/>
        <v>5.3263563328772783</v>
      </c>
    </row>
    <row r="684" spans="1:43" x14ac:dyDescent="0.35">
      <c r="A684" s="115">
        <v>213</v>
      </c>
      <c r="B684" s="115">
        <v>230</v>
      </c>
      <c r="C684" s="51" t="s">
        <v>203</v>
      </c>
      <c r="D684" s="123">
        <f t="shared" si="81"/>
        <v>0</v>
      </c>
      <c r="E684" s="123">
        <f t="shared" si="81"/>
        <v>0.70604405165523543</v>
      </c>
      <c r="F684" s="123">
        <f t="shared" si="81"/>
        <v>0.4192529501088082</v>
      </c>
      <c r="G684" s="123">
        <f t="shared" si="81"/>
        <v>0.66720352484859413</v>
      </c>
      <c r="H684" s="123">
        <f t="shared" si="81"/>
        <v>0.9268964741084651</v>
      </c>
      <c r="I684" s="123">
        <f t="shared" si="81"/>
        <v>0</v>
      </c>
      <c r="J684" s="123">
        <f t="shared" si="81"/>
        <v>0</v>
      </c>
      <c r="K684" s="123">
        <f t="shared" si="81"/>
        <v>0</v>
      </c>
      <c r="L684" s="123">
        <f t="shared" si="81"/>
        <v>0</v>
      </c>
      <c r="M684" s="123">
        <f t="shared" si="81"/>
        <v>0</v>
      </c>
      <c r="N684" s="123">
        <f t="shared" si="81"/>
        <v>0</v>
      </c>
      <c r="O684" s="123">
        <f t="shared" si="81"/>
        <v>0</v>
      </c>
      <c r="P684" s="123">
        <f t="shared" si="81"/>
        <v>0</v>
      </c>
      <c r="Q684" s="123">
        <f t="shared" si="81"/>
        <v>0</v>
      </c>
      <c r="R684" s="123">
        <f t="shared" si="81"/>
        <v>0</v>
      </c>
      <c r="S684" s="123">
        <f t="shared" si="81"/>
        <v>0</v>
      </c>
      <c r="T684" s="123">
        <f t="shared" si="81"/>
        <v>0</v>
      </c>
      <c r="U684" s="123">
        <f t="shared" si="81"/>
        <v>0</v>
      </c>
      <c r="V684" s="123">
        <f t="shared" si="81"/>
        <v>0</v>
      </c>
      <c r="W684" s="123">
        <f t="shared" si="81"/>
        <v>0</v>
      </c>
      <c r="X684" s="123">
        <f t="shared" si="81"/>
        <v>0</v>
      </c>
      <c r="Y684" s="123">
        <f t="shared" si="81"/>
        <v>0</v>
      </c>
      <c r="Z684" s="123">
        <f t="shared" si="81"/>
        <v>0</v>
      </c>
      <c r="AA684" s="123">
        <f t="shared" si="81"/>
        <v>0</v>
      </c>
      <c r="AB684" s="123">
        <f t="shared" si="81"/>
        <v>0</v>
      </c>
      <c r="AC684" s="123">
        <f t="shared" si="81"/>
        <v>0</v>
      </c>
      <c r="AD684" s="123">
        <f t="shared" si="81"/>
        <v>1.006760599803127</v>
      </c>
      <c r="AE684" s="123">
        <f t="shared" si="81"/>
        <v>0</v>
      </c>
      <c r="AF684" s="123">
        <f t="shared" si="81"/>
        <v>0</v>
      </c>
      <c r="AG684" s="123">
        <f t="shared" si="81"/>
        <v>0.88800502455985464</v>
      </c>
      <c r="AH684" s="123">
        <f t="shared" si="81"/>
        <v>0</v>
      </c>
      <c r="AI684" s="123">
        <f t="shared" si="81"/>
        <v>0</v>
      </c>
      <c r="AJ684" s="123">
        <f t="shared" si="81"/>
        <v>0.26700270724003577</v>
      </c>
      <c r="AK684" s="123">
        <f t="shared" si="81"/>
        <v>0</v>
      </c>
      <c r="AL684" s="124">
        <f t="shared" si="73"/>
        <v>4.8811653323241204</v>
      </c>
      <c r="AM684" s="97"/>
      <c r="AN684" s="125">
        <f t="shared" si="69"/>
        <v>4.8811883323241201</v>
      </c>
      <c r="AO684" s="98">
        <f t="shared" si="70"/>
        <v>251</v>
      </c>
      <c r="AP684" s="126" t="str">
        <f t="shared" si="71"/>
        <v>Fitzroy</v>
      </c>
      <c r="AQ684" s="127">
        <f t="shared" si="72"/>
        <v>5.3312447412280006</v>
      </c>
    </row>
    <row r="685" spans="1:43" x14ac:dyDescent="0.35">
      <c r="A685" s="115">
        <v>212</v>
      </c>
      <c r="B685" s="115">
        <v>231</v>
      </c>
      <c r="C685" s="51" t="s">
        <v>624</v>
      </c>
      <c r="D685" s="123">
        <f t="shared" si="81"/>
        <v>0</v>
      </c>
      <c r="E685" s="123">
        <f t="shared" si="81"/>
        <v>1.0976739187635005</v>
      </c>
      <c r="F685" s="123">
        <f t="shared" si="81"/>
        <v>0.70218438883254375</v>
      </c>
      <c r="G685" s="123">
        <f t="shared" si="81"/>
        <v>1.0047009501209105</v>
      </c>
      <c r="H685" s="123">
        <f t="shared" si="81"/>
        <v>1.3080568228002627</v>
      </c>
      <c r="I685" s="123">
        <f t="shared" si="81"/>
        <v>0</v>
      </c>
      <c r="J685" s="123">
        <f t="shared" si="81"/>
        <v>0</v>
      </c>
      <c r="K685" s="123">
        <f t="shared" si="81"/>
        <v>0</v>
      </c>
      <c r="L685" s="123">
        <f t="shared" si="81"/>
        <v>0</v>
      </c>
      <c r="M685" s="123">
        <f t="shared" si="81"/>
        <v>0</v>
      </c>
      <c r="N685" s="123">
        <f t="shared" si="81"/>
        <v>0</v>
      </c>
      <c r="O685" s="123">
        <f t="shared" si="81"/>
        <v>0</v>
      </c>
      <c r="P685" s="123">
        <f t="shared" si="81"/>
        <v>0</v>
      </c>
      <c r="Q685" s="123">
        <f t="shared" si="81"/>
        <v>0</v>
      </c>
      <c r="R685" s="123">
        <f t="shared" si="81"/>
        <v>0</v>
      </c>
      <c r="S685" s="123">
        <f t="shared" si="81"/>
        <v>0</v>
      </c>
      <c r="T685" s="123">
        <f t="shared" si="81"/>
        <v>0</v>
      </c>
      <c r="U685" s="123">
        <f t="shared" si="81"/>
        <v>0</v>
      </c>
      <c r="V685" s="123">
        <f t="shared" si="81"/>
        <v>0</v>
      </c>
      <c r="W685" s="123">
        <f t="shared" si="81"/>
        <v>0</v>
      </c>
      <c r="X685" s="123">
        <f t="shared" si="81"/>
        <v>0</v>
      </c>
      <c r="Y685" s="123">
        <f t="shared" si="81"/>
        <v>0</v>
      </c>
      <c r="Z685" s="123">
        <f t="shared" si="81"/>
        <v>0</v>
      </c>
      <c r="AA685" s="123">
        <f t="shared" si="81"/>
        <v>0</v>
      </c>
      <c r="AB685" s="123">
        <f t="shared" si="81"/>
        <v>0</v>
      </c>
      <c r="AC685" s="123">
        <f t="shared" si="81"/>
        <v>0</v>
      </c>
      <c r="AD685" s="123">
        <f t="shared" si="81"/>
        <v>1.0123416226202095</v>
      </c>
      <c r="AE685" s="123">
        <f t="shared" si="81"/>
        <v>0</v>
      </c>
      <c r="AF685" s="123">
        <f t="shared" si="81"/>
        <v>0</v>
      </c>
      <c r="AG685" s="123">
        <f t="shared" si="81"/>
        <v>0.42012201749206601</v>
      </c>
      <c r="AH685" s="123">
        <f t="shared" si="81"/>
        <v>0</v>
      </c>
      <c r="AI685" s="123">
        <f t="shared" si="81"/>
        <v>0</v>
      </c>
      <c r="AJ685" s="123">
        <f t="shared" si="81"/>
        <v>0.3529172565190859</v>
      </c>
      <c r="AK685" s="123">
        <f t="shared" si="81"/>
        <v>0</v>
      </c>
      <c r="AL685" s="124">
        <f t="shared" si="73"/>
        <v>5.8979969771485781</v>
      </c>
      <c r="AM685" s="97"/>
      <c r="AN685" s="125">
        <f t="shared" si="69"/>
        <v>5.898020077148578</v>
      </c>
      <c r="AO685" s="98">
        <f t="shared" si="70"/>
        <v>173</v>
      </c>
      <c r="AP685" s="126" t="str">
        <f t="shared" si="71"/>
        <v>Seville East</v>
      </c>
      <c r="AQ685" s="127">
        <f t="shared" si="72"/>
        <v>5.3566715935196925</v>
      </c>
    </row>
    <row r="686" spans="1:43" x14ac:dyDescent="0.35">
      <c r="A686" s="115">
        <v>211</v>
      </c>
      <c r="B686" s="115">
        <v>232</v>
      </c>
      <c r="C686" s="51" t="s">
        <v>204</v>
      </c>
      <c r="D686" s="123">
        <f t="shared" si="81"/>
        <v>0</v>
      </c>
      <c r="E686" s="123">
        <f t="shared" si="81"/>
        <v>1.0446827640645728</v>
      </c>
      <c r="F686" s="123">
        <f t="shared" si="81"/>
        <v>0.62630732117481469</v>
      </c>
      <c r="G686" s="123">
        <f t="shared" si="81"/>
        <v>0.93609927752895883</v>
      </c>
      <c r="H686" s="123">
        <f t="shared" si="81"/>
        <v>1.174116363820715</v>
      </c>
      <c r="I686" s="123">
        <f t="shared" si="81"/>
        <v>0</v>
      </c>
      <c r="J686" s="123">
        <f t="shared" si="81"/>
        <v>0</v>
      </c>
      <c r="K686" s="123">
        <f t="shared" si="81"/>
        <v>0</v>
      </c>
      <c r="L686" s="123">
        <f t="shared" si="81"/>
        <v>0</v>
      </c>
      <c r="M686" s="123">
        <f t="shared" si="81"/>
        <v>0</v>
      </c>
      <c r="N686" s="123">
        <f t="shared" si="81"/>
        <v>0</v>
      </c>
      <c r="O686" s="123">
        <f t="shared" si="81"/>
        <v>0</v>
      </c>
      <c r="P686" s="123">
        <f t="shared" si="81"/>
        <v>0</v>
      </c>
      <c r="Q686" s="123">
        <f t="shared" si="81"/>
        <v>0</v>
      </c>
      <c r="R686" s="123">
        <f t="shared" si="81"/>
        <v>0</v>
      </c>
      <c r="S686" s="123">
        <f t="shared" si="81"/>
        <v>0</v>
      </c>
      <c r="T686" s="123">
        <f t="shared" si="81"/>
        <v>0</v>
      </c>
      <c r="U686" s="123">
        <f t="shared" si="81"/>
        <v>0</v>
      </c>
      <c r="V686" s="123">
        <f t="shared" si="81"/>
        <v>0</v>
      </c>
      <c r="W686" s="123">
        <f t="shared" si="81"/>
        <v>0</v>
      </c>
      <c r="X686" s="123">
        <f t="shared" si="81"/>
        <v>0</v>
      </c>
      <c r="Y686" s="123">
        <f t="shared" si="81"/>
        <v>0</v>
      </c>
      <c r="Z686" s="123">
        <f t="shared" si="81"/>
        <v>0</v>
      </c>
      <c r="AA686" s="123">
        <f t="shared" si="81"/>
        <v>0</v>
      </c>
      <c r="AB686" s="123">
        <f t="shared" si="81"/>
        <v>0</v>
      </c>
      <c r="AC686" s="123">
        <f t="shared" si="81"/>
        <v>0</v>
      </c>
      <c r="AD686" s="123">
        <f t="shared" si="81"/>
        <v>0.6448493083911252</v>
      </c>
      <c r="AE686" s="123">
        <f t="shared" si="81"/>
        <v>0</v>
      </c>
      <c r="AF686" s="123">
        <f t="shared" si="81"/>
        <v>0</v>
      </c>
      <c r="AG686" s="123">
        <f t="shared" si="81"/>
        <v>1.1592502952241854</v>
      </c>
      <c r="AH686" s="123">
        <f t="shared" si="81"/>
        <v>0</v>
      </c>
      <c r="AI686" s="123">
        <f t="shared" si="81"/>
        <v>0</v>
      </c>
      <c r="AJ686" s="123">
        <f t="shared" si="81"/>
        <v>2.7776203831493276</v>
      </c>
      <c r="AK686" s="123">
        <f t="shared" si="81"/>
        <v>0</v>
      </c>
      <c r="AL686" s="124">
        <f t="shared" si="73"/>
        <v>8.3629257133537003</v>
      </c>
      <c r="AM686" s="97"/>
      <c r="AN686" s="125">
        <f t="shared" si="69"/>
        <v>8.3629489133536996</v>
      </c>
      <c r="AO686" s="98">
        <f t="shared" si="70"/>
        <v>54</v>
      </c>
      <c r="AP686" s="126" t="str">
        <f t="shared" si="71"/>
        <v>Warneet</v>
      </c>
      <c r="AQ686" s="127">
        <f t="shared" si="72"/>
        <v>5.3731360589240555</v>
      </c>
    </row>
    <row r="687" spans="1:43" x14ac:dyDescent="0.35">
      <c r="A687" s="115">
        <v>210</v>
      </c>
      <c r="B687" s="115">
        <v>233</v>
      </c>
      <c r="C687" s="51" t="s">
        <v>205</v>
      </c>
      <c r="D687" s="123">
        <f t="shared" si="81"/>
        <v>0</v>
      </c>
      <c r="E687" s="123">
        <f t="shared" si="81"/>
        <v>9.5888756121869007E-2</v>
      </c>
      <c r="F687" s="123">
        <f t="shared" si="81"/>
        <v>0.17683214920233475</v>
      </c>
      <c r="G687" s="123">
        <f t="shared" si="81"/>
        <v>1.8623168736873318E-2</v>
      </c>
      <c r="H687" s="123">
        <f t="shared" si="81"/>
        <v>0.66827739639795558</v>
      </c>
      <c r="I687" s="123">
        <f t="shared" si="81"/>
        <v>0</v>
      </c>
      <c r="J687" s="123">
        <f t="shared" si="81"/>
        <v>0</v>
      </c>
      <c r="K687" s="123">
        <f t="shared" si="81"/>
        <v>0</v>
      </c>
      <c r="L687" s="123">
        <f t="shared" si="81"/>
        <v>0</v>
      </c>
      <c r="M687" s="123">
        <f t="shared" si="81"/>
        <v>0</v>
      </c>
      <c r="N687" s="123">
        <f t="shared" si="81"/>
        <v>0</v>
      </c>
      <c r="O687" s="123">
        <f t="shared" si="81"/>
        <v>0</v>
      </c>
      <c r="P687" s="123">
        <f t="shared" si="81"/>
        <v>0</v>
      </c>
      <c r="Q687" s="123">
        <f t="shared" si="81"/>
        <v>0</v>
      </c>
      <c r="R687" s="123">
        <f t="shared" si="81"/>
        <v>0</v>
      </c>
      <c r="S687" s="123">
        <f t="shared" si="81"/>
        <v>0</v>
      </c>
      <c r="T687" s="123">
        <f t="shared" si="81"/>
        <v>0</v>
      </c>
      <c r="U687" s="123">
        <f t="shared" ref="U687:AK687" si="82">ABS((U237-U$452)/U$448)*U$1</f>
        <v>0</v>
      </c>
      <c r="V687" s="123">
        <f t="shared" si="82"/>
        <v>0</v>
      </c>
      <c r="W687" s="123">
        <f t="shared" si="82"/>
        <v>0</v>
      </c>
      <c r="X687" s="123">
        <f t="shared" si="82"/>
        <v>0</v>
      </c>
      <c r="Y687" s="123">
        <f t="shared" si="82"/>
        <v>0</v>
      </c>
      <c r="Z687" s="123">
        <f t="shared" si="82"/>
        <v>0</v>
      </c>
      <c r="AA687" s="123">
        <f t="shared" si="82"/>
        <v>0</v>
      </c>
      <c r="AB687" s="123">
        <f t="shared" si="82"/>
        <v>0</v>
      </c>
      <c r="AC687" s="123">
        <f t="shared" si="82"/>
        <v>0</v>
      </c>
      <c r="AD687" s="123">
        <f t="shared" si="82"/>
        <v>0.64512770718331158</v>
      </c>
      <c r="AE687" s="123">
        <f t="shared" si="82"/>
        <v>0</v>
      </c>
      <c r="AF687" s="123">
        <f t="shared" si="82"/>
        <v>0</v>
      </c>
      <c r="AG687" s="123">
        <f t="shared" si="82"/>
        <v>1.8205459443142475</v>
      </c>
      <c r="AH687" s="123">
        <f t="shared" si="82"/>
        <v>0</v>
      </c>
      <c r="AI687" s="123">
        <f t="shared" si="82"/>
        <v>0</v>
      </c>
      <c r="AJ687" s="123">
        <f t="shared" si="82"/>
        <v>0.40403458419687599</v>
      </c>
      <c r="AK687" s="123">
        <f t="shared" si="82"/>
        <v>0</v>
      </c>
      <c r="AL687" s="124">
        <f t="shared" si="73"/>
        <v>3.8293297061534677</v>
      </c>
      <c r="AM687" s="97"/>
      <c r="AN687" s="125">
        <f t="shared" si="69"/>
        <v>3.8293530061534677</v>
      </c>
      <c r="AO687" s="98">
        <f t="shared" si="70"/>
        <v>343</v>
      </c>
      <c r="AP687" s="126" t="str">
        <f t="shared" si="71"/>
        <v>Balnarring</v>
      </c>
      <c r="AQ687" s="127">
        <f t="shared" si="72"/>
        <v>5.3761883918603655</v>
      </c>
    </row>
    <row r="688" spans="1:43" x14ac:dyDescent="0.35">
      <c r="A688" s="115">
        <v>209</v>
      </c>
      <c r="B688" s="115">
        <v>234</v>
      </c>
      <c r="C688" s="51" t="s">
        <v>206</v>
      </c>
      <c r="D688" s="123">
        <f t="shared" ref="D688:AK695" si="83">ABS((D238-D$452)/D$448)*D$1</f>
        <v>0</v>
      </c>
      <c r="E688" s="123">
        <f t="shared" si="83"/>
        <v>0.99068225403804655</v>
      </c>
      <c r="F688" s="123">
        <f t="shared" si="83"/>
        <v>1.0468463232778216</v>
      </c>
      <c r="G688" s="123">
        <f t="shared" si="83"/>
        <v>1.2078455152200696</v>
      </c>
      <c r="H688" s="123">
        <f t="shared" si="83"/>
        <v>1.5745128422595756</v>
      </c>
      <c r="I688" s="123">
        <f t="shared" si="83"/>
        <v>0</v>
      </c>
      <c r="J688" s="123">
        <f t="shared" si="83"/>
        <v>0</v>
      </c>
      <c r="K688" s="123">
        <f t="shared" si="83"/>
        <v>0</v>
      </c>
      <c r="L688" s="123">
        <f t="shared" si="83"/>
        <v>0</v>
      </c>
      <c r="M688" s="123">
        <f t="shared" si="83"/>
        <v>0</v>
      </c>
      <c r="N688" s="123">
        <f t="shared" si="83"/>
        <v>0</v>
      </c>
      <c r="O688" s="123">
        <f t="shared" si="83"/>
        <v>0</v>
      </c>
      <c r="P688" s="123">
        <f t="shared" si="83"/>
        <v>0</v>
      </c>
      <c r="Q688" s="123">
        <f t="shared" si="83"/>
        <v>0</v>
      </c>
      <c r="R688" s="123">
        <f t="shared" si="83"/>
        <v>0</v>
      </c>
      <c r="S688" s="123">
        <f t="shared" si="83"/>
        <v>0</v>
      </c>
      <c r="T688" s="123">
        <f t="shared" si="83"/>
        <v>0</v>
      </c>
      <c r="U688" s="123">
        <f t="shared" si="83"/>
        <v>0</v>
      </c>
      <c r="V688" s="123">
        <f t="shared" si="83"/>
        <v>0</v>
      </c>
      <c r="W688" s="123">
        <f t="shared" si="83"/>
        <v>0</v>
      </c>
      <c r="X688" s="123">
        <f t="shared" si="83"/>
        <v>0</v>
      </c>
      <c r="Y688" s="123">
        <f t="shared" si="83"/>
        <v>0</v>
      </c>
      <c r="Z688" s="123">
        <f t="shared" si="83"/>
        <v>0</v>
      </c>
      <c r="AA688" s="123">
        <f t="shared" si="83"/>
        <v>0</v>
      </c>
      <c r="AB688" s="123">
        <f t="shared" si="83"/>
        <v>0</v>
      </c>
      <c r="AC688" s="123">
        <f t="shared" si="83"/>
        <v>0</v>
      </c>
      <c r="AD688" s="123">
        <f t="shared" si="83"/>
        <v>1.7098099896532086</v>
      </c>
      <c r="AE688" s="123">
        <f t="shared" si="83"/>
        <v>0</v>
      </c>
      <c r="AF688" s="123">
        <f t="shared" si="83"/>
        <v>0</v>
      </c>
      <c r="AG688" s="123">
        <f t="shared" si="83"/>
        <v>1.3473161953203752</v>
      </c>
      <c r="AH688" s="123">
        <f t="shared" si="83"/>
        <v>0</v>
      </c>
      <c r="AI688" s="123">
        <f t="shared" si="83"/>
        <v>0</v>
      </c>
      <c r="AJ688" s="123">
        <f t="shared" si="83"/>
        <v>1.4490220018942561</v>
      </c>
      <c r="AK688" s="123">
        <f t="shared" si="83"/>
        <v>0</v>
      </c>
      <c r="AL688" s="124">
        <f t="shared" si="73"/>
        <v>9.3260351216633524</v>
      </c>
      <c r="AM688" s="97"/>
      <c r="AN688" s="125">
        <f t="shared" si="69"/>
        <v>9.3260585216633523</v>
      </c>
      <c r="AO688" s="98">
        <f t="shared" si="70"/>
        <v>38</v>
      </c>
      <c r="AP688" s="126" t="str">
        <f t="shared" si="71"/>
        <v>Keilor Park</v>
      </c>
      <c r="AQ688" s="127">
        <f t="shared" si="72"/>
        <v>5.3823336248972344</v>
      </c>
    </row>
    <row r="689" spans="1:43" x14ac:dyDescent="0.35">
      <c r="A689" s="115">
        <v>208</v>
      </c>
      <c r="B689" s="115">
        <v>235</v>
      </c>
      <c r="C689" s="51" t="s">
        <v>207</v>
      </c>
      <c r="D689" s="123">
        <f t="shared" si="83"/>
        <v>0</v>
      </c>
      <c r="E689" s="123">
        <f t="shared" si="83"/>
        <v>0.93920513233051695</v>
      </c>
      <c r="F689" s="123">
        <f t="shared" si="83"/>
        <v>0.58901181334304953</v>
      </c>
      <c r="G689" s="123">
        <f t="shared" si="83"/>
        <v>0.8600863439090678</v>
      </c>
      <c r="H689" s="123">
        <f t="shared" si="83"/>
        <v>1.1085710328307237</v>
      </c>
      <c r="I689" s="123">
        <f t="shared" si="83"/>
        <v>0</v>
      </c>
      <c r="J689" s="123">
        <f t="shared" si="83"/>
        <v>0</v>
      </c>
      <c r="K689" s="123">
        <f t="shared" si="83"/>
        <v>0</v>
      </c>
      <c r="L689" s="123">
        <f t="shared" si="83"/>
        <v>0</v>
      </c>
      <c r="M689" s="123">
        <f t="shared" si="83"/>
        <v>0</v>
      </c>
      <c r="N689" s="123">
        <f t="shared" si="83"/>
        <v>0</v>
      </c>
      <c r="O689" s="123">
        <f t="shared" si="83"/>
        <v>0</v>
      </c>
      <c r="P689" s="123">
        <f t="shared" si="83"/>
        <v>0</v>
      </c>
      <c r="Q689" s="123">
        <f t="shared" si="83"/>
        <v>0</v>
      </c>
      <c r="R689" s="123">
        <f t="shared" si="83"/>
        <v>0</v>
      </c>
      <c r="S689" s="123">
        <f t="shared" si="83"/>
        <v>0</v>
      </c>
      <c r="T689" s="123">
        <f t="shared" si="83"/>
        <v>0</v>
      </c>
      <c r="U689" s="123">
        <f t="shared" si="83"/>
        <v>0</v>
      </c>
      <c r="V689" s="123">
        <f t="shared" si="83"/>
        <v>0</v>
      </c>
      <c r="W689" s="123">
        <f t="shared" si="83"/>
        <v>0</v>
      </c>
      <c r="X689" s="123">
        <f t="shared" si="83"/>
        <v>0</v>
      </c>
      <c r="Y689" s="123">
        <f t="shared" si="83"/>
        <v>0</v>
      </c>
      <c r="Z689" s="123">
        <f t="shared" si="83"/>
        <v>0</v>
      </c>
      <c r="AA689" s="123">
        <f t="shared" si="83"/>
        <v>0</v>
      </c>
      <c r="AB689" s="123">
        <f t="shared" si="83"/>
        <v>0</v>
      </c>
      <c r="AC689" s="123">
        <f t="shared" si="83"/>
        <v>0</v>
      </c>
      <c r="AD689" s="123">
        <f t="shared" si="83"/>
        <v>2.4665183385764546</v>
      </c>
      <c r="AE689" s="123">
        <f t="shared" si="83"/>
        <v>0</v>
      </c>
      <c r="AF689" s="123">
        <f t="shared" si="83"/>
        <v>0</v>
      </c>
      <c r="AG689" s="123">
        <f t="shared" si="83"/>
        <v>1.4697857121202975</v>
      </c>
      <c r="AH689" s="123">
        <f t="shared" si="83"/>
        <v>0</v>
      </c>
      <c r="AI689" s="123">
        <f t="shared" si="83"/>
        <v>0</v>
      </c>
      <c r="AJ689" s="123">
        <f t="shared" si="83"/>
        <v>0.66095302776856057</v>
      </c>
      <c r="AK689" s="123">
        <f t="shared" si="83"/>
        <v>0</v>
      </c>
      <c r="AL689" s="124">
        <f t="shared" si="73"/>
        <v>8.0941314008786716</v>
      </c>
      <c r="AM689" s="97"/>
      <c r="AN689" s="125">
        <f t="shared" si="69"/>
        <v>8.0941549008786708</v>
      </c>
      <c r="AO689" s="98">
        <f t="shared" si="70"/>
        <v>64</v>
      </c>
      <c r="AP689" s="126" t="str">
        <f t="shared" si="71"/>
        <v>Caulfield North</v>
      </c>
      <c r="AQ689" s="127">
        <f t="shared" si="72"/>
        <v>5.4135050250145786</v>
      </c>
    </row>
    <row r="690" spans="1:43" x14ac:dyDescent="0.35">
      <c r="A690" s="115">
        <v>207</v>
      </c>
      <c r="B690" s="115">
        <v>236</v>
      </c>
      <c r="C690" s="51" t="s">
        <v>625</v>
      </c>
      <c r="D690" s="123">
        <f t="shared" si="83"/>
        <v>0</v>
      </c>
      <c r="E690" s="123">
        <f t="shared" si="83"/>
        <v>1.0996926294186977</v>
      </c>
      <c r="F690" s="123">
        <f t="shared" si="83"/>
        <v>0.70411346682384202</v>
      </c>
      <c r="G690" s="123">
        <f t="shared" si="83"/>
        <v>0.99995014176966734</v>
      </c>
      <c r="H690" s="123">
        <f t="shared" si="83"/>
        <v>1.3023572288011331</v>
      </c>
      <c r="I690" s="123">
        <f t="shared" si="83"/>
        <v>0</v>
      </c>
      <c r="J690" s="123">
        <f t="shared" si="83"/>
        <v>0</v>
      </c>
      <c r="K690" s="123">
        <f t="shared" si="83"/>
        <v>0</v>
      </c>
      <c r="L690" s="123">
        <f t="shared" si="83"/>
        <v>0</v>
      </c>
      <c r="M690" s="123">
        <f t="shared" si="83"/>
        <v>0</v>
      </c>
      <c r="N690" s="123">
        <f t="shared" si="83"/>
        <v>0</v>
      </c>
      <c r="O690" s="123">
        <f t="shared" si="83"/>
        <v>0</v>
      </c>
      <c r="P690" s="123">
        <f t="shared" si="83"/>
        <v>0</v>
      </c>
      <c r="Q690" s="123">
        <f t="shared" si="83"/>
        <v>0</v>
      </c>
      <c r="R690" s="123">
        <f t="shared" si="83"/>
        <v>0</v>
      </c>
      <c r="S690" s="123">
        <f t="shared" si="83"/>
        <v>0</v>
      </c>
      <c r="T690" s="123">
        <f t="shared" si="83"/>
        <v>0</v>
      </c>
      <c r="U690" s="123">
        <f t="shared" si="83"/>
        <v>0</v>
      </c>
      <c r="V690" s="123">
        <f t="shared" si="83"/>
        <v>0</v>
      </c>
      <c r="W690" s="123">
        <f t="shared" si="83"/>
        <v>0</v>
      </c>
      <c r="X690" s="123">
        <f t="shared" si="83"/>
        <v>0</v>
      </c>
      <c r="Y690" s="123">
        <f t="shared" si="83"/>
        <v>0</v>
      </c>
      <c r="Z690" s="123">
        <f t="shared" si="83"/>
        <v>0</v>
      </c>
      <c r="AA690" s="123">
        <f t="shared" si="83"/>
        <v>0</v>
      </c>
      <c r="AB690" s="123">
        <f t="shared" si="83"/>
        <v>0</v>
      </c>
      <c r="AC690" s="123">
        <f t="shared" si="83"/>
        <v>0</v>
      </c>
      <c r="AD690" s="123">
        <f t="shared" si="83"/>
        <v>0.31127225988596063</v>
      </c>
      <c r="AE690" s="123">
        <f t="shared" si="83"/>
        <v>0</v>
      </c>
      <c r="AF690" s="123">
        <f t="shared" si="83"/>
        <v>0</v>
      </c>
      <c r="AG690" s="123">
        <f t="shared" si="83"/>
        <v>1.2295338712874921</v>
      </c>
      <c r="AH690" s="123">
        <f t="shared" si="83"/>
        <v>0</v>
      </c>
      <c r="AI690" s="123">
        <f t="shared" si="83"/>
        <v>0</v>
      </c>
      <c r="AJ690" s="123">
        <f t="shared" si="83"/>
        <v>0.99789518636240759</v>
      </c>
      <c r="AK690" s="123">
        <f t="shared" si="83"/>
        <v>0</v>
      </c>
      <c r="AL690" s="124">
        <f t="shared" si="73"/>
        <v>6.6448147843492009</v>
      </c>
      <c r="AM690" s="97"/>
      <c r="AN690" s="125">
        <f t="shared" si="69"/>
        <v>6.6448383843492005</v>
      </c>
      <c r="AO690" s="98">
        <f t="shared" si="70"/>
        <v>118</v>
      </c>
      <c r="AP690" s="126" t="str">
        <f t="shared" si="71"/>
        <v>Greensborough</v>
      </c>
      <c r="AQ690" s="127">
        <f t="shared" si="72"/>
        <v>5.415394119720788</v>
      </c>
    </row>
    <row r="691" spans="1:43" x14ac:dyDescent="0.35">
      <c r="A691" s="115">
        <v>206</v>
      </c>
      <c r="B691" s="115">
        <v>237</v>
      </c>
      <c r="C691" s="51" t="s">
        <v>208</v>
      </c>
      <c r="D691" s="123">
        <f t="shared" si="83"/>
        <v>0</v>
      </c>
      <c r="E691" s="123">
        <f t="shared" si="83"/>
        <v>1.1234124796172653</v>
      </c>
      <c r="F691" s="123">
        <f t="shared" si="83"/>
        <v>1.3143451380711717</v>
      </c>
      <c r="G691" s="123">
        <f t="shared" si="83"/>
        <v>1.3154038162922155</v>
      </c>
      <c r="H691" s="123">
        <f t="shared" si="83"/>
        <v>0.67967658439621492</v>
      </c>
      <c r="I691" s="123">
        <f t="shared" si="83"/>
        <v>0</v>
      </c>
      <c r="J691" s="123">
        <f t="shared" si="83"/>
        <v>0</v>
      </c>
      <c r="K691" s="123">
        <f t="shared" si="83"/>
        <v>0</v>
      </c>
      <c r="L691" s="123">
        <f t="shared" si="83"/>
        <v>0</v>
      </c>
      <c r="M691" s="123">
        <f t="shared" si="83"/>
        <v>0</v>
      </c>
      <c r="N691" s="123">
        <f t="shared" si="83"/>
        <v>0</v>
      </c>
      <c r="O691" s="123">
        <f t="shared" si="83"/>
        <v>0</v>
      </c>
      <c r="P691" s="123">
        <f t="shared" si="83"/>
        <v>0</v>
      </c>
      <c r="Q691" s="123">
        <f t="shared" si="83"/>
        <v>0</v>
      </c>
      <c r="R691" s="123">
        <f t="shared" si="83"/>
        <v>0</v>
      </c>
      <c r="S691" s="123">
        <f t="shared" si="83"/>
        <v>0</v>
      </c>
      <c r="T691" s="123">
        <f t="shared" si="83"/>
        <v>0</v>
      </c>
      <c r="U691" s="123">
        <f t="shared" si="83"/>
        <v>0</v>
      </c>
      <c r="V691" s="123">
        <f t="shared" si="83"/>
        <v>0</v>
      </c>
      <c r="W691" s="123">
        <f t="shared" si="83"/>
        <v>0</v>
      </c>
      <c r="X691" s="123">
        <f t="shared" si="83"/>
        <v>0</v>
      </c>
      <c r="Y691" s="123">
        <f t="shared" si="83"/>
        <v>0</v>
      </c>
      <c r="Z691" s="123">
        <f t="shared" si="83"/>
        <v>0</v>
      </c>
      <c r="AA691" s="123">
        <f t="shared" si="83"/>
        <v>0</v>
      </c>
      <c r="AB691" s="123">
        <f t="shared" si="83"/>
        <v>0</v>
      </c>
      <c r="AC691" s="123">
        <f t="shared" si="83"/>
        <v>0</v>
      </c>
      <c r="AD691" s="123">
        <f t="shared" si="83"/>
        <v>0.46236089547043741</v>
      </c>
      <c r="AE691" s="123">
        <f t="shared" si="83"/>
        <v>0</v>
      </c>
      <c r="AF691" s="123">
        <f t="shared" si="83"/>
        <v>0</v>
      </c>
      <c r="AG691" s="123">
        <f t="shared" si="83"/>
        <v>0.91002859272455816</v>
      </c>
      <c r="AH691" s="123">
        <f t="shared" si="83"/>
        <v>0</v>
      </c>
      <c r="AI691" s="123">
        <f t="shared" si="83"/>
        <v>0</v>
      </c>
      <c r="AJ691" s="123">
        <f t="shared" si="83"/>
        <v>0.20854798699561991</v>
      </c>
      <c r="AK691" s="123">
        <f t="shared" si="83"/>
        <v>0</v>
      </c>
      <c r="AL691" s="124">
        <f t="shared" si="73"/>
        <v>6.0137754935674828</v>
      </c>
      <c r="AM691" s="97"/>
      <c r="AN691" s="125">
        <f t="shared" si="69"/>
        <v>6.0137991935674826</v>
      </c>
      <c r="AO691" s="98">
        <f t="shared" si="70"/>
        <v>164</v>
      </c>
      <c r="AP691" s="126" t="str">
        <f t="shared" si="71"/>
        <v>Mulgrave</v>
      </c>
      <c r="AQ691" s="127">
        <f t="shared" si="72"/>
        <v>5.4194389229019384</v>
      </c>
    </row>
    <row r="692" spans="1:43" x14ac:dyDescent="0.35">
      <c r="A692" s="115">
        <v>205</v>
      </c>
      <c r="B692" s="115">
        <v>238</v>
      </c>
      <c r="C692" s="51" t="s">
        <v>209</v>
      </c>
      <c r="D692" s="123">
        <f t="shared" si="83"/>
        <v>0</v>
      </c>
      <c r="E692" s="123">
        <f t="shared" si="83"/>
        <v>0.981598056089659</v>
      </c>
      <c r="F692" s="123">
        <f t="shared" si="83"/>
        <v>0.58129550137785679</v>
      </c>
      <c r="G692" s="123">
        <f t="shared" si="83"/>
        <v>0.88060983598643838</v>
      </c>
      <c r="H692" s="123">
        <f t="shared" si="83"/>
        <v>1.2125886233148404</v>
      </c>
      <c r="I692" s="123">
        <f t="shared" si="83"/>
        <v>0</v>
      </c>
      <c r="J692" s="123">
        <f t="shared" si="83"/>
        <v>0</v>
      </c>
      <c r="K692" s="123">
        <f t="shared" si="83"/>
        <v>0</v>
      </c>
      <c r="L692" s="123">
        <f t="shared" si="83"/>
        <v>0</v>
      </c>
      <c r="M692" s="123">
        <f t="shared" si="83"/>
        <v>0</v>
      </c>
      <c r="N692" s="123">
        <f t="shared" si="83"/>
        <v>0</v>
      </c>
      <c r="O692" s="123">
        <f t="shared" si="83"/>
        <v>0</v>
      </c>
      <c r="P692" s="123">
        <f t="shared" si="83"/>
        <v>0</v>
      </c>
      <c r="Q692" s="123">
        <f t="shared" si="83"/>
        <v>0</v>
      </c>
      <c r="R692" s="123">
        <f t="shared" si="83"/>
        <v>0</v>
      </c>
      <c r="S692" s="123">
        <f t="shared" si="83"/>
        <v>0</v>
      </c>
      <c r="T692" s="123">
        <f t="shared" si="83"/>
        <v>0</v>
      </c>
      <c r="U692" s="123">
        <f t="shared" si="83"/>
        <v>0</v>
      </c>
      <c r="V692" s="123">
        <f t="shared" si="83"/>
        <v>0</v>
      </c>
      <c r="W692" s="123">
        <f t="shared" si="83"/>
        <v>0</v>
      </c>
      <c r="X692" s="123">
        <f t="shared" si="83"/>
        <v>0</v>
      </c>
      <c r="Y692" s="123">
        <f t="shared" si="83"/>
        <v>0</v>
      </c>
      <c r="Z692" s="123">
        <f t="shared" si="83"/>
        <v>0</v>
      </c>
      <c r="AA692" s="123">
        <f t="shared" si="83"/>
        <v>0</v>
      </c>
      <c r="AB692" s="123">
        <f t="shared" si="83"/>
        <v>0</v>
      </c>
      <c r="AC692" s="123">
        <f t="shared" si="83"/>
        <v>0</v>
      </c>
      <c r="AD692" s="123">
        <f t="shared" si="83"/>
        <v>0.24313079953297989</v>
      </c>
      <c r="AE692" s="123">
        <f t="shared" si="83"/>
        <v>0</v>
      </c>
      <c r="AF692" s="123">
        <f t="shared" si="83"/>
        <v>0</v>
      </c>
      <c r="AG692" s="123">
        <f t="shared" si="83"/>
        <v>0.570655863911395</v>
      </c>
      <c r="AH692" s="123">
        <f t="shared" si="83"/>
        <v>0</v>
      </c>
      <c r="AI692" s="123">
        <f t="shared" si="83"/>
        <v>0</v>
      </c>
      <c r="AJ692" s="123">
        <f t="shared" si="83"/>
        <v>5.5721543748143337E-2</v>
      </c>
      <c r="AK692" s="123">
        <f t="shared" si="83"/>
        <v>0</v>
      </c>
      <c r="AL692" s="124">
        <f t="shared" si="73"/>
        <v>4.5256002239613133</v>
      </c>
      <c r="AM692" s="97"/>
      <c r="AN692" s="125">
        <f t="shared" si="69"/>
        <v>4.5256240239613135</v>
      </c>
      <c r="AO692" s="98">
        <f t="shared" si="70"/>
        <v>279</v>
      </c>
      <c r="AP692" s="126" t="str">
        <f t="shared" si="71"/>
        <v>Diggers Rest</v>
      </c>
      <c r="AQ692" s="127">
        <f t="shared" si="72"/>
        <v>5.4202559312460474</v>
      </c>
    </row>
    <row r="693" spans="1:43" x14ac:dyDescent="0.35">
      <c r="A693" s="115">
        <v>204</v>
      </c>
      <c r="B693" s="115">
        <v>239</v>
      </c>
      <c r="C693" s="51" t="s">
        <v>210</v>
      </c>
      <c r="D693" s="123">
        <f t="shared" si="83"/>
        <v>0</v>
      </c>
      <c r="E693" s="123">
        <f t="shared" si="83"/>
        <v>0.86047541677782446</v>
      </c>
      <c r="F693" s="123">
        <f t="shared" si="83"/>
        <v>0.50541843372012762</v>
      </c>
      <c r="G693" s="123">
        <f t="shared" si="83"/>
        <v>0.76373995054585575</v>
      </c>
      <c r="H693" s="123">
        <f t="shared" si="83"/>
        <v>1.0936095985830083</v>
      </c>
      <c r="I693" s="123">
        <f t="shared" si="83"/>
        <v>0</v>
      </c>
      <c r="J693" s="123">
        <f t="shared" si="83"/>
        <v>0</v>
      </c>
      <c r="K693" s="123">
        <f t="shared" si="83"/>
        <v>0</v>
      </c>
      <c r="L693" s="123">
        <f t="shared" si="83"/>
        <v>0</v>
      </c>
      <c r="M693" s="123">
        <f t="shared" si="83"/>
        <v>0</v>
      </c>
      <c r="N693" s="123">
        <f t="shared" si="83"/>
        <v>0</v>
      </c>
      <c r="O693" s="123">
        <f t="shared" si="83"/>
        <v>0</v>
      </c>
      <c r="P693" s="123">
        <f t="shared" si="83"/>
        <v>0</v>
      </c>
      <c r="Q693" s="123">
        <f t="shared" si="83"/>
        <v>0</v>
      </c>
      <c r="R693" s="123">
        <f t="shared" si="83"/>
        <v>0</v>
      </c>
      <c r="S693" s="123">
        <f t="shared" si="83"/>
        <v>0</v>
      </c>
      <c r="T693" s="123">
        <f t="shared" si="83"/>
        <v>0</v>
      </c>
      <c r="U693" s="123">
        <f t="shared" si="83"/>
        <v>0</v>
      </c>
      <c r="V693" s="123">
        <f t="shared" si="83"/>
        <v>0</v>
      </c>
      <c r="W693" s="123">
        <f t="shared" si="83"/>
        <v>0</v>
      </c>
      <c r="X693" s="123">
        <f t="shared" si="83"/>
        <v>0</v>
      </c>
      <c r="Y693" s="123">
        <f t="shared" si="83"/>
        <v>0</v>
      </c>
      <c r="Z693" s="123">
        <f t="shared" si="83"/>
        <v>0</v>
      </c>
      <c r="AA693" s="123">
        <f t="shared" si="83"/>
        <v>0</v>
      </c>
      <c r="AB693" s="123">
        <f t="shared" si="83"/>
        <v>0</v>
      </c>
      <c r="AC693" s="123">
        <f t="shared" si="83"/>
        <v>0</v>
      </c>
      <c r="AD693" s="123">
        <f t="shared" si="83"/>
        <v>0.49366594323679652</v>
      </c>
      <c r="AE693" s="123">
        <f t="shared" si="83"/>
        <v>0</v>
      </c>
      <c r="AF693" s="123">
        <f t="shared" si="83"/>
        <v>0</v>
      </c>
      <c r="AG693" s="123">
        <f t="shared" si="83"/>
        <v>1.0775465129297852</v>
      </c>
      <c r="AH693" s="123">
        <f t="shared" si="83"/>
        <v>0</v>
      </c>
      <c r="AI693" s="123">
        <f t="shared" si="83"/>
        <v>0</v>
      </c>
      <c r="AJ693" s="123">
        <f t="shared" si="83"/>
        <v>0.17169968033116179</v>
      </c>
      <c r="AK693" s="123">
        <f t="shared" si="83"/>
        <v>0</v>
      </c>
      <c r="AL693" s="124">
        <f t="shared" si="73"/>
        <v>4.9661555361245595</v>
      </c>
      <c r="AM693" s="97"/>
      <c r="AN693" s="125">
        <f t="shared" si="69"/>
        <v>4.9661794361245599</v>
      </c>
      <c r="AO693" s="98">
        <f t="shared" si="70"/>
        <v>239</v>
      </c>
      <c r="AP693" s="126" t="str">
        <f t="shared" si="71"/>
        <v>Brunswick East</v>
      </c>
      <c r="AQ693" s="127">
        <f t="shared" si="72"/>
        <v>5.4307117228130082</v>
      </c>
    </row>
    <row r="694" spans="1:43" x14ac:dyDescent="0.35">
      <c r="A694" s="115">
        <v>203</v>
      </c>
      <c r="B694" s="115">
        <v>240</v>
      </c>
      <c r="C694" s="51" t="s">
        <v>459</v>
      </c>
      <c r="D694" s="123">
        <f t="shared" si="83"/>
        <v>0</v>
      </c>
      <c r="E694" s="123">
        <f t="shared" si="83"/>
        <v>0.69948324202584444</v>
      </c>
      <c r="F694" s="123">
        <f t="shared" si="83"/>
        <v>0.23084633295868426</v>
      </c>
      <c r="G694" s="123">
        <f t="shared" si="83"/>
        <v>0.45550750471719742</v>
      </c>
      <c r="H694" s="123">
        <f t="shared" si="83"/>
        <v>0.98674221109932669</v>
      </c>
      <c r="I694" s="123">
        <f t="shared" si="83"/>
        <v>0</v>
      </c>
      <c r="J694" s="123">
        <f t="shared" si="83"/>
        <v>0</v>
      </c>
      <c r="K694" s="123">
        <f t="shared" si="83"/>
        <v>0</v>
      </c>
      <c r="L694" s="123">
        <f t="shared" si="83"/>
        <v>0</v>
      </c>
      <c r="M694" s="123">
        <f t="shared" si="83"/>
        <v>0</v>
      </c>
      <c r="N694" s="123">
        <f t="shared" si="83"/>
        <v>0</v>
      </c>
      <c r="O694" s="123">
        <f t="shared" si="83"/>
        <v>0</v>
      </c>
      <c r="P694" s="123">
        <f t="shared" si="83"/>
        <v>0</v>
      </c>
      <c r="Q694" s="123">
        <f t="shared" si="83"/>
        <v>0</v>
      </c>
      <c r="R694" s="123">
        <f t="shared" si="83"/>
        <v>0</v>
      </c>
      <c r="S694" s="123">
        <f t="shared" si="83"/>
        <v>0</v>
      </c>
      <c r="T694" s="123">
        <f t="shared" si="83"/>
        <v>0</v>
      </c>
      <c r="U694" s="123">
        <f t="shared" si="83"/>
        <v>0</v>
      </c>
      <c r="V694" s="123">
        <f t="shared" si="83"/>
        <v>0</v>
      </c>
      <c r="W694" s="123">
        <f t="shared" si="83"/>
        <v>0</v>
      </c>
      <c r="X694" s="123">
        <f t="shared" si="83"/>
        <v>0</v>
      </c>
      <c r="Y694" s="123">
        <f t="shared" si="83"/>
        <v>0</v>
      </c>
      <c r="Z694" s="123">
        <f t="shared" si="83"/>
        <v>0</v>
      </c>
      <c r="AA694" s="123">
        <f t="shared" si="83"/>
        <v>0</v>
      </c>
      <c r="AB694" s="123">
        <f t="shared" si="83"/>
        <v>0</v>
      </c>
      <c r="AC694" s="123">
        <f t="shared" si="83"/>
        <v>0</v>
      </c>
      <c r="AD694" s="123">
        <f t="shared" si="83"/>
        <v>3.3426303427210584</v>
      </c>
      <c r="AE694" s="123">
        <f t="shared" si="83"/>
        <v>0</v>
      </c>
      <c r="AF694" s="123">
        <f t="shared" si="83"/>
        <v>0</v>
      </c>
      <c r="AG694" s="123">
        <f t="shared" si="83"/>
        <v>1.5529814194172422</v>
      </c>
      <c r="AH694" s="123">
        <f t="shared" si="83"/>
        <v>0</v>
      </c>
      <c r="AI694" s="123">
        <f t="shared" si="83"/>
        <v>0</v>
      </c>
      <c r="AJ694" s="123">
        <f t="shared" si="83"/>
        <v>1.1359822285865337</v>
      </c>
      <c r="AK694" s="123">
        <f t="shared" si="83"/>
        <v>0</v>
      </c>
      <c r="AL694" s="124">
        <f t="shared" si="73"/>
        <v>8.4041732815258872</v>
      </c>
      <c r="AM694" s="97"/>
      <c r="AN694" s="125">
        <f t="shared" si="69"/>
        <v>8.404197281525887</v>
      </c>
      <c r="AO694" s="98">
        <f t="shared" si="70"/>
        <v>53</v>
      </c>
      <c r="AP694" s="126" t="str">
        <f t="shared" si="71"/>
        <v>Tynong North</v>
      </c>
      <c r="AQ694" s="127">
        <f t="shared" si="72"/>
        <v>5.4339684642216444</v>
      </c>
    </row>
    <row r="695" spans="1:43" x14ac:dyDescent="0.35">
      <c r="A695" s="115">
        <v>202</v>
      </c>
      <c r="B695" s="115">
        <v>241</v>
      </c>
      <c r="C695" s="51" t="s">
        <v>211</v>
      </c>
      <c r="D695" s="123">
        <f t="shared" si="83"/>
        <v>0</v>
      </c>
      <c r="E695" s="123">
        <f t="shared" si="83"/>
        <v>1.1032253730652928</v>
      </c>
      <c r="F695" s="123">
        <f t="shared" si="83"/>
        <v>0.70154136283544433</v>
      </c>
      <c r="G695" s="123">
        <f t="shared" si="83"/>
        <v>0.99938004476751818</v>
      </c>
      <c r="H695" s="123">
        <f t="shared" si="83"/>
        <v>1.3023572288011331</v>
      </c>
      <c r="I695" s="123">
        <f t="shared" si="83"/>
        <v>0</v>
      </c>
      <c r="J695" s="123">
        <f t="shared" si="83"/>
        <v>0</v>
      </c>
      <c r="K695" s="123">
        <f t="shared" si="83"/>
        <v>0</v>
      </c>
      <c r="L695" s="123">
        <f t="shared" si="83"/>
        <v>0</v>
      </c>
      <c r="M695" s="123">
        <f t="shared" si="83"/>
        <v>0</v>
      </c>
      <c r="N695" s="123">
        <f t="shared" si="83"/>
        <v>0</v>
      </c>
      <c r="O695" s="123">
        <f t="shared" si="83"/>
        <v>0</v>
      </c>
      <c r="P695" s="123">
        <f t="shared" si="83"/>
        <v>0</v>
      </c>
      <c r="Q695" s="123">
        <f t="shared" si="83"/>
        <v>0</v>
      </c>
      <c r="R695" s="123">
        <f t="shared" si="83"/>
        <v>0</v>
      </c>
      <c r="S695" s="123">
        <f t="shared" si="83"/>
        <v>0</v>
      </c>
      <c r="T695" s="123">
        <f t="shared" si="83"/>
        <v>0</v>
      </c>
      <c r="U695" s="123">
        <f t="shared" ref="U695:AK695" si="84">ABS((U245-U$452)/U$448)*U$1</f>
        <v>0</v>
      </c>
      <c r="V695" s="123">
        <f t="shared" si="84"/>
        <v>0</v>
      </c>
      <c r="W695" s="123">
        <f t="shared" si="84"/>
        <v>0</v>
      </c>
      <c r="X695" s="123">
        <f t="shared" si="84"/>
        <v>0</v>
      </c>
      <c r="Y695" s="123">
        <f t="shared" si="84"/>
        <v>0</v>
      </c>
      <c r="Z695" s="123">
        <f t="shared" si="84"/>
        <v>0</v>
      </c>
      <c r="AA695" s="123">
        <f t="shared" si="84"/>
        <v>0</v>
      </c>
      <c r="AB695" s="123">
        <f t="shared" si="84"/>
        <v>0</v>
      </c>
      <c r="AC695" s="123">
        <f t="shared" si="84"/>
        <v>0</v>
      </c>
      <c r="AD695" s="123">
        <f t="shared" si="84"/>
        <v>2.2088680809013872</v>
      </c>
      <c r="AE695" s="123">
        <f t="shared" si="84"/>
        <v>0</v>
      </c>
      <c r="AF695" s="123">
        <f t="shared" si="84"/>
        <v>0</v>
      </c>
      <c r="AG695" s="123">
        <f t="shared" si="84"/>
        <v>2.7683883645949474</v>
      </c>
      <c r="AH695" s="123">
        <f t="shared" si="84"/>
        <v>0</v>
      </c>
      <c r="AI695" s="123">
        <f t="shared" si="84"/>
        <v>0</v>
      </c>
      <c r="AJ695" s="123">
        <f t="shared" si="84"/>
        <v>0.21618091687208027</v>
      </c>
      <c r="AK695" s="123">
        <f t="shared" si="84"/>
        <v>0</v>
      </c>
      <c r="AL695" s="124">
        <f>SUM(D695:AK695)</f>
        <v>9.2999413718378037</v>
      </c>
      <c r="AM695" s="97"/>
      <c r="AN695" s="125">
        <f t="shared" si="69"/>
        <v>9.2999654718378029</v>
      </c>
      <c r="AO695" s="98">
        <f t="shared" si="70"/>
        <v>40</v>
      </c>
      <c r="AP695" s="126" t="str">
        <f t="shared" si="71"/>
        <v>Windsor</v>
      </c>
      <c r="AQ695" s="127">
        <f t="shared" si="72"/>
        <v>5.4899522327019987</v>
      </c>
    </row>
    <row r="696" spans="1:43" x14ac:dyDescent="0.35">
      <c r="A696" s="115">
        <v>201</v>
      </c>
      <c r="B696" s="115">
        <v>242</v>
      </c>
      <c r="C696" s="51" t="s">
        <v>461</v>
      </c>
      <c r="D696" s="123">
        <f t="shared" ref="D696:AK703" si="85">ABS((D246-D$452)/D$448)*D$1</f>
        <v>0</v>
      </c>
      <c r="E696" s="123">
        <f t="shared" si="85"/>
        <v>0.4446210218071926</v>
      </c>
      <c r="F696" s="123">
        <f t="shared" si="85"/>
        <v>0.70861464880353775</v>
      </c>
      <c r="G696" s="123">
        <f t="shared" si="85"/>
        <v>0.61437453598276981</v>
      </c>
      <c r="H696" s="123">
        <f t="shared" si="85"/>
        <v>0.62481799215459177</v>
      </c>
      <c r="I696" s="123">
        <f t="shared" si="85"/>
        <v>0</v>
      </c>
      <c r="J696" s="123">
        <f t="shared" si="85"/>
        <v>0</v>
      </c>
      <c r="K696" s="123">
        <f t="shared" si="85"/>
        <v>0</v>
      </c>
      <c r="L696" s="123">
        <f t="shared" si="85"/>
        <v>0</v>
      </c>
      <c r="M696" s="123">
        <f t="shared" si="85"/>
        <v>0</v>
      </c>
      <c r="N696" s="123">
        <f t="shared" si="85"/>
        <v>0</v>
      </c>
      <c r="O696" s="123">
        <f t="shared" si="85"/>
        <v>0</v>
      </c>
      <c r="P696" s="123">
        <f t="shared" si="85"/>
        <v>0</v>
      </c>
      <c r="Q696" s="123">
        <f t="shared" si="85"/>
        <v>0</v>
      </c>
      <c r="R696" s="123">
        <f t="shared" si="85"/>
        <v>0</v>
      </c>
      <c r="S696" s="123">
        <f t="shared" si="85"/>
        <v>0</v>
      </c>
      <c r="T696" s="123">
        <f t="shared" si="85"/>
        <v>0</v>
      </c>
      <c r="U696" s="123">
        <f t="shared" si="85"/>
        <v>0</v>
      </c>
      <c r="V696" s="123">
        <f t="shared" si="85"/>
        <v>0</v>
      </c>
      <c r="W696" s="123">
        <f t="shared" si="85"/>
        <v>0</v>
      </c>
      <c r="X696" s="123">
        <f t="shared" si="85"/>
        <v>0</v>
      </c>
      <c r="Y696" s="123">
        <f t="shared" si="85"/>
        <v>0</v>
      </c>
      <c r="Z696" s="123">
        <f t="shared" si="85"/>
        <v>0</v>
      </c>
      <c r="AA696" s="123">
        <f t="shared" si="85"/>
        <v>0</v>
      </c>
      <c r="AB696" s="123">
        <f t="shared" si="85"/>
        <v>0</v>
      </c>
      <c r="AC696" s="123">
        <f t="shared" si="85"/>
        <v>0</v>
      </c>
      <c r="AD696" s="123">
        <f t="shared" si="85"/>
        <v>0.49414335446442609</v>
      </c>
      <c r="AE696" s="123">
        <f t="shared" si="85"/>
        <v>0</v>
      </c>
      <c r="AF696" s="123">
        <f t="shared" si="85"/>
        <v>0</v>
      </c>
      <c r="AG696" s="123">
        <f t="shared" si="85"/>
        <v>0.7443648933977326</v>
      </c>
      <c r="AH696" s="123">
        <f t="shared" si="85"/>
        <v>0</v>
      </c>
      <c r="AI696" s="123">
        <f t="shared" si="85"/>
        <v>0</v>
      </c>
      <c r="AJ696" s="123">
        <f t="shared" si="85"/>
        <v>0.13241928430957792</v>
      </c>
      <c r="AK696" s="123">
        <f t="shared" si="85"/>
        <v>0</v>
      </c>
      <c r="AL696" s="124">
        <f t="shared" si="73"/>
        <v>3.763355730919828</v>
      </c>
      <c r="AM696" s="97"/>
      <c r="AN696" s="125">
        <f t="shared" si="69"/>
        <v>3.7633799309198279</v>
      </c>
      <c r="AO696" s="98">
        <f t="shared" si="70"/>
        <v>348</v>
      </c>
      <c r="AP696" s="126" t="str">
        <f t="shared" si="71"/>
        <v>Prahran</v>
      </c>
      <c r="AQ696" s="127">
        <f t="shared" si="72"/>
        <v>5.5101728720261249</v>
      </c>
    </row>
    <row r="697" spans="1:43" x14ac:dyDescent="0.35">
      <c r="A697" s="115">
        <v>200</v>
      </c>
      <c r="B697" s="115">
        <v>243</v>
      </c>
      <c r="C697" s="51" t="s">
        <v>212</v>
      </c>
      <c r="D697" s="123">
        <f t="shared" si="85"/>
        <v>0</v>
      </c>
      <c r="E697" s="123">
        <f t="shared" si="85"/>
        <v>0.79133457683731889</v>
      </c>
      <c r="F697" s="123">
        <f t="shared" si="85"/>
        <v>0.41475176812911241</v>
      </c>
      <c r="G697" s="123">
        <f t="shared" si="85"/>
        <v>0.6333777693877426</v>
      </c>
      <c r="H697" s="123">
        <f t="shared" si="85"/>
        <v>0.71316169914110183</v>
      </c>
      <c r="I697" s="123">
        <f t="shared" si="85"/>
        <v>0</v>
      </c>
      <c r="J697" s="123">
        <f t="shared" si="85"/>
        <v>0</v>
      </c>
      <c r="K697" s="123">
        <f t="shared" si="85"/>
        <v>0</v>
      </c>
      <c r="L697" s="123">
        <f t="shared" si="85"/>
        <v>0</v>
      </c>
      <c r="M697" s="123">
        <f t="shared" si="85"/>
        <v>0</v>
      </c>
      <c r="N697" s="123">
        <f t="shared" si="85"/>
        <v>0</v>
      </c>
      <c r="O697" s="123">
        <f t="shared" si="85"/>
        <v>0</v>
      </c>
      <c r="P697" s="123">
        <f t="shared" si="85"/>
        <v>0</v>
      </c>
      <c r="Q697" s="123">
        <f t="shared" si="85"/>
        <v>0</v>
      </c>
      <c r="R697" s="123">
        <f t="shared" si="85"/>
        <v>0</v>
      </c>
      <c r="S697" s="123">
        <f t="shared" si="85"/>
        <v>0</v>
      </c>
      <c r="T697" s="123">
        <f t="shared" si="85"/>
        <v>0</v>
      </c>
      <c r="U697" s="123">
        <f t="shared" si="85"/>
        <v>0</v>
      </c>
      <c r="V697" s="123">
        <f t="shared" si="85"/>
        <v>0</v>
      </c>
      <c r="W697" s="123">
        <f t="shared" si="85"/>
        <v>0</v>
      </c>
      <c r="X697" s="123">
        <f t="shared" si="85"/>
        <v>0</v>
      </c>
      <c r="Y697" s="123">
        <f t="shared" si="85"/>
        <v>0</v>
      </c>
      <c r="Z697" s="123">
        <f t="shared" si="85"/>
        <v>0</v>
      </c>
      <c r="AA697" s="123">
        <f t="shared" si="85"/>
        <v>0</v>
      </c>
      <c r="AB697" s="123">
        <f t="shared" si="85"/>
        <v>0</v>
      </c>
      <c r="AC697" s="123">
        <f t="shared" si="85"/>
        <v>0</v>
      </c>
      <c r="AD697" s="123">
        <f t="shared" si="85"/>
        <v>0.22175418009419656</v>
      </c>
      <c r="AE697" s="123">
        <f t="shared" si="85"/>
        <v>0</v>
      </c>
      <c r="AF697" s="123">
        <f t="shared" si="85"/>
        <v>0</v>
      </c>
      <c r="AG697" s="123">
        <f t="shared" si="85"/>
        <v>0.76472672697838506</v>
      </c>
      <c r="AH697" s="123">
        <f t="shared" si="85"/>
        <v>0</v>
      </c>
      <c r="AI697" s="123">
        <f t="shared" si="85"/>
        <v>0</v>
      </c>
      <c r="AJ697" s="123">
        <f t="shared" si="85"/>
        <v>0.63630491837101333</v>
      </c>
      <c r="AK697" s="123">
        <f t="shared" si="85"/>
        <v>0</v>
      </c>
      <c r="AL697" s="124">
        <f t="shared" si="73"/>
        <v>4.1754116389388711</v>
      </c>
      <c r="AM697" s="97"/>
      <c r="AN697" s="125">
        <f t="shared" si="69"/>
        <v>4.1754359389388709</v>
      </c>
      <c r="AO697" s="98">
        <f t="shared" si="70"/>
        <v>313</v>
      </c>
      <c r="AP697" s="126" t="str">
        <f t="shared" si="71"/>
        <v>Malvern</v>
      </c>
      <c r="AQ697" s="127">
        <f t="shared" si="72"/>
        <v>5.5138449596898713</v>
      </c>
    </row>
    <row r="698" spans="1:43" x14ac:dyDescent="0.35">
      <c r="A698" s="115">
        <v>199</v>
      </c>
      <c r="B698" s="115">
        <v>244</v>
      </c>
      <c r="C698" s="51" t="s">
        <v>463</v>
      </c>
      <c r="D698" s="123">
        <f t="shared" si="85"/>
        <v>0</v>
      </c>
      <c r="E698" s="123">
        <f t="shared" si="85"/>
        <v>0.13121619258782075</v>
      </c>
      <c r="F698" s="123">
        <f t="shared" si="85"/>
        <v>0.2842174907179344</v>
      </c>
      <c r="G698" s="123">
        <f t="shared" si="85"/>
        <v>0.26661536467176805</v>
      </c>
      <c r="H698" s="123">
        <f t="shared" si="85"/>
        <v>1.1477557415747404</v>
      </c>
      <c r="I698" s="123">
        <f t="shared" si="85"/>
        <v>0</v>
      </c>
      <c r="J698" s="123">
        <f t="shared" si="85"/>
        <v>0</v>
      </c>
      <c r="K698" s="123">
        <f t="shared" si="85"/>
        <v>0</v>
      </c>
      <c r="L698" s="123">
        <f t="shared" si="85"/>
        <v>0</v>
      </c>
      <c r="M698" s="123">
        <f t="shared" si="85"/>
        <v>0</v>
      </c>
      <c r="N698" s="123">
        <f t="shared" si="85"/>
        <v>0</v>
      </c>
      <c r="O698" s="123">
        <f t="shared" si="85"/>
        <v>0</v>
      </c>
      <c r="P698" s="123">
        <f t="shared" si="85"/>
        <v>0</v>
      </c>
      <c r="Q698" s="123">
        <f t="shared" si="85"/>
        <v>0</v>
      </c>
      <c r="R698" s="123">
        <f t="shared" si="85"/>
        <v>0</v>
      </c>
      <c r="S698" s="123">
        <f t="shared" si="85"/>
        <v>0</v>
      </c>
      <c r="T698" s="123">
        <f t="shared" si="85"/>
        <v>0</v>
      </c>
      <c r="U698" s="123">
        <f t="shared" si="85"/>
        <v>0</v>
      </c>
      <c r="V698" s="123">
        <f t="shared" si="85"/>
        <v>0</v>
      </c>
      <c r="W698" s="123">
        <f t="shared" si="85"/>
        <v>0</v>
      </c>
      <c r="X698" s="123">
        <f t="shared" si="85"/>
        <v>0</v>
      </c>
      <c r="Y698" s="123">
        <f t="shared" si="85"/>
        <v>0</v>
      </c>
      <c r="Z698" s="123">
        <f t="shared" si="85"/>
        <v>0</v>
      </c>
      <c r="AA698" s="123">
        <f t="shared" si="85"/>
        <v>0</v>
      </c>
      <c r="AB698" s="123">
        <f t="shared" si="85"/>
        <v>0</v>
      </c>
      <c r="AC698" s="123">
        <f t="shared" si="85"/>
        <v>0</v>
      </c>
      <c r="AD698" s="123">
        <f t="shared" si="85"/>
        <v>1.0775681390818217</v>
      </c>
      <c r="AE698" s="123">
        <f t="shared" si="85"/>
        <v>0</v>
      </c>
      <c r="AF698" s="123">
        <f t="shared" si="85"/>
        <v>0</v>
      </c>
      <c r="AG698" s="123">
        <f t="shared" si="85"/>
        <v>0.88190207057077719</v>
      </c>
      <c r="AH698" s="123">
        <f t="shared" si="85"/>
        <v>0</v>
      </c>
      <c r="AI698" s="123">
        <f t="shared" si="85"/>
        <v>0</v>
      </c>
      <c r="AJ698" s="123">
        <f t="shared" si="85"/>
        <v>0.83690920412009839</v>
      </c>
      <c r="AK698" s="123">
        <f t="shared" si="85"/>
        <v>0</v>
      </c>
      <c r="AL698" s="124">
        <f t="shared" si="73"/>
        <v>4.6261842033249607</v>
      </c>
      <c r="AM698" s="97"/>
      <c r="AN698" s="125">
        <f t="shared" si="69"/>
        <v>4.6262086033249608</v>
      </c>
      <c r="AO698" s="98">
        <f t="shared" si="70"/>
        <v>270</v>
      </c>
      <c r="AP698" s="126" t="str">
        <f t="shared" si="71"/>
        <v>Cottles Bridge</v>
      </c>
      <c r="AQ698" s="127">
        <f t="shared" si="72"/>
        <v>5.5353705271932618</v>
      </c>
    </row>
    <row r="699" spans="1:43" x14ac:dyDescent="0.35">
      <c r="A699" s="115">
        <v>198</v>
      </c>
      <c r="B699" s="115">
        <v>245</v>
      </c>
      <c r="C699" s="51" t="s">
        <v>214</v>
      </c>
      <c r="D699" s="123">
        <f t="shared" si="85"/>
        <v>0</v>
      </c>
      <c r="E699" s="123">
        <f t="shared" si="85"/>
        <v>0.4542098974193795</v>
      </c>
      <c r="F699" s="123">
        <f t="shared" si="85"/>
        <v>6.4945625707039309E-2</v>
      </c>
      <c r="G699" s="123">
        <f t="shared" si="85"/>
        <v>0.3118430601756032</v>
      </c>
      <c r="H699" s="123">
        <f t="shared" si="85"/>
        <v>0.95183219785465745</v>
      </c>
      <c r="I699" s="123">
        <f t="shared" si="85"/>
        <v>0</v>
      </c>
      <c r="J699" s="123">
        <f t="shared" si="85"/>
        <v>0</v>
      </c>
      <c r="K699" s="123">
        <f t="shared" si="85"/>
        <v>0</v>
      </c>
      <c r="L699" s="123">
        <f t="shared" si="85"/>
        <v>0</v>
      </c>
      <c r="M699" s="123">
        <f t="shared" si="85"/>
        <v>0</v>
      </c>
      <c r="N699" s="123">
        <f t="shared" si="85"/>
        <v>0</v>
      </c>
      <c r="O699" s="123">
        <f t="shared" si="85"/>
        <v>0</v>
      </c>
      <c r="P699" s="123">
        <f t="shared" si="85"/>
        <v>0</v>
      </c>
      <c r="Q699" s="123">
        <f t="shared" si="85"/>
        <v>0</v>
      </c>
      <c r="R699" s="123">
        <f t="shared" si="85"/>
        <v>0</v>
      </c>
      <c r="S699" s="123">
        <f t="shared" si="85"/>
        <v>0</v>
      </c>
      <c r="T699" s="123">
        <f t="shared" si="85"/>
        <v>0</v>
      </c>
      <c r="U699" s="123">
        <f t="shared" si="85"/>
        <v>0</v>
      </c>
      <c r="V699" s="123">
        <f t="shared" si="85"/>
        <v>0</v>
      </c>
      <c r="W699" s="123">
        <f t="shared" si="85"/>
        <v>0</v>
      </c>
      <c r="X699" s="123">
        <f t="shared" si="85"/>
        <v>0</v>
      </c>
      <c r="Y699" s="123">
        <f t="shared" si="85"/>
        <v>0</v>
      </c>
      <c r="Z699" s="123">
        <f t="shared" si="85"/>
        <v>0</v>
      </c>
      <c r="AA699" s="123">
        <f t="shared" si="85"/>
        <v>0</v>
      </c>
      <c r="AB699" s="123">
        <f t="shared" si="85"/>
        <v>0</v>
      </c>
      <c r="AC699" s="123">
        <f t="shared" si="85"/>
        <v>0</v>
      </c>
      <c r="AD699" s="123">
        <f t="shared" si="85"/>
        <v>0.79026175308198898</v>
      </c>
      <c r="AE699" s="123">
        <f t="shared" si="85"/>
        <v>0</v>
      </c>
      <c r="AF699" s="123">
        <f t="shared" si="85"/>
        <v>0</v>
      </c>
      <c r="AG699" s="123">
        <f t="shared" si="85"/>
        <v>0.22674303296853632</v>
      </c>
      <c r="AH699" s="123">
        <f t="shared" si="85"/>
        <v>0</v>
      </c>
      <c r="AI699" s="123">
        <f t="shared" si="85"/>
        <v>0</v>
      </c>
      <c r="AJ699" s="123">
        <f t="shared" si="85"/>
        <v>0.46907165293430836</v>
      </c>
      <c r="AK699" s="123">
        <f t="shared" si="85"/>
        <v>0</v>
      </c>
      <c r="AL699" s="124">
        <f t="shared" si="73"/>
        <v>3.268907220141513</v>
      </c>
      <c r="AM699" s="97"/>
      <c r="AN699" s="125">
        <f t="shared" si="69"/>
        <v>3.2689317201415129</v>
      </c>
      <c r="AO699" s="98">
        <f t="shared" si="70"/>
        <v>385</v>
      </c>
      <c r="AP699" s="126" t="str">
        <f t="shared" si="71"/>
        <v>Boronia</v>
      </c>
      <c r="AQ699" s="127">
        <f t="shared" si="72"/>
        <v>5.5516014394129538</v>
      </c>
    </row>
    <row r="700" spans="1:43" x14ac:dyDescent="0.35">
      <c r="A700" s="115">
        <v>197</v>
      </c>
      <c r="B700" s="115">
        <v>246</v>
      </c>
      <c r="C700" s="51" t="s">
        <v>215</v>
      </c>
      <c r="D700" s="123">
        <f t="shared" si="85"/>
        <v>0</v>
      </c>
      <c r="E700" s="123">
        <f t="shared" si="85"/>
        <v>1.018944203210808</v>
      </c>
      <c r="F700" s="123">
        <f t="shared" si="85"/>
        <v>0.58322457936915495</v>
      </c>
      <c r="G700" s="123">
        <f t="shared" si="85"/>
        <v>0.91082497710034505</v>
      </c>
      <c r="H700" s="123">
        <f t="shared" si="85"/>
        <v>1.2539106798085307</v>
      </c>
      <c r="I700" s="123">
        <f t="shared" si="85"/>
        <v>0</v>
      </c>
      <c r="J700" s="123">
        <f t="shared" si="85"/>
        <v>0</v>
      </c>
      <c r="K700" s="123">
        <f t="shared" si="85"/>
        <v>0</v>
      </c>
      <c r="L700" s="123">
        <f t="shared" si="85"/>
        <v>0</v>
      </c>
      <c r="M700" s="123">
        <f t="shared" si="85"/>
        <v>0</v>
      </c>
      <c r="N700" s="123">
        <f t="shared" si="85"/>
        <v>0</v>
      </c>
      <c r="O700" s="123">
        <f t="shared" si="85"/>
        <v>0</v>
      </c>
      <c r="P700" s="123">
        <f t="shared" si="85"/>
        <v>0</v>
      </c>
      <c r="Q700" s="123">
        <f t="shared" si="85"/>
        <v>0</v>
      </c>
      <c r="R700" s="123">
        <f t="shared" si="85"/>
        <v>0</v>
      </c>
      <c r="S700" s="123">
        <f t="shared" si="85"/>
        <v>0</v>
      </c>
      <c r="T700" s="123">
        <f t="shared" si="85"/>
        <v>0</v>
      </c>
      <c r="U700" s="123">
        <f t="shared" si="85"/>
        <v>0</v>
      </c>
      <c r="V700" s="123">
        <f t="shared" si="85"/>
        <v>0</v>
      </c>
      <c r="W700" s="123">
        <f t="shared" si="85"/>
        <v>0</v>
      </c>
      <c r="X700" s="123">
        <f t="shared" si="85"/>
        <v>0</v>
      </c>
      <c r="Y700" s="123">
        <f t="shared" si="85"/>
        <v>0</v>
      </c>
      <c r="Z700" s="123">
        <f t="shared" si="85"/>
        <v>0</v>
      </c>
      <c r="AA700" s="123">
        <f t="shared" si="85"/>
        <v>0</v>
      </c>
      <c r="AB700" s="123">
        <f t="shared" si="85"/>
        <v>0</v>
      </c>
      <c r="AC700" s="123">
        <f t="shared" si="85"/>
        <v>0</v>
      </c>
      <c r="AD700" s="123">
        <f t="shared" si="85"/>
        <v>0.52292024366928114</v>
      </c>
      <c r="AE700" s="123">
        <f t="shared" si="85"/>
        <v>0</v>
      </c>
      <c r="AF700" s="123">
        <f t="shared" si="85"/>
        <v>0</v>
      </c>
      <c r="AG700" s="123">
        <f t="shared" si="85"/>
        <v>0.16272280116221544</v>
      </c>
      <c r="AH700" s="123">
        <f t="shared" si="85"/>
        <v>0</v>
      </c>
      <c r="AI700" s="123">
        <f t="shared" si="85"/>
        <v>0</v>
      </c>
      <c r="AJ700" s="123">
        <f t="shared" si="85"/>
        <v>0.68402892103758239</v>
      </c>
      <c r="AK700" s="123">
        <f t="shared" si="85"/>
        <v>0</v>
      </c>
      <c r="AL700" s="124">
        <f t="shared" si="73"/>
        <v>5.1365764053579177</v>
      </c>
      <c r="AM700" s="97"/>
      <c r="AN700" s="125">
        <f t="shared" si="69"/>
        <v>5.1366010053579174</v>
      </c>
      <c r="AO700" s="98">
        <f t="shared" si="70"/>
        <v>224</v>
      </c>
      <c r="AP700" s="126" t="str">
        <f t="shared" si="71"/>
        <v>Briar Hill</v>
      </c>
      <c r="AQ700" s="127">
        <f t="shared" si="72"/>
        <v>5.5540731607040614</v>
      </c>
    </row>
    <row r="701" spans="1:43" x14ac:dyDescent="0.35">
      <c r="A701" s="115">
        <v>196</v>
      </c>
      <c r="B701" s="115">
        <v>247</v>
      </c>
      <c r="C701" s="51" t="s">
        <v>465</v>
      </c>
      <c r="D701" s="123">
        <f t="shared" si="85"/>
        <v>0</v>
      </c>
      <c r="E701" s="123">
        <f t="shared" si="85"/>
        <v>1.0310564671419915</v>
      </c>
      <c r="F701" s="123">
        <f t="shared" si="85"/>
        <v>0.63788178912260385</v>
      </c>
      <c r="G701" s="123">
        <f t="shared" si="85"/>
        <v>0.92108672313903039</v>
      </c>
      <c r="H701" s="123">
        <f t="shared" si="85"/>
        <v>1.2147259710645142</v>
      </c>
      <c r="I701" s="123">
        <f t="shared" si="85"/>
        <v>0</v>
      </c>
      <c r="J701" s="123">
        <f t="shared" si="85"/>
        <v>0</v>
      </c>
      <c r="K701" s="123">
        <f t="shared" si="85"/>
        <v>0</v>
      </c>
      <c r="L701" s="123">
        <f t="shared" si="85"/>
        <v>0</v>
      </c>
      <c r="M701" s="123">
        <f t="shared" si="85"/>
        <v>0</v>
      </c>
      <c r="N701" s="123">
        <f t="shared" si="85"/>
        <v>0</v>
      </c>
      <c r="O701" s="123">
        <f t="shared" si="85"/>
        <v>0</v>
      </c>
      <c r="P701" s="123">
        <f t="shared" si="85"/>
        <v>0</v>
      </c>
      <c r="Q701" s="123">
        <f t="shared" si="85"/>
        <v>0</v>
      </c>
      <c r="R701" s="123">
        <f t="shared" si="85"/>
        <v>0</v>
      </c>
      <c r="S701" s="123">
        <f t="shared" si="85"/>
        <v>0</v>
      </c>
      <c r="T701" s="123">
        <f t="shared" si="85"/>
        <v>0</v>
      </c>
      <c r="U701" s="123">
        <f t="shared" si="85"/>
        <v>0</v>
      </c>
      <c r="V701" s="123">
        <f t="shared" si="85"/>
        <v>0</v>
      </c>
      <c r="W701" s="123">
        <f t="shared" si="85"/>
        <v>0</v>
      </c>
      <c r="X701" s="123">
        <f t="shared" si="85"/>
        <v>0</v>
      </c>
      <c r="Y701" s="123">
        <f t="shared" si="85"/>
        <v>0</v>
      </c>
      <c r="Z701" s="123">
        <f t="shared" si="85"/>
        <v>0</v>
      </c>
      <c r="AA701" s="123">
        <f t="shared" si="85"/>
        <v>0</v>
      </c>
      <c r="AB701" s="123">
        <f t="shared" si="85"/>
        <v>0</v>
      </c>
      <c r="AC701" s="123">
        <f t="shared" si="85"/>
        <v>0</v>
      </c>
      <c r="AD701" s="123">
        <f t="shared" si="85"/>
        <v>0.50993920830002804</v>
      </c>
      <c r="AE701" s="123">
        <f t="shared" si="85"/>
        <v>0</v>
      </c>
      <c r="AF701" s="123">
        <f t="shared" si="85"/>
        <v>0</v>
      </c>
      <c r="AG701" s="123">
        <f t="shared" si="85"/>
        <v>1.1033055654098079E-3</v>
      </c>
      <c r="AH701" s="123">
        <f t="shared" si="85"/>
        <v>0</v>
      </c>
      <c r="AI701" s="123">
        <f t="shared" si="85"/>
        <v>0</v>
      </c>
      <c r="AJ701" s="123">
        <f t="shared" si="85"/>
        <v>8.6101334382670758E-2</v>
      </c>
      <c r="AK701" s="123">
        <f t="shared" si="85"/>
        <v>0</v>
      </c>
      <c r="AL701" s="124">
        <f t="shared" si="73"/>
        <v>4.4018947987162491</v>
      </c>
      <c r="AM701" s="97"/>
      <c r="AN701" s="125">
        <f t="shared" si="69"/>
        <v>4.4019194987162491</v>
      </c>
      <c r="AO701" s="98">
        <f t="shared" si="70"/>
        <v>292</v>
      </c>
      <c r="AP701" s="126" t="str">
        <f t="shared" si="71"/>
        <v>Mount Martha</v>
      </c>
      <c r="AQ701" s="127">
        <f t="shared" si="72"/>
        <v>5.5597887342154069</v>
      </c>
    </row>
    <row r="702" spans="1:43" x14ac:dyDescent="0.35">
      <c r="A702" s="115">
        <v>195</v>
      </c>
      <c r="B702" s="115">
        <v>248</v>
      </c>
      <c r="C702" s="51" t="s">
        <v>466</v>
      </c>
      <c r="D702" s="123">
        <f t="shared" si="85"/>
        <v>0</v>
      </c>
      <c r="E702" s="123">
        <f t="shared" si="85"/>
        <v>0.21196461879571044</v>
      </c>
      <c r="F702" s="123">
        <f t="shared" si="85"/>
        <v>1.286051994198798E-3</v>
      </c>
      <c r="G702" s="123">
        <f t="shared" si="85"/>
        <v>2.5654365096713247E-2</v>
      </c>
      <c r="H702" s="123">
        <f t="shared" si="85"/>
        <v>8.1219214487598015E-2</v>
      </c>
      <c r="I702" s="123">
        <f t="shared" si="85"/>
        <v>0</v>
      </c>
      <c r="J702" s="123">
        <f t="shared" si="85"/>
        <v>0</v>
      </c>
      <c r="K702" s="123">
        <f t="shared" si="85"/>
        <v>0</v>
      </c>
      <c r="L702" s="123">
        <f t="shared" si="85"/>
        <v>0</v>
      </c>
      <c r="M702" s="123">
        <f t="shared" si="85"/>
        <v>0</v>
      </c>
      <c r="N702" s="123">
        <f t="shared" si="85"/>
        <v>0</v>
      </c>
      <c r="O702" s="123">
        <f t="shared" si="85"/>
        <v>0</v>
      </c>
      <c r="P702" s="123">
        <f t="shared" si="85"/>
        <v>0</v>
      </c>
      <c r="Q702" s="123">
        <f t="shared" si="85"/>
        <v>0</v>
      </c>
      <c r="R702" s="123">
        <f t="shared" si="85"/>
        <v>0</v>
      </c>
      <c r="S702" s="123">
        <f t="shared" si="85"/>
        <v>0</v>
      </c>
      <c r="T702" s="123">
        <f t="shared" si="85"/>
        <v>0</v>
      </c>
      <c r="U702" s="123">
        <f t="shared" si="85"/>
        <v>0</v>
      </c>
      <c r="V702" s="123">
        <f t="shared" si="85"/>
        <v>0</v>
      </c>
      <c r="W702" s="123">
        <f t="shared" si="85"/>
        <v>0</v>
      </c>
      <c r="X702" s="123">
        <f t="shared" si="85"/>
        <v>0</v>
      </c>
      <c r="Y702" s="123">
        <f t="shared" si="85"/>
        <v>0</v>
      </c>
      <c r="Z702" s="123">
        <f t="shared" si="85"/>
        <v>0</v>
      </c>
      <c r="AA702" s="123">
        <f t="shared" si="85"/>
        <v>0</v>
      </c>
      <c r="AB702" s="123">
        <f t="shared" si="85"/>
        <v>0</v>
      </c>
      <c r="AC702" s="123">
        <f t="shared" si="85"/>
        <v>0</v>
      </c>
      <c r="AD702" s="123">
        <f t="shared" si="85"/>
        <v>1.4542097552711825E-2</v>
      </c>
      <c r="AE702" s="123">
        <f t="shared" si="85"/>
        <v>0</v>
      </c>
      <c r="AF702" s="123">
        <f t="shared" si="85"/>
        <v>0</v>
      </c>
      <c r="AG702" s="123">
        <f t="shared" si="85"/>
        <v>0.43423866512101622</v>
      </c>
      <c r="AH702" s="123">
        <f t="shared" si="85"/>
        <v>0</v>
      </c>
      <c r="AI702" s="123">
        <f t="shared" si="85"/>
        <v>0</v>
      </c>
      <c r="AJ702" s="123">
        <f t="shared" si="85"/>
        <v>0.30102889365106772</v>
      </c>
      <c r="AK702" s="123">
        <f t="shared" si="85"/>
        <v>0</v>
      </c>
      <c r="AL702" s="124">
        <f t="shared" si="73"/>
        <v>1.0699339066990161</v>
      </c>
      <c r="AM702" s="97"/>
      <c r="AN702" s="125">
        <f t="shared" si="69"/>
        <v>1.0699587066990162</v>
      </c>
      <c r="AO702" s="98">
        <f t="shared" si="70"/>
        <v>439</v>
      </c>
      <c r="AP702" s="126" t="str">
        <f t="shared" si="71"/>
        <v>The Patch</v>
      </c>
      <c r="AQ702" s="127">
        <f t="shared" si="72"/>
        <v>5.5729442941395204</v>
      </c>
    </row>
    <row r="703" spans="1:43" x14ac:dyDescent="0.35">
      <c r="A703" s="115">
        <v>194</v>
      </c>
      <c r="B703" s="115">
        <v>249</v>
      </c>
      <c r="C703" s="51" t="s">
        <v>216</v>
      </c>
      <c r="D703" s="123">
        <f t="shared" si="85"/>
        <v>0</v>
      </c>
      <c r="E703" s="123">
        <f t="shared" si="85"/>
        <v>0.37850824784948289</v>
      </c>
      <c r="F703" s="123">
        <f t="shared" si="85"/>
        <v>0.14468084934736478</v>
      </c>
      <c r="G703" s="123">
        <f t="shared" si="85"/>
        <v>1.2922198715381486E-2</v>
      </c>
      <c r="H703" s="123">
        <f t="shared" si="85"/>
        <v>0.67682678739665014</v>
      </c>
      <c r="I703" s="123">
        <f t="shared" si="85"/>
        <v>0</v>
      </c>
      <c r="J703" s="123">
        <f t="shared" si="85"/>
        <v>0</v>
      </c>
      <c r="K703" s="123">
        <f t="shared" si="85"/>
        <v>0</v>
      </c>
      <c r="L703" s="123">
        <f t="shared" si="85"/>
        <v>0</v>
      </c>
      <c r="M703" s="123">
        <f t="shared" si="85"/>
        <v>0</v>
      </c>
      <c r="N703" s="123">
        <f t="shared" si="85"/>
        <v>0</v>
      </c>
      <c r="O703" s="123">
        <f t="shared" si="85"/>
        <v>0</v>
      </c>
      <c r="P703" s="123">
        <f t="shared" si="85"/>
        <v>0</v>
      </c>
      <c r="Q703" s="123">
        <f t="shared" si="85"/>
        <v>0</v>
      </c>
      <c r="R703" s="123">
        <f t="shared" si="85"/>
        <v>0</v>
      </c>
      <c r="S703" s="123">
        <f t="shared" si="85"/>
        <v>0</v>
      </c>
      <c r="T703" s="123">
        <f t="shared" si="85"/>
        <v>0</v>
      </c>
      <c r="U703" s="123">
        <f t="shared" ref="U703:AK703" si="86">ABS((U253-U$452)/U$448)*U$1</f>
        <v>0</v>
      </c>
      <c r="V703" s="123">
        <f t="shared" si="86"/>
        <v>0</v>
      </c>
      <c r="W703" s="123">
        <f t="shared" si="86"/>
        <v>0</v>
      </c>
      <c r="X703" s="123">
        <f t="shared" si="86"/>
        <v>0</v>
      </c>
      <c r="Y703" s="123">
        <f t="shared" si="86"/>
        <v>0</v>
      </c>
      <c r="Z703" s="123">
        <f t="shared" si="86"/>
        <v>0</v>
      </c>
      <c r="AA703" s="123">
        <f t="shared" si="86"/>
        <v>0</v>
      </c>
      <c r="AB703" s="123">
        <f t="shared" si="86"/>
        <v>0</v>
      </c>
      <c r="AC703" s="123">
        <f t="shared" si="86"/>
        <v>0</v>
      </c>
      <c r="AD703" s="123">
        <f t="shared" si="86"/>
        <v>0.7409182208667302</v>
      </c>
      <c r="AE703" s="123">
        <f t="shared" si="86"/>
        <v>0</v>
      </c>
      <c r="AF703" s="123">
        <f t="shared" si="86"/>
        <v>0</v>
      </c>
      <c r="AG703" s="123">
        <f t="shared" si="86"/>
        <v>0.575581713449278</v>
      </c>
      <c r="AH703" s="123">
        <f t="shared" si="86"/>
        <v>0</v>
      </c>
      <c r="AI703" s="123">
        <f t="shared" si="86"/>
        <v>0</v>
      </c>
      <c r="AJ703" s="123">
        <f t="shared" si="86"/>
        <v>0.24202642343657008</v>
      </c>
      <c r="AK703" s="123">
        <f t="shared" si="86"/>
        <v>0</v>
      </c>
      <c r="AL703" s="124">
        <f t="shared" si="73"/>
        <v>2.7714644410614571</v>
      </c>
      <c r="AM703" s="97"/>
      <c r="AN703" s="125">
        <f t="shared" si="69"/>
        <v>2.7714893410614572</v>
      </c>
      <c r="AO703" s="98">
        <f t="shared" si="70"/>
        <v>409</v>
      </c>
      <c r="AP703" s="126" t="str">
        <f t="shared" si="71"/>
        <v>Bunyip North</v>
      </c>
      <c r="AQ703" s="127">
        <f t="shared" si="72"/>
        <v>5.5806332588578069</v>
      </c>
    </row>
    <row r="704" spans="1:43" x14ac:dyDescent="0.35">
      <c r="A704" s="115">
        <v>193</v>
      </c>
      <c r="B704" s="115">
        <v>250</v>
      </c>
      <c r="C704" s="51" t="s">
        <v>217</v>
      </c>
      <c r="D704" s="123">
        <f t="shared" ref="D704:AK711" si="87">ABS((D254-D$452)/D$448)*D$1</f>
        <v>0</v>
      </c>
      <c r="E704" s="123">
        <f t="shared" si="87"/>
        <v>1.0729447132373342</v>
      </c>
      <c r="F704" s="123">
        <f t="shared" si="87"/>
        <v>0.68417966091376059</v>
      </c>
      <c r="G704" s="123">
        <f t="shared" si="87"/>
        <v>0.96897487131956173</v>
      </c>
      <c r="H704" s="123">
        <f t="shared" si="87"/>
        <v>1.2353869993113593</v>
      </c>
      <c r="I704" s="123">
        <f t="shared" si="87"/>
        <v>0</v>
      </c>
      <c r="J704" s="123">
        <f t="shared" si="87"/>
        <v>0</v>
      </c>
      <c r="K704" s="123">
        <f t="shared" si="87"/>
        <v>0</v>
      </c>
      <c r="L704" s="123">
        <f t="shared" si="87"/>
        <v>0</v>
      </c>
      <c r="M704" s="123">
        <f t="shared" si="87"/>
        <v>0</v>
      </c>
      <c r="N704" s="123">
        <f t="shared" si="87"/>
        <v>0</v>
      </c>
      <c r="O704" s="123">
        <f t="shared" si="87"/>
        <v>0</v>
      </c>
      <c r="P704" s="123">
        <f t="shared" si="87"/>
        <v>0</v>
      </c>
      <c r="Q704" s="123">
        <f t="shared" si="87"/>
        <v>0</v>
      </c>
      <c r="R704" s="123">
        <f t="shared" si="87"/>
        <v>0</v>
      </c>
      <c r="S704" s="123">
        <f t="shared" si="87"/>
        <v>0</v>
      </c>
      <c r="T704" s="123">
        <f t="shared" si="87"/>
        <v>0</v>
      </c>
      <c r="U704" s="123">
        <f t="shared" si="87"/>
        <v>0</v>
      </c>
      <c r="V704" s="123">
        <f t="shared" si="87"/>
        <v>0</v>
      </c>
      <c r="W704" s="123">
        <f t="shared" si="87"/>
        <v>0</v>
      </c>
      <c r="X704" s="123">
        <f t="shared" si="87"/>
        <v>0</v>
      </c>
      <c r="Y704" s="123">
        <f t="shared" si="87"/>
        <v>0</v>
      </c>
      <c r="Z704" s="123">
        <f t="shared" si="87"/>
        <v>0</v>
      </c>
      <c r="AA704" s="123">
        <f t="shared" si="87"/>
        <v>0</v>
      </c>
      <c r="AB704" s="123">
        <f t="shared" si="87"/>
        <v>0</v>
      </c>
      <c r="AC704" s="123">
        <f t="shared" si="87"/>
        <v>0</v>
      </c>
      <c r="AD704" s="123">
        <f t="shared" si="87"/>
        <v>2.7956148369660796</v>
      </c>
      <c r="AE704" s="123">
        <f t="shared" si="87"/>
        <v>0</v>
      </c>
      <c r="AF704" s="123">
        <f t="shared" si="87"/>
        <v>0</v>
      </c>
      <c r="AG704" s="123">
        <f t="shared" si="87"/>
        <v>0.25343792420730438</v>
      </c>
      <c r="AH704" s="123">
        <f t="shared" si="87"/>
        <v>0</v>
      </c>
      <c r="AI704" s="123">
        <f t="shared" si="87"/>
        <v>0</v>
      </c>
      <c r="AJ704" s="123">
        <f t="shared" si="87"/>
        <v>1.2090537449041202E-2</v>
      </c>
      <c r="AK704" s="123">
        <f t="shared" si="87"/>
        <v>0</v>
      </c>
      <c r="AL704" s="124">
        <f t="shared" si="73"/>
        <v>7.0226295434044408</v>
      </c>
      <c r="AM704" s="97"/>
      <c r="AN704" s="125">
        <f t="shared" si="69"/>
        <v>7.0226545434044407</v>
      </c>
      <c r="AO704" s="98">
        <f t="shared" si="70"/>
        <v>102</v>
      </c>
      <c r="AP704" s="126" t="str">
        <f t="shared" si="71"/>
        <v>Maryknoll</v>
      </c>
      <c r="AQ704" s="127">
        <f t="shared" si="72"/>
        <v>5.6569990616178716</v>
      </c>
    </row>
    <row r="705" spans="1:43" x14ac:dyDescent="0.35">
      <c r="A705" s="115">
        <v>192</v>
      </c>
      <c r="B705" s="115">
        <v>251</v>
      </c>
      <c r="C705" s="51" t="s">
        <v>467</v>
      </c>
      <c r="D705" s="123">
        <f t="shared" si="87"/>
        <v>0</v>
      </c>
      <c r="E705" s="123">
        <f t="shared" si="87"/>
        <v>0.20843187514911526</v>
      </c>
      <c r="F705" s="123">
        <f t="shared" si="87"/>
        <v>1.4789597933286179E-2</v>
      </c>
      <c r="G705" s="123">
        <f t="shared" si="87"/>
        <v>3.3255658458702354E-2</v>
      </c>
      <c r="H705" s="123">
        <f t="shared" si="87"/>
        <v>0.13679025597911243</v>
      </c>
      <c r="I705" s="123">
        <f t="shared" si="87"/>
        <v>0</v>
      </c>
      <c r="J705" s="123">
        <f t="shared" si="87"/>
        <v>0</v>
      </c>
      <c r="K705" s="123">
        <f t="shared" si="87"/>
        <v>0</v>
      </c>
      <c r="L705" s="123">
        <f t="shared" si="87"/>
        <v>0</v>
      </c>
      <c r="M705" s="123">
        <f t="shared" si="87"/>
        <v>0</v>
      </c>
      <c r="N705" s="123">
        <f t="shared" si="87"/>
        <v>0</v>
      </c>
      <c r="O705" s="123">
        <f t="shared" si="87"/>
        <v>0</v>
      </c>
      <c r="P705" s="123">
        <f t="shared" si="87"/>
        <v>0</v>
      </c>
      <c r="Q705" s="123">
        <f t="shared" si="87"/>
        <v>0</v>
      </c>
      <c r="R705" s="123">
        <f t="shared" si="87"/>
        <v>0</v>
      </c>
      <c r="S705" s="123">
        <f t="shared" si="87"/>
        <v>0</v>
      </c>
      <c r="T705" s="123">
        <f t="shared" si="87"/>
        <v>0</v>
      </c>
      <c r="U705" s="123">
        <f t="shared" si="87"/>
        <v>0</v>
      </c>
      <c r="V705" s="123">
        <f t="shared" si="87"/>
        <v>0</v>
      </c>
      <c r="W705" s="123">
        <f t="shared" si="87"/>
        <v>0</v>
      </c>
      <c r="X705" s="123">
        <f t="shared" si="87"/>
        <v>0</v>
      </c>
      <c r="Y705" s="123">
        <f t="shared" si="87"/>
        <v>0</v>
      </c>
      <c r="Z705" s="123">
        <f t="shared" si="87"/>
        <v>0</v>
      </c>
      <c r="AA705" s="123">
        <f t="shared" si="87"/>
        <v>0</v>
      </c>
      <c r="AB705" s="123">
        <f t="shared" si="87"/>
        <v>0</v>
      </c>
      <c r="AC705" s="123">
        <f t="shared" si="87"/>
        <v>0</v>
      </c>
      <c r="AD705" s="123">
        <f t="shared" si="87"/>
        <v>1.2215361944277943</v>
      </c>
      <c r="AE705" s="123">
        <f t="shared" si="87"/>
        <v>0</v>
      </c>
      <c r="AF705" s="123">
        <f t="shared" si="87"/>
        <v>0</v>
      </c>
      <c r="AG705" s="123">
        <f t="shared" si="87"/>
        <v>1.2727759857873624</v>
      </c>
      <c r="AH705" s="123">
        <f t="shared" si="87"/>
        <v>0</v>
      </c>
      <c r="AI705" s="123">
        <f t="shared" si="87"/>
        <v>0</v>
      </c>
      <c r="AJ705" s="123">
        <f t="shared" si="87"/>
        <v>2.6262653919544983</v>
      </c>
      <c r="AK705" s="123">
        <f t="shared" si="87"/>
        <v>0</v>
      </c>
      <c r="AL705" s="124">
        <f t="shared" si="73"/>
        <v>5.5138449596898713</v>
      </c>
      <c r="AM705" s="97"/>
      <c r="AN705" s="125">
        <f t="shared" si="69"/>
        <v>5.5138700596898715</v>
      </c>
      <c r="AO705" s="98">
        <f t="shared" si="70"/>
        <v>200</v>
      </c>
      <c r="AP705" s="126" t="str">
        <f t="shared" si="71"/>
        <v>Cranbourne East</v>
      </c>
      <c r="AQ705" s="127">
        <f t="shared" si="72"/>
        <v>5.6664930085917762</v>
      </c>
    </row>
    <row r="706" spans="1:43" x14ac:dyDescent="0.35">
      <c r="A706" s="115">
        <v>191</v>
      </c>
      <c r="B706" s="115">
        <v>252</v>
      </c>
      <c r="C706" s="51" t="s">
        <v>218</v>
      </c>
      <c r="D706" s="123">
        <f t="shared" si="87"/>
        <v>0</v>
      </c>
      <c r="E706" s="123">
        <f t="shared" si="87"/>
        <v>0.81303571638068928</v>
      </c>
      <c r="F706" s="123">
        <f t="shared" si="87"/>
        <v>1.6782978524294316</v>
      </c>
      <c r="G706" s="123">
        <f t="shared" si="87"/>
        <v>1.0981968584733766</v>
      </c>
      <c r="H706" s="123">
        <f t="shared" si="87"/>
        <v>0.89768605486292541</v>
      </c>
      <c r="I706" s="123">
        <f t="shared" si="87"/>
        <v>0</v>
      </c>
      <c r="J706" s="123">
        <f t="shared" si="87"/>
        <v>0</v>
      </c>
      <c r="K706" s="123">
        <f t="shared" si="87"/>
        <v>0</v>
      </c>
      <c r="L706" s="123">
        <f t="shared" si="87"/>
        <v>0</v>
      </c>
      <c r="M706" s="123">
        <f t="shared" si="87"/>
        <v>0</v>
      </c>
      <c r="N706" s="123">
        <f t="shared" si="87"/>
        <v>0</v>
      </c>
      <c r="O706" s="123">
        <f t="shared" si="87"/>
        <v>0</v>
      </c>
      <c r="P706" s="123">
        <f t="shared" si="87"/>
        <v>0</v>
      </c>
      <c r="Q706" s="123">
        <f t="shared" si="87"/>
        <v>0</v>
      </c>
      <c r="R706" s="123">
        <f t="shared" si="87"/>
        <v>0</v>
      </c>
      <c r="S706" s="123">
        <f t="shared" si="87"/>
        <v>0</v>
      </c>
      <c r="T706" s="123">
        <f t="shared" si="87"/>
        <v>0</v>
      </c>
      <c r="U706" s="123">
        <f t="shared" si="87"/>
        <v>0</v>
      </c>
      <c r="V706" s="123">
        <f t="shared" si="87"/>
        <v>0</v>
      </c>
      <c r="W706" s="123">
        <f t="shared" si="87"/>
        <v>0</v>
      </c>
      <c r="X706" s="123">
        <f t="shared" si="87"/>
        <v>0</v>
      </c>
      <c r="Y706" s="123">
        <f t="shared" si="87"/>
        <v>0</v>
      </c>
      <c r="Z706" s="123">
        <f t="shared" si="87"/>
        <v>0</v>
      </c>
      <c r="AA706" s="123">
        <f t="shared" si="87"/>
        <v>0</v>
      </c>
      <c r="AB706" s="123">
        <f t="shared" si="87"/>
        <v>0</v>
      </c>
      <c r="AC706" s="123">
        <f t="shared" si="87"/>
        <v>0</v>
      </c>
      <c r="AD706" s="123">
        <f t="shared" si="87"/>
        <v>0.58605816505232933</v>
      </c>
      <c r="AE706" s="123">
        <f t="shared" si="87"/>
        <v>0</v>
      </c>
      <c r="AF706" s="123">
        <f t="shared" si="87"/>
        <v>0</v>
      </c>
      <c r="AG706" s="123">
        <f t="shared" si="87"/>
        <v>1.7726379948628677</v>
      </c>
      <c r="AH706" s="123">
        <f t="shared" si="87"/>
        <v>0</v>
      </c>
      <c r="AI706" s="123">
        <f t="shared" si="87"/>
        <v>0</v>
      </c>
      <c r="AJ706" s="123">
        <f t="shared" si="87"/>
        <v>0.63644902786791335</v>
      </c>
      <c r="AK706" s="123">
        <f t="shared" si="87"/>
        <v>0</v>
      </c>
      <c r="AL706" s="124">
        <f t="shared" si="73"/>
        <v>7.4823616699295332</v>
      </c>
      <c r="AM706" s="97"/>
      <c r="AN706" s="125">
        <f t="shared" si="69"/>
        <v>7.4823868699295328</v>
      </c>
      <c r="AO706" s="98">
        <f t="shared" si="70"/>
        <v>84</v>
      </c>
      <c r="AP706" s="126" t="str">
        <f t="shared" si="71"/>
        <v>Seddon</v>
      </c>
      <c r="AQ706" s="127">
        <f t="shared" si="72"/>
        <v>5.6724329672767304</v>
      </c>
    </row>
    <row r="707" spans="1:43" x14ac:dyDescent="0.35">
      <c r="A707" s="115">
        <v>190</v>
      </c>
      <c r="B707" s="115">
        <v>253</v>
      </c>
      <c r="C707" s="51" t="s">
        <v>219</v>
      </c>
      <c r="D707" s="123">
        <f t="shared" si="87"/>
        <v>0</v>
      </c>
      <c r="E707" s="123">
        <f t="shared" si="87"/>
        <v>0.19631961121793182</v>
      </c>
      <c r="F707" s="123">
        <f t="shared" si="87"/>
        <v>0.52792434361860663</v>
      </c>
      <c r="G707" s="123">
        <f t="shared" si="87"/>
        <v>0.41313029422410813</v>
      </c>
      <c r="H707" s="123">
        <f t="shared" si="87"/>
        <v>0.59062042815981364</v>
      </c>
      <c r="I707" s="123">
        <f t="shared" si="87"/>
        <v>0</v>
      </c>
      <c r="J707" s="123">
        <f t="shared" si="87"/>
        <v>0</v>
      </c>
      <c r="K707" s="123">
        <f t="shared" si="87"/>
        <v>0</v>
      </c>
      <c r="L707" s="123">
        <f t="shared" si="87"/>
        <v>0</v>
      </c>
      <c r="M707" s="123">
        <f t="shared" si="87"/>
        <v>0</v>
      </c>
      <c r="N707" s="123">
        <f t="shared" si="87"/>
        <v>0</v>
      </c>
      <c r="O707" s="123">
        <f t="shared" si="87"/>
        <v>0</v>
      </c>
      <c r="P707" s="123">
        <f t="shared" si="87"/>
        <v>0</v>
      </c>
      <c r="Q707" s="123">
        <f t="shared" si="87"/>
        <v>0</v>
      </c>
      <c r="R707" s="123">
        <f t="shared" si="87"/>
        <v>0</v>
      </c>
      <c r="S707" s="123">
        <f t="shared" si="87"/>
        <v>0</v>
      </c>
      <c r="T707" s="123">
        <f t="shared" si="87"/>
        <v>0</v>
      </c>
      <c r="U707" s="123">
        <f t="shared" si="87"/>
        <v>0</v>
      </c>
      <c r="V707" s="123">
        <f t="shared" si="87"/>
        <v>0</v>
      </c>
      <c r="W707" s="123">
        <f t="shared" si="87"/>
        <v>0</v>
      </c>
      <c r="X707" s="123">
        <f t="shared" si="87"/>
        <v>0</v>
      </c>
      <c r="Y707" s="123">
        <f t="shared" si="87"/>
        <v>0</v>
      </c>
      <c r="Z707" s="123">
        <f t="shared" si="87"/>
        <v>0</v>
      </c>
      <c r="AA707" s="123">
        <f t="shared" si="87"/>
        <v>0</v>
      </c>
      <c r="AB707" s="123">
        <f t="shared" si="87"/>
        <v>0</v>
      </c>
      <c r="AC707" s="123">
        <f t="shared" si="87"/>
        <v>0</v>
      </c>
      <c r="AD707" s="123">
        <f t="shared" si="87"/>
        <v>0.92909109014344737</v>
      </c>
      <c r="AE707" s="123">
        <f t="shared" si="87"/>
        <v>0</v>
      </c>
      <c r="AF707" s="123">
        <f t="shared" si="87"/>
        <v>0</v>
      </c>
      <c r="AG707" s="123">
        <f t="shared" si="87"/>
        <v>1.3155996331442925</v>
      </c>
      <c r="AH707" s="123">
        <f t="shared" si="87"/>
        <v>0</v>
      </c>
      <c r="AI707" s="123">
        <f t="shared" si="87"/>
        <v>0</v>
      </c>
      <c r="AJ707" s="123">
        <f t="shared" si="87"/>
        <v>0.55813750692377884</v>
      </c>
      <c r="AK707" s="123">
        <f t="shared" si="87"/>
        <v>0</v>
      </c>
      <c r="AL707" s="124">
        <f t="shared" si="73"/>
        <v>4.530822907431979</v>
      </c>
      <c r="AM707" s="97"/>
      <c r="AN707" s="125">
        <f t="shared" si="69"/>
        <v>4.5308482074319789</v>
      </c>
      <c r="AO707" s="98">
        <f t="shared" si="70"/>
        <v>278</v>
      </c>
      <c r="AP707" s="126" t="str">
        <f t="shared" si="71"/>
        <v>Parkville</v>
      </c>
      <c r="AQ707" s="127">
        <f t="shared" si="72"/>
        <v>5.6778460735781433</v>
      </c>
    </row>
    <row r="708" spans="1:43" x14ac:dyDescent="0.35">
      <c r="A708" s="115">
        <v>189</v>
      </c>
      <c r="B708" s="115">
        <v>254</v>
      </c>
      <c r="C708" s="51" t="s">
        <v>220</v>
      </c>
      <c r="D708" s="123">
        <f t="shared" si="87"/>
        <v>0</v>
      </c>
      <c r="E708" s="123">
        <f t="shared" si="87"/>
        <v>1.0487201853749673</v>
      </c>
      <c r="F708" s="123">
        <f t="shared" si="87"/>
        <v>0.64495507509069727</v>
      </c>
      <c r="G708" s="123">
        <f t="shared" si="87"/>
        <v>0.95396231692963329</v>
      </c>
      <c r="H708" s="123">
        <f t="shared" si="87"/>
        <v>1.2603227230575516</v>
      </c>
      <c r="I708" s="123">
        <f t="shared" si="87"/>
        <v>0</v>
      </c>
      <c r="J708" s="123">
        <f t="shared" si="87"/>
        <v>0</v>
      </c>
      <c r="K708" s="123">
        <f t="shared" si="87"/>
        <v>0</v>
      </c>
      <c r="L708" s="123">
        <f t="shared" si="87"/>
        <v>0</v>
      </c>
      <c r="M708" s="123">
        <f t="shared" si="87"/>
        <v>0</v>
      </c>
      <c r="N708" s="123">
        <f t="shared" si="87"/>
        <v>0</v>
      </c>
      <c r="O708" s="123">
        <f t="shared" si="87"/>
        <v>0</v>
      </c>
      <c r="P708" s="123">
        <f t="shared" si="87"/>
        <v>0</v>
      </c>
      <c r="Q708" s="123">
        <f t="shared" si="87"/>
        <v>0</v>
      </c>
      <c r="R708" s="123">
        <f t="shared" si="87"/>
        <v>0</v>
      </c>
      <c r="S708" s="123">
        <f t="shared" si="87"/>
        <v>0</v>
      </c>
      <c r="T708" s="123">
        <f t="shared" si="87"/>
        <v>0</v>
      </c>
      <c r="U708" s="123">
        <f t="shared" si="87"/>
        <v>0</v>
      </c>
      <c r="V708" s="123">
        <f t="shared" si="87"/>
        <v>0</v>
      </c>
      <c r="W708" s="123">
        <f t="shared" si="87"/>
        <v>0</v>
      </c>
      <c r="X708" s="123">
        <f t="shared" si="87"/>
        <v>0</v>
      </c>
      <c r="Y708" s="123">
        <f t="shared" si="87"/>
        <v>0</v>
      </c>
      <c r="Z708" s="123">
        <f t="shared" si="87"/>
        <v>0</v>
      </c>
      <c r="AA708" s="123">
        <f t="shared" si="87"/>
        <v>0</v>
      </c>
      <c r="AB708" s="123">
        <f t="shared" si="87"/>
        <v>0</v>
      </c>
      <c r="AC708" s="123">
        <f t="shared" si="87"/>
        <v>0</v>
      </c>
      <c r="AD708" s="123">
        <f t="shared" si="87"/>
        <v>1.1928647174269613</v>
      </c>
      <c r="AE708" s="123">
        <f t="shared" si="87"/>
        <v>0</v>
      </c>
      <c r="AF708" s="123">
        <f t="shared" si="87"/>
        <v>0</v>
      </c>
      <c r="AG708" s="123">
        <f t="shared" si="87"/>
        <v>0.35166693555092748</v>
      </c>
      <c r="AH708" s="123">
        <f t="shared" si="87"/>
        <v>0</v>
      </c>
      <c r="AI708" s="123">
        <f t="shared" si="87"/>
        <v>0</v>
      </c>
      <c r="AJ708" s="123">
        <f t="shared" si="87"/>
        <v>0.20450710818713339</v>
      </c>
      <c r="AK708" s="123">
        <f t="shared" si="87"/>
        <v>0</v>
      </c>
      <c r="AL708" s="124">
        <f t="shared" si="73"/>
        <v>5.6569990616178716</v>
      </c>
      <c r="AM708" s="97"/>
      <c r="AN708" s="125">
        <f t="shared" si="69"/>
        <v>5.6570244616178718</v>
      </c>
      <c r="AO708" s="98">
        <f t="shared" si="70"/>
        <v>193</v>
      </c>
      <c r="AP708" s="126" t="str">
        <f t="shared" si="71"/>
        <v>Monbulk</v>
      </c>
      <c r="AQ708" s="127">
        <f t="shared" si="72"/>
        <v>5.6814894460834058</v>
      </c>
    </row>
    <row r="709" spans="1:43" x14ac:dyDescent="0.35">
      <c r="A709" s="115">
        <v>188</v>
      </c>
      <c r="B709" s="115">
        <v>255</v>
      </c>
      <c r="C709" s="51" t="s">
        <v>221</v>
      </c>
      <c r="D709" s="123">
        <f t="shared" si="87"/>
        <v>0</v>
      </c>
      <c r="E709" s="123">
        <f t="shared" si="87"/>
        <v>0.90589640651976244</v>
      </c>
      <c r="F709" s="123">
        <f t="shared" si="87"/>
        <v>0.56329077345907352</v>
      </c>
      <c r="G709" s="123">
        <f t="shared" si="87"/>
        <v>0.75385826917526999</v>
      </c>
      <c r="H709" s="123">
        <f t="shared" si="87"/>
        <v>0.69107577239447437</v>
      </c>
      <c r="I709" s="123">
        <f t="shared" si="87"/>
        <v>0</v>
      </c>
      <c r="J709" s="123">
        <f t="shared" si="87"/>
        <v>0</v>
      </c>
      <c r="K709" s="123">
        <f t="shared" si="87"/>
        <v>0</v>
      </c>
      <c r="L709" s="123">
        <f t="shared" si="87"/>
        <v>0</v>
      </c>
      <c r="M709" s="123">
        <f t="shared" si="87"/>
        <v>0</v>
      </c>
      <c r="N709" s="123">
        <f t="shared" si="87"/>
        <v>0</v>
      </c>
      <c r="O709" s="123">
        <f t="shared" si="87"/>
        <v>0</v>
      </c>
      <c r="P709" s="123">
        <f t="shared" si="87"/>
        <v>0</v>
      </c>
      <c r="Q709" s="123">
        <f t="shared" si="87"/>
        <v>0</v>
      </c>
      <c r="R709" s="123">
        <f t="shared" si="87"/>
        <v>0</v>
      </c>
      <c r="S709" s="123">
        <f t="shared" si="87"/>
        <v>0</v>
      </c>
      <c r="T709" s="123">
        <f t="shared" si="87"/>
        <v>0</v>
      </c>
      <c r="U709" s="123">
        <f t="shared" si="87"/>
        <v>0</v>
      </c>
      <c r="V709" s="123">
        <f t="shared" si="87"/>
        <v>0</v>
      </c>
      <c r="W709" s="123">
        <f t="shared" si="87"/>
        <v>0</v>
      </c>
      <c r="X709" s="123">
        <f t="shared" si="87"/>
        <v>0</v>
      </c>
      <c r="Y709" s="123">
        <f t="shared" si="87"/>
        <v>0</v>
      </c>
      <c r="Z709" s="123">
        <f t="shared" si="87"/>
        <v>0</v>
      </c>
      <c r="AA709" s="123">
        <f t="shared" si="87"/>
        <v>0</v>
      </c>
      <c r="AB709" s="123">
        <f t="shared" si="87"/>
        <v>0</v>
      </c>
      <c r="AC709" s="123">
        <f t="shared" si="87"/>
        <v>0</v>
      </c>
      <c r="AD709" s="123">
        <f t="shared" si="87"/>
        <v>0.52820021446494247</v>
      </c>
      <c r="AE709" s="123">
        <f t="shared" si="87"/>
        <v>0</v>
      </c>
      <c r="AF709" s="123">
        <f t="shared" si="87"/>
        <v>0</v>
      </c>
      <c r="AG709" s="123">
        <f t="shared" si="87"/>
        <v>0.35950044116705782</v>
      </c>
      <c r="AH709" s="123">
        <f t="shared" si="87"/>
        <v>0</v>
      </c>
      <c r="AI709" s="123">
        <f t="shared" si="87"/>
        <v>0</v>
      </c>
      <c r="AJ709" s="123">
        <f t="shared" si="87"/>
        <v>0.40323333975413828</v>
      </c>
      <c r="AK709" s="123">
        <f t="shared" si="87"/>
        <v>0</v>
      </c>
      <c r="AL709" s="124">
        <f t="shared" si="73"/>
        <v>4.2050552169347188</v>
      </c>
      <c r="AM709" s="97"/>
      <c r="AN709" s="125">
        <f t="shared" si="69"/>
        <v>4.2050807169347184</v>
      </c>
      <c r="AO709" s="98">
        <f t="shared" si="70"/>
        <v>310</v>
      </c>
      <c r="AP709" s="126" t="str">
        <f t="shared" si="71"/>
        <v>Fairfield</v>
      </c>
      <c r="AQ709" s="127">
        <f t="shared" si="72"/>
        <v>5.6822585735891451</v>
      </c>
    </row>
    <row r="710" spans="1:43" x14ac:dyDescent="0.35">
      <c r="A710" s="115">
        <v>187</v>
      </c>
      <c r="B710" s="115">
        <v>256</v>
      </c>
      <c r="C710" s="51" t="s">
        <v>222</v>
      </c>
      <c r="D710" s="123">
        <f t="shared" si="87"/>
        <v>0</v>
      </c>
      <c r="E710" s="123">
        <f t="shared" si="87"/>
        <v>0.45219118676418224</v>
      </c>
      <c r="F710" s="123">
        <f t="shared" si="87"/>
        <v>0.1421087453589672</v>
      </c>
      <c r="G710" s="123">
        <f t="shared" si="87"/>
        <v>0.41693094090510269</v>
      </c>
      <c r="H710" s="123">
        <f t="shared" si="87"/>
        <v>0.76089579888381298</v>
      </c>
      <c r="I710" s="123">
        <f t="shared" si="87"/>
        <v>0</v>
      </c>
      <c r="J710" s="123">
        <f t="shared" si="87"/>
        <v>0</v>
      </c>
      <c r="K710" s="123">
        <f t="shared" si="87"/>
        <v>0</v>
      </c>
      <c r="L710" s="123">
        <f t="shared" si="87"/>
        <v>0</v>
      </c>
      <c r="M710" s="123">
        <f t="shared" si="87"/>
        <v>0</v>
      </c>
      <c r="N710" s="123">
        <f t="shared" si="87"/>
        <v>0</v>
      </c>
      <c r="O710" s="123">
        <f t="shared" si="87"/>
        <v>0</v>
      </c>
      <c r="P710" s="123">
        <f t="shared" si="87"/>
        <v>0</v>
      </c>
      <c r="Q710" s="123">
        <f t="shared" si="87"/>
        <v>0</v>
      </c>
      <c r="R710" s="123">
        <f t="shared" si="87"/>
        <v>0</v>
      </c>
      <c r="S710" s="123">
        <f t="shared" si="87"/>
        <v>0</v>
      </c>
      <c r="T710" s="123">
        <f t="shared" si="87"/>
        <v>0</v>
      </c>
      <c r="U710" s="123">
        <f t="shared" si="87"/>
        <v>0</v>
      </c>
      <c r="V710" s="123">
        <f t="shared" si="87"/>
        <v>0</v>
      </c>
      <c r="W710" s="123">
        <f t="shared" si="87"/>
        <v>0</v>
      </c>
      <c r="X710" s="123">
        <f t="shared" si="87"/>
        <v>0</v>
      </c>
      <c r="Y710" s="123">
        <f t="shared" si="87"/>
        <v>0</v>
      </c>
      <c r="Z710" s="123">
        <f t="shared" si="87"/>
        <v>0</v>
      </c>
      <c r="AA710" s="123">
        <f t="shared" si="87"/>
        <v>0</v>
      </c>
      <c r="AB710" s="123">
        <f t="shared" si="87"/>
        <v>0</v>
      </c>
      <c r="AC710" s="123">
        <f t="shared" si="87"/>
        <v>0</v>
      </c>
      <c r="AD710" s="123">
        <f t="shared" si="87"/>
        <v>3.7383021628042336E-2</v>
      </c>
      <c r="AE710" s="123">
        <f t="shared" si="87"/>
        <v>0</v>
      </c>
      <c r="AF710" s="123">
        <f t="shared" si="87"/>
        <v>0</v>
      </c>
      <c r="AG710" s="123">
        <f t="shared" si="87"/>
        <v>0.33230202682743054</v>
      </c>
      <c r="AH710" s="123">
        <f t="shared" si="87"/>
        <v>0</v>
      </c>
      <c r="AI710" s="123">
        <f t="shared" si="87"/>
        <v>0</v>
      </c>
      <c r="AJ710" s="123">
        <f t="shared" si="87"/>
        <v>0.27150178829728955</v>
      </c>
      <c r="AK710" s="123">
        <f t="shared" si="87"/>
        <v>0</v>
      </c>
      <c r="AL710" s="124">
        <f t="shared" si="73"/>
        <v>2.4133135086648276</v>
      </c>
      <c r="AM710" s="97"/>
      <c r="AN710" s="125">
        <f t="shared" si="69"/>
        <v>2.4133391086648275</v>
      </c>
      <c r="AO710" s="98">
        <f t="shared" si="70"/>
        <v>423</v>
      </c>
      <c r="AP710" s="126" t="str">
        <f t="shared" si="71"/>
        <v>Garfield North</v>
      </c>
      <c r="AQ710" s="127">
        <f t="shared" si="72"/>
        <v>5.6914912591671118</v>
      </c>
    </row>
    <row r="711" spans="1:43" x14ac:dyDescent="0.35">
      <c r="A711" s="115">
        <v>186</v>
      </c>
      <c r="B711" s="115">
        <v>257</v>
      </c>
      <c r="C711" s="51" t="s">
        <v>223</v>
      </c>
      <c r="D711" s="123">
        <f t="shared" si="87"/>
        <v>0</v>
      </c>
      <c r="E711" s="123">
        <f t="shared" si="87"/>
        <v>1.0926271421255074</v>
      </c>
      <c r="F711" s="123">
        <f t="shared" si="87"/>
        <v>0.69961228484414617</v>
      </c>
      <c r="G711" s="123">
        <f t="shared" si="87"/>
        <v>0.99519933341842415</v>
      </c>
      <c r="H711" s="123">
        <f t="shared" si="87"/>
        <v>1.2980825333017858</v>
      </c>
      <c r="I711" s="123">
        <f t="shared" si="87"/>
        <v>0</v>
      </c>
      <c r="J711" s="123">
        <f t="shared" si="87"/>
        <v>0</v>
      </c>
      <c r="K711" s="123">
        <f t="shared" si="87"/>
        <v>0</v>
      </c>
      <c r="L711" s="123">
        <f t="shared" si="87"/>
        <v>0</v>
      </c>
      <c r="M711" s="123">
        <f t="shared" si="87"/>
        <v>0</v>
      </c>
      <c r="N711" s="123">
        <f t="shared" si="87"/>
        <v>0</v>
      </c>
      <c r="O711" s="123">
        <f t="shared" si="87"/>
        <v>0</v>
      </c>
      <c r="P711" s="123">
        <f t="shared" si="87"/>
        <v>0</v>
      </c>
      <c r="Q711" s="123">
        <f t="shared" si="87"/>
        <v>0</v>
      </c>
      <c r="R711" s="123">
        <f t="shared" si="87"/>
        <v>0</v>
      </c>
      <c r="S711" s="123">
        <f t="shared" si="87"/>
        <v>0</v>
      </c>
      <c r="T711" s="123">
        <f t="shared" si="87"/>
        <v>0</v>
      </c>
      <c r="U711" s="123">
        <f t="shared" ref="U711:AK711" si="88">ABS((U261-U$452)/U$448)*U$1</f>
        <v>0</v>
      </c>
      <c r="V711" s="123">
        <f t="shared" si="88"/>
        <v>0</v>
      </c>
      <c r="W711" s="123">
        <f t="shared" si="88"/>
        <v>0</v>
      </c>
      <c r="X711" s="123">
        <f t="shared" si="88"/>
        <v>0</v>
      </c>
      <c r="Y711" s="123">
        <f t="shared" si="88"/>
        <v>0</v>
      </c>
      <c r="Z711" s="123">
        <f t="shared" si="88"/>
        <v>0</v>
      </c>
      <c r="AA711" s="123">
        <f t="shared" si="88"/>
        <v>0</v>
      </c>
      <c r="AB711" s="123">
        <f t="shared" si="88"/>
        <v>0</v>
      </c>
      <c r="AC711" s="123">
        <f t="shared" si="88"/>
        <v>0</v>
      </c>
      <c r="AD711" s="123">
        <f t="shared" si="88"/>
        <v>0.54516809878999195</v>
      </c>
      <c r="AE711" s="123">
        <f t="shared" si="88"/>
        <v>0</v>
      </c>
      <c r="AF711" s="123">
        <f t="shared" si="88"/>
        <v>0</v>
      </c>
      <c r="AG711" s="123">
        <f t="shared" si="88"/>
        <v>1.0925657379262756</v>
      </c>
      <c r="AH711" s="123">
        <f t="shared" si="88"/>
        <v>0</v>
      </c>
      <c r="AI711" s="123">
        <f t="shared" si="88"/>
        <v>0</v>
      </c>
      <c r="AJ711" s="123">
        <f t="shared" si="88"/>
        <v>1.4100224183859935</v>
      </c>
      <c r="AK711" s="123">
        <f t="shared" si="88"/>
        <v>0</v>
      </c>
      <c r="AL711" s="124">
        <f t="shared" si="73"/>
        <v>7.1332775487921243</v>
      </c>
      <c r="AM711" s="97"/>
      <c r="AN711" s="125">
        <f t="shared" si="69"/>
        <v>7.1333032487921244</v>
      </c>
      <c r="AO711" s="98">
        <f t="shared" si="70"/>
        <v>96</v>
      </c>
      <c r="AP711" s="126" t="str">
        <f t="shared" si="71"/>
        <v>Balaclava</v>
      </c>
      <c r="AQ711" s="127">
        <f t="shared" si="72"/>
        <v>5.6942462630983082</v>
      </c>
    </row>
    <row r="712" spans="1:43" x14ac:dyDescent="0.35">
      <c r="A712" s="115">
        <v>185</v>
      </c>
      <c r="B712" s="115">
        <v>258</v>
      </c>
      <c r="C712" s="51" t="s">
        <v>224</v>
      </c>
      <c r="D712" s="123">
        <f t="shared" ref="D712:AK719" si="89">ABS((D262-D$452)/D$448)*D$1</f>
        <v>0</v>
      </c>
      <c r="E712" s="123">
        <f t="shared" si="89"/>
        <v>0.62832369143014166</v>
      </c>
      <c r="F712" s="123">
        <f t="shared" si="89"/>
        <v>0.8995933699420593</v>
      </c>
      <c r="G712" s="123">
        <f t="shared" si="89"/>
        <v>0.44334543533801485</v>
      </c>
      <c r="H712" s="123">
        <f t="shared" si="89"/>
        <v>0.4089458694375549</v>
      </c>
      <c r="I712" s="123">
        <f t="shared" si="89"/>
        <v>0</v>
      </c>
      <c r="J712" s="123">
        <f t="shared" si="89"/>
        <v>0</v>
      </c>
      <c r="K712" s="123">
        <f t="shared" si="89"/>
        <v>0</v>
      </c>
      <c r="L712" s="123">
        <f t="shared" si="89"/>
        <v>0</v>
      </c>
      <c r="M712" s="123">
        <f t="shared" si="89"/>
        <v>0</v>
      </c>
      <c r="N712" s="123">
        <f t="shared" si="89"/>
        <v>0</v>
      </c>
      <c r="O712" s="123">
        <f t="shared" si="89"/>
        <v>0</v>
      </c>
      <c r="P712" s="123">
        <f t="shared" si="89"/>
        <v>0</v>
      </c>
      <c r="Q712" s="123">
        <f t="shared" si="89"/>
        <v>0</v>
      </c>
      <c r="R712" s="123">
        <f t="shared" si="89"/>
        <v>0</v>
      </c>
      <c r="S712" s="123">
        <f t="shared" si="89"/>
        <v>0</v>
      </c>
      <c r="T712" s="123">
        <f t="shared" si="89"/>
        <v>0</v>
      </c>
      <c r="U712" s="123">
        <f t="shared" si="89"/>
        <v>0</v>
      </c>
      <c r="V712" s="123">
        <f t="shared" si="89"/>
        <v>0</v>
      </c>
      <c r="W712" s="123">
        <f t="shared" si="89"/>
        <v>0</v>
      </c>
      <c r="X712" s="123">
        <f t="shared" si="89"/>
        <v>0</v>
      </c>
      <c r="Y712" s="123">
        <f t="shared" si="89"/>
        <v>0</v>
      </c>
      <c r="Z712" s="123">
        <f t="shared" si="89"/>
        <v>0</v>
      </c>
      <c r="AA712" s="123">
        <f t="shared" si="89"/>
        <v>0</v>
      </c>
      <c r="AB712" s="123">
        <f t="shared" si="89"/>
        <v>0</v>
      </c>
      <c r="AC712" s="123">
        <f t="shared" si="89"/>
        <v>0</v>
      </c>
      <c r="AD712" s="123">
        <f t="shared" si="89"/>
        <v>4.0892378318225679</v>
      </c>
      <c r="AE712" s="123">
        <f t="shared" si="89"/>
        <v>0</v>
      </c>
      <c r="AF712" s="123">
        <f t="shared" si="89"/>
        <v>0</v>
      </c>
      <c r="AG712" s="123">
        <f t="shared" si="89"/>
        <v>1.3963637851480757</v>
      </c>
      <c r="AH712" s="123">
        <f t="shared" si="89"/>
        <v>0</v>
      </c>
      <c r="AI712" s="123">
        <f t="shared" si="89"/>
        <v>0</v>
      </c>
      <c r="AJ712" s="123">
        <f t="shared" si="89"/>
        <v>1.8791173529531526</v>
      </c>
      <c r="AK712" s="123">
        <f t="shared" si="89"/>
        <v>0</v>
      </c>
      <c r="AL712" s="124">
        <f t="shared" si="73"/>
        <v>9.7449273360715658</v>
      </c>
      <c r="AM712" s="97"/>
      <c r="AN712" s="125">
        <f t="shared" ref="AN712:AN775" si="90">AL712+0.0000001*B712</f>
        <v>9.7449531360715653</v>
      </c>
      <c r="AO712" s="98">
        <f t="shared" ref="AO712:AO775" si="91">RANK(AN712,AN$455:AN$896)</f>
        <v>31</v>
      </c>
      <c r="AP712" s="126" t="str">
        <f t="shared" ref="AP712:AP775" si="92">VLOOKUP(MATCH(A712,AO$455:AO$896,0),$B$455:$AL$896,2)</f>
        <v>Kensington</v>
      </c>
      <c r="AQ712" s="127">
        <f t="shared" ref="AQ712:AQ775" si="93">VLOOKUP(MATCH(A712,AO$455:AO$896,0),$B$455:$AL$896,37)</f>
        <v>5.6968038405796184</v>
      </c>
    </row>
    <row r="713" spans="1:43" x14ac:dyDescent="0.35">
      <c r="A713" s="115">
        <v>184</v>
      </c>
      <c r="B713" s="115">
        <v>259</v>
      </c>
      <c r="C713" s="51" t="s">
        <v>225</v>
      </c>
      <c r="D713" s="123">
        <f t="shared" si="89"/>
        <v>0</v>
      </c>
      <c r="E713" s="123">
        <f t="shared" si="89"/>
        <v>0.20641316449391803</v>
      </c>
      <c r="F713" s="123">
        <f t="shared" si="89"/>
        <v>9.9218911352437278</v>
      </c>
      <c r="G713" s="123">
        <f t="shared" si="89"/>
        <v>4.0360967428821679</v>
      </c>
      <c r="H713" s="123">
        <f t="shared" si="89"/>
        <v>0.4139330141867934</v>
      </c>
      <c r="I713" s="123">
        <f t="shared" si="89"/>
        <v>0</v>
      </c>
      <c r="J713" s="123">
        <f t="shared" si="89"/>
        <v>0</v>
      </c>
      <c r="K713" s="123">
        <f t="shared" si="89"/>
        <v>0</v>
      </c>
      <c r="L713" s="123">
        <f t="shared" si="89"/>
        <v>0</v>
      </c>
      <c r="M713" s="123">
        <f t="shared" si="89"/>
        <v>0</v>
      </c>
      <c r="N713" s="123">
        <f t="shared" si="89"/>
        <v>0</v>
      </c>
      <c r="O713" s="123">
        <f t="shared" si="89"/>
        <v>0</v>
      </c>
      <c r="P713" s="123">
        <f t="shared" si="89"/>
        <v>0</v>
      </c>
      <c r="Q713" s="123">
        <f t="shared" si="89"/>
        <v>0</v>
      </c>
      <c r="R713" s="123">
        <f t="shared" si="89"/>
        <v>0</v>
      </c>
      <c r="S713" s="123">
        <f t="shared" si="89"/>
        <v>0</v>
      </c>
      <c r="T713" s="123">
        <f t="shared" si="89"/>
        <v>0</v>
      </c>
      <c r="U713" s="123">
        <f t="shared" si="89"/>
        <v>0</v>
      </c>
      <c r="V713" s="123">
        <f t="shared" si="89"/>
        <v>0</v>
      </c>
      <c r="W713" s="123">
        <f t="shared" si="89"/>
        <v>0</v>
      </c>
      <c r="X713" s="123">
        <f t="shared" si="89"/>
        <v>0</v>
      </c>
      <c r="Y713" s="123">
        <f t="shared" si="89"/>
        <v>0</v>
      </c>
      <c r="Z713" s="123">
        <f t="shared" si="89"/>
        <v>0</v>
      </c>
      <c r="AA713" s="123">
        <f t="shared" si="89"/>
        <v>0</v>
      </c>
      <c r="AB713" s="123">
        <f t="shared" si="89"/>
        <v>0</v>
      </c>
      <c r="AC713" s="123">
        <f t="shared" si="89"/>
        <v>0</v>
      </c>
      <c r="AD713" s="123">
        <f t="shared" si="89"/>
        <v>3.9947753137240802</v>
      </c>
      <c r="AE713" s="123">
        <f t="shared" si="89"/>
        <v>0</v>
      </c>
      <c r="AF713" s="123">
        <f t="shared" si="89"/>
        <v>0</v>
      </c>
      <c r="AG713" s="123">
        <f t="shared" si="89"/>
        <v>1.6083120820253283</v>
      </c>
      <c r="AH713" s="123">
        <f t="shared" si="89"/>
        <v>0</v>
      </c>
      <c r="AI713" s="123">
        <f t="shared" si="89"/>
        <v>0</v>
      </c>
      <c r="AJ713" s="123">
        <f t="shared" si="89"/>
        <v>0.92959019044904345</v>
      </c>
      <c r="AK713" s="123">
        <f t="shared" si="89"/>
        <v>0</v>
      </c>
      <c r="AL713" s="124">
        <f t="shared" si="73"/>
        <v>21.11101164300506</v>
      </c>
      <c r="AM713" s="97"/>
      <c r="AN713" s="125">
        <f t="shared" si="90"/>
        <v>21.111037543005061</v>
      </c>
      <c r="AO713" s="98">
        <f t="shared" si="91"/>
        <v>1</v>
      </c>
      <c r="AP713" s="126" t="str">
        <f t="shared" si="92"/>
        <v>Sassafras</v>
      </c>
      <c r="AQ713" s="127">
        <f t="shared" si="93"/>
        <v>5.743069482500295</v>
      </c>
    </row>
    <row r="714" spans="1:43" x14ac:dyDescent="0.35">
      <c r="A714" s="115">
        <v>183</v>
      </c>
      <c r="B714" s="115">
        <v>260</v>
      </c>
      <c r="C714" s="51" t="s">
        <v>469</v>
      </c>
      <c r="D714" s="123">
        <f t="shared" si="89"/>
        <v>0</v>
      </c>
      <c r="E714" s="123">
        <f t="shared" si="89"/>
        <v>0.34974162101292222</v>
      </c>
      <c r="F714" s="123">
        <f t="shared" si="89"/>
        <v>6.8803781689635704E-2</v>
      </c>
      <c r="G714" s="123">
        <f t="shared" si="89"/>
        <v>0.22936902719802138</v>
      </c>
      <c r="H714" s="123">
        <f t="shared" si="89"/>
        <v>0.26004397621029191</v>
      </c>
      <c r="I714" s="123">
        <f t="shared" si="89"/>
        <v>0</v>
      </c>
      <c r="J714" s="123">
        <f t="shared" si="89"/>
        <v>0</v>
      </c>
      <c r="K714" s="123">
        <f t="shared" si="89"/>
        <v>0</v>
      </c>
      <c r="L714" s="123">
        <f t="shared" si="89"/>
        <v>0</v>
      </c>
      <c r="M714" s="123">
        <f t="shared" si="89"/>
        <v>0</v>
      </c>
      <c r="N714" s="123">
        <f t="shared" si="89"/>
        <v>0</v>
      </c>
      <c r="O714" s="123">
        <f t="shared" si="89"/>
        <v>0</v>
      </c>
      <c r="P714" s="123">
        <f t="shared" si="89"/>
        <v>0</v>
      </c>
      <c r="Q714" s="123">
        <f t="shared" si="89"/>
        <v>0</v>
      </c>
      <c r="R714" s="123">
        <f t="shared" si="89"/>
        <v>0</v>
      </c>
      <c r="S714" s="123">
        <f t="shared" si="89"/>
        <v>0</v>
      </c>
      <c r="T714" s="123">
        <f t="shared" si="89"/>
        <v>0</v>
      </c>
      <c r="U714" s="123">
        <f t="shared" si="89"/>
        <v>0</v>
      </c>
      <c r="V714" s="123">
        <f t="shared" si="89"/>
        <v>0</v>
      </c>
      <c r="W714" s="123">
        <f t="shared" si="89"/>
        <v>0</v>
      </c>
      <c r="X714" s="123">
        <f t="shared" si="89"/>
        <v>0</v>
      </c>
      <c r="Y714" s="123">
        <f t="shared" si="89"/>
        <v>0</v>
      </c>
      <c r="Z714" s="123">
        <f t="shared" si="89"/>
        <v>0</v>
      </c>
      <c r="AA714" s="123">
        <f t="shared" si="89"/>
        <v>0</v>
      </c>
      <c r="AB714" s="123">
        <f t="shared" si="89"/>
        <v>0</v>
      </c>
      <c r="AC714" s="123">
        <f t="shared" si="89"/>
        <v>0</v>
      </c>
      <c r="AD714" s="123">
        <f t="shared" si="89"/>
        <v>2.6413810595355458</v>
      </c>
      <c r="AE714" s="123">
        <f t="shared" si="89"/>
        <v>0</v>
      </c>
      <c r="AF714" s="123">
        <f t="shared" si="89"/>
        <v>0</v>
      </c>
      <c r="AG714" s="123">
        <f t="shared" si="89"/>
        <v>1.5275376397603475</v>
      </c>
      <c r="AH714" s="123">
        <f t="shared" si="89"/>
        <v>0</v>
      </c>
      <c r="AI714" s="123">
        <f t="shared" si="89"/>
        <v>0</v>
      </c>
      <c r="AJ714" s="123">
        <f t="shared" si="89"/>
        <v>1.229295038586222</v>
      </c>
      <c r="AK714" s="123">
        <f t="shared" si="89"/>
        <v>0</v>
      </c>
      <c r="AL714" s="124">
        <f t="shared" si="73"/>
        <v>6.3061721439929865</v>
      </c>
      <c r="AM714" s="97"/>
      <c r="AN714" s="125">
        <f t="shared" si="90"/>
        <v>6.3061981439929866</v>
      </c>
      <c r="AO714" s="98">
        <f t="shared" si="91"/>
        <v>142</v>
      </c>
      <c r="AP714" s="126" t="str">
        <f t="shared" si="92"/>
        <v>Glenroy</v>
      </c>
      <c r="AQ714" s="127">
        <f t="shared" si="93"/>
        <v>5.7483933329796209</v>
      </c>
    </row>
    <row r="715" spans="1:43" x14ac:dyDescent="0.35">
      <c r="A715" s="115">
        <v>182</v>
      </c>
      <c r="B715" s="115">
        <v>261</v>
      </c>
      <c r="C715" s="51" t="s">
        <v>226</v>
      </c>
      <c r="D715" s="123">
        <f t="shared" si="89"/>
        <v>0</v>
      </c>
      <c r="E715" s="123">
        <f t="shared" si="89"/>
        <v>0.11456182968244349</v>
      </c>
      <c r="F715" s="123">
        <f t="shared" si="89"/>
        <v>0.18776359115302452</v>
      </c>
      <c r="G715" s="123">
        <f t="shared" si="89"/>
        <v>0.16361783961681559</v>
      </c>
      <c r="H715" s="123">
        <f t="shared" si="89"/>
        <v>0.21088497796779834</v>
      </c>
      <c r="I715" s="123">
        <f t="shared" si="89"/>
        <v>0</v>
      </c>
      <c r="J715" s="123">
        <f t="shared" si="89"/>
        <v>0</v>
      </c>
      <c r="K715" s="123">
        <f t="shared" si="89"/>
        <v>0</v>
      </c>
      <c r="L715" s="123">
        <f t="shared" si="89"/>
        <v>0</v>
      </c>
      <c r="M715" s="123">
        <f t="shared" si="89"/>
        <v>0</v>
      </c>
      <c r="N715" s="123">
        <f t="shared" si="89"/>
        <v>0</v>
      </c>
      <c r="O715" s="123">
        <f t="shared" si="89"/>
        <v>0</v>
      </c>
      <c r="P715" s="123">
        <f t="shared" si="89"/>
        <v>0</v>
      </c>
      <c r="Q715" s="123">
        <f t="shared" si="89"/>
        <v>0</v>
      </c>
      <c r="R715" s="123">
        <f t="shared" si="89"/>
        <v>0</v>
      </c>
      <c r="S715" s="123">
        <f t="shared" si="89"/>
        <v>0</v>
      </c>
      <c r="T715" s="123">
        <f t="shared" si="89"/>
        <v>0</v>
      </c>
      <c r="U715" s="123">
        <f t="shared" si="89"/>
        <v>0</v>
      </c>
      <c r="V715" s="123">
        <f t="shared" si="89"/>
        <v>0</v>
      </c>
      <c r="W715" s="123">
        <f t="shared" si="89"/>
        <v>0</v>
      </c>
      <c r="X715" s="123">
        <f t="shared" si="89"/>
        <v>0</v>
      </c>
      <c r="Y715" s="123">
        <f t="shared" si="89"/>
        <v>0</v>
      </c>
      <c r="Z715" s="123">
        <f t="shared" si="89"/>
        <v>0</v>
      </c>
      <c r="AA715" s="123">
        <f t="shared" si="89"/>
        <v>0</v>
      </c>
      <c r="AB715" s="123">
        <f t="shared" si="89"/>
        <v>0</v>
      </c>
      <c r="AC715" s="123">
        <f t="shared" si="89"/>
        <v>0</v>
      </c>
      <c r="AD715" s="123">
        <f t="shared" si="89"/>
        <v>2.7858411913543302</v>
      </c>
      <c r="AE715" s="123">
        <f t="shared" si="89"/>
        <v>0</v>
      </c>
      <c r="AF715" s="123">
        <f t="shared" si="89"/>
        <v>0</v>
      </c>
      <c r="AG715" s="123">
        <f t="shared" si="89"/>
        <v>1.4986255344486752</v>
      </c>
      <c r="AH715" s="123">
        <f t="shared" si="89"/>
        <v>0</v>
      </c>
      <c r="AI715" s="123">
        <f t="shared" si="89"/>
        <v>0</v>
      </c>
      <c r="AJ715" s="123">
        <f t="shared" si="89"/>
        <v>0.96339378575208501</v>
      </c>
      <c r="AK715" s="123">
        <f t="shared" si="89"/>
        <v>0</v>
      </c>
      <c r="AL715" s="124">
        <f t="shared" si="73"/>
        <v>5.9246887499751724</v>
      </c>
      <c r="AM715" s="97"/>
      <c r="AN715" s="125">
        <f t="shared" si="90"/>
        <v>5.9247148499751727</v>
      </c>
      <c r="AO715" s="98">
        <f t="shared" si="91"/>
        <v>171</v>
      </c>
      <c r="AP715" s="126" t="str">
        <f t="shared" si="92"/>
        <v>Tonimbuk</v>
      </c>
      <c r="AQ715" s="127">
        <f t="shared" si="93"/>
        <v>5.7728029026743046</v>
      </c>
    </row>
    <row r="716" spans="1:43" x14ac:dyDescent="0.35">
      <c r="A716" s="115">
        <v>181</v>
      </c>
      <c r="B716" s="115">
        <v>262</v>
      </c>
      <c r="C716" s="51" t="s">
        <v>227</v>
      </c>
      <c r="D716" s="123">
        <f t="shared" si="89"/>
        <v>0</v>
      </c>
      <c r="E716" s="123">
        <f t="shared" si="89"/>
        <v>1.1466276521520335</v>
      </c>
      <c r="F716" s="123">
        <f t="shared" si="89"/>
        <v>0.82950353625822482</v>
      </c>
      <c r="G716" s="123">
        <f t="shared" si="89"/>
        <v>0.75594862484981695</v>
      </c>
      <c r="H716" s="123">
        <f t="shared" si="89"/>
        <v>0.27571785970789853</v>
      </c>
      <c r="I716" s="123">
        <f t="shared" si="89"/>
        <v>0</v>
      </c>
      <c r="J716" s="123">
        <f t="shared" si="89"/>
        <v>0</v>
      </c>
      <c r="K716" s="123">
        <f t="shared" si="89"/>
        <v>0</v>
      </c>
      <c r="L716" s="123">
        <f t="shared" si="89"/>
        <v>0</v>
      </c>
      <c r="M716" s="123">
        <f t="shared" si="89"/>
        <v>0</v>
      </c>
      <c r="N716" s="123">
        <f t="shared" si="89"/>
        <v>0</v>
      </c>
      <c r="O716" s="123">
        <f t="shared" si="89"/>
        <v>0</v>
      </c>
      <c r="P716" s="123">
        <f t="shared" si="89"/>
        <v>0</v>
      </c>
      <c r="Q716" s="123">
        <f t="shared" si="89"/>
        <v>0</v>
      </c>
      <c r="R716" s="123">
        <f t="shared" si="89"/>
        <v>0</v>
      </c>
      <c r="S716" s="123">
        <f t="shared" si="89"/>
        <v>0</v>
      </c>
      <c r="T716" s="123">
        <f t="shared" si="89"/>
        <v>0</v>
      </c>
      <c r="U716" s="123">
        <f t="shared" si="89"/>
        <v>0</v>
      </c>
      <c r="V716" s="123">
        <f t="shared" si="89"/>
        <v>0</v>
      </c>
      <c r="W716" s="123">
        <f t="shared" si="89"/>
        <v>0</v>
      </c>
      <c r="X716" s="123">
        <f t="shared" si="89"/>
        <v>0</v>
      </c>
      <c r="Y716" s="123">
        <f t="shared" si="89"/>
        <v>0</v>
      </c>
      <c r="Z716" s="123">
        <f t="shared" si="89"/>
        <v>0</v>
      </c>
      <c r="AA716" s="123">
        <f t="shared" si="89"/>
        <v>0</v>
      </c>
      <c r="AB716" s="123">
        <f t="shared" si="89"/>
        <v>0</v>
      </c>
      <c r="AC716" s="123">
        <f t="shared" si="89"/>
        <v>0</v>
      </c>
      <c r="AD716" s="123">
        <f t="shared" si="89"/>
        <v>2.9009824560861861</v>
      </c>
      <c r="AE716" s="123">
        <f t="shared" si="89"/>
        <v>0</v>
      </c>
      <c r="AF716" s="123">
        <f t="shared" si="89"/>
        <v>0</v>
      </c>
      <c r="AG716" s="123">
        <f t="shared" si="89"/>
        <v>1.6169731136482315</v>
      </c>
      <c r="AH716" s="123">
        <f t="shared" si="89"/>
        <v>0</v>
      </c>
      <c r="AI716" s="123">
        <f t="shared" si="89"/>
        <v>0</v>
      </c>
      <c r="AJ716" s="123">
        <f t="shared" si="89"/>
        <v>0.24394717818758341</v>
      </c>
      <c r="AK716" s="123">
        <f t="shared" si="89"/>
        <v>0</v>
      </c>
      <c r="AL716" s="124">
        <f t="shared" si="73"/>
        <v>7.7697004208899747</v>
      </c>
      <c r="AM716" s="97"/>
      <c r="AN716" s="125">
        <f t="shared" si="90"/>
        <v>7.7697266208899745</v>
      </c>
      <c r="AO716" s="98">
        <f t="shared" si="91"/>
        <v>74</v>
      </c>
      <c r="AP716" s="126" t="str">
        <f t="shared" si="92"/>
        <v>Boneo</v>
      </c>
      <c r="AQ716" s="127">
        <f t="shared" si="93"/>
        <v>5.7815308213920886</v>
      </c>
    </row>
    <row r="717" spans="1:43" x14ac:dyDescent="0.35">
      <c r="A717" s="115">
        <v>180</v>
      </c>
      <c r="B717" s="115">
        <v>263</v>
      </c>
      <c r="C717" s="51" t="s">
        <v>228</v>
      </c>
      <c r="D717" s="123">
        <f t="shared" si="89"/>
        <v>0</v>
      </c>
      <c r="E717" s="123">
        <f t="shared" si="89"/>
        <v>4.1888246095342772E-2</v>
      </c>
      <c r="F717" s="123">
        <f t="shared" si="89"/>
        <v>0.2064113450689071</v>
      </c>
      <c r="G717" s="123">
        <f t="shared" si="89"/>
        <v>0.32666558223148201</v>
      </c>
      <c r="H717" s="123">
        <f t="shared" si="89"/>
        <v>0.40182137693864278</v>
      </c>
      <c r="I717" s="123">
        <f t="shared" si="89"/>
        <v>0</v>
      </c>
      <c r="J717" s="123">
        <f t="shared" si="89"/>
        <v>0</v>
      </c>
      <c r="K717" s="123">
        <f t="shared" si="89"/>
        <v>0</v>
      </c>
      <c r="L717" s="123">
        <f t="shared" si="89"/>
        <v>0</v>
      </c>
      <c r="M717" s="123">
        <f t="shared" si="89"/>
        <v>0</v>
      </c>
      <c r="N717" s="123">
        <f t="shared" si="89"/>
        <v>0</v>
      </c>
      <c r="O717" s="123">
        <f t="shared" si="89"/>
        <v>0</v>
      </c>
      <c r="P717" s="123">
        <f t="shared" si="89"/>
        <v>0</v>
      </c>
      <c r="Q717" s="123">
        <f t="shared" si="89"/>
        <v>0</v>
      </c>
      <c r="R717" s="123">
        <f t="shared" si="89"/>
        <v>0</v>
      </c>
      <c r="S717" s="123">
        <f t="shared" si="89"/>
        <v>0</v>
      </c>
      <c r="T717" s="123">
        <f t="shared" si="89"/>
        <v>0</v>
      </c>
      <c r="U717" s="123">
        <f t="shared" si="89"/>
        <v>0</v>
      </c>
      <c r="V717" s="123">
        <f t="shared" si="89"/>
        <v>0</v>
      </c>
      <c r="W717" s="123">
        <f t="shared" si="89"/>
        <v>0</v>
      </c>
      <c r="X717" s="123">
        <f t="shared" si="89"/>
        <v>0</v>
      </c>
      <c r="Y717" s="123">
        <f t="shared" si="89"/>
        <v>0</v>
      </c>
      <c r="Z717" s="123">
        <f t="shared" si="89"/>
        <v>0</v>
      </c>
      <c r="AA717" s="123">
        <f t="shared" si="89"/>
        <v>0</v>
      </c>
      <c r="AB717" s="123">
        <f t="shared" si="89"/>
        <v>0</v>
      </c>
      <c r="AC717" s="123">
        <f t="shared" si="89"/>
        <v>0</v>
      </c>
      <c r="AD717" s="123">
        <f t="shared" si="89"/>
        <v>1.4389018542383054</v>
      </c>
      <c r="AE717" s="123">
        <f t="shared" si="89"/>
        <v>0</v>
      </c>
      <c r="AF717" s="123">
        <f t="shared" si="89"/>
        <v>0</v>
      </c>
      <c r="AG717" s="123">
        <f t="shared" si="89"/>
        <v>1.234345809466924</v>
      </c>
      <c r="AH717" s="123">
        <f t="shared" si="89"/>
        <v>0</v>
      </c>
      <c r="AI717" s="123">
        <f t="shared" si="89"/>
        <v>0</v>
      </c>
      <c r="AJ717" s="123">
        <f t="shared" si="89"/>
        <v>0.61389763098331773</v>
      </c>
      <c r="AK717" s="123">
        <f t="shared" si="89"/>
        <v>0</v>
      </c>
      <c r="AL717" s="124">
        <f t="shared" ref="AL717:AL780" si="94">SUM(D717:AK717)</f>
        <v>4.2639318450229222</v>
      </c>
      <c r="AM717" s="97"/>
      <c r="AN717" s="125">
        <f t="shared" si="90"/>
        <v>4.2639581450229223</v>
      </c>
      <c r="AO717" s="98">
        <f t="shared" si="91"/>
        <v>306</v>
      </c>
      <c r="AP717" s="126" t="str">
        <f t="shared" si="92"/>
        <v>Gembrook</v>
      </c>
      <c r="AQ717" s="127">
        <f t="shared" si="93"/>
        <v>5.7888083682479854</v>
      </c>
    </row>
    <row r="718" spans="1:43" x14ac:dyDescent="0.35">
      <c r="A718" s="115">
        <v>179</v>
      </c>
      <c r="B718" s="115">
        <v>264</v>
      </c>
      <c r="C718" s="51" t="s">
        <v>229</v>
      </c>
      <c r="D718" s="123">
        <f t="shared" si="89"/>
        <v>0</v>
      </c>
      <c r="E718" s="123">
        <f t="shared" si="89"/>
        <v>1.1461229744882342</v>
      </c>
      <c r="F718" s="123">
        <f t="shared" si="89"/>
        <v>0.41989597610590756</v>
      </c>
      <c r="G718" s="123">
        <f t="shared" si="89"/>
        <v>0.75461839851146884</v>
      </c>
      <c r="H718" s="123">
        <f t="shared" si="89"/>
        <v>0.62481799215459177</v>
      </c>
      <c r="I718" s="123">
        <f t="shared" si="89"/>
        <v>0</v>
      </c>
      <c r="J718" s="123">
        <f t="shared" si="89"/>
        <v>0</v>
      </c>
      <c r="K718" s="123">
        <f t="shared" si="89"/>
        <v>0</v>
      </c>
      <c r="L718" s="123">
        <f t="shared" si="89"/>
        <v>0</v>
      </c>
      <c r="M718" s="123">
        <f t="shared" si="89"/>
        <v>0</v>
      </c>
      <c r="N718" s="123">
        <f t="shared" si="89"/>
        <v>0</v>
      </c>
      <c r="O718" s="123">
        <f t="shared" si="89"/>
        <v>0</v>
      </c>
      <c r="P718" s="123">
        <f t="shared" si="89"/>
        <v>0</v>
      </c>
      <c r="Q718" s="123">
        <f t="shared" si="89"/>
        <v>0</v>
      </c>
      <c r="R718" s="123">
        <f t="shared" si="89"/>
        <v>0</v>
      </c>
      <c r="S718" s="123">
        <f t="shared" si="89"/>
        <v>0</v>
      </c>
      <c r="T718" s="123">
        <f t="shared" si="89"/>
        <v>0</v>
      </c>
      <c r="U718" s="123">
        <f t="shared" si="89"/>
        <v>0</v>
      </c>
      <c r="V718" s="123">
        <f t="shared" si="89"/>
        <v>0</v>
      </c>
      <c r="W718" s="123">
        <f t="shared" si="89"/>
        <v>0</v>
      </c>
      <c r="X718" s="123">
        <f t="shared" si="89"/>
        <v>0</v>
      </c>
      <c r="Y718" s="123">
        <f t="shared" si="89"/>
        <v>0</v>
      </c>
      <c r="Z718" s="123">
        <f t="shared" si="89"/>
        <v>0</v>
      </c>
      <c r="AA718" s="123">
        <f t="shared" si="89"/>
        <v>0</v>
      </c>
      <c r="AB718" s="123">
        <f t="shared" si="89"/>
        <v>0</v>
      </c>
      <c r="AC718" s="123">
        <f t="shared" si="89"/>
        <v>0</v>
      </c>
      <c r="AD718" s="123">
        <f t="shared" si="89"/>
        <v>0.43975302999400601</v>
      </c>
      <c r="AE718" s="123">
        <f t="shared" si="89"/>
        <v>0</v>
      </c>
      <c r="AF718" s="123">
        <f t="shared" si="89"/>
        <v>0</v>
      </c>
      <c r="AG718" s="123">
        <f t="shared" si="89"/>
        <v>0.41615371568562115</v>
      </c>
      <c r="AH718" s="123">
        <f t="shared" si="89"/>
        <v>0</v>
      </c>
      <c r="AI718" s="123">
        <f t="shared" si="89"/>
        <v>0</v>
      </c>
      <c r="AJ718" s="123">
        <f t="shared" si="89"/>
        <v>0.55639888912751923</v>
      </c>
      <c r="AK718" s="123">
        <f t="shared" si="89"/>
        <v>0</v>
      </c>
      <c r="AL718" s="124">
        <f t="shared" si="94"/>
        <v>4.3577609760673486</v>
      </c>
      <c r="AM718" s="97"/>
      <c r="AN718" s="125">
        <f t="shared" si="90"/>
        <v>4.3577873760673489</v>
      </c>
      <c r="AO718" s="98">
        <f t="shared" si="91"/>
        <v>296</v>
      </c>
      <c r="AP718" s="126" t="str">
        <f t="shared" si="92"/>
        <v>Wattle Glen</v>
      </c>
      <c r="AQ718" s="127">
        <f t="shared" si="93"/>
        <v>5.8190221693807116</v>
      </c>
    </row>
    <row r="719" spans="1:43" x14ac:dyDescent="0.35">
      <c r="A719" s="115">
        <v>178</v>
      </c>
      <c r="B719" s="115">
        <v>265</v>
      </c>
      <c r="C719" s="51" t="s">
        <v>230</v>
      </c>
      <c r="D719" s="123">
        <f t="shared" si="89"/>
        <v>0</v>
      </c>
      <c r="E719" s="123">
        <f t="shared" si="89"/>
        <v>1.0603277716423514</v>
      </c>
      <c r="F719" s="123">
        <f t="shared" si="89"/>
        <v>0.68096453092826359</v>
      </c>
      <c r="G719" s="123">
        <f t="shared" si="89"/>
        <v>0.97068516232600932</v>
      </c>
      <c r="H719" s="123">
        <f t="shared" si="89"/>
        <v>1.2417990425603802</v>
      </c>
      <c r="I719" s="123">
        <f t="shared" si="89"/>
        <v>0</v>
      </c>
      <c r="J719" s="123">
        <f t="shared" si="89"/>
        <v>0</v>
      </c>
      <c r="K719" s="123">
        <f t="shared" si="89"/>
        <v>0</v>
      </c>
      <c r="L719" s="123">
        <f t="shared" si="89"/>
        <v>0</v>
      </c>
      <c r="M719" s="123">
        <f t="shared" si="89"/>
        <v>0</v>
      </c>
      <c r="N719" s="123">
        <f t="shared" si="89"/>
        <v>0</v>
      </c>
      <c r="O719" s="123">
        <f t="shared" si="89"/>
        <v>0</v>
      </c>
      <c r="P719" s="123">
        <f t="shared" si="89"/>
        <v>0</v>
      </c>
      <c r="Q719" s="123">
        <f t="shared" si="89"/>
        <v>0</v>
      </c>
      <c r="R719" s="123">
        <f t="shared" si="89"/>
        <v>0</v>
      </c>
      <c r="S719" s="123">
        <f t="shared" si="89"/>
        <v>0</v>
      </c>
      <c r="T719" s="123">
        <f t="shared" si="89"/>
        <v>0</v>
      </c>
      <c r="U719" s="123">
        <f t="shared" ref="U719:AK719" si="95">ABS((U269-U$452)/U$448)*U$1</f>
        <v>0</v>
      </c>
      <c r="V719" s="123">
        <f t="shared" si="95"/>
        <v>0</v>
      </c>
      <c r="W719" s="123">
        <f t="shared" si="95"/>
        <v>0</v>
      </c>
      <c r="X719" s="123">
        <f t="shared" si="95"/>
        <v>0</v>
      </c>
      <c r="Y719" s="123">
        <f t="shared" si="95"/>
        <v>0</v>
      </c>
      <c r="Z719" s="123">
        <f t="shared" si="95"/>
        <v>0</v>
      </c>
      <c r="AA719" s="123">
        <f t="shared" si="95"/>
        <v>0</v>
      </c>
      <c r="AB719" s="123">
        <f t="shared" si="95"/>
        <v>0</v>
      </c>
      <c r="AC719" s="123">
        <f t="shared" si="95"/>
        <v>0</v>
      </c>
      <c r="AD719" s="123">
        <f t="shared" si="95"/>
        <v>0.56210444661112546</v>
      </c>
      <c r="AE719" s="123">
        <f t="shared" si="95"/>
        <v>0</v>
      </c>
      <c r="AF719" s="123">
        <f t="shared" si="95"/>
        <v>0</v>
      </c>
      <c r="AG719" s="123">
        <f t="shared" si="95"/>
        <v>0.50920603563179656</v>
      </c>
      <c r="AH719" s="123">
        <f t="shared" si="95"/>
        <v>0</v>
      </c>
      <c r="AI719" s="123">
        <f t="shared" si="95"/>
        <v>0</v>
      </c>
      <c r="AJ719" s="123">
        <f t="shared" si="95"/>
        <v>0.81578377087723442</v>
      </c>
      <c r="AK719" s="123">
        <f t="shared" si="95"/>
        <v>0</v>
      </c>
      <c r="AL719" s="124">
        <f t="shared" si="94"/>
        <v>5.8408707605771619</v>
      </c>
      <c r="AM719" s="97"/>
      <c r="AN719" s="125">
        <f t="shared" si="90"/>
        <v>5.8408972605771616</v>
      </c>
      <c r="AO719" s="98">
        <f t="shared" si="91"/>
        <v>177</v>
      </c>
      <c r="AP719" s="126" t="str">
        <f t="shared" si="92"/>
        <v>Rockbank</v>
      </c>
      <c r="AQ719" s="127">
        <f t="shared" si="93"/>
        <v>5.8275767775654543</v>
      </c>
    </row>
    <row r="720" spans="1:43" x14ac:dyDescent="0.35">
      <c r="A720" s="115">
        <v>177</v>
      </c>
      <c r="B720" s="115">
        <v>266</v>
      </c>
      <c r="C720" s="51" t="s">
        <v>471</v>
      </c>
      <c r="D720" s="123">
        <f t="shared" ref="D720:AK727" si="96">ABS((D270-D$452)/D$448)*D$1</f>
        <v>0</v>
      </c>
      <c r="E720" s="123">
        <f t="shared" si="96"/>
        <v>1.0936364974531059</v>
      </c>
      <c r="F720" s="123">
        <f t="shared" si="96"/>
        <v>0.70411346682384202</v>
      </c>
      <c r="G720" s="123">
        <f t="shared" si="96"/>
        <v>0.99899998009941871</v>
      </c>
      <c r="H720" s="123">
        <f t="shared" si="96"/>
        <v>1.2781339543048318</v>
      </c>
      <c r="I720" s="123">
        <f t="shared" si="96"/>
        <v>0</v>
      </c>
      <c r="J720" s="123">
        <f t="shared" si="96"/>
        <v>0</v>
      </c>
      <c r="K720" s="123">
        <f t="shared" si="96"/>
        <v>0</v>
      </c>
      <c r="L720" s="123">
        <f t="shared" si="96"/>
        <v>0</v>
      </c>
      <c r="M720" s="123">
        <f t="shared" si="96"/>
        <v>0</v>
      </c>
      <c r="N720" s="123">
        <f t="shared" si="96"/>
        <v>0</v>
      </c>
      <c r="O720" s="123">
        <f t="shared" si="96"/>
        <v>0</v>
      </c>
      <c r="P720" s="123">
        <f t="shared" si="96"/>
        <v>0</v>
      </c>
      <c r="Q720" s="123">
        <f t="shared" si="96"/>
        <v>0</v>
      </c>
      <c r="R720" s="123">
        <f t="shared" si="96"/>
        <v>0</v>
      </c>
      <c r="S720" s="123">
        <f t="shared" si="96"/>
        <v>0</v>
      </c>
      <c r="T720" s="123">
        <f t="shared" si="96"/>
        <v>0</v>
      </c>
      <c r="U720" s="123">
        <f t="shared" si="96"/>
        <v>0</v>
      </c>
      <c r="V720" s="123">
        <f t="shared" si="96"/>
        <v>0</v>
      </c>
      <c r="W720" s="123">
        <f t="shared" si="96"/>
        <v>0</v>
      </c>
      <c r="X720" s="123">
        <f t="shared" si="96"/>
        <v>0</v>
      </c>
      <c r="Y720" s="123">
        <f t="shared" si="96"/>
        <v>0</v>
      </c>
      <c r="Z720" s="123">
        <f t="shared" si="96"/>
        <v>0</v>
      </c>
      <c r="AA720" s="123">
        <f t="shared" si="96"/>
        <v>0</v>
      </c>
      <c r="AB720" s="123">
        <f t="shared" si="96"/>
        <v>0</v>
      </c>
      <c r="AC720" s="123">
        <f t="shared" si="96"/>
        <v>0</v>
      </c>
      <c r="AD720" s="123">
        <f t="shared" si="96"/>
        <v>0.14064595842025762</v>
      </c>
      <c r="AE720" s="123">
        <f t="shared" si="96"/>
        <v>0</v>
      </c>
      <c r="AF720" s="123">
        <f t="shared" si="96"/>
        <v>0</v>
      </c>
      <c r="AG720" s="123">
        <f t="shared" si="96"/>
        <v>1.1397153322295104</v>
      </c>
      <c r="AH720" s="123">
        <f t="shared" si="96"/>
        <v>0</v>
      </c>
      <c r="AI720" s="123">
        <f t="shared" si="96"/>
        <v>0</v>
      </c>
      <c r="AJ720" s="123">
        <f t="shared" si="96"/>
        <v>0.91511727023278344</v>
      </c>
      <c r="AK720" s="123">
        <f t="shared" si="96"/>
        <v>0</v>
      </c>
      <c r="AL720" s="124">
        <f t="shared" si="94"/>
        <v>6.2703624595637502</v>
      </c>
      <c r="AM720" s="97"/>
      <c r="AN720" s="125">
        <f t="shared" si="90"/>
        <v>6.2703890595637501</v>
      </c>
      <c r="AO720" s="98">
        <f t="shared" si="91"/>
        <v>144</v>
      </c>
      <c r="AP720" s="126" t="str">
        <f t="shared" si="92"/>
        <v>Merricks North</v>
      </c>
      <c r="AQ720" s="127">
        <f t="shared" si="93"/>
        <v>5.8408707605771619</v>
      </c>
    </row>
    <row r="721" spans="1:43" x14ac:dyDescent="0.35">
      <c r="A721" s="115">
        <v>176</v>
      </c>
      <c r="B721" s="115">
        <v>267</v>
      </c>
      <c r="C721" s="51" t="s">
        <v>626</v>
      </c>
      <c r="D721" s="123">
        <f t="shared" si="96"/>
        <v>0</v>
      </c>
      <c r="E721" s="123">
        <f t="shared" si="96"/>
        <v>1.0860663324961164</v>
      </c>
      <c r="F721" s="123">
        <f t="shared" si="96"/>
        <v>0.69704018085574859</v>
      </c>
      <c r="G721" s="123">
        <f t="shared" si="96"/>
        <v>0.99253888074172802</v>
      </c>
      <c r="H721" s="123">
        <f t="shared" si="96"/>
        <v>1.2795588528046142</v>
      </c>
      <c r="I721" s="123">
        <f t="shared" si="96"/>
        <v>0</v>
      </c>
      <c r="J721" s="123">
        <f t="shared" si="96"/>
        <v>0</v>
      </c>
      <c r="K721" s="123">
        <f t="shared" si="96"/>
        <v>0</v>
      </c>
      <c r="L721" s="123">
        <f t="shared" si="96"/>
        <v>0</v>
      </c>
      <c r="M721" s="123">
        <f t="shared" si="96"/>
        <v>0</v>
      </c>
      <c r="N721" s="123">
        <f t="shared" si="96"/>
        <v>0</v>
      </c>
      <c r="O721" s="123">
        <f t="shared" si="96"/>
        <v>0</v>
      </c>
      <c r="P721" s="123">
        <f t="shared" si="96"/>
        <v>0</v>
      </c>
      <c r="Q721" s="123">
        <f t="shared" si="96"/>
        <v>0</v>
      </c>
      <c r="R721" s="123">
        <f t="shared" si="96"/>
        <v>0</v>
      </c>
      <c r="S721" s="123">
        <f t="shared" si="96"/>
        <v>0</v>
      </c>
      <c r="T721" s="123">
        <f t="shared" si="96"/>
        <v>0</v>
      </c>
      <c r="U721" s="123">
        <f t="shared" si="96"/>
        <v>0</v>
      </c>
      <c r="V721" s="123">
        <f t="shared" si="96"/>
        <v>0</v>
      </c>
      <c r="W721" s="123">
        <f t="shared" si="96"/>
        <v>0</v>
      </c>
      <c r="X721" s="123">
        <f t="shared" si="96"/>
        <v>0</v>
      </c>
      <c r="Y721" s="123">
        <f t="shared" si="96"/>
        <v>0</v>
      </c>
      <c r="Z721" s="123">
        <f t="shared" si="96"/>
        <v>0</v>
      </c>
      <c r="AA721" s="123">
        <f t="shared" si="96"/>
        <v>0</v>
      </c>
      <c r="AB721" s="123">
        <f t="shared" si="96"/>
        <v>0</v>
      </c>
      <c r="AC721" s="123">
        <f t="shared" si="96"/>
        <v>0</v>
      </c>
      <c r="AD721" s="123">
        <f t="shared" si="96"/>
        <v>0.2680486947020238</v>
      </c>
      <c r="AE721" s="123">
        <f t="shared" si="96"/>
        <v>0</v>
      </c>
      <c r="AF721" s="123">
        <f t="shared" si="96"/>
        <v>0</v>
      </c>
      <c r="AG721" s="123">
        <f t="shared" si="96"/>
        <v>0.86234585752617976</v>
      </c>
      <c r="AH721" s="123">
        <f t="shared" si="96"/>
        <v>0</v>
      </c>
      <c r="AI721" s="123">
        <f t="shared" si="96"/>
        <v>0</v>
      </c>
      <c r="AJ721" s="123">
        <f t="shared" si="96"/>
        <v>0.89672217775953378</v>
      </c>
      <c r="AK721" s="123">
        <f t="shared" si="96"/>
        <v>0</v>
      </c>
      <c r="AL721" s="124">
        <f t="shared" si="94"/>
        <v>6.0823209768859456</v>
      </c>
      <c r="AM721" s="97"/>
      <c r="AN721" s="125">
        <f t="shared" si="90"/>
        <v>6.0823476768859459</v>
      </c>
      <c r="AO721" s="98">
        <f t="shared" si="91"/>
        <v>158</v>
      </c>
      <c r="AP721" s="126" t="str">
        <f t="shared" si="92"/>
        <v>Niddrie</v>
      </c>
      <c r="AQ721" s="127">
        <f t="shared" si="93"/>
        <v>5.8447379720500461</v>
      </c>
    </row>
    <row r="722" spans="1:43" x14ac:dyDescent="0.35">
      <c r="A722" s="115">
        <v>175</v>
      </c>
      <c r="B722" s="115">
        <v>268</v>
      </c>
      <c r="C722" s="51" t="s">
        <v>231</v>
      </c>
      <c r="D722" s="123">
        <f t="shared" si="96"/>
        <v>0</v>
      </c>
      <c r="E722" s="123">
        <f t="shared" si="96"/>
        <v>0.7428855211125851</v>
      </c>
      <c r="F722" s="123">
        <f t="shared" si="96"/>
        <v>0.43790070402469078</v>
      </c>
      <c r="G722" s="123">
        <f t="shared" si="96"/>
        <v>0.6613125224930525</v>
      </c>
      <c r="H722" s="123">
        <f t="shared" si="96"/>
        <v>1.1897902473183217</v>
      </c>
      <c r="I722" s="123">
        <f t="shared" si="96"/>
        <v>0</v>
      </c>
      <c r="J722" s="123">
        <f t="shared" si="96"/>
        <v>0</v>
      </c>
      <c r="K722" s="123">
        <f t="shared" si="96"/>
        <v>0</v>
      </c>
      <c r="L722" s="123">
        <f t="shared" si="96"/>
        <v>0</v>
      </c>
      <c r="M722" s="123">
        <f t="shared" si="96"/>
        <v>0</v>
      </c>
      <c r="N722" s="123">
        <f t="shared" si="96"/>
        <v>0</v>
      </c>
      <c r="O722" s="123">
        <f t="shared" si="96"/>
        <v>0</v>
      </c>
      <c r="P722" s="123">
        <f t="shared" si="96"/>
        <v>0</v>
      </c>
      <c r="Q722" s="123">
        <f t="shared" si="96"/>
        <v>0</v>
      </c>
      <c r="R722" s="123">
        <f t="shared" si="96"/>
        <v>0</v>
      </c>
      <c r="S722" s="123">
        <f t="shared" si="96"/>
        <v>0</v>
      </c>
      <c r="T722" s="123">
        <f t="shared" si="96"/>
        <v>0</v>
      </c>
      <c r="U722" s="123">
        <f t="shared" si="96"/>
        <v>0</v>
      </c>
      <c r="V722" s="123">
        <f t="shared" si="96"/>
        <v>0</v>
      </c>
      <c r="W722" s="123">
        <f t="shared" si="96"/>
        <v>0</v>
      </c>
      <c r="X722" s="123">
        <f t="shared" si="96"/>
        <v>0</v>
      </c>
      <c r="Y722" s="123">
        <f t="shared" si="96"/>
        <v>0</v>
      </c>
      <c r="Z722" s="123">
        <f t="shared" si="96"/>
        <v>0</v>
      </c>
      <c r="AA722" s="123">
        <f t="shared" si="96"/>
        <v>0</v>
      </c>
      <c r="AB722" s="123">
        <f t="shared" si="96"/>
        <v>0</v>
      </c>
      <c r="AC722" s="123">
        <f t="shared" si="96"/>
        <v>0</v>
      </c>
      <c r="AD722" s="123">
        <f t="shared" si="96"/>
        <v>0.36264355772075152</v>
      </c>
      <c r="AE722" s="123">
        <f t="shared" si="96"/>
        <v>0</v>
      </c>
      <c r="AF722" s="123">
        <f t="shared" si="96"/>
        <v>0</v>
      </c>
      <c r="AG722" s="123">
        <f t="shared" si="96"/>
        <v>2.0332540527505762</v>
      </c>
      <c r="AH722" s="123">
        <f t="shared" si="96"/>
        <v>0</v>
      </c>
      <c r="AI722" s="123">
        <f t="shared" si="96"/>
        <v>0</v>
      </c>
      <c r="AJ722" s="123">
        <f t="shared" si="96"/>
        <v>0.60174373059920605</v>
      </c>
      <c r="AK722" s="123">
        <f t="shared" si="96"/>
        <v>0</v>
      </c>
      <c r="AL722" s="124">
        <f t="shared" si="94"/>
        <v>6.0295303360191843</v>
      </c>
      <c r="AM722" s="97"/>
      <c r="AN722" s="125">
        <f t="shared" si="90"/>
        <v>6.029557136019184</v>
      </c>
      <c r="AO722" s="98">
        <f t="shared" si="91"/>
        <v>163</v>
      </c>
      <c r="AP722" s="126" t="str">
        <f t="shared" si="92"/>
        <v>Bunyip</v>
      </c>
      <c r="AQ722" s="127">
        <f t="shared" si="93"/>
        <v>5.8739316983860421</v>
      </c>
    </row>
    <row r="723" spans="1:43" x14ac:dyDescent="0.35">
      <c r="A723" s="115">
        <v>174</v>
      </c>
      <c r="B723" s="115">
        <v>269</v>
      </c>
      <c r="C723" s="51" t="s">
        <v>472</v>
      </c>
      <c r="D723" s="123">
        <f t="shared" si="96"/>
        <v>0</v>
      </c>
      <c r="E723" s="123">
        <f t="shared" si="96"/>
        <v>0.72421244755201064</v>
      </c>
      <c r="F723" s="123">
        <f t="shared" si="96"/>
        <v>0.51313474568532047</v>
      </c>
      <c r="G723" s="123">
        <f t="shared" si="96"/>
        <v>0.56838671114273565</v>
      </c>
      <c r="H723" s="123">
        <f t="shared" si="96"/>
        <v>0.76659539288294265</v>
      </c>
      <c r="I723" s="123">
        <f t="shared" si="96"/>
        <v>0</v>
      </c>
      <c r="J723" s="123">
        <f t="shared" si="96"/>
        <v>0</v>
      </c>
      <c r="K723" s="123">
        <f t="shared" si="96"/>
        <v>0</v>
      </c>
      <c r="L723" s="123">
        <f t="shared" si="96"/>
        <v>0</v>
      </c>
      <c r="M723" s="123">
        <f t="shared" si="96"/>
        <v>0</v>
      </c>
      <c r="N723" s="123">
        <f t="shared" si="96"/>
        <v>0</v>
      </c>
      <c r="O723" s="123">
        <f t="shared" si="96"/>
        <v>0</v>
      </c>
      <c r="P723" s="123">
        <f t="shared" si="96"/>
        <v>0</v>
      </c>
      <c r="Q723" s="123">
        <f t="shared" si="96"/>
        <v>0</v>
      </c>
      <c r="R723" s="123">
        <f t="shared" si="96"/>
        <v>0</v>
      </c>
      <c r="S723" s="123">
        <f t="shared" si="96"/>
        <v>0</v>
      </c>
      <c r="T723" s="123">
        <f t="shared" si="96"/>
        <v>0</v>
      </c>
      <c r="U723" s="123">
        <f t="shared" si="96"/>
        <v>0</v>
      </c>
      <c r="V723" s="123">
        <f t="shared" si="96"/>
        <v>0</v>
      </c>
      <c r="W723" s="123">
        <f t="shared" si="96"/>
        <v>0</v>
      </c>
      <c r="X723" s="123">
        <f t="shared" si="96"/>
        <v>0</v>
      </c>
      <c r="Y723" s="123">
        <f t="shared" si="96"/>
        <v>0</v>
      </c>
      <c r="Z723" s="123">
        <f t="shared" si="96"/>
        <v>0</v>
      </c>
      <c r="AA723" s="123">
        <f t="shared" si="96"/>
        <v>0</v>
      </c>
      <c r="AB723" s="123">
        <f t="shared" si="96"/>
        <v>0</v>
      </c>
      <c r="AC723" s="123">
        <f t="shared" si="96"/>
        <v>0</v>
      </c>
      <c r="AD723" s="123">
        <f t="shared" si="96"/>
        <v>1.1369546066212051</v>
      </c>
      <c r="AE723" s="123">
        <f t="shared" si="96"/>
        <v>0</v>
      </c>
      <c r="AF723" s="123">
        <f t="shared" si="96"/>
        <v>0</v>
      </c>
      <c r="AG723" s="123">
        <f t="shared" si="96"/>
        <v>0.89378680289483714</v>
      </c>
      <c r="AH723" s="123">
        <f t="shared" si="96"/>
        <v>0</v>
      </c>
      <c r="AI723" s="123">
        <f t="shared" si="96"/>
        <v>0</v>
      </c>
      <c r="AJ723" s="123">
        <f t="shared" si="96"/>
        <v>3.2538587147284157</v>
      </c>
      <c r="AK723" s="123">
        <f t="shared" si="96"/>
        <v>0</v>
      </c>
      <c r="AL723" s="124">
        <f t="shared" si="94"/>
        <v>7.8569294215074681</v>
      </c>
      <c r="AM723" s="97"/>
      <c r="AN723" s="125">
        <f t="shared" si="90"/>
        <v>7.856956321507468</v>
      </c>
      <c r="AO723" s="98">
        <f t="shared" si="91"/>
        <v>68</v>
      </c>
      <c r="AP723" s="126" t="str">
        <f t="shared" si="92"/>
        <v>Essendon</v>
      </c>
      <c r="AQ723" s="127">
        <f t="shared" si="93"/>
        <v>5.8907545927398521</v>
      </c>
    </row>
    <row r="724" spans="1:43" x14ac:dyDescent="0.35">
      <c r="A724" s="115">
        <v>173</v>
      </c>
      <c r="B724" s="115">
        <v>270</v>
      </c>
      <c r="C724" s="51" t="s">
        <v>232</v>
      </c>
      <c r="D724" s="123">
        <f t="shared" si="96"/>
        <v>0</v>
      </c>
      <c r="E724" s="123">
        <f t="shared" si="96"/>
        <v>1.4529669940782151</v>
      </c>
      <c r="F724" s="123">
        <f t="shared" si="96"/>
        <v>2.1541370902829868</v>
      </c>
      <c r="G724" s="123">
        <f t="shared" si="96"/>
        <v>2.1688390285095429</v>
      </c>
      <c r="H724" s="123">
        <f t="shared" si="96"/>
        <v>1.166991871321803</v>
      </c>
      <c r="I724" s="123">
        <f t="shared" si="96"/>
        <v>0</v>
      </c>
      <c r="J724" s="123">
        <f t="shared" si="96"/>
        <v>0</v>
      </c>
      <c r="K724" s="123">
        <f t="shared" si="96"/>
        <v>0</v>
      </c>
      <c r="L724" s="123">
        <f t="shared" si="96"/>
        <v>0</v>
      </c>
      <c r="M724" s="123">
        <f t="shared" si="96"/>
        <v>0</v>
      </c>
      <c r="N724" s="123">
        <f t="shared" si="96"/>
        <v>0</v>
      </c>
      <c r="O724" s="123">
        <f t="shared" si="96"/>
        <v>0</v>
      </c>
      <c r="P724" s="123">
        <f t="shared" si="96"/>
        <v>0</v>
      </c>
      <c r="Q724" s="123">
        <f t="shared" si="96"/>
        <v>0</v>
      </c>
      <c r="R724" s="123">
        <f t="shared" si="96"/>
        <v>0</v>
      </c>
      <c r="S724" s="123">
        <f t="shared" si="96"/>
        <v>0</v>
      </c>
      <c r="T724" s="123">
        <f t="shared" si="96"/>
        <v>0</v>
      </c>
      <c r="U724" s="123">
        <f t="shared" si="96"/>
        <v>0</v>
      </c>
      <c r="V724" s="123">
        <f t="shared" si="96"/>
        <v>0</v>
      </c>
      <c r="W724" s="123">
        <f t="shared" si="96"/>
        <v>0</v>
      </c>
      <c r="X724" s="123">
        <f t="shared" si="96"/>
        <v>0</v>
      </c>
      <c r="Y724" s="123">
        <f t="shared" si="96"/>
        <v>0</v>
      </c>
      <c r="Z724" s="123">
        <f t="shared" si="96"/>
        <v>0</v>
      </c>
      <c r="AA724" s="123">
        <f t="shared" si="96"/>
        <v>0</v>
      </c>
      <c r="AB724" s="123">
        <f t="shared" si="96"/>
        <v>0</v>
      </c>
      <c r="AC724" s="123">
        <f t="shared" si="96"/>
        <v>0</v>
      </c>
      <c r="AD724" s="123">
        <f t="shared" si="96"/>
        <v>1.9011457809737953</v>
      </c>
      <c r="AE724" s="123">
        <f t="shared" si="96"/>
        <v>0</v>
      </c>
      <c r="AF724" s="123">
        <f t="shared" si="96"/>
        <v>0</v>
      </c>
      <c r="AG724" s="123">
        <f t="shared" si="96"/>
        <v>1.7513848345190743</v>
      </c>
      <c r="AH724" s="123">
        <f t="shared" si="96"/>
        <v>0</v>
      </c>
      <c r="AI724" s="123">
        <f t="shared" si="96"/>
        <v>0</v>
      </c>
      <c r="AJ724" s="123">
        <f t="shared" si="96"/>
        <v>0.5824969825031755</v>
      </c>
      <c r="AK724" s="123">
        <f t="shared" si="96"/>
        <v>0</v>
      </c>
      <c r="AL724" s="124">
        <f t="shared" si="94"/>
        <v>11.177962582188593</v>
      </c>
      <c r="AM724" s="97"/>
      <c r="AN724" s="125">
        <f t="shared" si="90"/>
        <v>11.177989582188593</v>
      </c>
      <c r="AO724" s="98">
        <f t="shared" si="91"/>
        <v>17</v>
      </c>
      <c r="AP724" s="126" t="str">
        <f t="shared" si="92"/>
        <v>Koo Wee Rup North</v>
      </c>
      <c r="AQ724" s="127">
        <f t="shared" si="93"/>
        <v>5.8979969771485781</v>
      </c>
    </row>
    <row r="725" spans="1:43" x14ac:dyDescent="0.35">
      <c r="A725" s="115">
        <v>172</v>
      </c>
      <c r="B725" s="115">
        <v>271</v>
      </c>
      <c r="C725" s="51" t="s">
        <v>233</v>
      </c>
      <c r="D725" s="123">
        <f t="shared" si="96"/>
        <v>0</v>
      </c>
      <c r="E725" s="123">
        <f t="shared" si="96"/>
        <v>0.93163496737352725</v>
      </c>
      <c r="F725" s="123">
        <f t="shared" si="96"/>
        <v>0.5819385273749561</v>
      </c>
      <c r="G725" s="123">
        <f t="shared" si="96"/>
        <v>0.83937281949764742</v>
      </c>
      <c r="H725" s="123">
        <f t="shared" si="96"/>
        <v>1.1513179878241964</v>
      </c>
      <c r="I725" s="123">
        <f t="shared" si="96"/>
        <v>0</v>
      </c>
      <c r="J725" s="123">
        <f t="shared" si="96"/>
        <v>0</v>
      </c>
      <c r="K725" s="123">
        <f t="shared" si="96"/>
        <v>0</v>
      </c>
      <c r="L725" s="123">
        <f t="shared" si="96"/>
        <v>0</v>
      </c>
      <c r="M725" s="123">
        <f t="shared" si="96"/>
        <v>0</v>
      </c>
      <c r="N725" s="123">
        <f t="shared" si="96"/>
        <v>0</v>
      </c>
      <c r="O725" s="123">
        <f t="shared" si="96"/>
        <v>0</v>
      </c>
      <c r="P725" s="123">
        <f t="shared" si="96"/>
        <v>0</v>
      </c>
      <c r="Q725" s="123">
        <f t="shared" si="96"/>
        <v>0</v>
      </c>
      <c r="R725" s="123">
        <f t="shared" si="96"/>
        <v>0</v>
      </c>
      <c r="S725" s="123">
        <f t="shared" si="96"/>
        <v>0</v>
      </c>
      <c r="T725" s="123">
        <f t="shared" si="96"/>
        <v>0</v>
      </c>
      <c r="U725" s="123">
        <f t="shared" si="96"/>
        <v>0</v>
      </c>
      <c r="V725" s="123">
        <f t="shared" si="96"/>
        <v>0</v>
      </c>
      <c r="W725" s="123">
        <f t="shared" si="96"/>
        <v>0</v>
      </c>
      <c r="X725" s="123">
        <f t="shared" si="96"/>
        <v>0</v>
      </c>
      <c r="Y725" s="123">
        <f t="shared" si="96"/>
        <v>0</v>
      </c>
      <c r="Z725" s="123">
        <f t="shared" si="96"/>
        <v>0</v>
      </c>
      <c r="AA725" s="123">
        <f t="shared" si="96"/>
        <v>0</v>
      </c>
      <c r="AB725" s="123">
        <f t="shared" si="96"/>
        <v>0</v>
      </c>
      <c r="AC725" s="123">
        <f t="shared" si="96"/>
        <v>0</v>
      </c>
      <c r="AD725" s="123">
        <f t="shared" si="96"/>
        <v>0.73135313085323816</v>
      </c>
      <c r="AE725" s="123">
        <f t="shared" si="96"/>
        <v>0</v>
      </c>
      <c r="AF725" s="123">
        <f t="shared" si="96"/>
        <v>0</v>
      </c>
      <c r="AG725" s="123">
        <f t="shared" si="96"/>
        <v>0.48559721889873425</v>
      </c>
      <c r="AH725" s="123">
        <f t="shared" si="96"/>
        <v>0</v>
      </c>
      <c r="AI725" s="123">
        <f t="shared" si="96"/>
        <v>0</v>
      </c>
      <c r="AJ725" s="123">
        <f t="shared" si="96"/>
        <v>1.1949445169515689</v>
      </c>
      <c r="AK725" s="123">
        <f t="shared" si="96"/>
        <v>0</v>
      </c>
      <c r="AL725" s="124">
        <f t="shared" si="94"/>
        <v>5.9161591687738682</v>
      </c>
      <c r="AM725" s="97"/>
      <c r="AN725" s="125">
        <f t="shared" si="90"/>
        <v>5.9161862687738678</v>
      </c>
      <c r="AO725" s="98">
        <f t="shared" si="91"/>
        <v>172</v>
      </c>
      <c r="AP725" s="126" t="str">
        <f t="shared" si="92"/>
        <v>Millgrove</v>
      </c>
      <c r="AQ725" s="127">
        <f t="shared" si="93"/>
        <v>5.9161591687738682</v>
      </c>
    </row>
    <row r="726" spans="1:43" x14ac:dyDescent="0.35">
      <c r="A726" s="115">
        <v>171</v>
      </c>
      <c r="B726" s="115">
        <v>272</v>
      </c>
      <c r="C726" s="51" t="s">
        <v>473</v>
      </c>
      <c r="D726" s="123">
        <f t="shared" si="96"/>
        <v>0</v>
      </c>
      <c r="E726" s="123">
        <f t="shared" si="96"/>
        <v>0.41282632898783606</v>
      </c>
      <c r="F726" s="123">
        <f t="shared" si="96"/>
        <v>0.37874231229154603</v>
      </c>
      <c r="G726" s="123">
        <f t="shared" si="96"/>
        <v>0.69437814861770519</v>
      </c>
      <c r="H726" s="123">
        <f t="shared" si="96"/>
        <v>0.46166711392950449</v>
      </c>
      <c r="I726" s="123">
        <f t="shared" si="96"/>
        <v>0</v>
      </c>
      <c r="J726" s="123">
        <f t="shared" si="96"/>
        <v>0</v>
      </c>
      <c r="K726" s="123">
        <f t="shared" si="96"/>
        <v>0</v>
      </c>
      <c r="L726" s="123">
        <f t="shared" si="96"/>
        <v>0</v>
      </c>
      <c r="M726" s="123">
        <f t="shared" si="96"/>
        <v>0</v>
      </c>
      <c r="N726" s="123">
        <f t="shared" si="96"/>
        <v>0</v>
      </c>
      <c r="O726" s="123">
        <f t="shared" si="96"/>
        <v>0</v>
      </c>
      <c r="P726" s="123">
        <f t="shared" si="96"/>
        <v>0</v>
      </c>
      <c r="Q726" s="123">
        <f t="shared" si="96"/>
        <v>0</v>
      </c>
      <c r="R726" s="123">
        <f t="shared" si="96"/>
        <v>0</v>
      </c>
      <c r="S726" s="123">
        <f t="shared" si="96"/>
        <v>0</v>
      </c>
      <c r="T726" s="123">
        <f t="shared" si="96"/>
        <v>0</v>
      </c>
      <c r="U726" s="123">
        <f t="shared" si="96"/>
        <v>0</v>
      </c>
      <c r="V726" s="123">
        <f t="shared" si="96"/>
        <v>0</v>
      </c>
      <c r="W726" s="123">
        <f t="shared" si="96"/>
        <v>0</v>
      </c>
      <c r="X726" s="123">
        <f t="shared" si="96"/>
        <v>0</v>
      </c>
      <c r="Y726" s="123">
        <f t="shared" si="96"/>
        <v>0</v>
      </c>
      <c r="Z726" s="123">
        <f t="shared" si="96"/>
        <v>0</v>
      </c>
      <c r="AA726" s="123">
        <f t="shared" si="96"/>
        <v>0</v>
      </c>
      <c r="AB726" s="123">
        <f t="shared" si="96"/>
        <v>0</v>
      </c>
      <c r="AC726" s="123">
        <f t="shared" si="96"/>
        <v>0</v>
      </c>
      <c r="AD726" s="123">
        <f t="shared" si="96"/>
        <v>0.73320546490160754</v>
      </c>
      <c r="AE726" s="123">
        <f t="shared" si="96"/>
        <v>0</v>
      </c>
      <c r="AF726" s="123">
        <f t="shared" si="96"/>
        <v>0</v>
      </c>
      <c r="AG726" s="123">
        <f t="shared" si="96"/>
        <v>0.58511190611247532</v>
      </c>
      <c r="AH726" s="123">
        <f t="shared" si="96"/>
        <v>0</v>
      </c>
      <c r="AI726" s="123">
        <f t="shared" si="96"/>
        <v>0</v>
      </c>
      <c r="AJ726" s="123">
        <f t="shared" si="96"/>
        <v>0.3702795736733927</v>
      </c>
      <c r="AK726" s="123">
        <f t="shared" si="96"/>
        <v>0</v>
      </c>
      <c r="AL726" s="124">
        <f t="shared" si="94"/>
        <v>3.6362108485140676</v>
      </c>
      <c r="AM726" s="97"/>
      <c r="AN726" s="125">
        <f t="shared" si="90"/>
        <v>3.6362380485140675</v>
      </c>
      <c r="AO726" s="98">
        <f t="shared" si="91"/>
        <v>357</v>
      </c>
      <c r="AP726" s="126" t="str">
        <f t="shared" si="92"/>
        <v>Melton South</v>
      </c>
      <c r="AQ726" s="127">
        <f t="shared" si="93"/>
        <v>5.9246887499751724</v>
      </c>
    </row>
    <row r="727" spans="1:43" x14ac:dyDescent="0.35">
      <c r="A727" s="115">
        <v>170</v>
      </c>
      <c r="B727" s="115">
        <v>273</v>
      </c>
      <c r="C727" s="51" t="s">
        <v>234</v>
      </c>
      <c r="D727" s="123">
        <f t="shared" si="96"/>
        <v>0</v>
      </c>
      <c r="E727" s="123">
        <f t="shared" si="96"/>
        <v>0.73582003381939476</v>
      </c>
      <c r="F727" s="123">
        <f t="shared" si="96"/>
        <v>0.43790070402469078</v>
      </c>
      <c r="G727" s="123">
        <f t="shared" si="96"/>
        <v>0.65865206981635638</v>
      </c>
      <c r="H727" s="123">
        <f t="shared" si="96"/>
        <v>0.89198646086379574</v>
      </c>
      <c r="I727" s="123">
        <f t="shared" si="96"/>
        <v>0</v>
      </c>
      <c r="J727" s="123">
        <f t="shared" si="96"/>
        <v>0</v>
      </c>
      <c r="K727" s="123">
        <f t="shared" si="96"/>
        <v>0</v>
      </c>
      <c r="L727" s="123">
        <f t="shared" si="96"/>
        <v>0</v>
      </c>
      <c r="M727" s="123">
        <f t="shared" si="96"/>
        <v>0</v>
      </c>
      <c r="N727" s="123">
        <f t="shared" si="96"/>
        <v>0</v>
      </c>
      <c r="O727" s="123">
        <f t="shared" si="96"/>
        <v>0</v>
      </c>
      <c r="P727" s="123">
        <f t="shared" si="96"/>
        <v>0</v>
      </c>
      <c r="Q727" s="123">
        <f t="shared" si="96"/>
        <v>0</v>
      </c>
      <c r="R727" s="123">
        <f t="shared" si="96"/>
        <v>0</v>
      </c>
      <c r="S727" s="123">
        <f t="shared" si="96"/>
        <v>0</v>
      </c>
      <c r="T727" s="123">
        <f t="shared" si="96"/>
        <v>0</v>
      </c>
      <c r="U727" s="123">
        <f t="shared" ref="U727:AK727" si="97">ABS((U277-U$452)/U$448)*U$1</f>
        <v>0</v>
      </c>
      <c r="V727" s="123">
        <f t="shared" si="97"/>
        <v>0</v>
      </c>
      <c r="W727" s="123">
        <f t="shared" si="97"/>
        <v>0</v>
      </c>
      <c r="X727" s="123">
        <f t="shared" si="97"/>
        <v>0</v>
      </c>
      <c r="Y727" s="123">
        <f t="shared" si="97"/>
        <v>0</v>
      </c>
      <c r="Z727" s="123">
        <f t="shared" si="97"/>
        <v>0</v>
      </c>
      <c r="AA727" s="123">
        <f t="shared" si="97"/>
        <v>0</v>
      </c>
      <c r="AB727" s="123">
        <f t="shared" si="97"/>
        <v>0</v>
      </c>
      <c r="AC727" s="123">
        <f t="shared" si="97"/>
        <v>0</v>
      </c>
      <c r="AD727" s="123">
        <f t="shared" si="97"/>
        <v>0.86686938898795962</v>
      </c>
      <c r="AE727" s="123">
        <f t="shared" si="97"/>
        <v>0</v>
      </c>
      <c r="AF727" s="123">
        <f t="shared" si="97"/>
        <v>0</v>
      </c>
      <c r="AG727" s="123">
        <f t="shared" si="97"/>
        <v>1.6493715800596978</v>
      </c>
      <c r="AH727" s="123">
        <f t="shared" si="97"/>
        <v>0</v>
      </c>
      <c r="AI727" s="123">
        <f t="shared" si="97"/>
        <v>0</v>
      </c>
      <c r="AJ727" s="123">
        <f t="shared" si="97"/>
        <v>0.44088920851151053</v>
      </c>
      <c r="AK727" s="123">
        <f t="shared" si="97"/>
        <v>0</v>
      </c>
      <c r="AL727" s="124">
        <f t="shared" si="94"/>
        <v>5.6814894460834058</v>
      </c>
      <c r="AM727" s="97"/>
      <c r="AN727" s="125">
        <f t="shared" si="90"/>
        <v>5.681516746083406</v>
      </c>
      <c r="AO727" s="98">
        <f t="shared" si="91"/>
        <v>189</v>
      </c>
      <c r="AP727" s="126" t="str">
        <f t="shared" si="92"/>
        <v>St Andrews</v>
      </c>
      <c r="AQ727" s="127">
        <f t="shared" si="93"/>
        <v>5.9590261343169724</v>
      </c>
    </row>
    <row r="728" spans="1:43" x14ac:dyDescent="0.35">
      <c r="A728" s="115">
        <v>169</v>
      </c>
      <c r="B728" s="115">
        <v>274</v>
      </c>
      <c r="C728" s="51" t="s">
        <v>235</v>
      </c>
      <c r="D728" s="123">
        <f t="shared" ref="D728:AK735" si="98">ABS((D278-D$452)/D$448)*D$1</f>
        <v>0</v>
      </c>
      <c r="E728" s="123">
        <f t="shared" si="98"/>
        <v>0.69695985370684788</v>
      </c>
      <c r="F728" s="123">
        <f t="shared" si="98"/>
        <v>0.22891725496738607</v>
      </c>
      <c r="G728" s="123">
        <f t="shared" si="98"/>
        <v>0.52943008266254155</v>
      </c>
      <c r="H728" s="123">
        <f t="shared" si="98"/>
        <v>0.76445804513326898</v>
      </c>
      <c r="I728" s="123">
        <f t="shared" si="98"/>
        <v>0</v>
      </c>
      <c r="J728" s="123">
        <f t="shared" si="98"/>
        <v>0</v>
      </c>
      <c r="K728" s="123">
        <f t="shared" si="98"/>
        <v>0</v>
      </c>
      <c r="L728" s="123">
        <f t="shared" si="98"/>
        <v>0</v>
      </c>
      <c r="M728" s="123">
        <f t="shared" si="98"/>
        <v>0</v>
      </c>
      <c r="N728" s="123">
        <f t="shared" si="98"/>
        <v>0</v>
      </c>
      <c r="O728" s="123">
        <f t="shared" si="98"/>
        <v>0</v>
      </c>
      <c r="P728" s="123">
        <f t="shared" si="98"/>
        <v>0</v>
      </c>
      <c r="Q728" s="123">
        <f t="shared" si="98"/>
        <v>0</v>
      </c>
      <c r="R728" s="123">
        <f t="shared" si="98"/>
        <v>0</v>
      </c>
      <c r="S728" s="123">
        <f t="shared" si="98"/>
        <v>0</v>
      </c>
      <c r="T728" s="123">
        <f t="shared" si="98"/>
        <v>0</v>
      </c>
      <c r="U728" s="123">
        <f t="shared" si="98"/>
        <v>0</v>
      </c>
      <c r="V728" s="123">
        <f t="shared" si="98"/>
        <v>0</v>
      </c>
      <c r="W728" s="123">
        <f t="shared" si="98"/>
        <v>0</v>
      </c>
      <c r="X728" s="123">
        <f t="shared" si="98"/>
        <v>0</v>
      </c>
      <c r="Y728" s="123">
        <f t="shared" si="98"/>
        <v>0</v>
      </c>
      <c r="Z728" s="123">
        <f t="shared" si="98"/>
        <v>0</v>
      </c>
      <c r="AA728" s="123">
        <f t="shared" si="98"/>
        <v>0</v>
      </c>
      <c r="AB728" s="123">
        <f t="shared" si="98"/>
        <v>0</v>
      </c>
      <c r="AC728" s="123">
        <f t="shared" si="98"/>
        <v>0</v>
      </c>
      <c r="AD728" s="123">
        <f t="shared" si="98"/>
        <v>0.7686220111066927</v>
      </c>
      <c r="AE728" s="123">
        <f t="shared" si="98"/>
        <v>0</v>
      </c>
      <c r="AF728" s="123">
        <f t="shared" si="98"/>
        <v>0</v>
      </c>
      <c r="AG728" s="123">
        <f t="shared" si="98"/>
        <v>1.0900936640352281</v>
      </c>
      <c r="AH728" s="123">
        <f t="shared" si="98"/>
        <v>0</v>
      </c>
      <c r="AI728" s="123">
        <f t="shared" si="98"/>
        <v>0</v>
      </c>
      <c r="AJ728" s="123">
        <f t="shared" si="98"/>
        <v>0.98331566983884944</v>
      </c>
      <c r="AK728" s="123">
        <f t="shared" si="98"/>
        <v>0</v>
      </c>
      <c r="AL728" s="124">
        <f t="shared" si="94"/>
        <v>5.0617965814508148</v>
      </c>
      <c r="AM728" s="97"/>
      <c r="AN728" s="125">
        <f t="shared" si="90"/>
        <v>5.0618239814508144</v>
      </c>
      <c r="AO728" s="98">
        <f t="shared" si="91"/>
        <v>234</v>
      </c>
      <c r="AP728" s="126" t="str">
        <f t="shared" si="92"/>
        <v>Ferny Creek</v>
      </c>
      <c r="AQ728" s="127">
        <f t="shared" si="93"/>
        <v>5.9601968204221842</v>
      </c>
    </row>
    <row r="729" spans="1:43" x14ac:dyDescent="0.35">
      <c r="A729" s="115">
        <v>168</v>
      </c>
      <c r="B729" s="115">
        <v>275</v>
      </c>
      <c r="C729" s="51" t="s">
        <v>236</v>
      </c>
      <c r="D729" s="123">
        <f t="shared" si="98"/>
        <v>0</v>
      </c>
      <c r="E729" s="123">
        <f t="shared" si="98"/>
        <v>0.57533253673121398</v>
      </c>
      <c r="F729" s="123">
        <f t="shared" si="98"/>
        <v>0.27585815275564218</v>
      </c>
      <c r="G729" s="123">
        <f t="shared" si="98"/>
        <v>0.48173196681605984</v>
      </c>
      <c r="H729" s="123">
        <f t="shared" si="98"/>
        <v>0.59988226840839931</v>
      </c>
      <c r="I729" s="123">
        <f t="shared" si="98"/>
        <v>0</v>
      </c>
      <c r="J729" s="123">
        <f t="shared" si="98"/>
        <v>0</v>
      </c>
      <c r="K729" s="123">
        <f t="shared" si="98"/>
        <v>0</v>
      </c>
      <c r="L729" s="123">
        <f t="shared" si="98"/>
        <v>0</v>
      </c>
      <c r="M729" s="123">
        <f t="shared" si="98"/>
        <v>0</v>
      </c>
      <c r="N729" s="123">
        <f t="shared" si="98"/>
        <v>0</v>
      </c>
      <c r="O729" s="123">
        <f t="shared" si="98"/>
        <v>0</v>
      </c>
      <c r="P729" s="123">
        <f t="shared" si="98"/>
        <v>0</v>
      </c>
      <c r="Q729" s="123">
        <f t="shared" si="98"/>
        <v>0</v>
      </c>
      <c r="R729" s="123">
        <f t="shared" si="98"/>
        <v>0</v>
      </c>
      <c r="S729" s="123">
        <f t="shared" si="98"/>
        <v>0</v>
      </c>
      <c r="T729" s="123">
        <f t="shared" si="98"/>
        <v>0</v>
      </c>
      <c r="U729" s="123">
        <f t="shared" si="98"/>
        <v>0</v>
      </c>
      <c r="V729" s="123">
        <f t="shared" si="98"/>
        <v>0</v>
      </c>
      <c r="W729" s="123">
        <f t="shared" si="98"/>
        <v>0</v>
      </c>
      <c r="X729" s="123">
        <f t="shared" si="98"/>
        <v>0</v>
      </c>
      <c r="Y729" s="123">
        <f t="shared" si="98"/>
        <v>0</v>
      </c>
      <c r="Z729" s="123">
        <f t="shared" si="98"/>
        <v>0</v>
      </c>
      <c r="AA729" s="123">
        <f t="shared" si="98"/>
        <v>0</v>
      </c>
      <c r="AB729" s="123">
        <f t="shared" si="98"/>
        <v>0</v>
      </c>
      <c r="AC729" s="123">
        <f t="shared" si="98"/>
        <v>0</v>
      </c>
      <c r="AD729" s="123">
        <f t="shared" si="98"/>
        <v>0.31236744177133685</v>
      </c>
      <c r="AE729" s="123">
        <f t="shared" si="98"/>
        <v>0</v>
      </c>
      <c r="AF729" s="123">
        <f t="shared" si="98"/>
        <v>0</v>
      </c>
      <c r="AG729" s="123">
        <f t="shared" si="98"/>
        <v>0.21861063494498445</v>
      </c>
      <c r="AH729" s="123">
        <f t="shared" si="98"/>
        <v>0</v>
      </c>
      <c r="AI729" s="123">
        <f t="shared" si="98"/>
        <v>0</v>
      </c>
      <c r="AJ729" s="123">
        <f t="shared" si="98"/>
        <v>0.46164048964456261</v>
      </c>
      <c r="AK729" s="123">
        <f t="shared" si="98"/>
        <v>0</v>
      </c>
      <c r="AL729" s="124">
        <f t="shared" si="94"/>
        <v>2.9254234910721992</v>
      </c>
      <c r="AM729" s="97"/>
      <c r="AN729" s="125">
        <f t="shared" si="90"/>
        <v>2.9254509910721991</v>
      </c>
      <c r="AO729" s="98">
        <f t="shared" si="91"/>
        <v>401</v>
      </c>
      <c r="AP729" s="126" t="str">
        <f t="shared" si="92"/>
        <v>St Andrews Beach</v>
      </c>
      <c r="AQ729" s="127">
        <f t="shared" si="93"/>
        <v>5.9886482110220216</v>
      </c>
    </row>
    <row r="730" spans="1:43" x14ac:dyDescent="0.35">
      <c r="A730" s="115">
        <v>167</v>
      </c>
      <c r="B730" s="115">
        <v>276</v>
      </c>
      <c r="C730" s="51" t="s">
        <v>237</v>
      </c>
      <c r="D730" s="123">
        <f t="shared" si="98"/>
        <v>0</v>
      </c>
      <c r="E730" s="123">
        <f t="shared" si="98"/>
        <v>0.22912365936488699</v>
      </c>
      <c r="F730" s="123">
        <f t="shared" si="98"/>
        <v>0.12153191345178642</v>
      </c>
      <c r="G730" s="123">
        <f t="shared" si="98"/>
        <v>8.5514550322377481E-2</v>
      </c>
      <c r="H730" s="123">
        <f t="shared" si="98"/>
        <v>0.27358051195822486</v>
      </c>
      <c r="I730" s="123">
        <f t="shared" si="98"/>
        <v>0</v>
      </c>
      <c r="J730" s="123">
        <f t="shared" si="98"/>
        <v>0</v>
      </c>
      <c r="K730" s="123">
        <f t="shared" si="98"/>
        <v>0</v>
      </c>
      <c r="L730" s="123">
        <f t="shared" si="98"/>
        <v>0</v>
      </c>
      <c r="M730" s="123">
        <f t="shared" si="98"/>
        <v>0</v>
      </c>
      <c r="N730" s="123">
        <f t="shared" si="98"/>
        <v>0</v>
      </c>
      <c r="O730" s="123">
        <f t="shared" si="98"/>
        <v>0</v>
      </c>
      <c r="P730" s="123">
        <f t="shared" si="98"/>
        <v>0</v>
      </c>
      <c r="Q730" s="123">
        <f t="shared" si="98"/>
        <v>0</v>
      </c>
      <c r="R730" s="123">
        <f t="shared" si="98"/>
        <v>0</v>
      </c>
      <c r="S730" s="123">
        <f t="shared" si="98"/>
        <v>0</v>
      </c>
      <c r="T730" s="123">
        <f t="shared" si="98"/>
        <v>0</v>
      </c>
      <c r="U730" s="123">
        <f t="shared" si="98"/>
        <v>0</v>
      </c>
      <c r="V730" s="123">
        <f t="shared" si="98"/>
        <v>0</v>
      </c>
      <c r="W730" s="123">
        <f t="shared" si="98"/>
        <v>0</v>
      </c>
      <c r="X730" s="123">
        <f t="shared" si="98"/>
        <v>0</v>
      </c>
      <c r="Y730" s="123">
        <f t="shared" si="98"/>
        <v>0</v>
      </c>
      <c r="Z730" s="123">
        <f t="shared" si="98"/>
        <v>0</v>
      </c>
      <c r="AA730" s="123">
        <f t="shared" si="98"/>
        <v>0</v>
      </c>
      <c r="AB730" s="123">
        <f t="shared" si="98"/>
        <v>0</v>
      </c>
      <c r="AC730" s="123">
        <f t="shared" si="98"/>
        <v>0</v>
      </c>
      <c r="AD730" s="123">
        <f t="shared" si="98"/>
        <v>0.34385327880619959</v>
      </c>
      <c r="AE730" s="123">
        <f t="shared" si="98"/>
        <v>0</v>
      </c>
      <c r="AF730" s="123">
        <f t="shared" si="98"/>
        <v>0</v>
      </c>
      <c r="AG730" s="123">
        <f t="shared" si="98"/>
        <v>0.53413127960550266</v>
      </c>
      <c r="AH730" s="123">
        <f t="shared" si="98"/>
        <v>0</v>
      </c>
      <c r="AI730" s="123">
        <f t="shared" si="98"/>
        <v>0</v>
      </c>
      <c r="AJ730" s="123">
        <f t="shared" si="98"/>
        <v>0.67704721963391656</v>
      </c>
      <c r="AK730" s="123">
        <f t="shared" si="98"/>
        <v>0</v>
      </c>
      <c r="AL730" s="124">
        <f t="shared" si="94"/>
        <v>2.2647824131428944</v>
      </c>
      <c r="AM730" s="97"/>
      <c r="AN730" s="125">
        <f t="shared" si="90"/>
        <v>2.2648100131428945</v>
      </c>
      <c r="AO730" s="98">
        <f t="shared" si="91"/>
        <v>424</v>
      </c>
      <c r="AP730" s="126" t="str">
        <f t="shared" si="92"/>
        <v>Cranbourne North</v>
      </c>
      <c r="AQ730" s="127">
        <f t="shared" si="93"/>
        <v>5.9889248098099968</v>
      </c>
    </row>
    <row r="731" spans="1:43" x14ac:dyDescent="0.35">
      <c r="A731" s="115">
        <v>166</v>
      </c>
      <c r="B731" s="115">
        <v>277</v>
      </c>
      <c r="C731" s="51" t="s">
        <v>475</v>
      </c>
      <c r="D731" s="123">
        <f t="shared" si="98"/>
        <v>0</v>
      </c>
      <c r="E731" s="123">
        <f t="shared" si="98"/>
        <v>0.46178006237636915</v>
      </c>
      <c r="F731" s="123">
        <f t="shared" si="98"/>
        <v>0.17876122719363294</v>
      </c>
      <c r="G731" s="123">
        <f t="shared" si="98"/>
        <v>0.36144149936258219</v>
      </c>
      <c r="H731" s="123">
        <f t="shared" si="98"/>
        <v>0.41322056493690218</v>
      </c>
      <c r="I731" s="123">
        <f t="shared" si="98"/>
        <v>0</v>
      </c>
      <c r="J731" s="123">
        <f t="shared" si="98"/>
        <v>0</v>
      </c>
      <c r="K731" s="123">
        <f t="shared" si="98"/>
        <v>0</v>
      </c>
      <c r="L731" s="123">
        <f t="shared" si="98"/>
        <v>0</v>
      </c>
      <c r="M731" s="123">
        <f t="shared" si="98"/>
        <v>0</v>
      </c>
      <c r="N731" s="123">
        <f t="shared" si="98"/>
        <v>0</v>
      </c>
      <c r="O731" s="123">
        <f t="shared" si="98"/>
        <v>0</v>
      </c>
      <c r="P731" s="123">
        <f t="shared" si="98"/>
        <v>0</v>
      </c>
      <c r="Q731" s="123">
        <f t="shared" si="98"/>
        <v>0</v>
      </c>
      <c r="R731" s="123">
        <f t="shared" si="98"/>
        <v>0</v>
      </c>
      <c r="S731" s="123">
        <f t="shared" si="98"/>
        <v>0</v>
      </c>
      <c r="T731" s="123">
        <f t="shared" si="98"/>
        <v>0</v>
      </c>
      <c r="U731" s="123">
        <f t="shared" si="98"/>
        <v>0</v>
      </c>
      <c r="V731" s="123">
        <f t="shared" si="98"/>
        <v>0</v>
      </c>
      <c r="W731" s="123">
        <f t="shared" si="98"/>
        <v>0</v>
      </c>
      <c r="X731" s="123">
        <f t="shared" si="98"/>
        <v>0</v>
      </c>
      <c r="Y731" s="123">
        <f t="shared" si="98"/>
        <v>0</v>
      </c>
      <c r="Z731" s="123">
        <f t="shared" si="98"/>
        <v>0</v>
      </c>
      <c r="AA731" s="123">
        <f t="shared" si="98"/>
        <v>0</v>
      </c>
      <c r="AB731" s="123">
        <f t="shared" si="98"/>
        <v>0</v>
      </c>
      <c r="AC731" s="123">
        <f t="shared" si="98"/>
        <v>0</v>
      </c>
      <c r="AD731" s="123">
        <f t="shared" si="98"/>
        <v>0.38281954658500339</v>
      </c>
      <c r="AE731" s="123">
        <f t="shared" si="98"/>
        <v>0</v>
      </c>
      <c r="AF731" s="123">
        <f t="shared" si="98"/>
        <v>0</v>
      </c>
      <c r="AG731" s="123">
        <f t="shared" si="98"/>
        <v>0.87987842568114394</v>
      </c>
      <c r="AH731" s="123">
        <f t="shared" si="98"/>
        <v>0</v>
      </c>
      <c r="AI731" s="123">
        <f t="shared" si="98"/>
        <v>0</v>
      </c>
      <c r="AJ731" s="123">
        <f t="shared" si="98"/>
        <v>1.773412181501537E-2</v>
      </c>
      <c r="AK731" s="123">
        <f t="shared" si="98"/>
        <v>0</v>
      </c>
      <c r="AL731" s="124">
        <f t="shared" si="94"/>
        <v>2.6956354479506492</v>
      </c>
      <c r="AM731" s="97"/>
      <c r="AN731" s="125">
        <f t="shared" si="90"/>
        <v>2.6956631479506492</v>
      </c>
      <c r="AO731" s="98">
        <f t="shared" si="91"/>
        <v>412</v>
      </c>
      <c r="AP731" s="126" t="str">
        <f t="shared" si="92"/>
        <v>Olinda</v>
      </c>
      <c r="AQ731" s="127">
        <f t="shared" si="93"/>
        <v>5.9961616413641377</v>
      </c>
    </row>
    <row r="732" spans="1:43" x14ac:dyDescent="0.35">
      <c r="A732" s="115">
        <v>165</v>
      </c>
      <c r="B732" s="115">
        <v>278</v>
      </c>
      <c r="C732" s="51" t="s">
        <v>238</v>
      </c>
      <c r="D732" s="123">
        <f t="shared" si="98"/>
        <v>0</v>
      </c>
      <c r="E732" s="123">
        <f t="shared" si="98"/>
        <v>4.3906956750540016E-2</v>
      </c>
      <c r="F732" s="123">
        <f t="shared" si="98"/>
        <v>0.4192529501088082</v>
      </c>
      <c r="G732" s="123">
        <f t="shared" si="98"/>
        <v>0.53247060000733715</v>
      </c>
      <c r="H732" s="123">
        <f t="shared" si="98"/>
        <v>0.19236129747062689</v>
      </c>
      <c r="I732" s="123">
        <f t="shared" si="98"/>
        <v>0</v>
      </c>
      <c r="J732" s="123">
        <f t="shared" si="98"/>
        <v>0</v>
      </c>
      <c r="K732" s="123">
        <f t="shared" si="98"/>
        <v>0</v>
      </c>
      <c r="L732" s="123">
        <f t="shared" si="98"/>
        <v>0</v>
      </c>
      <c r="M732" s="123">
        <f t="shared" si="98"/>
        <v>0</v>
      </c>
      <c r="N732" s="123">
        <f t="shared" si="98"/>
        <v>0</v>
      </c>
      <c r="O732" s="123">
        <f t="shared" si="98"/>
        <v>0</v>
      </c>
      <c r="P732" s="123">
        <f t="shared" si="98"/>
        <v>0</v>
      </c>
      <c r="Q732" s="123">
        <f t="shared" si="98"/>
        <v>0</v>
      </c>
      <c r="R732" s="123">
        <f t="shared" si="98"/>
        <v>0</v>
      </c>
      <c r="S732" s="123">
        <f t="shared" si="98"/>
        <v>0</v>
      </c>
      <c r="T732" s="123">
        <f t="shared" si="98"/>
        <v>0</v>
      </c>
      <c r="U732" s="123">
        <f t="shared" si="98"/>
        <v>0</v>
      </c>
      <c r="V732" s="123">
        <f t="shared" si="98"/>
        <v>0</v>
      </c>
      <c r="W732" s="123">
        <f t="shared" si="98"/>
        <v>0</v>
      </c>
      <c r="X732" s="123">
        <f t="shared" si="98"/>
        <v>0</v>
      </c>
      <c r="Y732" s="123">
        <f t="shared" si="98"/>
        <v>0</v>
      </c>
      <c r="Z732" s="123">
        <f t="shared" si="98"/>
        <v>0</v>
      </c>
      <c r="AA732" s="123">
        <f t="shared" si="98"/>
        <v>0</v>
      </c>
      <c r="AB732" s="123">
        <f t="shared" si="98"/>
        <v>0</v>
      </c>
      <c r="AC732" s="123">
        <f t="shared" si="98"/>
        <v>0</v>
      </c>
      <c r="AD732" s="123">
        <f t="shared" si="98"/>
        <v>0.65719962820260003</v>
      </c>
      <c r="AE732" s="123">
        <f t="shared" si="98"/>
        <v>0</v>
      </c>
      <c r="AF732" s="123">
        <f t="shared" si="98"/>
        <v>0</v>
      </c>
      <c r="AG732" s="123">
        <f t="shared" si="98"/>
        <v>0.13768206394262181</v>
      </c>
      <c r="AH732" s="123">
        <f t="shared" si="98"/>
        <v>0</v>
      </c>
      <c r="AI732" s="123">
        <f t="shared" si="98"/>
        <v>0</v>
      </c>
      <c r="AJ732" s="123">
        <f t="shared" si="98"/>
        <v>1.0588761778490714</v>
      </c>
      <c r="AK732" s="123">
        <f t="shared" si="98"/>
        <v>0</v>
      </c>
      <c r="AL732" s="124">
        <f t="shared" si="94"/>
        <v>3.041749674331605</v>
      </c>
      <c r="AM732" s="97"/>
      <c r="AN732" s="125">
        <f t="shared" si="90"/>
        <v>3.0417774743316048</v>
      </c>
      <c r="AO732" s="98">
        <f t="shared" si="91"/>
        <v>390</v>
      </c>
      <c r="AP732" s="126" t="str">
        <f t="shared" si="92"/>
        <v>Caldermeade</v>
      </c>
      <c r="AQ732" s="127">
        <f t="shared" si="93"/>
        <v>6.0092921284928771</v>
      </c>
    </row>
    <row r="733" spans="1:43" x14ac:dyDescent="0.35">
      <c r="A733" s="115">
        <v>164</v>
      </c>
      <c r="B733" s="115">
        <v>279</v>
      </c>
      <c r="C733" s="51" t="s">
        <v>239</v>
      </c>
      <c r="D733" s="123">
        <f t="shared" si="98"/>
        <v>0</v>
      </c>
      <c r="E733" s="123">
        <f t="shared" si="98"/>
        <v>0.57381850373981613</v>
      </c>
      <c r="F733" s="123">
        <f t="shared" si="98"/>
        <v>0.2842174907179344</v>
      </c>
      <c r="G733" s="123">
        <f t="shared" si="98"/>
        <v>0.40780938887071572</v>
      </c>
      <c r="H733" s="123">
        <f t="shared" si="98"/>
        <v>0.58349593566090152</v>
      </c>
      <c r="I733" s="123">
        <f t="shared" si="98"/>
        <v>0</v>
      </c>
      <c r="J733" s="123">
        <f t="shared" si="98"/>
        <v>0</v>
      </c>
      <c r="K733" s="123">
        <f t="shared" si="98"/>
        <v>0</v>
      </c>
      <c r="L733" s="123">
        <f t="shared" si="98"/>
        <v>0</v>
      </c>
      <c r="M733" s="123">
        <f t="shared" si="98"/>
        <v>0</v>
      </c>
      <c r="N733" s="123">
        <f t="shared" si="98"/>
        <v>0</v>
      </c>
      <c r="O733" s="123">
        <f t="shared" si="98"/>
        <v>0</v>
      </c>
      <c r="P733" s="123">
        <f t="shared" si="98"/>
        <v>0</v>
      </c>
      <c r="Q733" s="123">
        <f t="shared" si="98"/>
        <v>0</v>
      </c>
      <c r="R733" s="123">
        <f t="shared" si="98"/>
        <v>0</v>
      </c>
      <c r="S733" s="123">
        <f t="shared" si="98"/>
        <v>0</v>
      </c>
      <c r="T733" s="123">
        <f t="shared" si="98"/>
        <v>0</v>
      </c>
      <c r="U733" s="123">
        <f t="shared" si="98"/>
        <v>0</v>
      </c>
      <c r="V733" s="123">
        <f t="shared" si="98"/>
        <v>0</v>
      </c>
      <c r="W733" s="123">
        <f t="shared" si="98"/>
        <v>0</v>
      </c>
      <c r="X733" s="123">
        <f t="shared" si="98"/>
        <v>0</v>
      </c>
      <c r="Y733" s="123">
        <f t="shared" si="98"/>
        <v>0</v>
      </c>
      <c r="Z733" s="123">
        <f t="shared" si="98"/>
        <v>0</v>
      </c>
      <c r="AA733" s="123">
        <f t="shared" si="98"/>
        <v>0</v>
      </c>
      <c r="AB733" s="123">
        <f t="shared" si="98"/>
        <v>0</v>
      </c>
      <c r="AC733" s="123">
        <f t="shared" si="98"/>
        <v>0</v>
      </c>
      <c r="AD733" s="123">
        <f t="shared" si="98"/>
        <v>0.12978273996792056</v>
      </c>
      <c r="AE733" s="123">
        <f t="shared" si="98"/>
        <v>0</v>
      </c>
      <c r="AF733" s="123">
        <f t="shared" si="98"/>
        <v>0</v>
      </c>
      <c r="AG733" s="123">
        <f t="shared" si="98"/>
        <v>0.11638126398565524</v>
      </c>
      <c r="AH733" s="123">
        <f t="shared" si="98"/>
        <v>0</v>
      </c>
      <c r="AI733" s="123">
        <f t="shared" si="98"/>
        <v>0</v>
      </c>
      <c r="AJ733" s="123">
        <f t="shared" si="98"/>
        <v>7.1487047585262189E-4</v>
      </c>
      <c r="AK733" s="123">
        <f t="shared" si="98"/>
        <v>0</v>
      </c>
      <c r="AL733" s="124">
        <f t="shared" si="94"/>
        <v>2.0962201934187963</v>
      </c>
      <c r="AM733" s="97"/>
      <c r="AN733" s="125">
        <f t="shared" si="90"/>
        <v>2.0962480934187964</v>
      </c>
      <c r="AO733" s="98">
        <f t="shared" si="91"/>
        <v>428</v>
      </c>
      <c r="AP733" s="126" t="str">
        <f t="shared" si="92"/>
        <v>Langwarrin</v>
      </c>
      <c r="AQ733" s="127">
        <f t="shared" si="93"/>
        <v>6.0137754935674828</v>
      </c>
    </row>
    <row r="734" spans="1:43" x14ac:dyDescent="0.35">
      <c r="A734" s="115">
        <v>163</v>
      </c>
      <c r="B734" s="115">
        <v>280</v>
      </c>
      <c r="C734" s="51" t="s">
        <v>240</v>
      </c>
      <c r="D734" s="123">
        <f t="shared" si="98"/>
        <v>0</v>
      </c>
      <c r="E734" s="123">
        <f t="shared" si="98"/>
        <v>1.0133927489090155</v>
      </c>
      <c r="F734" s="123">
        <f t="shared" si="98"/>
        <v>0.60637351526473326</v>
      </c>
      <c r="G734" s="123">
        <f t="shared" si="98"/>
        <v>0.89676258438066525</v>
      </c>
      <c r="H734" s="123">
        <f t="shared" si="98"/>
        <v>1.1840906533191922</v>
      </c>
      <c r="I734" s="123">
        <f t="shared" si="98"/>
        <v>0</v>
      </c>
      <c r="J734" s="123">
        <f t="shared" si="98"/>
        <v>0</v>
      </c>
      <c r="K734" s="123">
        <f t="shared" si="98"/>
        <v>0</v>
      </c>
      <c r="L734" s="123">
        <f t="shared" si="98"/>
        <v>0</v>
      </c>
      <c r="M734" s="123">
        <f t="shared" si="98"/>
        <v>0</v>
      </c>
      <c r="N734" s="123">
        <f t="shared" si="98"/>
        <v>0</v>
      </c>
      <c r="O734" s="123">
        <f t="shared" si="98"/>
        <v>0</v>
      </c>
      <c r="P734" s="123">
        <f t="shared" si="98"/>
        <v>0</v>
      </c>
      <c r="Q734" s="123">
        <f t="shared" si="98"/>
        <v>0</v>
      </c>
      <c r="R734" s="123">
        <f t="shared" si="98"/>
        <v>0</v>
      </c>
      <c r="S734" s="123">
        <f t="shared" si="98"/>
        <v>0</v>
      </c>
      <c r="T734" s="123">
        <f t="shared" si="98"/>
        <v>0</v>
      </c>
      <c r="U734" s="123">
        <f t="shared" si="98"/>
        <v>0</v>
      </c>
      <c r="V734" s="123">
        <f t="shared" si="98"/>
        <v>0</v>
      </c>
      <c r="W734" s="123">
        <f t="shared" si="98"/>
        <v>0</v>
      </c>
      <c r="X734" s="123">
        <f t="shared" si="98"/>
        <v>0</v>
      </c>
      <c r="Y734" s="123">
        <f t="shared" si="98"/>
        <v>0</v>
      </c>
      <c r="Z734" s="123">
        <f t="shared" si="98"/>
        <v>0</v>
      </c>
      <c r="AA734" s="123">
        <f t="shared" si="98"/>
        <v>0</v>
      </c>
      <c r="AB734" s="123">
        <f t="shared" si="98"/>
        <v>0</v>
      </c>
      <c r="AC734" s="123">
        <f t="shared" si="98"/>
        <v>0</v>
      </c>
      <c r="AD734" s="123">
        <f t="shared" si="98"/>
        <v>0.47827976591918508</v>
      </c>
      <c r="AE734" s="123">
        <f t="shared" si="98"/>
        <v>0</v>
      </c>
      <c r="AF734" s="123">
        <f t="shared" si="98"/>
        <v>0</v>
      </c>
      <c r="AG734" s="123">
        <f t="shared" si="98"/>
        <v>0.6715935191656216</v>
      </c>
      <c r="AH734" s="123">
        <f t="shared" si="98"/>
        <v>0</v>
      </c>
      <c r="AI734" s="123">
        <f t="shared" si="98"/>
        <v>0</v>
      </c>
      <c r="AJ734" s="123">
        <f t="shared" si="98"/>
        <v>0.11105053282784028</v>
      </c>
      <c r="AK734" s="123">
        <f t="shared" si="98"/>
        <v>0</v>
      </c>
      <c r="AL734" s="124">
        <f t="shared" si="94"/>
        <v>4.9615433197862533</v>
      </c>
      <c r="AM734" s="97"/>
      <c r="AN734" s="125">
        <f t="shared" si="90"/>
        <v>4.9615713197862537</v>
      </c>
      <c r="AO734" s="98">
        <f t="shared" si="91"/>
        <v>240</v>
      </c>
      <c r="AP734" s="126" t="str">
        <f t="shared" si="92"/>
        <v>Mickleham</v>
      </c>
      <c r="AQ734" s="127">
        <f t="shared" si="93"/>
        <v>6.0295303360191843</v>
      </c>
    </row>
    <row r="735" spans="1:43" x14ac:dyDescent="0.35">
      <c r="A735" s="115">
        <v>162</v>
      </c>
      <c r="B735" s="115">
        <v>281</v>
      </c>
      <c r="C735" s="51" t="s">
        <v>241</v>
      </c>
      <c r="D735" s="123">
        <f t="shared" si="98"/>
        <v>0</v>
      </c>
      <c r="E735" s="123">
        <f t="shared" si="98"/>
        <v>1.0820289111857218</v>
      </c>
      <c r="F735" s="123">
        <f t="shared" si="98"/>
        <v>1.1928132246193852</v>
      </c>
      <c r="G735" s="123">
        <f t="shared" si="98"/>
        <v>1.2021445451985777</v>
      </c>
      <c r="H735" s="123">
        <f t="shared" si="98"/>
        <v>0.84923950587032304</v>
      </c>
      <c r="I735" s="123">
        <f t="shared" si="98"/>
        <v>0</v>
      </c>
      <c r="J735" s="123">
        <f t="shared" si="98"/>
        <v>0</v>
      </c>
      <c r="K735" s="123">
        <f t="shared" si="98"/>
        <v>0</v>
      </c>
      <c r="L735" s="123">
        <f t="shared" si="98"/>
        <v>0</v>
      </c>
      <c r="M735" s="123">
        <f t="shared" si="98"/>
        <v>0</v>
      </c>
      <c r="N735" s="123">
        <f t="shared" si="98"/>
        <v>0</v>
      </c>
      <c r="O735" s="123">
        <f t="shared" si="98"/>
        <v>0</v>
      </c>
      <c r="P735" s="123">
        <f t="shared" si="98"/>
        <v>0</v>
      </c>
      <c r="Q735" s="123">
        <f t="shared" si="98"/>
        <v>0</v>
      </c>
      <c r="R735" s="123">
        <f t="shared" si="98"/>
        <v>0</v>
      </c>
      <c r="S735" s="123">
        <f t="shared" si="98"/>
        <v>0</v>
      </c>
      <c r="T735" s="123">
        <f t="shared" si="98"/>
        <v>0</v>
      </c>
      <c r="U735" s="123">
        <f t="shared" ref="U735:AK735" si="99">ABS((U285-U$452)/U$448)*U$1</f>
        <v>0</v>
      </c>
      <c r="V735" s="123">
        <f t="shared" si="99"/>
        <v>0</v>
      </c>
      <c r="W735" s="123">
        <f t="shared" si="99"/>
        <v>0</v>
      </c>
      <c r="X735" s="123">
        <f t="shared" si="99"/>
        <v>0</v>
      </c>
      <c r="Y735" s="123">
        <f t="shared" si="99"/>
        <v>0</v>
      </c>
      <c r="Z735" s="123">
        <f t="shared" si="99"/>
        <v>0</v>
      </c>
      <c r="AA735" s="123">
        <f t="shared" si="99"/>
        <v>0</v>
      </c>
      <c r="AB735" s="123">
        <f t="shared" si="99"/>
        <v>0</v>
      </c>
      <c r="AC735" s="123">
        <f t="shared" si="99"/>
        <v>0</v>
      </c>
      <c r="AD735" s="123">
        <f t="shared" si="99"/>
        <v>0.57363471720124792</v>
      </c>
      <c r="AE735" s="123">
        <f t="shared" si="99"/>
        <v>0</v>
      </c>
      <c r="AF735" s="123">
        <f t="shared" si="99"/>
        <v>0</v>
      </c>
      <c r="AG735" s="123">
        <f t="shared" si="99"/>
        <v>0.31277161561904032</v>
      </c>
      <c r="AH735" s="123">
        <f t="shared" si="99"/>
        <v>0</v>
      </c>
      <c r="AI735" s="123">
        <f t="shared" si="99"/>
        <v>0</v>
      </c>
      <c r="AJ735" s="123">
        <f t="shared" si="99"/>
        <v>2.8937067066183843E-3</v>
      </c>
      <c r="AK735" s="123">
        <f t="shared" si="99"/>
        <v>0</v>
      </c>
      <c r="AL735" s="124">
        <f t="shared" si="94"/>
        <v>5.2155262264009146</v>
      </c>
      <c r="AM735" s="97"/>
      <c r="AN735" s="125">
        <f t="shared" si="90"/>
        <v>5.2155543264009143</v>
      </c>
      <c r="AO735" s="98">
        <f t="shared" si="91"/>
        <v>221</v>
      </c>
      <c r="AP735" s="126" t="str">
        <f t="shared" si="92"/>
        <v>Narre Warren East</v>
      </c>
      <c r="AQ735" s="127">
        <f t="shared" si="93"/>
        <v>6.0401656859680202</v>
      </c>
    </row>
    <row r="736" spans="1:43" x14ac:dyDescent="0.35">
      <c r="A736" s="115">
        <v>161</v>
      </c>
      <c r="B736" s="115">
        <v>282</v>
      </c>
      <c r="C736" s="51" t="s">
        <v>242</v>
      </c>
      <c r="D736" s="123">
        <f t="shared" ref="D736:AK743" si="100">ABS((D286-D$452)/D$448)*D$1</f>
        <v>0</v>
      </c>
      <c r="E736" s="123">
        <f t="shared" si="100"/>
        <v>0.29927385463299117</v>
      </c>
      <c r="F736" s="123">
        <f t="shared" si="100"/>
        <v>0.19419385112401852</v>
      </c>
      <c r="G736" s="123">
        <f t="shared" si="100"/>
        <v>0.12960205182191431</v>
      </c>
      <c r="H736" s="123">
        <f t="shared" si="100"/>
        <v>0.49657712717417379</v>
      </c>
      <c r="I736" s="123">
        <f t="shared" si="100"/>
        <v>0</v>
      </c>
      <c r="J736" s="123">
        <f t="shared" si="100"/>
        <v>0</v>
      </c>
      <c r="K736" s="123">
        <f t="shared" si="100"/>
        <v>0</v>
      </c>
      <c r="L736" s="123">
        <f t="shared" si="100"/>
        <v>0</v>
      </c>
      <c r="M736" s="123">
        <f t="shared" si="100"/>
        <v>0</v>
      </c>
      <c r="N736" s="123">
        <f t="shared" si="100"/>
        <v>0</v>
      </c>
      <c r="O736" s="123">
        <f t="shared" si="100"/>
        <v>0</v>
      </c>
      <c r="P736" s="123">
        <f t="shared" si="100"/>
        <v>0</v>
      </c>
      <c r="Q736" s="123">
        <f t="shared" si="100"/>
        <v>0</v>
      </c>
      <c r="R736" s="123">
        <f t="shared" si="100"/>
        <v>0</v>
      </c>
      <c r="S736" s="123">
        <f t="shared" si="100"/>
        <v>0</v>
      </c>
      <c r="T736" s="123">
        <f t="shared" si="100"/>
        <v>0</v>
      </c>
      <c r="U736" s="123">
        <f t="shared" si="100"/>
        <v>0</v>
      </c>
      <c r="V736" s="123">
        <f t="shared" si="100"/>
        <v>0</v>
      </c>
      <c r="W736" s="123">
        <f t="shared" si="100"/>
        <v>0</v>
      </c>
      <c r="X736" s="123">
        <f t="shared" si="100"/>
        <v>0</v>
      </c>
      <c r="Y736" s="123">
        <f t="shared" si="100"/>
        <v>0</v>
      </c>
      <c r="Z736" s="123">
        <f t="shared" si="100"/>
        <v>0</v>
      </c>
      <c r="AA736" s="123">
        <f t="shared" si="100"/>
        <v>0</v>
      </c>
      <c r="AB736" s="123">
        <f t="shared" si="100"/>
        <v>0</v>
      </c>
      <c r="AC736" s="123">
        <f t="shared" si="100"/>
        <v>0</v>
      </c>
      <c r="AD736" s="123">
        <f t="shared" si="100"/>
        <v>0.94243929692352835</v>
      </c>
      <c r="AE736" s="123">
        <f t="shared" si="100"/>
        <v>0</v>
      </c>
      <c r="AF736" s="123">
        <f t="shared" si="100"/>
        <v>0</v>
      </c>
      <c r="AG736" s="123">
        <f t="shared" si="100"/>
        <v>0.32496996259540484</v>
      </c>
      <c r="AH736" s="123">
        <f t="shared" si="100"/>
        <v>0</v>
      </c>
      <c r="AI736" s="123">
        <f t="shared" si="100"/>
        <v>0</v>
      </c>
      <c r="AJ736" s="123">
        <f t="shared" si="100"/>
        <v>0.87781509464090512</v>
      </c>
      <c r="AK736" s="123">
        <f t="shared" si="100"/>
        <v>0</v>
      </c>
      <c r="AL736" s="124">
        <f t="shared" si="94"/>
        <v>3.264871238912936</v>
      </c>
      <c r="AM736" s="97"/>
      <c r="AN736" s="125">
        <f t="shared" si="90"/>
        <v>3.264899438912936</v>
      </c>
      <c r="AO736" s="98">
        <f t="shared" si="91"/>
        <v>386</v>
      </c>
      <c r="AP736" s="126" t="str">
        <f t="shared" si="92"/>
        <v>Travancore</v>
      </c>
      <c r="AQ736" s="127">
        <f t="shared" si="93"/>
        <v>6.0531916169152797</v>
      </c>
    </row>
    <row r="737" spans="1:43" x14ac:dyDescent="0.35">
      <c r="A737" s="115">
        <v>160</v>
      </c>
      <c r="B737" s="115">
        <v>283</v>
      </c>
      <c r="C737" s="51" t="s">
        <v>476</v>
      </c>
      <c r="D737" s="123">
        <f t="shared" si="100"/>
        <v>0</v>
      </c>
      <c r="E737" s="123">
        <f t="shared" si="100"/>
        <v>0.82969007928606653</v>
      </c>
      <c r="F737" s="123">
        <f t="shared" si="100"/>
        <v>0.74655318263240233</v>
      </c>
      <c r="G737" s="123">
        <f t="shared" si="100"/>
        <v>1.091735759115686</v>
      </c>
      <c r="H737" s="123">
        <f t="shared" si="100"/>
        <v>3.5650960464556181</v>
      </c>
      <c r="I737" s="123">
        <f t="shared" si="100"/>
        <v>0</v>
      </c>
      <c r="J737" s="123">
        <f t="shared" si="100"/>
        <v>0</v>
      </c>
      <c r="K737" s="123">
        <f t="shared" si="100"/>
        <v>0</v>
      </c>
      <c r="L737" s="123">
        <f t="shared" si="100"/>
        <v>0</v>
      </c>
      <c r="M737" s="123">
        <f t="shared" si="100"/>
        <v>0</v>
      </c>
      <c r="N737" s="123">
        <f t="shared" si="100"/>
        <v>0</v>
      </c>
      <c r="O737" s="123">
        <f t="shared" si="100"/>
        <v>0</v>
      </c>
      <c r="P737" s="123">
        <f t="shared" si="100"/>
        <v>0</v>
      </c>
      <c r="Q737" s="123">
        <f t="shared" si="100"/>
        <v>0</v>
      </c>
      <c r="R737" s="123">
        <f t="shared" si="100"/>
        <v>0</v>
      </c>
      <c r="S737" s="123">
        <f t="shared" si="100"/>
        <v>0</v>
      </c>
      <c r="T737" s="123">
        <f t="shared" si="100"/>
        <v>0</v>
      </c>
      <c r="U737" s="123">
        <f t="shared" si="100"/>
        <v>0</v>
      </c>
      <c r="V737" s="123">
        <f t="shared" si="100"/>
        <v>0</v>
      </c>
      <c r="W737" s="123">
        <f t="shared" si="100"/>
        <v>0</v>
      </c>
      <c r="X737" s="123">
        <f t="shared" si="100"/>
        <v>0</v>
      </c>
      <c r="Y737" s="123">
        <f t="shared" si="100"/>
        <v>0</v>
      </c>
      <c r="Z737" s="123">
        <f t="shared" si="100"/>
        <v>0</v>
      </c>
      <c r="AA737" s="123">
        <f t="shared" si="100"/>
        <v>0</v>
      </c>
      <c r="AB737" s="123">
        <f t="shared" si="100"/>
        <v>0</v>
      </c>
      <c r="AC737" s="123">
        <f t="shared" si="100"/>
        <v>0</v>
      </c>
      <c r="AD737" s="123">
        <f t="shared" si="100"/>
        <v>0.54599414404690272</v>
      </c>
      <c r="AE737" s="123">
        <f t="shared" si="100"/>
        <v>0</v>
      </c>
      <c r="AF737" s="123">
        <f t="shared" si="100"/>
        <v>0</v>
      </c>
      <c r="AG737" s="123">
        <f t="shared" si="100"/>
        <v>1.1922171327472852</v>
      </c>
      <c r="AH737" s="123">
        <f t="shared" si="100"/>
        <v>0</v>
      </c>
      <c r="AI737" s="123">
        <f t="shared" si="100"/>
        <v>0</v>
      </c>
      <c r="AJ737" s="123">
        <f t="shared" si="100"/>
        <v>0.36258044698008712</v>
      </c>
      <c r="AK737" s="123">
        <f t="shared" si="100"/>
        <v>0</v>
      </c>
      <c r="AL737" s="124">
        <f t="shared" si="94"/>
        <v>8.3338667912640485</v>
      </c>
      <c r="AM737" s="97"/>
      <c r="AN737" s="125">
        <f t="shared" si="90"/>
        <v>8.3338950912640488</v>
      </c>
      <c r="AO737" s="98">
        <f t="shared" si="91"/>
        <v>57</v>
      </c>
      <c r="AP737" s="126" t="str">
        <f t="shared" si="92"/>
        <v>Burwood</v>
      </c>
      <c r="AQ737" s="127">
        <f t="shared" si="93"/>
        <v>6.0657348043313082</v>
      </c>
    </row>
    <row r="738" spans="1:43" x14ac:dyDescent="0.35">
      <c r="A738" s="115">
        <v>159</v>
      </c>
      <c r="B738" s="115">
        <v>284</v>
      </c>
      <c r="C738" s="51" t="s">
        <v>243</v>
      </c>
      <c r="D738" s="123">
        <f t="shared" si="100"/>
        <v>0</v>
      </c>
      <c r="E738" s="123">
        <f t="shared" si="100"/>
        <v>1.064365192952746</v>
      </c>
      <c r="F738" s="123">
        <f t="shared" si="100"/>
        <v>0.67131914097177259</v>
      </c>
      <c r="G738" s="123">
        <f t="shared" si="100"/>
        <v>0.94788128224004198</v>
      </c>
      <c r="H738" s="123">
        <f t="shared" si="100"/>
        <v>1.2325372023117944</v>
      </c>
      <c r="I738" s="123">
        <f t="shared" si="100"/>
        <v>0</v>
      </c>
      <c r="J738" s="123">
        <f t="shared" si="100"/>
        <v>0</v>
      </c>
      <c r="K738" s="123">
        <f t="shared" si="100"/>
        <v>0</v>
      </c>
      <c r="L738" s="123">
        <f t="shared" si="100"/>
        <v>0</v>
      </c>
      <c r="M738" s="123">
        <f t="shared" si="100"/>
        <v>0</v>
      </c>
      <c r="N738" s="123">
        <f t="shared" si="100"/>
        <v>0</v>
      </c>
      <c r="O738" s="123">
        <f t="shared" si="100"/>
        <v>0</v>
      </c>
      <c r="P738" s="123">
        <f t="shared" si="100"/>
        <v>0</v>
      </c>
      <c r="Q738" s="123">
        <f t="shared" si="100"/>
        <v>0</v>
      </c>
      <c r="R738" s="123">
        <f t="shared" si="100"/>
        <v>0</v>
      </c>
      <c r="S738" s="123">
        <f t="shared" si="100"/>
        <v>0</v>
      </c>
      <c r="T738" s="123">
        <f t="shared" si="100"/>
        <v>0</v>
      </c>
      <c r="U738" s="123">
        <f t="shared" si="100"/>
        <v>0</v>
      </c>
      <c r="V738" s="123">
        <f t="shared" si="100"/>
        <v>0</v>
      </c>
      <c r="W738" s="123">
        <f t="shared" si="100"/>
        <v>0</v>
      </c>
      <c r="X738" s="123">
        <f t="shared" si="100"/>
        <v>0</v>
      </c>
      <c r="Y738" s="123">
        <f t="shared" si="100"/>
        <v>0</v>
      </c>
      <c r="Z738" s="123">
        <f t="shared" si="100"/>
        <v>0</v>
      </c>
      <c r="AA738" s="123">
        <f t="shared" si="100"/>
        <v>0</v>
      </c>
      <c r="AB738" s="123">
        <f t="shared" si="100"/>
        <v>0</v>
      </c>
      <c r="AC738" s="123">
        <f t="shared" si="100"/>
        <v>0</v>
      </c>
      <c r="AD738" s="123">
        <f t="shared" si="100"/>
        <v>0.48379298483056399</v>
      </c>
      <c r="AE738" s="123">
        <f t="shared" si="100"/>
        <v>0</v>
      </c>
      <c r="AF738" s="123">
        <f t="shared" si="100"/>
        <v>0</v>
      </c>
      <c r="AG738" s="123">
        <f t="shared" si="100"/>
        <v>0.99443909032803379</v>
      </c>
      <c r="AH738" s="123">
        <f t="shared" si="100"/>
        <v>0</v>
      </c>
      <c r="AI738" s="123">
        <f t="shared" si="100"/>
        <v>0</v>
      </c>
      <c r="AJ738" s="123">
        <f t="shared" si="100"/>
        <v>1.4056473693653284</v>
      </c>
      <c r="AK738" s="123">
        <f t="shared" si="100"/>
        <v>0</v>
      </c>
      <c r="AL738" s="124">
        <f t="shared" si="94"/>
        <v>6.799982263000282</v>
      </c>
      <c r="AM738" s="97"/>
      <c r="AN738" s="125">
        <f t="shared" si="90"/>
        <v>6.8000106630002817</v>
      </c>
      <c r="AO738" s="98">
        <f t="shared" si="91"/>
        <v>113</v>
      </c>
      <c r="AP738" s="126" t="str">
        <f t="shared" si="92"/>
        <v>Scarsdale</v>
      </c>
      <c r="AQ738" s="127">
        <f t="shared" si="93"/>
        <v>6.07268275320257</v>
      </c>
    </row>
    <row r="739" spans="1:43" x14ac:dyDescent="0.35">
      <c r="A739" s="115">
        <v>158</v>
      </c>
      <c r="B739" s="115">
        <v>285</v>
      </c>
      <c r="C739" s="51" t="s">
        <v>244</v>
      </c>
      <c r="D739" s="123">
        <f t="shared" si="100"/>
        <v>0</v>
      </c>
      <c r="E739" s="123">
        <f t="shared" si="100"/>
        <v>0.99673838600363829</v>
      </c>
      <c r="F739" s="123">
        <f t="shared" si="100"/>
        <v>0.62437824318351653</v>
      </c>
      <c r="G739" s="123">
        <f t="shared" si="100"/>
        <v>0.8866908706760297</v>
      </c>
      <c r="H739" s="123">
        <f t="shared" si="100"/>
        <v>1.1292320610775688</v>
      </c>
      <c r="I739" s="123">
        <f t="shared" si="100"/>
        <v>0</v>
      </c>
      <c r="J739" s="123">
        <f t="shared" si="100"/>
        <v>0</v>
      </c>
      <c r="K739" s="123">
        <f t="shared" si="100"/>
        <v>0</v>
      </c>
      <c r="L739" s="123">
        <f t="shared" si="100"/>
        <v>0</v>
      </c>
      <c r="M739" s="123">
        <f t="shared" si="100"/>
        <v>0</v>
      </c>
      <c r="N739" s="123">
        <f t="shared" si="100"/>
        <v>0</v>
      </c>
      <c r="O739" s="123">
        <f t="shared" si="100"/>
        <v>0</v>
      </c>
      <c r="P739" s="123">
        <f t="shared" si="100"/>
        <v>0</v>
      </c>
      <c r="Q739" s="123">
        <f t="shared" si="100"/>
        <v>0</v>
      </c>
      <c r="R739" s="123">
        <f t="shared" si="100"/>
        <v>0</v>
      </c>
      <c r="S739" s="123">
        <f t="shared" si="100"/>
        <v>0</v>
      </c>
      <c r="T739" s="123">
        <f t="shared" si="100"/>
        <v>0</v>
      </c>
      <c r="U739" s="123">
        <f t="shared" si="100"/>
        <v>0</v>
      </c>
      <c r="V739" s="123">
        <f t="shared" si="100"/>
        <v>0</v>
      </c>
      <c r="W739" s="123">
        <f t="shared" si="100"/>
        <v>0</v>
      </c>
      <c r="X739" s="123">
        <f t="shared" si="100"/>
        <v>0</v>
      </c>
      <c r="Y739" s="123">
        <f t="shared" si="100"/>
        <v>0</v>
      </c>
      <c r="Z739" s="123">
        <f t="shared" si="100"/>
        <v>0</v>
      </c>
      <c r="AA739" s="123">
        <f t="shared" si="100"/>
        <v>0</v>
      </c>
      <c r="AB739" s="123">
        <f t="shared" si="100"/>
        <v>0</v>
      </c>
      <c r="AC739" s="123">
        <f t="shared" si="100"/>
        <v>0</v>
      </c>
      <c r="AD739" s="123">
        <f t="shared" si="100"/>
        <v>0.17410927830513687</v>
      </c>
      <c r="AE739" s="123">
        <f t="shared" si="100"/>
        <v>0</v>
      </c>
      <c r="AF739" s="123">
        <f t="shared" si="100"/>
        <v>0</v>
      </c>
      <c r="AG739" s="123">
        <f t="shared" si="100"/>
        <v>0.81160638022300746</v>
      </c>
      <c r="AH739" s="123">
        <f t="shared" si="100"/>
        <v>0</v>
      </c>
      <c r="AI739" s="123">
        <f t="shared" si="100"/>
        <v>0</v>
      </c>
      <c r="AJ739" s="123">
        <f t="shared" si="100"/>
        <v>5.1629988253174441E-2</v>
      </c>
      <c r="AK739" s="123">
        <f t="shared" si="100"/>
        <v>0</v>
      </c>
      <c r="AL739" s="124">
        <f t="shared" si="94"/>
        <v>4.6743852077220716</v>
      </c>
      <c r="AM739" s="97"/>
      <c r="AN739" s="125">
        <f t="shared" si="90"/>
        <v>4.6744137077220715</v>
      </c>
      <c r="AO739" s="98">
        <f t="shared" si="91"/>
        <v>267</v>
      </c>
      <c r="AP739" s="126" t="str">
        <f t="shared" si="92"/>
        <v>Merricks</v>
      </c>
      <c r="AQ739" s="127">
        <f t="shared" si="93"/>
        <v>6.0823209768859456</v>
      </c>
    </row>
    <row r="740" spans="1:43" x14ac:dyDescent="0.35">
      <c r="A740" s="115">
        <v>157</v>
      </c>
      <c r="B740" s="115">
        <v>286</v>
      </c>
      <c r="C740" s="51" t="s">
        <v>245</v>
      </c>
      <c r="D740" s="123">
        <f t="shared" si="100"/>
        <v>0</v>
      </c>
      <c r="E740" s="123">
        <f t="shared" si="100"/>
        <v>0.80344684076850237</v>
      </c>
      <c r="F740" s="123">
        <f t="shared" si="100"/>
        <v>0.64881323107329369</v>
      </c>
      <c r="G740" s="123">
        <f t="shared" si="100"/>
        <v>0.58111887752406743</v>
      </c>
      <c r="H740" s="123">
        <f t="shared" si="100"/>
        <v>1.2767090558050496</v>
      </c>
      <c r="I740" s="123">
        <f t="shared" si="100"/>
        <v>0</v>
      </c>
      <c r="J740" s="123">
        <f t="shared" si="100"/>
        <v>0</v>
      </c>
      <c r="K740" s="123">
        <f t="shared" si="100"/>
        <v>0</v>
      </c>
      <c r="L740" s="123">
        <f t="shared" si="100"/>
        <v>0</v>
      </c>
      <c r="M740" s="123">
        <f t="shared" si="100"/>
        <v>0</v>
      </c>
      <c r="N740" s="123">
        <f t="shared" si="100"/>
        <v>0</v>
      </c>
      <c r="O740" s="123">
        <f t="shared" si="100"/>
        <v>0</v>
      </c>
      <c r="P740" s="123">
        <f t="shared" si="100"/>
        <v>0</v>
      </c>
      <c r="Q740" s="123">
        <f t="shared" si="100"/>
        <v>0</v>
      </c>
      <c r="R740" s="123">
        <f t="shared" si="100"/>
        <v>0</v>
      </c>
      <c r="S740" s="123">
        <f t="shared" si="100"/>
        <v>0</v>
      </c>
      <c r="T740" s="123">
        <f t="shared" si="100"/>
        <v>0</v>
      </c>
      <c r="U740" s="123">
        <f t="shared" si="100"/>
        <v>0</v>
      </c>
      <c r="V740" s="123">
        <f t="shared" si="100"/>
        <v>0</v>
      </c>
      <c r="W740" s="123">
        <f t="shared" si="100"/>
        <v>0</v>
      </c>
      <c r="X740" s="123">
        <f t="shared" si="100"/>
        <v>0</v>
      </c>
      <c r="Y740" s="123">
        <f t="shared" si="100"/>
        <v>0</v>
      </c>
      <c r="Z740" s="123">
        <f t="shared" si="100"/>
        <v>0</v>
      </c>
      <c r="AA740" s="123">
        <f t="shared" si="100"/>
        <v>0</v>
      </c>
      <c r="AB740" s="123">
        <f t="shared" si="100"/>
        <v>0</v>
      </c>
      <c r="AC740" s="123">
        <f t="shared" si="100"/>
        <v>0</v>
      </c>
      <c r="AD740" s="123">
        <f t="shared" si="100"/>
        <v>0.56959329173799</v>
      </c>
      <c r="AE740" s="123">
        <f t="shared" si="100"/>
        <v>0</v>
      </c>
      <c r="AF740" s="123">
        <f t="shared" si="100"/>
        <v>0</v>
      </c>
      <c r="AG740" s="123">
        <f t="shared" si="100"/>
        <v>0.76496311942889172</v>
      </c>
      <c r="AH740" s="123">
        <f t="shared" si="100"/>
        <v>0</v>
      </c>
      <c r="AI740" s="123">
        <f t="shared" si="100"/>
        <v>0</v>
      </c>
      <c r="AJ740" s="123">
        <f t="shared" si="100"/>
        <v>0.44993130755355321</v>
      </c>
      <c r="AK740" s="123">
        <f t="shared" si="100"/>
        <v>0</v>
      </c>
      <c r="AL740" s="124">
        <f t="shared" si="94"/>
        <v>5.0945757238913485</v>
      </c>
      <c r="AM740" s="97"/>
      <c r="AN740" s="125">
        <f t="shared" si="90"/>
        <v>5.0946043238913488</v>
      </c>
      <c r="AO740" s="98">
        <f t="shared" si="91"/>
        <v>228</v>
      </c>
      <c r="AP740" s="126" t="str">
        <f t="shared" si="92"/>
        <v>Albion</v>
      </c>
      <c r="AQ740" s="127">
        <f t="shared" si="93"/>
        <v>6.0972300955286443</v>
      </c>
    </row>
    <row r="741" spans="1:43" x14ac:dyDescent="0.35">
      <c r="A741" s="115">
        <v>156</v>
      </c>
      <c r="B741" s="115">
        <v>287</v>
      </c>
      <c r="C741" s="51" t="s">
        <v>246</v>
      </c>
      <c r="D741" s="123">
        <f t="shared" si="100"/>
        <v>0</v>
      </c>
      <c r="E741" s="123">
        <f t="shared" si="100"/>
        <v>0.12112263931183453</v>
      </c>
      <c r="F741" s="123">
        <f t="shared" si="100"/>
        <v>0.16975886323424136</v>
      </c>
      <c r="G741" s="123">
        <f t="shared" si="100"/>
        <v>2.4894235760514336E-2</v>
      </c>
      <c r="H741" s="123">
        <f t="shared" si="100"/>
        <v>0.45169282443102754</v>
      </c>
      <c r="I741" s="123">
        <f t="shared" si="100"/>
        <v>0</v>
      </c>
      <c r="J741" s="123">
        <f t="shared" si="100"/>
        <v>0</v>
      </c>
      <c r="K741" s="123">
        <f t="shared" si="100"/>
        <v>0</v>
      </c>
      <c r="L741" s="123">
        <f t="shared" si="100"/>
        <v>0</v>
      </c>
      <c r="M741" s="123">
        <f t="shared" si="100"/>
        <v>0</v>
      </c>
      <c r="N741" s="123">
        <f t="shared" si="100"/>
        <v>0</v>
      </c>
      <c r="O741" s="123">
        <f t="shared" si="100"/>
        <v>0</v>
      </c>
      <c r="P741" s="123">
        <f t="shared" si="100"/>
        <v>0</v>
      </c>
      <c r="Q741" s="123">
        <f t="shared" si="100"/>
        <v>0</v>
      </c>
      <c r="R741" s="123">
        <f t="shared" si="100"/>
        <v>0</v>
      </c>
      <c r="S741" s="123">
        <f t="shared" si="100"/>
        <v>0</v>
      </c>
      <c r="T741" s="123">
        <f t="shared" si="100"/>
        <v>0</v>
      </c>
      <c r="U741" s="123">
        <f t="shared" si="100"/>
        <v>0</v>
      </c>
      <c r="V741" s="123">
        <f t="shared" si="100"/>
        <v>0</v>
      </c>
      <c r="W741" s="123">
        <f t="shared" si="100"/>
        <v>0</v>
      </c>
      <c r="X741" s="123">
        <f t="shared" si="100"/>
        <v>0</v>
      </c>
      <c r="Y741" s="123">
        <f t="shared" si="100"/>
        <v>0</v>
      </c>
      <c r="Z741" s="123">
        <f t="shared" si="100"/>
        <v>0</v>
      </c>
      <c r="AA741" s="123">
        <f t="shared" si="100"/>
        <v>0</v>
      </c>
      <c r="AB741" s="123">
        <f t="shared" si="100"/>
        <v>0</v>
      </c>
      <c r="AC741" s="123">
        <f t="shared" si="100"/>
        <v>0</v>
      </c>
      <c r="AD741" s="123">
        <f t="shared" si="100"/>
        <v>0.21088179995189932</v>
      </c>
      <c r="AE741" s="123">
        <f t="shared" si="100"/>
        <v>0</v>
      </c>
      <c r="AF741" s="123">
        <f t="shared" si="100"/>
        <v>0</v>
      </c>
      <c r="AG741" s="123">
        <f t="shared" si="100"/>
        <v>9.6368290933735376E-2</v>
      </c>
      <c r="AH741" s="123">
        <f t="shared" si="100"/>
        <v>0</v>
      </c>
      <c r="AI741" s="123">
        <f t="shared" si="100"/>
        <v>0</v>
      </c>
      <c r="AJ741" s="123">
        <f t="shared" si="100"/>
        <v>4.978469967750597E-2</v>
      </c>
      <c r="AK741" s="123">
        <f t="shared" si="100"/>
        <v>0</v>
      </c>
      <c r="AL741" s="124">
        <f t="shared" si="94"/>
        <v>1.1245033533007585</v>
      </c>
      <c r="AM741" s="97"/>
      <c r="AN741" s="125">
        <f t="shared" si="90"/>
        <v>1.1245320533007586</v>
      </c>
      <c r="AO741" s="98">
        <f t="shared" si="91"/>
        <v>437</v>
      </c>
      <c r="AP741" s="126" t="str">
        <f t="shared" si="92"/>
        <v>Doreen</v>
      </c>
      <c r="AQ741" s="127">
        <f t="shared" si="93"/>
        <v>6.1023993744450387</v>
      </c>
    </row>
    <row r="742" spans="1:43" x14ac:dyDescent="0.35">
      <c r="A742" s="115">
        <v>155</v>
      </c>
      <c r="B742" s="115">
        <v>288</v>
      </c>
      <c r="C742" s="51" t="s">
        <v>247</v>
      </c>
      <c r="D742" s="123">
        <f t="shared" si="100"/>
        <v>0</v>
      </c>
      <c r="E742" s="123">
        <f t="shared" si="100"/>
        <v>0.90337301820076588</v>
      </c>
      <c r="F742" s="123">
        <f t="shared" si="100"/>
        <v>0.56264774746197421</v>
      </c>
      <c r="G742" s="123">
        <f t="shared" si="100"/>
        <v>0.66644339551239518</v>
      </c>
      <c r="H742" s="123">
        <f t="shared" si="100"/>
        <v>1.380014197039275</v>
      </c>
      <c r="I742" s="123">
        <f t="shared" si="100"/>
        <v>0</v>
      </c>
      <c r="J742" s="123">
        <f t="shared" si="100"/>
        <v>0</v>
      </c>
      <c r="K742" s="123">
        <f t="shared" si="100"/>
        <v>0</v>
      </c>
      <c r="L742" s="123">
        <f t="shared" si="100"/>
        <v>0</v>
      </c>
      <c r="M742" s="123">
        <f t="shared" si="100"/>
        <v>0</v>
      </c>
      <c r="N742" s="123">
        <f t="shared" si="100"/>
        <v>0</v>
      </c>
      <c r="O742" s="123">
        <f t="shared" si="100"/>
        <v>0</v>
      </c>
      <c r="P742" s="123">
        <f t="shared" si="100"/>
        <v>0</v>
      </c>
      <c r="Q742" s="123">
        <f t="shared" si="100"/>
        <v>0</v>
      </c>
      <c r="R742" s="123">
        <f t="shared" si="100"/>
        <v>0</v>
      </c>
      <c r="S742" s="123">
        <f t="shared" si="100"/>
        <v>0</v>
      </c>
      <c r="T742" s="123">
        <f t="shared" si="100"/>
        <v>0</v>
      </c>
      <c r="U742" s="123">
        <f t="shared" si="100"/>
        <v>0</v>
      </c>
      <c r="V742" s="123">
        <f t="shared" si="100"/>
        <v>0</v>
      </c>
      <c r="W742" s="123">
        <f t="shared" si="100"/>
        <v>0</v>
      </c>
      <c r="X742" s="123">
        <f t="shared" si="100"/>
        <v>0</v>
      </c>
      <c r="Y742" s="123">
        <f t="shared" si="100"/>
        <v>0</v>
      </c>
      <c r="Z742" s="123">
        <f t="shared" si="100"/>
        <v>0</v>
      </c>
      <c r="AA742" s="123">
        <f t="shared" si="100"/>
        <v>0</v>
      </c>
      <c r="AB742" s="123">
        <f t="shared" si="100"/>
        <v>0</v>
      </c>
      <c r="AC742" s="123">
        <f t="shared" si="100"/>
        <v>0</v>
      </c>
      <c r="AD742" s="123">
        <f t="shared" si="100"/>
        <v>1.0906075715358758</v>
      </c>
      <c r="AE742" s="123">
        <f t="shared" si="100"/>
        <v>0</v>
      </c>
      <c r="AF742" s="123">
        <f t="shared" si="100"/>
        <v>0</v>
      </c>
      <c r="AG742" s="123">
        <f t="shared" si="100"/>
        <v>0.70120578414575752</v>
      </c>
      <c r="AH742" s="123">
        <f t="shared" si="100"/>
        <v>0</v>
      </c>
      <c r="AI742" s="123">
        <f t="shared" si="100"/>
        <v>0</v>
      </c>
      <c r="AJ742" s="123">
        <f t="shared" si="100"/>
        <v>0.25549702031936317</v>
      </c>
      <c r="AK742" s="123">
        <f t="shared" si="100"/>
        <v>0</v>
      </c>
      <c r="AL742" s="124">
        <f t="shared" si="94"/>
        <v>5.5597887342154069</v>
      </c>
      <c r="AM742" s="97"/>
      <c r="AN742" s="125">
        <f t="shared" si="90"/>
        <v>5.5598175342154068</v>
      </c>
      <c r="AO742" s="98">
        <f t="shared" si="91"/>
        <v>196</v>
      </c>
      <c r="AP742" s="126" t="str">
        <f t="shared" si="92"/>
        <v>Wyndham Vale</v>
      </c>
      <c r="AQ742" s="127">
        <f t="shared" si="93"/>
        <v>6.1081045783569792</v>
      </c>
    </row>
    <row r="743" spans="1:43" x14ac:dyDescent="0.35">
      <c r="A743" s="115">
        <v>154</v>
      </c>
      <c r="B743" s="115">
        <v>289</v>
      </c>
      <c r="C743" s="51" t="s">
        <v>248</v>
      </c>
      <c r="D743" s="123">
        <f t="shared" si="100"/>
        <v>0</v>
      </c>
      <c r="E743" s="123">
        <f t="shared" si="100"/>
        <v>1.7759606989097738</v>
      </c>
      <c r="F743" s="123">
        <f t="shared" si="100"/>
        <v>2.2891725496738609</v>
      </c>
      <c r="G743" s="123">
        <f t="shared" si="100"/>
        <v>2.1842316475675707</v>
      </c>
      <c r="H743" s="123">
        <f t="shared" si="100"/>
        <v>3.2751292017498952</v>
      </c>
      <c r="I743" s="123">
        <f t="shared" si="100"/>
        <v>0</v>
      </c>
      <c r="J743" s="123">
        <f t="shared" si="100"/>
        <v>0</v>
      </c>
      <c r="K743" s="123">
        <f t="shared" si="100"/>
        <v>0</v>
      </c>
      <c r="L743" s="123">
        <f t="shared" si="100"/>
        <v>0</v>
      </c>
      <c r="M743" s="123">
        <f t="shared" si="100"/>
        <v>0</v>
      </c>
      <c r="N743" s="123">
        <f t="shared" si="100"/>
        <v>0</v>
      </c>
      <c r="O743" s="123">
        <f t="shared" si="100"/>
        <v>0</v>
      </c>
      <c r="P743" s="123">
        <f t="shared" si="100"/>
        <v>0</v>
      </c>
      <c r="Q743" s="123">
        <f t="shared" si="100"/>
        <v>0</v>
      </c>
      <c r="R743" s="123">
        <f t="shared" si="100"/>
        <v>0</v>
      </c>
      <c r="S743" s="123">
        <f t="shared" si="100"/>
        <v>0</v>
      </c>
      <c r="T743" s="123">
        <f t="shared" si="100"/>
        <v>0</v>
      </c>
      <c r="U743" s="123">
        <f t="shared" ref="U743:AK743" si="101">ABS((U293-U$452)/U$448)*U$1</f>
        <v>0</v>
      </c>
      <c r="V743" s="123">
        <f t="shared" si="101"/>
        <v>0</v>
      </c>
      <c r="W743" s="123">
        <f t="shared" si="101"/>
        <v>0</v>
      </c>
      <c r="X743" s="123">
        <f t="shared" si="101"/>
        <v>0</v>
      </c>
      <c r="Y743" s="123">
        <f t="shared" si="101"/>
        <v>0</v>
      </c>
      <c r="Z743" s="123">
        <f t="shared" si="101"/>
        <v>0</v>
      </c>
      <c r="AA743" s="123">
        <f t="shared" si="101"/>
        <v>0</v>
      </c>
      <c r="AB743" s="123">
        <f t="shared" si="101"/>
        <v>0</v>
      </c>
      <c r="AC743" s="123">
        <f t="shared" si="101"/>
        <v>0</v>
      </c>
      <c r="AD743" s="123">
        <f t="shared" si="101"/>
        <v>0.91842595436044838</v>
      </c>
      <c r="AE743" s="123">
        <f t="shared" si="101"/>
        <v>0</v>
      </c>
      <c r="AF743" s="123">
        <f t="shared" si="101"/>
        <v>0</v>
      </c>
      <c r="AG743" s="123">
        <f t="shared" si="101"/>
        <v>8.9737465634694535E-2</v>
      </c>
      <c r="AH743" s="123">
        <f t="shared" si="101"/>
        <v>0</v>
      </c>
      <c r="AI743" s="123">
        <f t="shared" si="101"/>
        <v>0</v>
      </c>
      <c r="AJ743" s="123">
        <f t="shared" si="101"/>
        <v>0.23473974275356718</v>
      </c>
      <c r="AK743" s="123">
        <f t="shared" si="101"/>
        <v>0</v>
      </c>
      <c r="AL743" s="124">
        <f t="shared" si="94"/>
        <v>10.76739726064981</v>
      </c>
      <c r="AM743" s="97"/>
      <c r="AN743" s="125">
        <f t="shared" si="90"/>
        <v>10.76742616064981</v>
      </c>
      <c r="AO743" s="98">
        <f t="shared" si="91"/>
        <v>20</v>
      </c>
      <c r="AP743" s="126" t="str">
        <f t="shared" si="92"/>
        <v>Guys Hill</v>
      </c>
      <c r="AQ743" s="127">
        <f t="shared" si="93"/>
        <v>6.1087201757325191</v>
      </c>
    </row>
    <row r="744" spans="1:43" x14ac:dyDescent="0.35">
      <c r="A744" s="115">
        <v>153</v>
      </c>
      <c r="B744" s="115">
        <v>290</v>
      </c>
      <c r="C744" s="51" t="s">
        <v>479</v>
      </c>
      <c r="D744" s="123">
        <f t="shared" ref="D744:AK751" si="102">ABS((D294-D$452)/D$448)*D$1</f>
        <v>0</v>
      </c>
      <c r="E744" s="123">
        <f t="shared" si="102"/>
        <v>0.58088399103300647</v>
      </c>
      <c r="F744" s="123">
        <f t="shared" si="102"/>
        <v>0.75169739060919749</v>
      </c>
      <c r="G744" s="123">
        <f t="shared" si="102"/>
        <v>0.92108672313903039</v>
      </c>
      <c r="H744" s="123">
        <f t="shared" si="102"/>
        <v>1.2531982305586395</v>
      </c>
      <c r="I744" s="123">
        <f t="shared" si="102"/>
        <v>0</v>
      </c>
      <c r="J744" s="123">
        <f t="shared" si="102"/>
        <v>0</v>
      </c>
      <c r="K744" s="123">
        <f t="shared" si="102"/>
        <v>0</v>
      </c>
      <c r="L744" s="123">
        <f t="shared" si="102"/>
        <v>0</v>
      </c>
      <c r="M744" s="123">
        <f t="shared" si="102"/>
        <v>0</v>
      </c>
      <c r="N744" s="123">
        <f t="shared" si="102"/>
        <v>0</v>
      </c>
      <c r="O744" s="123">
        <f t="shared" si="102"/>
        <v>0</v>
      </c>
      <c r="P744" s="123">
        <f t="shared" si="102"/>
        <v>0</v>
      </c>
      <c r="Q744" s="123">
        <f t="shared" si="102"/>
        <v>0</v>
      </c>
      <c r="R744" s="123">
        <f t="shared" si="102"/>
        <v>0</v>
      </c>
      <c r="S744" s="123">
        <f t="shared" si="102"/>
        <v>0</v>
      </c>
      <c r="T744" s="123">
        <f t="shared" si="102"/>
        <v>0</v>
      </c>
      <c r="U744" s="123">
        <f t="shared" si="102"/>
        <v>0</v>
      </c>
      <c r="V744" s="123">
        <f t="shared" si="102"/>
        <v>0</v>
      </c>
      <c r="W744" s="123">
        <f t="shared" si="102"/>
        <v>0</v>
      </c>
      <c r="X744" s="123">
        <f t="shared" si="102"/>
        <v>0</v>
      </c>
      <c r="Y744" s="123">
        <f t="shared" si="102"/>
        <v>0</v>
      </c>
      <c r="Z744" s="123">
        <f t="shared" si="102"/>
        <v>0</v>
      </c>
      <c r="AA744" s="123">
        <f t="shared" si="102"/>
        <v>0</v>
      </c>
      <c r="AB744" s="123">
        <f t="shared" si="102"/>
        <v>0</v>
      </c>
      <c r="AC744" s="123">
        <f t="shared" si="102"/>
        <v>0</v>
      </c>
      <c r="AD744" s="123">
        <f t="shared" si="102"/>
        <v>0.6908761514909646</v>
      </c>
      <c r="AE744" s="123">
        <f t="shared" si="102"/>
        <v>0</v>
      </c>
      <c r="AF744" s="123">
        <f t="shared" si="102"/>
        <v>0</v>
      </c>
      <c r="AG744" s="123">
        <f t="shared" si="102"/>
        <v>0.75783386746177062</v>
      </c>
      <c r="AH744" s="123">
        <f t="shared" si="102"/>
        <v>0</v>
      </c>
      <c r="AI744" s="123">
        <f t="shared" si="102"/>
        <v>0</v>
      </c>
      <c r="AJ744" s="123">
        <f t="shared" si="102"/>
        <v>0.46386256860932895</v>
      </c>
      <c r="AK744" s="123">
        <f t="shared" si="102"/>
        <v>0</v>
      </c>
      <c r="AL744" s="124">
        <f t="shared" si="94"/>
        <v>5.4194389229019384</v>
      </c>
      <c r="AM744" s="97"/>
      <c r="AN744" s="125">
        <f t="shared" si="90"/>
        <v>5.419467922901938</v>
      </c>
      <c r="AO744" s="98">
        <f t="shared" si="91"/>
        <v>206</v>
      </c>
      <c r="AP744" s="126" t="str">
        <f t="shared" si="92"/>
        <v>Cannons Creek</v>
      </c>
      <c r="AQ744" s="127">
        <f t="shared" si="93"/>
        <v>6.1110068754167743</v>
      </c>
    </row>
    <row r="745" spans="1:43" x14ac:dyDescent="0.35">
      <c r="A745" s="115">
        <v>152</v>
      </c>
      <c r="B745" s="115">
        <v>291</v>
      </c>
      <c r="C745" s="51" t="s">
        <v>249</v>
      </c>
      <c r="D745" s="123">
        <f t="shared" si="102"/>
        <v>0</v>
      </c>
      <c r="E745" s="123">
        <f t="shared" si="102"/>
        <v>0.27959142574481805</v>
      </c>
      <c r="F745" s="123">
        <f t="shared" si="102"/>
        <v>0.12410401744018401</v>
      </c>
      <c r="G745" s="123">
        <f t="shared" si="102"/>
        <v>9.0835455675769866E-2</v>
      </c>
      <c r="H745" s="123">
        <f t="shared" si="102"/>
        <v>0.44456833193211542</v>
      </c>
      <c r="I745" s="123">
        <f t="shared" si="102"/>
        <v>0</v>
      </c>
      <c r="J745" s="123">
        <f t="shared" si="102"/>
        <v>0</v>
      </c>
      <c r="K745" s="123">
        <f t="shared" si="102"/>
        <v>0</v>
      </c>
      <c r="L745" s="123">
        <f t="shared" si="102"/>
        <v>0</v>
      </c>
      <c r="M745" s="123">
        <f t="shared" si="102"/>
        <v>0</v>
      </c>
      <c r="N745" s="123">
        <f t="shared" si="102"/>
        <v>0</v>
      </c>
      <c r="O745" s="123">
        <f t="shared" si="102"/>
        <v>0</v>
      </c>
      <c r="P745" s="123">
        <f t="shared" si="102"/>
        <v>0</v>
      </c>
      <c r="Q745" s="123">
        <f t="shared" si="102"/>
        <v>0</v>
      </c>
      <c r="R745" s="123">
        <f t="shared" si="102"/>
        <v>0</v>
      </c>
      <c r="S745" s="123">
        <f t="shared" si="102"/>
        <v>0</v>
      </c>
      <c r="T745" s="123">
        <f t="shared" si="102"/>
        <v>0</v>
      </c>
      <c r="U745" s="123">
        <f t="shared" si="102"/>
        <v>0</v>
      </c>
      <c r="V745" s="123">
        <f t="shared" si="102"/>
        <v>0</v>
      </c>
      <c r="W745" s="123">
        <f t="shared" si="102"/>
        <v>0</v>
      </c>
      <c r="X745" s="123">
        <f t="shared" si="102"/>
        <v>0</v>
      </c>
      <c r="Y745" s="123">
        <f t="shared" si="102"/>
        <v>0</v>
      </c>
      <c r="Z745" s="123">
        <f t="shared" si="102"/>
        <v>0</v>
      </c>
      <c r="AA745" s="123">
        <f t="shared" si="102"/>
        <v>0</v>
      </c>
      <c r="AB745" s="123">
        <f t="shared" si="102"/>
        <v>0</v>
      </c>
      <c r="AC745" s="123">
        <f t="shared" si="102"/>
        <v>0</v>
      </c>
      <c r="AD745" s="123">
        <f t="shared" si="102"/>
        <v>0.68424395853286202</v>
      </c>
      <c r="AE745" s="123">
        <f t="shared" si="102"/>
        <v>0</v>
      </c>
      <c r="AF745" s="123">
        <f t="shared" si="102"/>
        <v>0</v>
      </c>
      <c r="AG745" s="123">
        <f t="shared" si="102"/>
        <v>0.6833888233409825</v>
      </c>
      <c r="AH745" s="123">
        <f t="shared" si="102"/>
        <v>0</v>
      </c>
      <c r="AI745" s="123">
        <f t="shared" si="102"/>
        <v>0</v>
      </c>
      <c r="AJ745" s="123">
        <f t="shared" si="102"/>
        <v>0.57722846638203695</v>
      </c>
      <c r="AK745" s="123">
        <f t="shared" si="102"/>
        <v>0</v>
      </c>
      <c r="AL745" s="124">
        <f t="shared" si="94"/>
        <v>2.8839604790487687</v>
      </c>
      <c r="AM745" s="97"/>
      <c r="AN745" s="125">
        <f t="shared" si="90"/>
        <v>2.8839895790487686</v>
      </c>
      <c r="AO745" s="98">
        <f t="shared" si="91"/>
        <v>403</v>
      </c>
      <c r="AP745" s="126" t="str">
        <f t="shared" si="92"/>
        <v>Heidelberg Heights</v>
      </c>
      <c r="AQ745" s="127">
        <f t="shared" si="93"/>
        <v>6.1119386285384936</v>
      </c>
    </row>
    <row r="746" spans="1:43" x14ac:dyDescent="0.35">
      <c r="A746" s="115">
        <v>151</v>
      </c>
      <c r="B746" s="115">
        <v>292</v>
      </c>
      <c r="C746" s="51" t="s">
        <v>250</v>
      </c>
      <c r="D746" s="123">
        <f t="shared" si="102"/>
        <v>0</v>
      </c>
      <c r="E746" s="123">
        <f t="shared" si="102"/>
        <v>1.0159161372280121</v>
      </c>
      <c r="F746" s="123">
        <f t="shared" si="102"/>
        <v>0.60637351526473326</v>
      </c>
      <c r="G746" s="123">
        <f t="shared" si="102"/>
        <v>0.905314039412903</v>
      </c>
      <c r="H746" s="123">
        <f t="shared" si="102"/>
        <v>1.2182882173139702</v>
      </c>
      <c r="I746" s="123">
        <f t="shared" si="102"/>
        <v>0</v>
      </c>
      <c r="J746" s="123">
        <f t="shared" si="102"/>
        <v>0</v>
      </c>
      <c r="K746" s="123">
        <f t="shared" si="102"/>
        <v>0</v>
      </c>
      <c r="L746" s="123">
        <f t="shared" si="102"/>
        <v>0</v>
      </c>
      <c r="M746" s="123">
        <f t="shared" si="102"/>
        <v>0</v>
      </c>
      <c r="N746" s="123">
        <f t="shared" si="102"/>
        <v>0</v>
      </c>
      <c r="O746" s="123">
        <f t="shared" si="102"/>
        <v>0</v>
      </c>
      <c r="P746" s="123">
        <f t="shared" si="102"/>
        <v>0</v>
      </c>
      <c r="Q746" s="123">
        <f t="shared" si="102"/>
        <v>0</v>
      </c>
      <c r="R746" s="123">
        <f t="shared" si="102"/>
        <v>0</v>
      </c>
      <c r="S746" s="123">
        <f t="shared" si="102"/>
        <v>0</v>
      </c>
      <c r="T746" s="123">
        <f t="shared" si="102"/>
        <v>0</v>
      </c>
      <c r="U746" s="123">
        <f t="shared" si="102"/>
        <v>0</v>
      </c>
      <c r="V746" s="123">
        <f t="shared" si="102"/>
        <v>0</v>
      </c>
      <c r="W746" s="123">
        <f t="shared" si="102"/>
        <v>0</v>
      </c>
      <c r="X746" s="123">
        <f t="shared" si="102"/>
        <v>0</v>
      </c>
      <c r="Y746" s="123">
        <f t="shared" si="102"/>
        <v>0</v>
      </c>
      <c r="Z746" s="123">
        <f t="shared" si="102"/>
        <v>0</v>
      </c>
      <c r="AA746" s="123">
        <f t="shared" si="102"/>
        <v>0</v>
      </c>
      <c r="AB746" s="123">
        <f t="shared" si="102"/>
        <v>0</v>
      </c>
      <c r="AC746" s="123">
        <f t="shared" si="102"/>
        <v>0</v>
      </c>
      <c r="AD746" s="123">
        <f t="shared" si="102"/>
        <v>0.55304715615851774</v>
      </c>
      <c r="AE746" s="123">
        <f t="shared" si="102"/>
        <v>0</v>
      </c>
      <c r="AF746" s="123">
        <f t="shared" si="102"/>
        <v>0</v>
      </c>
      <c r="AG746" s="123">
        <f t="shared" si="102"/>
        <v>0.34825896419106095</v>
      </c>
      <c r="AH746" s="123">
        <f t="shared" si="102"/>
        <v>0</v>
      </c>
      <c r="AI746" s="123">
        <f t="shared" si="102"/>
        <v>0</v>
      </c>
      <c r="AJ746" s="123">
        <f t="shared" si="102"/>
        <v>6.0263609093678353E-2</v>
      </c>
      <c r="AK746" s="123">
        <f t="shared" si="102"/>
        <v>0</v>
      </c>
      <c r="AL746" s="124">
        <f t="shared" si="94"/>
        <v>4.7074616386628758</v>
      </c>
      <c r="AM746" s="97"/>
      <c r="AN746" s="125">
        <f t="shared" si="90"/>
        <v>4.707490838662876</v>
      </c>
      <c r="AO746" s="98">
        <f t="shared" si="91"/>
        <v>263</v>
      </c>
      <c r="AP746" s="126" t="str">
        <f t="shared" si="92"/>
        <v>North Warrandyte</v>
      </c>
      <c r="AQ746" s="127">
        <f t="shared" si="93"/>
        <v>6.1868939688757472</v>
      </c>
    </row>
    <row r="747" spans="1:43" x14ac:dyDescent="0.35">
      <c r="A747" s="115">
        <v>150</v>
      </c>
      <c r="B747" s="115">
        <v>293</v>
      </c>
      <c r="C747" s="51" t="s">
        <v>251</v>
      </c>
      <c r="D747" s="123">
        <f t="shared" si="102"/>
        <v>0</v>
      </c>
      <c r="E747" s="123">
        <f t="shared" si="102"/>
        <v>1.0371125991075831</v>
      </c>
      <c r="F747" s="123">
        <f t="shared" si="102"/>
        <v>0.63852481511970327</v>
      </c>
      <c r="G747" s="123">
        <f t="shared" si="102"/>
        <v>0.93704943919920747</v>
      </c>
      <c r="H747" s="123">
        <f t="shared" si="102"/>
        <v>1.2339621008115769</v>
      </c>
      <c r="I747" s="123">
        <f t="shared" si="102"/>
        <v>0</v>
      </c>
      <c r="J747" s="123">
        <f t="shared" si="102"/>
        <v>0</v>
      </c>
      <c r="K747" s="123">
        <f t="shared" si="102"/>
        <v>0</v>
      </c>
      <c r="L747" s="123">
        <f t="shared" si="102"/>
        <v>0</v>
      </c>
      <c r="M747" s="123">
        <f t="shared" si="102"/>
        <v>0</v>
      </c>
      <c r="N747" s="123">
        <f t="shared" si="102"/>
        <v>0</v>
      </c>
      <c r="O747" s="123">
        <f t="shared" si="102"/>
        <v>0</v>
      </c>
      <c r="P747" s="123">
        <f t="shared" si="102"/>
        <v>0</v>
      </c>
      <c r="Q747" s="123">
        <f t="shared" si="102"/>
        <v>0</v>
      </c>
      <c r="R747" s="123">
        <f t="shared" si="102"/>
        <v>0</v>
      </c>
      <c r="S747" s="123">
        <f t="shared" si="102"/>
        <v>0</v>
      </c>
      <c r="T747" s="123">
        <f t="shared" si="102"/>
        <v>0</v>
      </c>
      <c r="U747" s="123">
        <f t="shared" si="102"/>
        <v>0</v>
      </c>
      <c r="V747" s="123">
        <f t="shared" si="102"/>
        <v>0</v>
      </c>
      <c r="W747" s="123">
        <f t="shared" si="102"/>
        <v>0</v>
      </c>
      <c r="X747" s="123">
        <f t="shared" si="102"/>
        <v>0</v>
      </c>
      <c r="Y747" s="123">
        <f t="shared" si="102"/>
        <v>0</v>
      </c>
      <c r="Z747" s="123">
        <f t="shared" si="102"/>
        <v>0</v>
      </c>
      <c r="AA747" s="123">
        <f t="shared" si="102"/>
        <v>0</v>
      </c>
      <c r="AB747" s="123">
        <f t="shared" si="102"/>
        <v>0</v>
      </c>
      <c r="AC747" s="123">
        <f t="shared" si="102"/>
        <v>0</v>
      </c>
      <c r="AD747" s="123">
        <f t="shared" si="102"/>
        <v>1.3369758328336252</v>
      </c>
      <c r="AE747" s="123">
        <f t="shared" si="102"/>
        <v>0</v>
      </c>
      <c r="AF747" s="123">
        <f t="shared" si="102"/>
        <v>0</v>
      </c>
      <c r="AG747" s="123">
        <f t="shared" si="102"/>
        <v>1.1513265686421501</v>
      </c>
      <c r="AH747" s="123">
        <f t="shared" si="102"/>
        <v>0</v>
      </c>
      <c r="AI747" s="123">
        <f t="shared" si="102"/>
        <v>0</v>
      </c>
      <c r="AJ747" s="123">
        <f t="shared" si="102"/>
        <v>8.7338108936541689E-2</v>
      </c>
      <c r="AK747" s="123">
        <f t="shared" si="102"/>
        <v>0</v>
      </c>
      <c r="AL747" s="124">
        <f t="shared" si="94"/>
        <v>6.4222894646503876</v>
      </c>
      <c r="AM747" s="97"/>
      <c r="AN747" s="125">
        <f t="shared" si="90"/>
        <v>6.4223187646503872</v>
      </c>
      <c r="AO747" s="98">
        <f t="shared" si="91"/>
        <v>134</v>
      </c>
      <c r="AP747" s="126" t="str">
        <f t="shared" si="92"/>
        <v>Junction Village</v>
      </c>
      <c r="AQ747" s="127">
        <f t="shared" si="93"/>
        <v>6.1882571605051222</v>
      </c>
    </row>
    <row r="748" spans="1:43" x14ac:dyDescent="0.35">
      <c r="A748" s="115">
        <v>149</v>
      </c>
      <c r="B748" s="115">
        <v>294</v>
      </c>
      <c r="C748" s="51" t="s">
        <v>252</v>
      </c>
      <c r="D748" s="123">
        <f t="shared" si="102"/>
        <v>0</v>
      </c>
      <c r="E748" s="123">
        <f t="shared" si="102"/>
        <v>1.5786317323642434</v>
      </c>
      <c r="F748" s="123">
        <f t="shared" si="102"/>
        <v>1.8589881576143628</v>
      </c>
      <c r="G748" s="123">
        <f t="shared" si="102"/>
        <v>1.7389858888890586</v>
      </c>
      <c r="H748" s="123">
        <f t="shared" si="102"/>
        <v>0.7252733363892524</v>
      </c>
      <c r="I748" s="123">
        <f t="shared" si="102"/>
        <v>0</v>
      </c>
      <c r="J748" s="123">
        <f t="shared" si="102"/>
        <v>0</v>
      </c>
      <c r="K748" s="123">
        <f t="shared" si="102"/>
        <v>0</v>
      </c>
      <c r="L748" s="123">
        <f t="shared" si="102"/>
        <v>0</v>
      </c>
      <c r="M748" s="123">
        <f t="shared" si="102"/>
        <v>0</v>
      </c>
      <c r="N748" s="123">
        <f t="shared" si="102"/>
        <v>0</v>
      </c>
      <c r="O748" s="123">
        <f t="shared" si="102"/>
        <v>0</v>
      </c>
      <c r="P748" s="123">
        <f t="shared" si="102"/>
        <v>0</v>
      </c>
      <c r="Q748" s="123">
        <f t="shared" si="102"/>
        <v>0</v>
      </c>
      <c r="R748" s="123">
        <f t="shared" si="102"/>
        <v>0</v>
      </c>
      <c r="S748" s="123">
        <f t="shared" si="102"/>
        <v>0</v>
      </c>
      <c r="T748" s="123">
        <f t="shared" si="102"/>
        <v>0</v>
      </c>
      <c r="U748" s="123">
        <f t="shared" si="102"/>
        <v>0</v>
      </c>
      <c r="V748" s="123">
        <f t="shared" si="102"/>
        <v>0</v>
      </c>
      <c r="W748" s="123">
        <f t="shared" si="102"/>
        <v>0</v>
      </c>
      <c r="X748" s="123">
        <f t="shared" si="102"/>
        <v>0</v>
      </c>
      <c r="Y748" s="123">
        <f t="shared" si="102"/>
        <v>0</v>
      </c>
      <c r="Z748" s="123">
        <f t="shared" si="102"/>
        <v>0</v>
      </c>
      <c r="AA748" s="123">
        <f t="shared" si="102"/>
        <v>0</v>
      </c>
      <c r="AB748" s="123">
        <f t="shared" si="102"/>
        <v>0</v>
      </c>
      <c r="AC748" s="123">
        <f t="shared" si="102"/>
        <v>0</v>
      </c>
      <c r="AD748" s="123">
        <f t="shared" si="102"/>
        <v>0.21208606820727691</v>
      </c>
      <c r="AE748" s="123">
        <f t="shared" si="102"/>
        <v>0</v>
      </c>
      <c r="AF748" s="123">
        <f t="shared" si="102"/>
        <v>0</v>
      </c>
      <c r="AG748" s="123">
        <f t="shared" si="102"/>
        <v>0.38624568915734292</v>
      </c>
      <c r="AH748" s="123">
        <f t="shared" si="102"/>
        <v>0</v>
      </c>
      <c r="AI748" s="123">
        <f t="shared" si="102"/>
        <v>0</v>
      </c>
      <c r="AJ748" s="123">
        <f t="shared" si="102"/>
        <v>0.47988185266125438</v>
      </c>
      <c r="AK748" s="123">
        <f t="shared" si="102"/>
        <v>0</v>
      </c>
      <c r="AL748" s="124">
        <f t="shared" si="94"/>
        <v>6.9800927252827911</v>
      </c>
      <c r="AM748" s="97"/>
      <c r="AN748" s="125">
        <f t="shared" si="90"/>
        <v>6.980122125282791</v>
      </c>
      <c r="AO748" s="98">
        <f t="shared" si="91"/>
        <v>103</v>
      </c>
      <c r="AP748" s="126" t="str">
        <f t="shared" si="92"/>
        <v>Eaglemont</v>
      </c>
      <c r="AQ748" s="127">
        <f t="shared" si="93"/>
        <v>6.1891637208939816</v>
      </c>
    </row>
    <row r="749" spans="1:43" x14ac:dyDescent="0.35">
      <c r="A749" s="115">
        <v>148</v>
      </c>
      <c r="B749" s="115">
        <v>295</v>
      </c>
      <c r="C749" s="51" t="s">
        <v>627</v>
      </c>
      <c r="D749" s="123">
        <f t="shared" si="102"/>
        <v>0</v>
      </c>
      <c r="E749" s="123">
        <f t="shared" si="102"/>
        <v>1.0699166472545383</v>
      </c>
      <c r="F749" s="123">
        <f t="shared" si="102"/>
        <v>0.65460046504718827</v>
      </c>
      <c r="G749" s="123">
        <f t="shared" si="102"/>
        <v>0.96821474198336288</v>
      </c>
      <c r="H749" s="123">
        <f t="shared" si="102"/>
        <v>1.2731468095555933</v>
      </c>
      <c r="I749" s="123">
        <f t="shared" si="102"/>
        <v>0</v>
      </c>
      <c r="J749" s="123">
        <f t="shared" si="102"/>
        <v>0</v>
      </c>
      <c r="K749" s="123">
        <f t="shared" si="102"/>
        <v>0</v>
      </c>
      <c r="L749" s="123">
        <f t="shared" si="102"/>
        <v>0</v>
      </c>
      <c r="M749" s="123">
        <f t="shared" si="102"/>
        <v>0</v>
      </c>
      <c r="N749" s="123">
        <f t="shared" si="102"/>
        <v>0</v>
      </c>
      <c r="O749" s="123">
        <f t="shared" si="102"/>
        <v>0</v>
      </c>
      <c r="P749" s="123">
        <f t="shared" si="102"/>
        <v>0</v>
      </c>
      <c r="Q749" s="123">
        <f t="shared" si="102"/>
        <v>0</v>
      </c>
      <c r="R749" s="123">
        <f t="shared" si="102"/>
        <v>0</v>
      </c>
      <c r="S749" s="123">
        <f t="shared" si="102"/>
        <v>0</v>
      </c>
      <c r="T749" s="123">
        <f t="shared" si="102"/>
        <v>0</v>
      </c>
      <c r="U749" s="123">
        <f t="shared" si="102"/>
        <v>0</v>
      </c>
      <c r="V749" s="123">
        <f t="shared" si="102"/>
        <v>0</v>
      </c>
      <c r="W749" s="123">
        <f t="shared" si="102"/>
        <v>0</v>
      </c>
      <c r="X749" s="123">
        <f t="shared" si="102"/>
        <v>0</v>
      </c>
      <c r="Y749" s="123">
        <f t="shared" si="102"/>
        <v>0</v>
      </c>
      <c r="Z749" s="123">
        <f t="shared" si="102"/>
        <v>0</v>
      </c>
      <c r="AA749" s="123">
        <f t="shared" si="102"/>
        <v>0</v>
      </c>
      <c r="AB749" s="123">
        <f t="shared" si="102"/>
        <v>0</v>
      </c>
      <c r="AC749" s="123">
        <f t="shared" si="102"/>
        <v>0</v>
      </c>
      <c r="AD749" s="123">
        <f t="shared" si="102"/>
        <v>0.94162860302897411</v>
      </c>
      <c r="AE749" s="123">
        <f t="shared" si="102"/>
        <v>0</v>
      </c>
      <c r="AF749" s="123">
        <f t="shared" si="102"/>
        <v>0</v>
      </c>
      <c r="AG749" s="123">
        <f t="shared" si="102"/>
        <v>0.84478095382398199</v>
      </c>
      <c r="AH749" s="123">
        <f t="shared" si="102"/>
        <v>0</v>
      </c>
      <c r="AI749" s="123">
        <f t="shared" si="102"/>
        <v>0</v>
      </c>
      <c r="AJ749" s="123">
        <f t="shared" si="102"/>
        <v>0.28787746527438152</v>
      </c>
      <c r="AK749" s="123">
        <f t="shared" si="102"/>
        <v>0</v>
      </c>
      <c r="AL749" s="124">
        <f t="shared" si="94"/>
        <v>6.0401656859680202</v>
      </c>
      <c r="AM749" s="97"/>
      <c r="AN749" s="125">
        <f t="shared" si="90"/>
        <v>6.0401951859680203</v>
      </c>
      <c r="AO749" s="98">
        <f t="shared" si="91"/>
        <v>162</v>
      </c>
      <c r="AP749" s="126" t="str">
        <f t="shared" si="92"/>
        <v>Tooradin</v>
      </c>
      <c r="AQ749" s="127">
        <f t="shared" si="93"/>
        <v>6.2025584142291521</v>
      </c>
    </row>
    <row r="750" spans="1:43" x14ac:dyDescent="0.35">
      <c r="A750" s="115">
        <v>147</v>
      </c>
      <c r="B750" s="115">
        <v>296</v>
      </c>
      <c r="C750" s="51" t="s">
        <v>253</v>
      </c>
      <c r="D750" s="123">
        <f t="shared" si="102"/>
        <v>0</v>
      </c>
      <c r="E750" s="123">
        <f t="shared" si="102"/>
        <v>0.40626551935844502</v>
      </c>
      <c r="F750" s="123">
        <f t="shared" si="102"/>
        <v>0.16525768125454557</v>
      </c>
      <c r="G750" s="123">
        <f t="shared" si="102"/>
        <v>0.26737549400796695</v>
      </c>
      <c r="H750" s="123">
        <f t="shared" si="102"/>
        <v>0.58064613866133663</v>
      </c>
      <c r="I750" s="123">
        <f t="shared" si="102"/>
        <v>0</v>
      </c>
      <c r="J750" s="123">
        <f t="shared" si="102"/>
        <v>0</v>
      </c>
      <c r="K750" s="123">
        <f t="shared" si="102"/>
        <v>0</v>
      </c>
      <c r="L750" s="123">
        <f t="shared" si="102"/>
        <v>0</v>
      </c>
      <c r="M750" s="123">
        <f t="shared" si="102"/>
        <v>0</v>
      </c>
      <c r="N750" s="123">
        <f t="shared" si="102"/>
        <v>0</v>
      </c>
      <c r="O750" s="123">
        <f t="shared" si="102"/>
        <v>0</v>
      </c>
      <c r="P750" s="123">
        <f t="shared" si="102"/>
        <v>0</v>
      </c>
      <c r="Q750" s="123">
        <f t="shared" si="102"/>
        <v>0</v>
      </c>
      <c r="R750" s="123">
        <f t="shared" si="102"/>
        <v>0</v>
      </c>
      <c r="S750" s="123">
        <f t="shared" si="102"/>
        <v>0</v>
      </c>
      <c r="T750" s="123">
        <f t="shared" si="102"/>
        <v>0</v>
      </c>
      <c r="U750" s="123">
        <f t="shared" si="102"/>
        <v>0</v>
      </c>
      <c r="V750" s="123">
        <f t="shared" si="102"/>
        <v>0</v>
      </c>
      <c r="W750" s="123">
        <f t="shared" si="102"/>
        <v>0</v>
      </c>
      <c r="X750" s="123">
        <f t="shared" si="102"/>
        <v>0</v>
      </c>
      <c r="Y750" s="123">
        <f t="shared" si="102"/>
        <v>0</v>
      </c>
      <c r="Z750" s="123">
        <f t="shared" si="102"/>
        <v>0</v>
      </c>
      <c r="AA750" s="123">
        <f t="shared" si="102"/>
        <v>0</v>
      </c>
      <c r="AB750" s="123">
        <f t="shared" si="102"/>
        <v>0</v>
      </c>
      <c r="AC750" s="123">
        <f t="shared" si="102"/>
        <v>0</v>
      </c>
      <c r="AD750" s="123">
        <f t="shared" si="102"/>
        <v>0.52621515872053048</v>
      </c>
      <c r="AE750" s="123">
        <f t="shared" si="102"/>
        <v>0</v>
      </c>
      <c r="AF750" s="123">
        <f t="shared" si="102"/>
        <v>0</v>
      </c>
      <c r="AG750" s="123">
        <f t="shared" si="102"/>
        <v>0.88025454278219617</v>
      </c>
      <c r="AH750" s="123">
        <f t="shared" si="102"/>
        <v>0</v>
      </c>
      <c r="AI750" s="123">
        <f t="shared" si="102"/>
        <v>0</v>
      </c>
      <c r="AJ750" s="123">
        <f t="shared" si="102"/>
        <v>7.415818687534656E-2</v>
      </c>
      <c r="AK750" s="123">
        <f t="shared" si="102"/>
        <v>0</v>
      </c>
      <c r="AL750" s="124">
        <f t="shared" si="94"/>
        <v>2.900172721660367</v>
      </c>
      <c r="AM750" s="97"/>
      <c r="AN750" s="125">
        <f t="shared" si="90"/>
        <v>2.900202321660367</v>
      </c>
      <c r="AO750" s="98">
        <f t="shared" si="91"/>
        <v>402</v>
      </c>
      <c r="AP750" s="126" t="str">
        <f t="shared" si="92"/>
        <v>Research</v>
      </c>
      <c r="AQ750" s="127">
        <f t="shared" si="93"/>
        <v>6.207082777562924</v>
      </c>
    </row>
    <row r="751" spans="1:43" x14ac:dyDescent="0.35">
      <c r="A751" s="115">
        <v>146</v>
      </c>
      <c r="B751" s="115">
        <v>297</v>
      </c>
      <c r="C751" s="51" t="s">
        <v>254</v>
      </c>
      <c r="D751" s="123">
        <f t="shared" si="102"/>
        <v>0</v>
      </c>
      <c r="E751" s="123">
        <f t="shared" si="102"/>
        <v>2.6959880800159168</v>
      </c>
      <c r="F751" s="123">
        <f t="shared" si="102"/>
        <v>2.4962269207398671</v>
      </c>
      <c r="G751" s="123">
        <f t="shared" si="102"/>
        <v>1.9675947867508812</v>
      </c>
      <c r="H751" s="123">
        <f t="shared" si="102"/>
        <v>0.21729702121681924</v>
      </c>
      <c r="I751" s="123">
        <f t="shared" si="102"/>
        <v>0</v>
      </c>
      <c r="J751" s="123">
        <f t="shared" si="102"/>
        <v>0</v>
      </c>
      <c r="K751" s="123">
        <f t="shared" si="102"/>
        <v>0</v>
      </c>
      <c r="L751" s="123">
        <f t="shared" si="102"/>
        <v>0</v>
      </c>
      <c r="M751" s="123">
        <f t="shared" si="102"/>
        <v>0</v>
      </c>
      <c r="N751" s="123">
        <f t="shared" si="102"/>
        <v>0</v>
      </c>
      <c r="O751" s="123">
        <f t="shared" si="102"/>
        <v>0</v>
      </c>
      <c r="P751" s="123">
        <f t="shared" si="102"/>
        <v>0</v>
      </c>
      <c r="Q751" s="123">
        <f t="shared" si="102"/>
        <v>0</v>
      </c>
      <c r="R751" s="123">
        <f t="shared" si="102"/>
        <v>0</v>
      </c>
      <c r="S751" s="123">
        <f t="shared" si="102"/>
        <v>0</v>
      </c>
      <c r="T751" s="123">
        <f t="shared" si="102"/>
        <v>0</v>
      </c>
      <c r="U751" s="123">
        <f t="shared" ref="U751:AK751" si="103">ABS((U301-U$452)/U$448)*U$1</f>
        <v>0</v>
      </c>
      <c r="V751" s="123">
        <f t="shared" si="103"/>
        <v>0</v>
      </c>
      <c r="W751" s="123">
        <f t="shared" si="103"/>
        <v>0</v>
      </c>
      <c r="X751" s="123">
        <f t="shared" si="103"/>
        <v>0</v>
      </c>
      <c r="Y751" s="123">
        <f t="shared" si="103"/>
        <v>0</v>
      </c>
      <c r="Z751" s="123">
        <f t="shared" si="103"/>
        <v>0</v>
      </c>
      <c r="AA751" s="123">
        <f t="shared" si="103"/>
        <v>0</v>
      </c>
      <c r="AB751" s="123">
        <f t="shared" si="103"/>
        <v>0</v>
      </c>
      <c r="AC751" s="123">
        <f t="shared" si="103"/>
        <v>0</v>
      </c>
      <c r="AD751" s="123">
        <f t="shared" si="103"/>
        <v>0.2137568252144586</v>
      </c>
      <c r="AE751" s="123">
        <f t="shared" si="103"/>
        <v>0</v>
      </c>
      <c r="AF751" s="123">
        <f t="shared" si="103"/>
        <v>0</v>
      </c>
      <c r="AG751" s="123">
        <f t="shared" si="103"/>
        <v>6.5720723691813282E-2</v>
      </c>
      <c r="AH751" s="123">
        <f t="shared" si="103"/>
        <v>0</v>
      </c>
      <c r="AI751" s="123">
        <f t="shared" si="103"/>
        <v>0</v>
      </c>
      <c r="AJ751" s="123">
        <f t="shared" si="103"/>
        <v>0.27042195950708109</v>
      </c>
      <c r="AK751" s="123">
        <f t="shared" si="103"/>
        <v>0</v>
      </c>
      <c r="AL751" s="124">
        <f t="shared" si="94"/>
        <v>7.9270063171368363</v>
      </c>
      <c r="AM751" s="97"/>
      <c r="AN751" s="125">
        <f t="shared" si="90"/>
        <v>7.9270360171368361</v>
      </c>
      <c r="AO751" s="98">
        <f t="shared" si="91"/>
        <v>67</v>
      </c>
      <c r="AP751" s="126" t="str">
        <f t="shared" si="92"/>
        <v>Truganina</v>
      </c>
      <c r="AQ751" s="127">
        <f t="shared" si="93"/>
        <v>6.2107375597752252</v>
      </c>
    </row>
    <row r="752" spans="1:43" x14ac:dyDescent="0.35">
      <c r="A752" s="115">
        <v>145</v>
      </c>
      <c r="B752" s="115">
        <v>298</v>
      </c>
      <c r="C752" s="51" t="s">
        <v>482</v>
      </c>
      <c r="D752" s="123">
        <f t="shared" ref="D752:AK759" si="104">ABS((D302-D$452)/D$448)*D$1</f>
        <v>0</v>
      </c>
      <c r="E752" s="123">
        <f t="shared" si="104"/>
        <v>0.30886273024517807</v>
      </c>
      <c r="F752" s="123">
        <f t="shared" si="104"/>
        <v>0.10802836751269904</v>
      </c>
      <c r="G752" s="123">
        <f t="shared" si="104"/>
        <v>0.42187178159039557</v>
      </c>
      <c r="H752" s="123">
        <f t="shared" si="104"/>
        <v>0.37759810244234165</v>
      </c>
      <c r="I752" s="123">
        <f t="shared" si="104"/>
        <v>0</v>
      </c>
      <c r="J752" s="123">
        <f t="shared" si="104"/>
        <v>0</v>
      </c>
      <c r="K752" s="123">
        <f t="shared" si="104"/>
        <v>0</v>
      </c>
      <c r="L752" s="123">
        <f t="shared" si="104"/>
        <v>0</v>
      </c>
      <c r="M752" s="123">
        <f t="shared" si="104"/>
        <v>0</v>
      </c>
      <c r="N752" s="123">
        <f t="shared" si="104"/>
        <v>0</v>
      </c>
      <c r="O752" s="123">
        <f t="shared" si="104"/>
        <v>0</v>
      </c>
      <c r="P752" s="123">
        <f t="shared" si="104"/>
        <v>0</v>
      </c>
      <c r="Q752" s="123">
        <f t="shared" si="104"/>
        <v>0</v>
      </c>
      <c r="R752" s="123">
        <f t="shared" si="104"/>
        <v>0</v>
      </c>
      <c r="S752" s="123">
        <f t="shared" si="104"/>
        <v>0</v>
      </c>
      <c r="T752" s="123">
        <f t="shared" si="104"/>
        <v>0</v>
      </c>
      <c r="U752" s="123">
        <f t="shared" si="104"/>
        <v>0</v>
      </c>
      <c r="V752" s="123">
        <f t="shared" si="104"/>
        <v>0</v>
      </c>
      <c r="W752" s="123">
        <f t="shared" si="104"/>
        <v>0</v>
      </c>
      <c r="X752" s="123">
        <f t="shared" si="104"/>
        <v>0</v>
      </c>
      <c r="Y752" s="123">
        <f t="shared" si="104"/>
        <v>0</v>
      </c>
      <c r="Z752" s="123">
        <f t="shared" si="104"/>
        <v>0</v>
      </c>
      <c r="AA752" s="123">
        <f t="shared" si="104"/>
        <v>0</v>
      </c>
      <c r="AB752" s="123">
        <f t="shared" si="104"/>
        <v>0</v>
      </c>
      <c r="AC752" s="123">
        <f t="shared" si="104"/>
        <v>0</v>
      </c>
      <c r="AD752" s="123">
        <f t="shared" si="104"/>
        <v>2.904919723925639</v>
      </c>
      <c r="AE752" s="123">
        <f t="shared" si="104"/>
        <v>0</v>
      </c>
      <c r="AF752" s="123">
        <f t="shared" si="104"/>
        <v>0</v>
      </c>
      <c r="AG752" s="123">
        <f t="shared" si="104"/>
        <v>1.3286702758993103</v>
      </c>
      <c r="AH752" s="123">
        <f t="shared" si="104"/>
        <v>0</v>
      </c>
      <c r="AI752" s="123">
        <f t="shared" si="104"/>
        <v>0</v>
      </c>
      <c r="AJ752" s="123">
        <f t="shared" si="104"/>
        <v>1.7525794402631609</v>
      </c>
      <c r="AK752" s="123">
        <f t="shared" si="104"/>
        <v>0</v>
      </c>
      <c r="AL752" s="124">
        <f t="shared" si="94"/>
        <v>7.2025304218787243</v>
      </c>
      <c r="AM752" s="97"/>
      <c r="AN752" s="125">
        <f t="shared" si="90"/>
        <v>7.2025602218787244</v>
      </c>
      <c r="AO752" s="98">
        <f t="shared" si="91"/>
        <v>95</v>
      </c>
      <c r="AP752" s="126" t="str">
        <f t="shared" si="92"/>
        <v>Arthurs Seat</v>
      </c>
      <c r="AQ752" s="127">
        <f t="shared" si="93"/>
        <v>6.2451000798554661</v>
      </c>
    </row>
    <row r="753" spans="1:43" x14ac:dyDescent="0.35">
      <c r="A753" s="115">
        <v>144</v>
      </c>
      <c r="B753" s="115">
        <v>299</v>
      </c>
      <c r="C753" s="51" t="s">
        <v>255</v>
      </c>
      <c r="D753" s="123">
        <f t="shared" si="104"/>
        <v>0</v>
      </c>
      <c r="E753" s="123">
        <f t="shared" si="104"/>
        <v>0.57836060271400991</v>
      </c>
      <c r="F753" s="123">
        <f t="shared" si="104"/>
        <v>0.30286524463381698</v>
      </c>
      <c r="G753" s="123">
        <f t="shared" si="104"/>
        <v>0.44448562934231317</v>
      </c>
      <c r="H753" s="123">
        <f t="shared" si="104"/>
        <v>0.7217110901397964</v>
      </c>
      <c r="I753" s="123">
        <f t="shared" si="104"/>
        <v>0</v>
      </c>
      <c r="J753" s="123">
        <f t="shared" si="104"/>
        <v>0</v>
      </c>
      <c r="K753" s="123">
        <f t="shared" si="104"/>
        <v>0</v>
      </c>
      <c r="L753" s="123">
        <f t="shared" si="104"/>
        <v>0</v>
      </c>
      <c r="M753" s="123">
        <f t="shared" si="104"/>
        <v>0</v>
      </c>
      <c r="N753" s="123">
        <f t="shared" si="104"/>
        <v>0</v>
      </c>
      <c r="O753" s="123">
        <f t="shared" si="104"/>
        <v>0</v>
      </c>
      <c r="P753" s="123">
        <f t="shared" si="104"/>
        <v>0</v>
      </c>
      <c r="Q753" s="123">
        <f t="shared" si="104"/>
        <v>0</v>
      </c>
      <c r="R753" s="123">
        <f t="shared" si="104"/>
        <v>0</v>
      </c>
      <c r="S753" s="123">
        <f t="shared" si="104"/>
        <v>0</v>
      </c>
      <c r="T753" s="123">
        <f t="shared" si="104"/>
        <v>0</v>
      </c>
      <c r="U753" s="123">
        <f t="shared" si="104"/>
        <v>0</v>
      </c>
      <c r="V753" s="123">
        <f t="shared" si="104"/>
        <v>0</v>
      </c>
      <c r="W753" s="123">
        <f t="shared" si="104"/>
        <v>0</v>
      </c>
      <c r="X753" s="123">
        <f t="shared" si="104"/>
        <v>0</v>
      </c>
      <c r="Y753" s="123">
        <f t="shared" si="104"/>
        <v>0</v>
      </c>
      <c r="Z753" s="123">
        <f t="shared" si="104"/>
        <v>0</v>
      </c>
      <c r="AA753" s="123">
        <f t="shared" si="104"/>
        <v>0</v>
      </c>
      <c r="AB753" s="123">
        <f t="shared" si="104"/>
        <v>0</v>
      </c>
      <c r="AC753" s="123">
        <f t="shared" si="104"/>
        <v>0</v>
      </c>
      <c r="AD753" s="123">
        <f t="shared" si="104"/>
        <v>2.1051008021028794</v>
      </c>
      <c r="AE753" s="123">
        <f t="shared" si="104"/>
        <v>0</v>
      </c>
      <c r="AF753" s="123">
        <f t="shared" si="104"/>
        <v>0</v>
      </c>
      <c r="AG753" s="123">
        <f t="shared" si="104"/>
        <v>1.153338506842158</v>
      </c>
      <c r="AH753" s="123">
        <f t="shared" si="104"/>
        <v>0</v>
      </c>
      <c r="AI753" s="123">
        <f t="shared" si="104"/>
        <v>0</v>
      </c>
      <c r="AJ753" s="123">
        <f t="shared" si="104"/>
        <v>0.53887609627507238</v>
      </c>
      <c r="AK753" s="123">
        <f t="shared" si="104"/>
        <v>0</v>
      </c>
      <c r="AL753" s="124">
        <f t="shared" si="94"/>
        <v>5.8447379720500461</v>
      </c>
      <c r="AM753" s="97"/>
      <c r="AN753" s="125">
        <f t="shared" si="90"/>
        <v>5.8447678720500464</v>
      </c>
      <c r="AO753" s="98">
        <f t="shared" si="91"/>
        <v>176</v>
      </c>
      <c r="AP753" s="126" t="str">
        <f t="shared" si="92"/>
        <v>Merricks Beach</v>
      </c>
      <c r="AQ753" s="127">
        <f t="shared" si="93"/>
        <v>6.2703624595637502</v>
      </c>
    </row>
    <row r="754" spans="1:43" x14ac:dyDescent="0.35">
      <c r="A754" s="115">
        <v>143</v>
      </c>
      <c r="B754" s="115">
        <v>300</v>
      </c>
      <c r="C754" s="51" t="s">
        <v>256</v>
      </c>
      <c r="D754" s="123">
        <f t="shared" si="104"/>
        <v>0</v>
      </c>
      <c r="E754" s="123">
        <f t="shared" si="104"/>
        <v>1.616987234812991</v>
      </c>
      <c r="F754" s="123">
        <f t="shared" si="104"/>
        <v>1.9322931212836942</v>
      </c>
      <c r="G754" s="123">
        <f t="shared" si="104"/>
        <v>2.222998243713715</v>
      </c>
      <c r="H754" s="123">
        <f t="shared" si="104"/>
        <v>1.8894154107114907</v>
      </c>
      <c r="I754" s="123">
        <f t="shared" si="104"/>
        <v>0</v>
      </c>
      <c r="J754" s="123">
        <f t="shared" si="104"/>
        <v>0</v>
      </c>
      <c r="K754" s="123">
        <f t="shared" si="104"/>
        <v>0</v>
      </c>
      <c r="L754" s="123">
        <f t="shared" si="104"/>
        <v>0</v>
      </c>
      <c r="M754" s="123">
        <f t="shared" si="104"/>
        <v>0</v>
      </c>
      <c r="N754" s="123">
        <f t="shared" si="104"/>
        <v>0</v>
      </c>
      <c r="O754" s="123">
        <f t="shared" si="104"/>
        <v>0</v>
      </c>
      <c r="P754" s="123">
        <f t="shared" si="104"/>
        <v>0</v>
      </c>
      <c r="Q754" s="123">
        <f t="shared" si="104"/>
        <v>0</v>
      </c>
      <c r="R754" s="123">
        <f t="shared" si="104"/>
        <v>0</v>
      </c>
      <c r="S754" s="123">
        <f t="shared" si="104"/>
        <v>0</v>
      </c>
      <c r="T754" s="123">
        <f t="shared" si="104"/>
        <v>0</v>
      </c>
      <c r="U754" s="123">
        <f t="shared" si="104"/>
        <v>0</v>
      </c>
      <c r="V754" s="123">
        <f t="shared" si="104"/>
        <v>0</v>
      </c>
      <c r="W754" s="123">
        <f t="shared" si="104"/>
        <v>0</v>
      </c>
      <c r="X754" s="123">
        <f t="shared" si="104"/>
        <v>0</v>
      </c>
      <c r="Y754" s="123">
        <f t="shared" si="104"/>
        <v>0</v>
      </c>
      <c r="Z754" s="123">
        <f t="shared" si="104"/>
        <v>0</v>
      </c>
      <c r="AA754" s="123">
        <f t="shared" si="104"/>
        <v>0</v>
      </c>
      <c r="AB754" s="123">
        <f t="shared" si="104"/>
        <v>0</v>
      </c>
      <c r="AC754" s="123">
        <f t="shared" si="104"/>
        <v>0</v>
      </c>
      <c r="AD754" s="123">
        <f t="shared" si="104"/>
        <v>2.7028363425284039</v>
      </c>
      <c r="AE754" s="123">
        <f t="shared" si="104"/>
        <v>0</v>
      </c>
      <c r="AF754" s="123">
        <f t="shared" si="104"/>
        <v>0</v>
      </c>
      <c r="AG754" s="123">
        <f t="shared" si="104"/>
        <v>1.3727849400874781</v>
      </c>
      <c r="AH754" s="123">
        <f t="shared" si="104"/>
        <v>0</v>
      </c>
      <c r="AI754" s="123">
        <f t="shared" si="104"/>
        <v>0</v>
      </c>
      <c r="AJ754" s="123">
        <f t="shared" si="104"/>
        <v>1.2255319346292177</v>
      </c>
      <c r="AK754" s="123">
        <f t="shared" si="104"/>
        <v>0</v>
      </c>
      <c r="AL754" s="124">
        <f t="shared" si="94"/>
        <v>12.962847227766989</v>
      </c>
      <c r="AM754" s="97"/>
      <c r="AN754" s="125">
        <f t="shared" si="90"/>
        <v>12.96287722776699</v>
      </c>
      <c r="AO754" s="98">
        <f t="shared" si="91"/>
        <v>13</v>
      </c>
      <c r="AP754" s="126" t="str">
        <f t="shared" si="92"/>
        <v>Delahey</v>
      </c>
      <c r="AQ754" s="127">
        <f t="shared" si="93"/>
        <v>6.3050897499917395</v>
      </c>
    </row>
    <row r="755" spans="1:43" x14ac:dyDescent="0.35">
      <c r="A755" s="115">
        <v>142</v>
      </c>
      <c r="B755" s="115">
        <v>301</v>
      </c>
      <c r="C755" s="51" t="s">
        <v>257</v>
      </c>
      <c r="D755" s="123">
        <f t="shared" si="104"/>
        <v>0</v>
      </c>
      <c r="E755" s="123">
        <f t="shared" si="104"/>
        <v>0.45521925274697811</v>
      </c>
      <c r="F755" s="123">
        <f t="shared" si="104"/>
        <v>0.11445862748369304</v>
      </c>
      <c r="G755" s="123">
        <f t="shared" si="104"/>
        <v>0.25920410364382862</v>
      </c>
      <c r="H755" s="123">
        <f t="shared" si="104"/>
        <v>0.37831055169223288</v>
      </c>
      <c r="I755" s="123">
        <f t="shared" si="104"/>
        <v>0</v>
      </c>
      <c r="J755" s="123">
        <f t="shared" si="104"/>
        <v>0</v>
      </c>
      <c r="K755" s="123">
        <f t="shared" si="104"/>
        <v>0</v>
      </c>
      <c r="L755" s="123">
        <f t="shared" si="104"/>
        <v>0</v>
      </c>
      <c r="M755" s="123">
        <f t="shared" si="104"/>
        <v>0</v>
      </c>
      <c r="N755" s="123">
        <f t="shared" si="104"/>
        <v>0</v>
      </c>
      <c r="O755" s="123">
        <f t="shared" si="104"/>
        <v>0</v>
      </c>
      <c r="P755" s="123">
        <f t="shared" si="104"/>
        <v>0</v>
      </c>
      <c r="Q755" s="123">
        <f t="shared" si="104"/>
        <v>0</v>
      </c>
      <c r="R755" s="123">
        <f t="shared" si="104"/>
        <v>0</v>
      </c>
      <c r="S755" s="123">
        <f t="shared" si="104"/>
        <v>0</v>
      </c>
      <c r="T755" s="123">
        <f t="shared" si="104"/>
        <v>0</v>
      </c>
      <c r="U755" s="123">
        <f t="shared" si="104"/>
        <v>0</v>
      </c>
      <c r="V755" s="123">
        <f t="shared" si="104"/>
        <v>0</v>
      </c>
      <c r="W755" s="123">
        <f t="shared" si="104"/>
        <v>0</v>
      </c>
      <c r="X755" s="123">
        <f t="shared" si="104"/>
        <v>0</v>
      </c>
      <c r="Y755" s="123">
        <f t="shared" si="104"/>
        <v>0</v>
      </c>
      <c r="Z755" s="123">
        <f t="shared" si="104"/>
        <v>0</v>
      </c>
      <c r="AA755" s="123">
        <f t="shared" si="104"/>
        <v>0</v>
      </c>
      <c r="AB755" s="123">
        <f t="shared" si="104"/>
        <v>0</v>
      </c>
      <c r="AC755" s="123">
        <f t="shared" si="104"/>
        <v>0</v>
      </c>
      <c r="AD755" s="123">
        <f t="shared" si="104"/>
        <v>0.27587925129538488</v>
      </c>
      <c r="AE755" s="123">
        <f t="shared" si="104"/>
        <v>0</v>
      </c>
      <c r="AF755" s="123">
        <f t="shared" si="104"/>
        <v>0</v>
      </c>
      <c r="AG755" s="123">
        <f t="shared" si="104"/>
        <v>1.0868666295876239</v>
      </c>
      <c r="AH755" s="123">
        <f t="shared" si="104"/>
        <v>0</v>
      </c>
      <c r="AI755" s="123">
        <f t="shared" si="104"/>
        <v>0</v>
      </c>
      <c r="AJ755" s="123">
        <f t="shared" si="104"/>
        <v>1.1325143079379025</v>
      </c>
      <c r="AK755" s="123">
        <f t="shared" si="104"/>
        <v>0</v>
      </c>
      <c r="AL755" s="124">
        <f t="shared" si="94"/>
        <v>3.7024527243876442</v>
      </c>
      <c r="AM755" s="97"/>
      <c r="AN755" s="125">
        <f t="shared" si="90"/>
        <v>3.7024828243876442</v>
      </c>
      <c r="AO755" s="98">
        <f t="shared" si="91"/>
        <v>353</v>
      </c>
      <c r="AP755" s="126" t="str">
        <f t="shared" si="92"/>
        <v>Melton</v>
      </c>
      <c r="AQ755" s="127">
        <f t="shared" si="93"/>
        <v>6.3061721439929865</v>
      </c>
    </row>
    <row r="756" spans="1:43" x14ac:dyDescent="0.35">
      <c r="A756" s="115">
        <v>141</v>
      </c>
      <c r="B756" s="115">
        <v>302</v>
      </c>
      <c r="C756" s="51" t="s">
        <v>259</v>
      </c>
      <c r="D756" s="123">
        <f t="shared" si="104"/>
        <v>0</v>
      </c>
      <c r="E756" s="123">
        <f t="shared" si="104"/>
        <v>0.77922231290613553</v>
      </c>
      <c r="F756" s="123">
        <f t="shared" si="104"/>
        <v>0.44175886000728715</v>
      </c>
      <c r="G756" s="123">
        <f t="shared" si="104"/>
        <v>0.71015083234383258</v>
      </c>
      <c r="H756" s="123">
        <f t="shared" si="104"/>
        <v>1.0836353090845314</v>
      </c>
      <c r="I756" s="123">
        <f t="shared" si="104"/>
        <v>0</v>
      </c>
      <c r="J756" s="123">
        <f t="shared" si="104"/>
        <v>0</v>
      </c>
      <c r="K756" s="123">
        <f t="shared" si="104"/>
        <v>0</v>
      </c>
      <c r="L756" s="123">
        <f t="shared" si="104"/>
        <v>0</v>
      </c>
      <c r="M756" s="123">
        <f t="shared" si="104"/>
        <v>0</v>
      </c>
      <c r="N756" s="123">
        <f t="shared" si="104"/>
        <v>0</v>
      </c>
      <c r="O756" s="123">
        <f t="shared" si="104"/>
        <v>0</v>
      </c>
      <c r="P756" s="123">
        <f t="shared" si="104"/>
        <v>0</v>
      </c>
      <c r="Q756" s="123">
        <f t="shared" si="104"/>
        <v>0</v>
      </c>
      <c r="R756" s="123">
        <f t="shared" si="104"/>
        <v>0</v>
      </c>
      <c r="S756" s="123">
        <f t="shared" si="104"/>
        <v>0</v>
      </c>
      <c r="T756" s="123">
        <f t="shared" si="104"/>
        <v>0</v>
      </c>
      <c r="U756" s="123">
        <f t="shared" si="104"/>
        <v>0</v>
      </c>
      <c r="V756" s="123">
        <f t="shared" si="104"/>
        <v>0</v>
      </c>
      <c r="W756" s="123">
        <f t="shared" si="104"/>
        <v>0</v>
      </c>
      <c r="X756" s="123">
        <f t="shared" si="104"/>
        <v>0</v>
      </c>
      <c r="Y756" s="123">
        <f t="shared" si="104"/>
        <v>0</v>
      </c>
      <c r="Z756" s="123">
        <f t="shared" si="104"/>
        <v>0</v>
      </c>
      <c r="AA756" s="123">
        <f t="shared" si="104"/>
        <v>0</v>
      </c>
      <c r="AB756" s="123">
        <f t="shared" si="104"/>
        <v>0</v>
      </c>
      <c r="AC756" s="123">
        <f t="shared" si="104"/>
        <v>0</v>
      </c>
      <c r="AD756" s="123">
        <f t="shared" si="104"/>
        <v>0.67637330740602675</v>
      </c>
      <c r="AE756" s="123">
        <f t="shared" si="104"/>
        <v>0</v>
      </c>
      <c r="AF756" s="123">
        <f t="shared" si="104"/>
        <v>0</v>
      </c>
      <c r="AG756" s="123">
        <f t="shared" si="104"/>
        <v>1.4924057231761489</v>
      </c>
      <c r="AH756" s="123">
        <f t="shared" si="104"/>
        <v>0</v>
      </c>
      <c r="AI756" s="123">
        <f t="shared" si="104"/>
        <v>0</v>
      </c>
      <c r="AJ756" s="123">
        <f t="shared" si="104"/>
        <v>1.0033476239517842</v>
      </c>
      <c r="AK756" s="123">
        <f t="shared" si="104"/>
        <v>0</v>
      </c>
      <c r="AL756" s="124">
        <f t="shared" si="94"/>
        <v>6.1868939688757472</v>
      </c>
      <c r="AM756" s="97"/>
      <c r="AN756" s="125">
        <f t="shared" si="90"/>
        <v>6.1869241688757475</v>
      </c>
      <c r="AO756" s="98">
        <f t="shared" si="91"/>
        <v>151</v>
      </c>
      <c r="AP756" s="126" t="str">
        <f t="shared" si="92"/>
        <v>Crib Point</v>
      </c>
      <c r="AQ756" s="127">
        <f t="shared" si="93"/>
        <v>6.3063314647996958</v>
      </c>
    </row>
    <row r="757" spans="1:43" x14ac:dyDescent="0.35">
      <c r="A757" s="115">
        <v>140</v>
      </c>
      <c r="B757" s="115">
        <v>303</v>
      </c>
      <c r="C757" s="51" t="s">
        <v>258</v>
      </c>
      <c r="D757" s="123">
        <f t="shared" si="104"/>
        <v>0</v>
      </c>
      <c r="E757" s="123">
        <f t="shared" si="104"/>
        <v>0.31290015155557255</v>
      </c>
      <c r="F757" s="123">
        <f t="shared" si="104"/>
        <v>1.8615602616027602</v>
      </c>
      <c r="G757" s="123">
        <f t="shared" si="104"/>
        <v>0.57180729315563084</v>
      </c>
      <c r="H757" s="123">
        <f t="shared" si="104"/>
        <v>0.56069755966438273</v>
      </c>
      <c r="I757" s="123">
        <f t="shared" si="104"/>
        <v>0</v>
      </c>
      <c r="J757" s="123">
        <f t="shared" si="104"/>
        <v>0</v>
      </c>
      <c r="K757" s="123">
        <f t="shared" si="104"/>
        <v>0</v>
      </c>
      <c r="L757" s="123">
        <f t="shared" si="104"/>
        <v>0</v>
      </c>
      <c r="M757" s="123">
        <f t="shared" si="104"/>
        <v>0</v>
      </c>
      <c r="N757" s="123">
        <f t="shared" si="104"/>
        <v>0</v>
      </c>
      <c r="O757" s="123">
        <f t="shared" si="104"/>
        <v>0</v>
      </c>
      <c r="P757" s="123">
        <f t="shared" si="104"/>
        <v>0</v>
      </c>
      <c r="Q757" s="123">
        <f t="shared" si="104"/>
        <v>0</v>
      </c>
      <c r="R757" s="123">
        <f t="shared" si="104"/>
        <v>0</v>
      </c>
      <c r="S757" s="123">
        <f t="shared" si="104"/>
        <v>0</v>
      </c>
      <c r="T757" s="123">
        <f t="shared" si="104"/>
        <v>0</v>
      </c>
      <c r="U757" s="123">
        <f t="shared" si="104"/>
        <v>0</v>
      </c>
      <c r="V757" s="123">
        <f t="shared" si="104"/>
        <v>0</v>
      </c>
      <c r="W757" s="123">
        <f t="shared" si="104"/>
        <v>0</v>
      </c>
      <c r="X757" s="123">
        <f t="shared" si="104"/>
        <v>0</v>
      </c>
      <c r="Y757" s="123">
        <f t="shared" si="104"/>
        <v>0</v>
      </c>
      <c r="Z757" s="123">
        <f t="shared" si="104"/>
        <v>0</v>
      </c>
      <c r="AA757" s="123">
        <f t="shared" si="104"/>
        <v>0</v>
      </c>
      <c r="AB757" s="123">
        <f t="shared" si="104"/>
        <v>0</v>
      </c>
      <c r="AC757" s="123">
        <f t="shared" si="104"/>
        <v>0</v>
      </c>
      <c r="AD757" s="123">
        <f t="shared" si="104"/>
        <v>3.2612324840582114</v>
      </c>
      <c r="AE757" s="123">
        <f t="shared" si="104"/>
        <v>0</v>
      </c>
      <c r="AF757" s="123">
        <f t="shared" si="104"/>
        <v>0</v>
      </c>
      <c r="AG757" s="123">
        <f t="shared" si="104"/>
        <v>0.24399621845138589</v>
      </c>
      <c r="AH757" s="123">
        <f t="shared" si="104"/>
        <v>0</v>
      </c>
      <c r="AI757" s="123">
        <f t="shared" si="104"/>
        <v>0</v>
      </c>
      <c r="AJ757" s="123">
        <f t="shared" si="104"/>
        <v>0.60193416149584589</v>
      </c>
      <c r="AK757" s="123">
        <f t="shared" si="104"/>
        <v>0</v>
      </c>
      <c r="AL757" s="124">
        <f t="shared" si="94"/>
        <v>7.4141281299837889</v>
      </c>
      <c r="AM757" s="97"/>
      <c r="AN757" s="125">
        <f t="shared" si="90"/>
        <v>7.4141584299837886</v>
      </c>
      <c r="AO757" s="98">
        <f t="shared" si="91"/>
        <v>86</v>
      </c>
      <c r="AP757" s="126" t="str">
        <f t="shared" si="92"/>
        <v>Coburg</v>
      </c>
      <c r="AQ757" s="127">
        <f t="shared" si="93"/>
        <v>6.3164260243157324</v>
      </c>
    </row>
    <row r="758" spans="1:43" x14ac:dyDescent="0.35">
      <c r="A758" s="115">
        <v>139</v>
      </c>
      <c r="B758" s="115">
        <v>304</v>
      </c>
      <c r="C758" s="51" t="s">
        <v>260</v>
      </c>
      <c r="D758" s="123">
        <f t="shared" si="104"/>
        <v>0</v>
      </c>
      <c r="E758" s="123">
        <f t="shared" si="104"/>
        <v>0.92255076942513969</v>
      </c>
      <c r="F758" s="123">
        <f t="shared" si="104"/>
        <v>0.95039242371291177</v>
      </c>
      <c r="G758" s="123">
        <f t="shared" si="104"/>
        <v>1.8307715062350771</v>
      </c>
      <c r="H758" s="123">
        <f t="shared" si="104"/>
        <v>0.84638970887075826</v>
      </c>
      <c r="I758" s="123">
        <f t="shared" si="104"/>
        <v>0</v>
      </c>
      <c r="J758" s="123">
        <f t="shared" si="104"/>
        <v>0</v>
      </c>
      <c r="K758" s="123">
        <f t="shared" si="104"/>
        <v>0</v>
      </c>
      <c r="L758" s="123">
        <f t="shared" si="104"/>
        <v>0</v>
      </c>
      <c r="M758" s="123">
        <f t="shared" si="104"/>
        <v>0</v>
      </c>
      <c r="N758" s="123">
        <f t="shared" si="104"/>
        <v>0</v>
      </c>
      <c r="O758" s="123">
        <f t="shared" si="104"/>
        <v>0</v>
      </c>
      <c r="P758" s="123">
        <f t="shared" si="104"/>
        <v>0</v>
      </c>
      <c r="Q758" s="123">
        <f t="shared" si="104"/>
        <v>0</v>
      </c>
      <c r="R758" s="123">
        <f t="shared" si="104"/>
        <v>0</v>
      </c>
      <c r="S758" s="123">
        <f t="shared" si="104"/>
        <v>0</v>
      </c>
      <c r="T758" s="123">
        <f t="shared" si="104"/>
        <v>0</v>
      </c>
      <c r="U758" s="123">
        <f t="shared" si="104"/>
        <v>0</v>
      </c>
      <c r="V758" s="123">
        <f t="shared" si="104"/>
        <v>0</v>
      </c>
      <c r="W758" s="123">
        <f t="shared" si="104"/>
        <v>0</v>
      </c>
      <c r="X758" s="123">
        <f t="shared" si="104"/>
        <v>0</v>
      </c>
      <c r="Y758" s="123">
        <f t="shared" si="104"/>
        <v>0</v>
      </c>
      <c r="Z758" s="123">
        <f t="shared" si="104"/>
        <v>0</v>
      </c>
      <c r="AA758" s="123">
        <f t="shared" si="104"/>
        <v>0</v>
      </c>
      <c r="AB758" s="123">
        <f t="shared" si="104"/>
        <v>0</v>
      </c>
      <c r="AC758" s="123">
        <f t="shared" si="104"/>
        <v>0</v>
      </c>
      <c r="AD758" s="123">
        <f t="shared" si="104"/>
        <v>0.90113118780954993</v>
      </c>
      <c r="AE758" s="123">
        <f t="shared" si="104"/>
        <v>0</v>
      </c>
      <c r="AF758" s="123">
        <f t="shared" si="104"/>
        <v>0</v>
      </c>
      <c r="AG758" s="123">
        <f t="shared" si="104"/>
        <v>0.3037851910765666</v>
      </c>
      <c r="AH758" s="123">
        <f t="shared" si="104"/>
        <v>0</v>
      </c>
      <c r="AI758" s="123">
        <f t="shared" si="104"/>
        <v>0</v>
      </c>
      <c r="AJ758" s="123">
        <f t="shared" si="104"/>
        <v>1.1734290354919368</v>
      </c>
      <c r="AK758" s="123">
        <f t="shared" si="104"/>
        <v>0</v>
      </c>
      <c r="AL758" s="124">
        <f t="shared" si="94"/>
        <v>6.92844982262194</v>
      </c>
      <c r="AM758" s="97"/>
      <c r="AN758" s="125">
        <f t="shared" si="90"/>
        <v>6.92848022262194</v>
      </c>
      <c r="AO758" s="98">
        <f t="shared" si="91"/>
        <v>106</v>
      </c>
      <c r="AP758" s="126" t="str">
        <f t="shared" si="92"/>
        <v>Eden Park</v>
      </c>
      <c r="AQ758" s="127">
        <f t="shared" si="93"/>
        <v>6.3338641677027852</v>
      </c>
    </row>
    <row r="759" spans="1:43" x14ac:dyDescent="0.35">
      <c r="A759" s="115">
        <v>138</v>
      </c>
      <c r="B759" s="115">
        <v>305</v>
      </c>
      <c r="C759" s="51" t="s">
        <v>262</v>
      </c>
      <c r="D759" s="123">
        <f t="shared" si="104"/>
        <v>0</v>
      </c>
      <c r="E759" s="123">
        <f t="shared" si="104"/>
        <v>9.5888756121869003E-3</v>
      </c>
      <c r="F759" s="123">
        <f t="shared" si="104"/>
        <v>0.1414657193618678</v>
      </c>
      <c r="G759" s="123">
        <f t="shared" si="104"/>
        <v>0.20105420942461194</v>
      </c>
      <c r="H759" s="123">
        <f t="shared" si="104"/>
        <v>0.12396616948107066</v>
      </c>
      <c r="I759" s="123">
        <f t="shared" si="104"/>
        <v>0</v>
      </c>
      <c r="J759" s="123">
        <f t="shared" si="104"/>
        <v>0</v>
      </c>
      <c r="K759" s="123">
        <f t="shared" si="104"/>
        <v>0</v>
      </c>
      <c r="L759" s="123">
        <f t="shared" si="104"/>
        <v>0</v>
      </c>
      <c r="M759" s="123">
        <f t="shared" si="104"/>
        <v>0</v>
      </c>
      <c r="N759" s="123">
        <f t="shared" si="104"/>
        <v>0</v>
      </c>
      <c r="O759" s="123">
        <f t="shared" si="104"/>
        <v>0</v>
      </c>
      <c r="P759" s="123">
        <f t="shared" si="104"/>
        <v>0</v>
      </c>
      <c r="Q759" s="123">
        <f t="shared" si="104"/>
        <v>0</v>
      </c>
      <c r="R759" s="123">
        <f t="shared" si="104"/>
        <v>0</v>
      </c>
      <c r="S759" s="123">
        <f t="shared" si="104"/>
        <v>0</v>
      </c>
      <c r="T759" s="123">
        <f t="shared" si="104"/>
        <v>0</v>
      </c>
      <c r="U759" s="123">
        <f t="shared" ref="U759:AK759" si="105">ABS((U309-U$452)/U$448)*U$1</f>
        <v>0</v>
      </c>
      <c r="V759" s="123">
        <f t="shared" si="105"/>
        <v>0</v>
      </c>
      <c r="W759" s="123">
        <f t="shared" si="105"/>
        <v>0</v>
      </c>
      <c r="X759" s="123">
        <f t="shared" si="105"/>
        <v>0</v>
      </c>
      <c r="Y759" s="123">
        <f t="shared" si="105"/>
        <v>0</v>
      </c>
      <c r="Z759" s="123">
        <f t="shared" si="105"/>
        <v>0</v>
      </c>
      <c r="AA759" s="123">
        <f t="shared" si="105"/>
        <v>0</v>
      </c>
      <c r="AB759" s="123">
        <f t="shared" si="105"/>
        <v>0</v>
      </c>
      <c r="AC759" s="123">
        <f t="shared" si="105"/>
        <v>0</v>
      </c>
      <c r="AD759" s="123">
        <f t="shared" si="105"/>
        <v>0.75159532030580534</v>
      </c>
      <c r="AE759" s="123">
        <f t="shared" si="105"/>
        <v>0</v>
      </c>
      <c r="AF759" s="123">
        <f t="shared" si="105"/>
        <v>0</v>
      </c>
      <c r="AG759" s="123">
        <f t="shared" si="105"/>
        <v>7.9363617440484577E-2</v>
      </c>
      <c r="AH759" s="123">
        <f t="shared" si="105"/>
        <v>0</v>
      </c>
      <c r="AI759" s="123">
        <f t="shared" si="105"/>
        <v>0</v>
      </c>
      <c r="AJ759" s="123">
        <f t="shared" si="105"/>
        <v>0.1351039168273111</v>
      </c>
      <c r="AK759" s="123">
        <f t="shared" si="105"/>
        <v>0</v>
      </c>
      <c r="AL759" s="124">
        <f t="shared" si="94"/>
        <v>1.4421378284533384</v>
      </c>
      <c r="AM759" s="97"/>
      <c r="AN759" s="125">
        <f t="shared" si="90"/>
        <v>1.4421683284533384</v>
      </c>
      <c r="AO759" s="98">
        <f t="shared" si="91"/>
        <v>435</v>
      </c>
      <c r="AP759" s="126" t="str">
        <f t="shared" si="92"/>
        <v>Cranbourne South</v>
      </c>
      <c r="AQ759" s="127">
        <f t="shared" si="93"/>
        <v>6.3466430963164138</v>
      </c>
    </row>
    <row r="760" spans="1:43" x14ac:dyDescent="0.35">
      <c r="A760" s="115">
        <v>137</v>
      </c>
      <c r="B760" s="115">
        <v>306</v>
      </c>
      <c r="C760" s="51" t="s">
        <v>263</v>
      </c>
      <c r="D760" s="123">
        <f t="shared" ref="D760:AK767" si="106">ABS((D310-D$452)/D$448)*D$1</f>
        <v>0</v>
      </c>
      <c r="E760" s="123">
        <f t="shared" si="106"/>
        <v>0.54505187690325541</v>
      </c>
      <c r="F760" s="123">
        <f t="shared" si="106"/>
        <v>0.24177777490937405</v>
      </c>
      <c r="G760" s="123">
        <f t="shared" si="106"/>
        <v>0.33293664925512301</v>
      </c>
      <c r="H760" s="123">
        <f t="shared" si="106"/>
        <v>0.73168537963827329</v>
      </c>
      <c r="I760" s="123">
        <f t="shared" si="106"/>
        <v>0</v>
      </c>
      <c r="J760" s="123">
        <f t="shared" si="106"/>
        <v>0</v>
      </c>
      <c r="K760" s="123">
        <f t="shared" si="106"/>
        <v>0</v>
      </c>
      <c r="L760" s="123">
        <f t="shared" si="106"/>
        <v>0</v>
      </c>
      <c r="M760" s="123">
        <f t="shared" si="106"/>
        <v>0</v>
      </c>
      <c r="N760" s="123">
        <f t="shared" si="106"/>
        <v>0</v>
      </c>
      <c r="O760" s="123">
        <f t="shared" si="106"/>
        <v>0</v>
      </c>
      <c r="P760" s="123">
        <f t="shared" si="106"/>
        <v>0</v>
      </c>
      <c r="Q760" s="123">
        <f t="shared" si="106"/>
        <v>0</v>
      </c>
      <c r="R760" s="123">
        <f t="shared" si="106"/>
        <v>0</v>
      </c>
      <c r="S760" s="123">
        <f t="shared" si="106"/>
        <v>0</v>
      </c>
      <c r="T760" s="123">
        <f t="shared" si="106"/>
        <v>0</v>
      </c>
      <c r="U760" s="123">
        <f t="shared" si="106"/>
        <v>0</v>
      </c>
      <c r="V760" s="123">
        <f t="shared" si="106"/>
        <v>0</v>
      </c>
      <c r="W760" s="123">
        <f t="shared" si="106"/>
        <v>0</v>
      </c>
      <c r="X760" s="123">
        <f t="shared" si="106"/>
        <v>0</v>
      </c>
      <c r="Y760" s="123">
        <f t="shared" si="106"/>
        <v>0</v>
      </c>
      <c r="Z760" s="123">
        <f t="shared" si="106"/>
        <v>0</v>
      </c>
      <c r="AA760" s="123">
        <f t="shared" si="106"/>
        <v>0</v>
      </c>
      <c r="AB760" s="123">
        <f t="shared" si="106"/>
        <v>0</v>
      </c>
      <c r="AC760" s="123">
        <f t="shared" si="106"/>
        <v>0</v>
      </c>
      <c r="AD760" s="123">
        <f t="shared" si="106"/>
        <v>1.0554618717629287</v>
      </c>
      <c r="AE760" s="123">
        <f t="shared" si="106"/>
        <v>0</v>
      </c>
      <c r="AF760" s="123">
        <f t="shared" si="106"/>
        <v>0</v>
      </c>
      <c r="AG760" s="123">
        <f t="shared" si="106"/>
        <v>0.28174718817906907</v>
      </c>
      <c r="AH760" s="123">
        <f t="shared" si="106"/>
        <v>0</v>
      </c>
      <c r="AI760" s="123">
        <f t="shared" si="106"/>
        <v>0</v>
      </c>
      <c r="AJ760" s="123">
        <f t="shared" si="106"/>
        <v>0.43403009962311401</v>
      </c>
      <c r="AK760" s="123">
        <f t="shared" si="106"/>
        <v>0</v>
      </c>
      <c r="AL760" s="124">
        <f t="shared" si="94"/>
        <v>3.6226908402711375</v>
      </c>
      <c r="AM760" s="97"/>
      <c r="AN760" s="125">
        <f t="shared" si="90"/>
        <v>3.6227214402711376</v>
      </c>
      <c r="AO760" s="98">
        <f t="shared" si="91"/>
        <v>358</v>
      </c>
      <c r="AP760" s="126" t="str">
        <f t="shared" si="92"/>
        <v>The Basin</v>
      </c>
      <c r="AQ760" s="127">
        <f t="shared" si="93"/>
        <v>6.3993093270416326</v>
      </c>
    </row>
    <row r="761" spans="1:43" x14ac:dyDescent="0.35">
      <c r="A761" s="115">
        <v>136</v>
      </c>
      <c r="B761" s="115">
        <v>307</v>
      </c>
      <c r="C761" s="51" t="s">
        <v>264</v>
      </c>
      <c r="D761" s="123">
        <f t="shared" si="106"/>
        <v>0</v>
      </c>
      <c r="E761" s="123">
        <f t="shared" si="106"/>
        <v>0.4446210218071926</v>
      </c>
      <c r="F761" s="123">
        <f t="shared" si="106"/>
        <v>5.7872339738945918E-3</v>
      </c>
      <c r="G761" s="123">
        <f t="shared" si="106"/>
        <v>0.1849014610303851</v>
      </c>
      <c r="H761" s="123">
        <f t="shared" si="106"/>
        <v>0.48589038842580567</v>
      </c>
      <c r="I761" s="123">
        <f t="shared" si="106"/>
        <v>0</v>
      </c>
      <c r="J761" s="123">
        <f t="shared" si="106"/>
        <v>0</v>
      </c>
      <c r="K761" s="123">
        <f t="shared" si="106"/>
        <v>0</v>
      </c>
      <c r="L761" s="123">
        <f t="shared" si="106"/>
        <v>0</v>
      </c>
      <c r="M761" s="123">
        <f t="shared" si="106"/>
        <v>0</v>
      </c>
      <c r="N761" s="123">
        <f t="shared" si="106"/>
        <v>0</v>
      </c>
      <c r="O761" s="123">
        <f t="shared" si="106"/>
        <v>0</v>
      </c>
      <c r="P761" s="123">
        <f t="shared" si="106"/>
        <v>0</v>
      </c>
      <c r="Q761" s="123">
        <f t="shared" si="106"/>
        <v>0</v>
      </c>
      <c r="R761" s="123">
        <f t="shared" si="106"/>
        <v>0</v>
      </c>
      <c r="S761" s="123">
        <f t="shared" si="106"/>
        <v>0</v>
      </c>
      <c r="T761" s="123">
        <f t="shared" si="106"/>
        <v>0</v>
      </c>
      <c r="U761" s="123">
        <f t="shared" si="106"/>
        <v>0</v>
      </c>
      <c r="V761" s="123">
        <f t="shared" si="106"/>
        <v>0</v>
      </c>
      <c r="W761" s="123">
        <f t="shared" si="106"/>
        <v>0</v>
      </c>
      <c r="X761" s="123">
        <f t="shared" si="106"/>
        <v>0</v>
      </c>
      <c r="Y761" s="123">
        <f t="shared" si="106"/>
        <v>0</v>
      </c>
      <c r="Z761" s="123">
        <f t="shared" si="106"/>
        <v>0</v>
      </c>
      <c r="AA761" s="123">
        <f t="shared" si="106"/>
        <v>0</v>
      </c>
      <c r="AB761" s="123">
        <f t="shared" si="106"/>
        <v>0</v>
      </c>
      <c r="AC761" s="123">
        <f t="shared" si="106"/>
        <v>0</v>
      </c>
      <c r="AD761" s="123">
        <f t="shared" si="106"/>
        <v>1.4555199409400599</v>
      </c>
      <c r="AE761" s="123">
        <f t="shared" si="106"/>
        <v>0</v>
      </c>
      <c r="AF761" s="123">
        <f t="shared" si="106"/>
        <v>0</v>
      </c>
      <c r="AG761" s="123">
        <f t="shared" si="106"/>
        <v>4.4915439297730557E-2</v>
      </c>
      <c r="AH761" s="123">
        <f t="shared" si="106"/>
        <v>0</v>
      </c>
      <c r="AI761" s="123">
        <f t="shared" si="106"/>
        <v>0</v>
      </c>
      <c r="AJ761" s="123">
        <f t="shared" si="106"/>
        <v>0.17022557141514105</v>
      </c>
      <c r="AK761" s="123">
        <f t="shared" si="106"/>
        <v>0</v>
      </c>
      <c r="AL761" s="124">
        <f t="shared" si="94"/>
        <v>2.7918610568902098</v>
      </c>
      <c r="AM761" s="97"/>
      <c r="AN761" s="125">
        <f t="shared" si="90"/>
        <v>2.7918917568902097</v>
      </c>
      <c r="AO761" s="98">
        <f t="shared" si="91"/>
        <v>407</v>
      </c>
      <c r="AP761" s="126" t="str">
        <f t="shared" si="92"/>
        <v>Toolern Vale</v>
      </c>
      <c r="AQ761" s="127">
        <f t="shared" si="93"/>
        <v>6.4069204422356485</v>
      </c>
    </row>
    <row r="762" spans="1:43" x14ac:dyDescent="0.35">
      <c r="A762" s="115">
        <v>135</v>
      </c>
      <c r="B762" s="115">
        <v>308</v>
      </c>
      <c r="C762" s="51" t="s">
        <v>265</v>
      </c>
      <c r="D762" s="123">
        <f t="shared" si="106"/>
        <v>0</v>
      </c>
      <c r="E762" s="123">
        <f t="shared" si="106"/>
        <v>0.62024884880935272</v>
      </c>
      <c r="F762" s="123">
        <f t="shared" si="106"/>
        <v>1.4789597933286179E-2</v>
      </c>
      <c r="G762" s="123">
        <f t="shared" si="106"/>
        <v>0.35403023833464281</v>
      </c>
      <c r="H762" s="123">
        <f t="shared" si="106"/>
        <v>0.62766778915415655</v>
      </c>
      <c r="I762" s="123">
        <f t="shared" si="106"/>
        <v>0</v>
      </c>
      <c r="J762" s="123">
        <f t="shared" si="106"/>
        <v>0</v>
      </c>
      <c r="K762" s="123">
        <f t="shared" si="106"/>
        <v>0</v>
      </c>
      <c r="L762" s="123">
        <f t="shared" si="106"/>
        <v>0</v>
      </c>
      <c r="M762" s="123">
        <f t="shared" si="106"/>
        <v>0</v>
      </c>
      <c r="N762" s="123">
        <f t="shared" si="106"/>
        <v>0</v>
      </c>
      <c r="O762" s="123">
        <f t="shared" si="106"/>
        <v>0</v>
      </c>
      <c r="P762" s="123">
        <f t="shared" si="106"/>
        <v>0</v>
      </c>
      <c r="Q762" s="123">
        <f t="shared" si="106"/>
        <v>0</v>
      </c>
      <c r="R762" s="123">
        <f t="shared" si="106"/>
        <v>0</v>
      </c>
      <c r="S762" s="123">
        <f t="shared" si="106"/>
        <v>0</v>
      </c>
      <c r="T762" s="123">
        <f t="shared" si="106"/>
        <v>0</v>
      </c>
      <c r="U762" s="123">
        <f t="shared" si="106"/>
        <v>0</v>
      </c>
      <c r="V762" s="123">
        <f t="shared" si="106"/>
        <v>0</v>
      </c>
      <c r="W762" s="123">
        <f t="shared" si="106"/>
        <v>0</v>
      </c>
      <c r="X762" s="123">
        <f t="shared" si="106"/>
        <v>0</v>
      </c>
      <c r="Y762" s="123">
        <f t="shared" si="106"/>
        <v>0</v>
      </c>
      <c r="Z762" s="123">
        <f t="shared" si="106"/>
        <v>0</v>
      </c>
      <c r="AA762" s="123">
        <f t="shared" si="106"/>
        <v>0</v>
      </c>
      <c r="AB762" s="123">
        <f t="shared" si="106"/>
        <v>0</v>
      </c>
      <c r="AC762" s="123">
        <f t="shared" si="106"/>
        <v>0</v>
      </c>
      <c r="AD762" s="123">
        <f t="shared" si="106"/>
        <v>1.1977020823883782</v>
      </c>
      <c r="AE762" s="123">
        <f t="shared" si="106"/>
        <v>0</v>
      </c>
      <c r="AF762" s="123">
        <f t="shared" si="106"/>
        <v>0</v>
      </c>
      <c r="AG762" s="123">
        <f t="shared" si="106"/>
        <v>0.2333663499240938</v>
      </c>
      <c r="AH762" s="123">
        <f t="shared" si="106"/>
        <v>0</v>
      </c>
      <c r="AI762" s="123">
        <f t="shared" si="106"/>
        <v>0</v>
      </c>
      <c r="AJ762" s="123">
        <f t="shared" si="106"/>
        <v>0.50175408768430585</v>
      </c>
      <c r="AK762" s="123">
        <f t="shared" si="106"/>
        <v>0</v>
      </c>
      <c r="AL762" s="124">
        <f t="shared" si="94"/>
        <v>3.5495589942282155</v>
      </c>
      <c r="AM762" s="97"/>
      <c r="AN762" s="125">
        <f t="shared" si="90"/>
        <v>3.5495897942282157</v>
      </c>
      <c r="AO762" s="98">
        <f t="shared" si="91"/>
        <v>361</v>
      </c>
      <c r="AP762" s="126" t="str">
        <f t="shared" si="92"/>
        <v>Plenty</v>
      </c>
      <c r="AQ762" s="127">
        <f t="shared" si="93"/>
        <v>6.4089389993841692</v>
      </c>
    </row>
    <row r="763" spans="1:43" x14ac:dyDescent="0.35">
      <c r="A763" s="115">
        <v>134</v>
      </c>
      <c r="B763" s="115">
        <v>309</v>
      </c>
      <c r="C763" s="51" t="s">
        <v>266</v>
      </c>
      <c r="D763" s="123">
        <f t="shared" si="106"/>
        <v>0</v>
      </c>
      <c r="E763" s="123">
        <f t="shared" si="106"/>
        <v>0.34065742306453461</v>
      </c>
      <c r="F763" s="123">
        <f t="shared" si="106"/>
        <v>1.350354593908738E-2</v>
      </c>
      <c r="G763" s="123">
        <f t="shared" si="106"/>
        <v>6.1950540900211244E-2</v>
      </c>
      <c r="H763" s="123">
        <f t="shared" si="106"/>
        <v>0.14462719772791577</v>
      </c>
      <c r="I763" s="123">
        <f t="shared" si="106"/>
        <v>0</v>
      </c>
      <c r="J763" s="123">
        <f t="shared" si="106"/>
        <v>0</v>
      </c>
      <c r="K763" s="123">
        <f t="shared" si="106"/>
        <v>0</v>
      </c>
      <c r="L763" s="123">
        <f t="shared" si="106"/>
        <v>0</v>
      </c>
      <c r="M763" s="123">
        <f t="shared" si="106"/>
        <v>0</v>
      </c>
      <c r="N763" s="123">
        <f t="shared" si="106"/>
        <v>0</v>
      </c>
      <c r="O763" s="123">
        <f t="shared" si="106"/>
        <v>0</v>
      </c>
      <c r="P763" s="123">
        <f t="shared" si="106"/>
        <v>0</v>
      </c>
      <c r="Q763" s="123">
        <f t="shared" si="106"/>
        <v>0</v>
      </c>
      <c r="R763" s="123">
        <f t="shared" si="106"/>
        <v>0</v>
      </c>
      <c r="S763" s="123">
        <f t="shared" si="106"/>
        <v>0</v>
      </c>
      <c r="T763" s="123">
        <f t="shared" si="106"/>
        <v>0</v>
      </c>
      <c r="U763" s="123">
        <f t="shared" si="106"/>
        <v>0</v>
      </c>
      <c r="V763" s="123">
        <f t="shared" si="106"/>
        <v>0</v>
      </c>
      <c r="W763" s="123">
        <f t="shared" si="106"/>
        <v>0</v>
      </c>
      <c r="X763" s="123">
        <f t="shared" si="106"/>
        <v>0</v>
      </c>
      <c r="Y763" s="123">
        <f t="shared" si="106"/>
        <v>0</v>
      </c>
      <c r="Z763" s="123">
        <f t="shared" si="106"/>
        <v>0</v>
      </c>
      <c r="AA763" s="123">
        <f t="shared" si="106"/>
        <v>0</v>
      </c>
      <c r="AB763" s="123">
        <f t="shared" si="106"/>
        <v>0</v>
      </c>
      <c r="AC763" s="123">
        <f t="shared" si="106"/>
        <v>0</v>
      </c>
      <c r="AD763" s="123">
        <f t="shared" si="106"/>
        <v>0.13236565523149987</v>
      </c>
      <c r="AE763" s="123">
        <f t="shared" si="106"/>
        <v>0</v>
      </c>
      <c r="AF763" s="123">
        <f t="shared" si="106"/>
        <v>0</v>
      </c>
      <c r="AG763" s="123">
        <f t="shared" si="106"/>
        <v>0.39210031760522956</v>
      </c>
      <c r="AH763" s="123">
        <f t="shared" si="106"/>
        <v>0</v>
      </c>
      <c r="AI763" s="123">
        <f t="shared" si="106"/>
        <v>0</v>
      </c>
      <c r="AJ763" s="123">
        <f t="shared" si="106"/>
        <v>0.534706013919375</v>
      </c>
      <c r="AK763" s="123">
        <f t="shared" si="106"/>
        <v>0</v>
      </c>
      <c r="AL763" s="124">
        <f t="shared" si="94"/>
        <v>1.6199106943878534</v>
      </c>
      <c r="AM763" s="97"/>
      <c r="AN763" s="125">
        <f t="shared" si="90"/>
        <v>1.6199415943878535</v>
      </c>
      <c r="AO763" s="98">
        <f t="shared" si="91"/>
        <v>434</v>
      </c>
      <c r="AP763" s="126" t="str">
        <f t="shared" si="92"/>
        <v>Nar Nar Goon North</v>
      </c>
      <c r="AQ763" s="127">
        <f t="shared" si="93"/>
        <v>6.4222894646503876</v>
      </c>
    </row>
    <row r="764" spans="1:43" x14ac:dyDescent="0.35">
      <c r="A764" s="115">
        <v>133</v>
      </c>
      <c r="B764" s="115">
        <v>310</v>
      </c>
      <c r="C764" s="51" t="s">
        <v>267</v>
      </c>
      <c r="D764" s="123">
        <f t="shared" si="106"/>
        <v>0</v>
      </c>
      <c r="E764" s="123">
        <f t="shared" si="106"/>
        <v>0.24678737759786284</v>
      </c>
      <c r="F764" s="123">
        <f t="shared" si="106"/>
        <v>7.3304963669331494E-2</v>
      </c>
      <c r="G764" s="123">
        <f t="shared" si="106"/>
        <v>0.24191116124530343</v>
      </c>
      <c r="H764" s="123">
        <f t="shared" si="106"/>
        <v>1.0202273258442136</v>
      </c>
      <c r="I764" s="123">
        <f t="shared" si="106"/>
        <v>0</v>
      </c>
      <c r="J764" s="123">
        <f t="shared" si="106"/>
        <v>0</v>
      </c>
      <c r="K764" s="123">
        <f t="shared" si="106"/>
        <v>0</v>
      </c>
      <c r="L764" s="123">
        <f t="shared" si="106"/>
        <v>0</v>
      </c>
      <c r="M764" s="123">
        <f t="shared" si="106"/>
        <v>0</v>
      </c>
      <c r="N764" s="123">
        <f t="shared" si="106"/>
        <v>0</v>
      </c>
      <c r="O764" s="123">
        <f t="shared" si="106"/>
        <v>0</v>
      </c>
      <c r="P764" s="123">
        <f t="shared" si="106"/>
        <v>0</v>
      </c>
      <c r="Q764" s="123">
        <f t="shared" si="106"/>
        <v>0</v>
      </c>
      <c r="R764" s="123">
        <f t="shared" si="106"/>
        <v>0</v>
      </c>
      <c r="S764" s="123">
        <f t="shared" si="106"/>
        <v>0</v>
      </c>
      <c r="T764" s="123">
        <f t="shared" si="106"/>
        <v>0</v>
      </c>
      <c r="U764" s="123">
        <f t="shared" si="106"/>
        <v>0</v>
      </c>
      <c r="V764" s="123">
        <f t="shared" si="106"/>
        <v>0</v>
      </c>
      <c r="W764" s="123">
        <f t="shared" si="106"/>
        <v>0</v>
      </c>
      <c r="X764" s="123">
        <f t="shared" si="106"/>
        <v>0</v>
      </c>
      <c r="Y764" s="123">
        <f t="shared" si="106"/>
        <v>0</v>
      </c>
      <c r="Z764" s="123">
        <f t="shared" si="106"/>
        <v>0</v>
      </c>
      <c r="AA764" s="123">
        <f t="shared" si="106"/>
        <v>0</v>
      </c>
      <c r="AB764" s="123">
        <f t="shared" si="106"/>
        <v>0</v>
      </c>
      <c r="AC764" s="123">
        <f t="shared" si="106"/>
        <v>0</v>
      </c>
      <c r="AD764" s="123">
        <f t="shared" si="106"/>
        <v>0.68180065064445095</v>
      </c>
      <c r="AE764" s="123">
        <f t="shared" si="106"/>
        <v>0</v>
      </c>
      <c r="AF764" s="123">
        <f t="shared" si="106"/>
        <v>0</v>
      </c>
      <c r="AG764" s="123">
        <f t="shared" si="106"/>
        <v>0.67247357882842418</v>
      </c>
      <c r="AH764" s="123">
        <f t="shared" si="106"/>
        <v>0</v>
      </c>
      <c r="AI764" s="123">
        <f t="shared" si="106"/>
        <v>0</v>
      </c>
      <c r="AJ764" s="123">
        <f t="shared" si="106"/>
        <v>1.0286438458397515</v>
      </c>
      <c r="AK764" s="123">
        <f t="shared" si="106"/>
        <v>0</v>
      </c>
      <c r="AL764" s="124">
        <f t="shared" si="94"/>
        <v>3.9651489036693386</v>
      </c>
      <c r="AM764" s="97"/>
      <c r="AN764" s="125">
        <f t="shared" si="90"/>
        <v>3.9651799036693385</v>
      </c>
      <c r="AO764" s="98">
        <f t="shared" si="91"/>
        <v>335</v>
      </c>
      <c r="AP764" s="126" t="str">
        <f t="shared" si="92"/>
        <v>Sunshine</v>
      </c>
      <c r="AQ764" s="127">
        <f t="shared" si="93"/>
        <v>6.4229114806166621</v>
      </c>
    </row>
    <row r="765" spans="1:43" x14ac:dyDescent="0.35">
      <c r="A765" s="115">
        <v>132</v>
      </c>
      <c r="B765" s="115">
        <v>311</v>
      </c>
      <c r="C765" s="51" t="s">
        <v>628</v>
      </c>
      <c r="D765" s="123">
        <f t="shared" si="106"/>
        <v>0</v>
      </c>
      <c r="E765" s="123">
        <f t="shared" si="106"/>
        <v>1.0996926294186977</v>
      </c>
      <c r="F765" s="123">
        <f t="shared" si="106"/>
        <v>0.69961228484414617</v>
      </c>
      <c r="G765" s="123">
        <f t="shared" si="106"/>
        <v>1.0022305297782641</v>
      </c>
      <c r="H765" s="123">
        <f t="shared" si="106"/>
        <v>1.3016447795512418</v>
      </c>
      <c r="I765" s="123">
        <f t="shared" si="106"/>
        <v>0</v>
      </c>
      <c r="J765" s="123">
        <f t="shared" si="106"/>
        <v>0</v>
      </c>
      <c r="K765" s="123">
        <f t="shared" si="106"/>
        <v>0</v>
      </c>
      <c r="L765" s="123">
        <f t="shared" si="106"/>
        <v>0</v>
      </c>
      <c r="M765" s="123">
        <f t="shared" si="106"/>
        <v>0</v>
      </c>
      <c r="N765" s="123">
        <f t="shared" si="106"/>
        <v>0</v>
      </c>
      <c r="O765" s="123">
        <f t="shared" si="106"/>
        <v>0</v>
      </c>
      <c r="P765" s="123">
        <f t="shared" si="106"/>
        <v>0</v>
      </c>
      <c r="Q765" s="123">
        <f t="shared" si="106"/>
        <v>0</v>
      </c>
      <c r="R765" s="123">
        <f t="shared" si="106"/>
        <v>0</v>
      </c>
      <c r="S765" s="123">
        <f t="shared" si="106"/>
        <v>0</v>
      </c>
      <c r="T765" s="123">
        <f t="shared" si="106"/>
        <v>0</v>
      </c>
      <c r="U765" s="123">
        <f t="shared" si="106"/>
        <v>0</v>
      </c>
      <c r="V765" s="123">
        <f t="shared" si="106"/>
        <v>0</v>
      </c>
      <c r="W765" s="123">
        <f t="shared" si="106"/>
        <v>0</v>
      </c>
      <c r="X765" s="123">
        <f t="shared" si="106"/>
        <v>0</v>
      </c>
      <c r="Y765" s="123">
        <f t="shared" si="106"/>
        <v>0</v>
      </c>
      <c r="Z765" s="123">
        <f t="shared" si="106"/>
        <v>0</v>
      </c>
      <c r="AA765" s="123">
        <f t="shared" si="106"/>
        <v>0</v>
      </c>
      <c r="AB765" s="123">
        <f t="shared" si="106"/>
        <v>0</v>
      </c>
      <c r="AC765" s="123">
        <f t="shared" si="106"/>
        <v>0</v>
      </c>
      <c r="AD765" s="123">
        <f t="shared" si="106"/>
        <v>1.109827056520561</v>
      </c>
      <c r="AE765" s="123">
        <f t="shared" si="106"/>
        <v>0</v>
      </c>
      <c r="AF765" s="123">
        <f t="shared" si="106"/>
        <v>0</v>
      </c>
      <c r="AG765" s="123">
        <f t="shared" si="106"/>
        <v>0.85333566572557584</v>
      </c>
      <c r="AH765" s="123">
        <f t="shared" si="106"/>
        <v>0</v>
      </c>
      <c r="AI765" s="123">
        <f t="shared" si="106"/>
        <v>0</v>
      </c>
      <c r="AJ765" s="123">
        <f t="shared" si="106"/>
        <v>0.4231257071961409</v>
      </c>
      <c r="AK765" s="123">
        <f t="shared" si="106"/>
        <v>0</v>
      </c>
      <c r="AL765" s="124">
        <f t="shared" si="94"/>
        <v>6.4894686530346268</v>
      </c>
      <c r="AM765" s="97"/>
      <c r="AN765" s="125">
        <f t="shared" si="90"/>
        <v>6.489499753034627</v>
      </c>
      <c r="AO765" s="98">
        <f t="shared" si="91"/>
        <v>125</v>
      </c>
      <c r="AP765" s="126" t="str">
        <f t="shared" si="92"/>
        <v>Abbotsford</v>
      </c>
      <c r="AQ765" s="127">
        <f t="shared" si="93"/>
        <v>6.423245238504931</v>
      </c>
    </row>
    <row r="766" spans="1:43" x14ac:dyDescent="0.35">
      <c r="A766" s="115">
        <v>131</v>
      </c>
      <c r="B766" s="115">
        <v>312</v>
      </c>
      <c r="C766" s="51" t="s">
        <v>485</v>
      </c>
      <c r="D766" s="123">
        <f t="shared" si="106"/>
        <v>0</v>
      </c>
      <c r="E766" s="123">
        <f t="shared" si="106"/>
        <v>0.94273787597711212</v>
      </c>
      <c r="F766" s="123">
        <f t="shared" si="106"/>
        <v>0.60573048926763395</v>
      </c>
      <c r="G766" s="123">
        <f t="shared" si="106"/>
        <v>0.81979948909052547</v>
      </c>
      <c r="H766" s="123">
        <f t="shared" si="106"/>
        <v>1.1228200178285479</v>
      </c>
      <c r="I766" s="123">
        <f t="shared" si="106"/>
        <v>0</v>
      </c>
      <c r="J766" s="123">
        <f t="shared" si="106"/>
        <v>0</v>
      </c>
      <c r="K766" s="123">
        <f t="shared" si="106"/>
        <v>0</v>
      </c>
      <c r="L766" s="123">
        <f t="shared" si="106"/>
        <v>0</v>
      </c>
      <c r="M766" s="123">
        <f t="shared" si="106"/>
        <v>0</v>
      </c>
      <c r="N766" s="123">
        <f t="shared" si="106"/>
        <v>0</v>
      </c>
      <c r="O766" s="123">
        <f t="shared" si="106"/>
        <v>0</v>
      </c>
      <c r="P766" s="123">
        <f t="shared" si="106"/>
        <v>0</v>
      </c>
      <c r="Q766" s="123">
        <f t="shared" si="106"/>
        <v>0</v>
      </c>
      <c r="R766" s="123">
        <f t="shared" si="106"/>
        <v>0</v>
      </c>
      <c r="S766" s="123">
        <f t="shared" si="106"/>
        <v>0</v>
      </c>
      <c r="T766" s="123">
        <f t="shared" si="106"/>
        <v>0</v>
      </c>
      <c r="U766" s="123">
        <f t="shared" si="106"/>
        <v>0</v>
      </c>
      <c r="V766" s="123">
        <f t="shared" si="106"/>
        <v>0</v>
      </c>
      <c r="W766" s="123">
        <f t="shared" si="106"/>
        <v>0</v>
      </c>
      <c r="X766" s="123">
        <f t="shared" si="106"/>
        <v>0</v>
      </c>
      <c r="Y766" s="123">
        <f t="shared" si="106"/>
        <v>0</v>
      </c>
      <c r="Z766" s="123">
        <f t="shared" si="106"/>
        <v>0</v>
      </c>
      <c r="AA766" s="123">
        <f t="shared" si="106"/>
        <v>0</v>
      </c>
      <c r="AB766" s="123">
        <f t="shared" si="106"/>
        <v>0</v>
      </c>
      <c r="AC766" s="123">
        <f t="shared" si="106"/>
        <v>0</v>
      </c>
      <c r="AD766" s="123">
        <f t="shared" si="106"/>
        <v>1.1797876997486247</v>
      </c>
      <c r="AE766" s="123">
        <f t="shared" si="106"/>
        <v>0</v>
      </c>
      <c r="AF766" s="123">
        <f t="shared" si="106"/>
        <v>0</v>
      </c>
      <c r="AG766" s="123">
        <f t="shared" si="106"/>
        <v>1.0467548733916103</v>
      </c>
      <c r="AH766" s="123">
        <f t="shared" si="106"/>
        <v>0</v>
      </c>
      <c r="AI766" s="123">
        <f t="shared" si="106"/>
        <v>0</v>
      </c>
      <c r="AJ766" s="123">
        <f t="shared" si="106"/>
        <v>0.27853119606008309</v>
      </c>
      <c r="AK766" s="123">
        <f t="shared" si="106"/>
        <v>0</v>
      </c>
      <c r="AL766" s="124">
        <f t="shared" si="94"/>
        <v>5.9961616413641377</v>
      </c>
      <c r="AM766" s="97"/>
      <c r="AN766" s="125">
        <f t="shared" si="90"/>
        <v>5.9961928413641372</v>
      </c>
      <c r="AO766" s="98">
        <f t="shared" si="91"/>
        <v>166</v>
      </c>
      <c r="AP766" s="126" t="str">
        <f t="shared" si="92"/>
        <v>Thomastown</v>
      </c>
      <c r="AQ766" s="127">
        <f t="shared" si="93"/>
        <v>6.4320417749914682</v>
      </c>
    </row>
    <row r="767" spans="1:43" x14ac:dyDescent="0.35">
      <c r="A767" s="115">
        <v>130</v>
      </c>
      <c r="B767" s="115">
        <v>313</v>
      </c>
      <c r="C767" s="51" t="s">
        <v>268</v>
      </c>
      <c r="D767" s="123">
        <f t="shared" si="106"/>
        <v>0</v>
      </c>
      <c r="E767" s="123">
        <f t="shared" si="106"/>
        <v>0.29271304500360013</v>
      </c>
      <c r="F767" s="123">
        <f t="shared" si="106"/>
        <v>1.4146571936186779E-2</v>
      </c>
      <c r="G767" s="123">
        <f t="shared" si="106"/>
        <v>9.8436749037758967E-2</v>
      </c>
      <c r="H767" s="123">
        <f t="shared" si="106"/>
        <v>0.67112719339752047</v>
      </c>
      <c r="I767" s="123">
        <f t="shared" si="106"/>
        <v>0</v>
      </c>
      <c r="J767" s="123">
        <f t="shared" si="106"/>
        <v>0</v>
      </c>
      <c r="K767" s="123">
        <f t="shared" si="106"/>
        <v>0</v>
      </c>
      <c r="L767" s="123">
        <f t="shared" si="106"/>
        <v>0</v>
      </c>
      <c r="M767" s="123">
        <f t="shared" si="106"/>
        <v>0</v>
      </c>
      <c r="N767" s="123">
        <f t="shared" si="106"/>
        <v>0</v>
      </c>
      <c r="O767" s="123">
        <f t="shared" si="106"/>
        <v>0</v>
      </c>
      <c r="P767" s="123">
        <f t="shared" si="106"/>
        <v>0</v>
      </c>
      <c r="Q767" s="123">
        <f t="shared" si="106"/>
        <v>0</v>
      </c>
      <c r="R767" s="123">
        <f t="shared" si="106"/>
        <v>0</v>
      </c>
      <c r="S767" s="123">
        <f t="shared" si="106"/>
        <v>0</v>
      </c>
      <c r="T767" s="123">
        <f t="shared" si="106"/>
        <v>0</v>
      </c>
      <c r="U767" s="123">
        <f t="shared" ref="U767:AK767" si="107">ABS((U317-U$452)/U$448)*U$1</f>
        <v>0</v>
      </c>
      <c r="V767" s="123">
        <f t="shared" si="107"/>
        <v>0</v>
      </c>
      <c r="W767" s="123">
        <f t="shared" si="107"/>
        <v>0</v>
      </c>
      <c r="X767" s="123">
        <f t="shared" si="107"/>
        <v>0</v>
      </c>
      <c r="Y767" s="123">
        <f t="shared" si="107"/>
        <v>0</v>
      </c>
      <c r="Z767" s="123">
        <f t="shared" si="107"/>
        <v>0</v>
      </c>
      <c r="AA767" s="123">
        <f t="shared" si="107"/>
        <v>0</v>
      </c>
      <c r="AB767" s="123">
        <f t="shared" si="107"/>
        <v>0</v>
      </c>
      <c r="AC767" s="123">
        <f t="shared" si="107"/>
        <v>0</v>
      </c>
      <c r="AD767" s="123">
        <f t="shared" si="107"/>
        <v>0.17028327134304497</v>
      </c>
      <c r="AE767" s="123">
        <f t="shared" si="107"/>
        <v>0</v>
      </c>
      <c r="AF767" s="123">
        <f t="shared" si="107"/>
        <v>0</v>
      </c>
      <c r="AG767" s="123">
        <f t="shared" si="107"/>
        <v>6.2058094483248442E-2</v>
      </c>
      <c r="AH767" s="123">
        <f t="shared" si="107"/>
        <v>0</v>
      </c>
      <c r="AI767" s="123">
        <f t="shared" si="107"/>
        <v>0</v>
      </c>
      <c r="AJ767" s="123">
        <f t="shared" si="107"/>
        <v>0.469693245344806</v>
      </c>
      <c r="AK767" s="123">
        <f t="shared" si="107"/>
        <v>0</v>
      </c>
      <c r="AL767" s="124">
        <f t="shared" si="94"/>
        <v>1.7784581705461657</v>
      </c>
      <c r="AM767" s="97"/>
      <c r="AN767" s="125">
        <f t="shared" si="90"/>
        <v>1.7784894705461658</v>
      </c>
      <c r="AO767" s="98">
        <f t="shared" si="91"/>
        <v>433</v>
      </c>
      <c r="AP767" s="126" t="str">
        <f t="shared" si="92"/>
        <v>Dixons Creek</v>
      </c>
      <c r="AQ767" s="127">
        <f t="shared" si="93"/>
        <v>6.4383229513465468</v>
      </c>
    </row>
    <row r="768" spans="1:43" x14ac:dyDescent="0.35">
      <c r="A768" s="115">
        <v>129</v>
      </c>
      <c r="B768" s="115">
        <v>314</v>
      </c>
      <c r="C768" s="51" t="s">
        <v>488</v>
      </c>
      <c r="D768" s="123">
        <f t="shared" ref="D768:AK775" si="108">ABS((D318-D$452)/D$448)*D$1</f>
        <v>0</v>
      </c>
      <c r="E768" s="123">
        <f t="shared" si="108"/>
        <v>0.87612042435560311</v>
      </c>
      <c r="F768" s="123">
        <f t="shared" si="108"/>
        <v>1.2088888745468702</v>
      </c>
      <c r="G768" s="123">
        <f t="shared" si="108"/>
        <v>0.42700265460973824</v>
      </c>
      <c r="H768" s="123">
        <f t="shared" si="108"/>
        <v>0.66115290389904346</v>
      </c>
      <c r="I768" s="123">
        <f t="shared" si="108"/>
        <v>0</v>
      </c>
      <c r="J768" s="123">
        <f t="shared" si="108"/>
        <v>0</v>
      </c>
      <c r="K768" s="123">
        <f t="shared" si="108"/>
        <v>0</v>
      </c>
      <c r="L768" s="123">
        <f t="shared" si="108"/>
        <v>0</v>
      </c>
      <c r="M768" s="123">
        <f t="shared" si="108"/>
        <v>0</v>
      </c>
      <c r="N768" s="123">
        <f t="shared" si="108"/>
        <v>0</v>
      </c>
      <c r="O768" s="123">
        <f t="shared" si="108"/>
        <v>0</v>
      </c>
      <c r="P768" s="123">
        <f t="shared" si="108"/>
        <v>0</v>
      </c>
      <c r="Q768" s="123">
        <f t="shared" si="108"/>
        <v>0</v>
      </c>
      <c r="R768" s="123">
        <f t="shared" si="108"/>
        <v>0</v>
      </c>
      <c r="S768" s="123">
        <f t="shared" si="108"/>
        <v>0</v>
      </c>
      <c r="T768" s="123">
        <f t="shared" si="108"/>
        <v>0</v>
      </c>
      <c r="U768" s="123">
        <f t="shared" si="108"/>
        <v>0</v>
      </c>
      <c r="V768" s="123">
        <f t="shared" si="108"/>
        <v>0</v>
      </c>
      <c r="W768" s="123">
        <f t="shared" si="108"/>
        <v>0</v>
      </c>
      <c r="X768" s="123">
        <f t="shared" si="108"/>
        <v>0</v>
      </c>
      <c r="Y768" s="123">
        <f t="shared" si="108"/>
        <v>0</v>
      </c>
      <c r="Z768" s="123">
        <f t="shared" si="108"/>
        <v>0</v>
      </c>
      <c r="AA768" s="123">
        <f t="shared" si="108"/>
        <v>0</v>
      </c>
      <c r="AB768" s="123">
        <f t="shared" si="108"/>
        <v>0</v>
      </c>
      <c r="AC768" s="123">
        <f t="shared" si="108"/>
        <v>0</v>
      </c>
      <c r="AD768" s="123">
        <f t="shared" si="108"/>
        <v>0.29269276347003664</v>
      </c>
      <c r="AE768" s="123">
        <f t="shared" si="108"/>
        <v>0</v>
      </c>
      <c r="AF768" s="123">
        <f t="shared" si="108"/>
        <v>0</v>
      </c>
      <c r="AG768" s="123">
        <f t="shared" si="108"/>
        <v>0.7120854238353308</v>
      </c>
      <c r="AH768" s="123">
        <f t="shared" si="108"/>
        <v>0</v>
      </c>
      <c r="AI768" s="123">
        <f t="shared" si="108"/>
        <v>0</v>
      </c>
      <c r="AJ768" s="123">
        <f t="shared" si="108"/>
        <v>1.4999030288615212</v>
      </c>
      <c r="AK768" s="123">
        <f t="shared" si="108"/>
        <v>0</v>
      </c>
      <c r="AL768" s="124">
        <f t="shared" si="94"/>
        <v>5.6778460735781433</v>
      </c>
      <c r="AM768" s="97"/>
      <c r="AN768" s="125">
        <f t="shared" si="90"/>
        <v>5.6778774735781434</v>
      </c>
      <c r="AO768" s="98">
        <f t="shared" si="91"/>
        <v>190</v>
      </c>
      <c r="AP768" s="126" t="str">
        <f t="shared" si="92"/>
        <v>Fitzroy North</v>
      </c>
      <c r="AQ768" s="127">
        <f t="shared" si="93"/>
        <v>6.4445919433052437</v>
      </c>
    </row>
    <row r="769" spans="1:43" x14ac:dyDescent="0.35">
      <c r="A769" s="115">
        <v>128</v>
      </c>
      <c r="B769" s="115">
        <v>315</v>
      </c>
      <c r="C769" s="51" t="s">
        <v>269</v>
      </c>
      <c r="D769" s="123">
        <f t="shared" si="108"/>
        <v>0</v>
      </c>
      <c r="E769" s="123">
        <f t="shared" si="108"/>
        <v>4.8136155573178243</v>
      </c>
      <c r="F769" s="123">
        <f t="shared" si="108"/>
        <v>3.0112907444164856</v>
      </c>
      <c r="G769" s="123">
        <f t="shared" si="108"/>
        <v>3.5038161752088803</v>
      </c>
      <c r="H769" s="123">
        <f t="shared" si="108"/>
        <v>2.3639066111390368</v>
      </c>
      <c r="I769" s="123">
        <f t="shared" si="108"/>
        <v>0</v>
      </c>
      <c r="J769" s="123">
        <f t="shared" si="108"/>
        <v>0</v>
      </c>
      <c r="K769" s="123">
        <f t="shared" si="108"/>
        <v>0</v>
      </c>
      <c r="L769" s="123">
        <f t="shared" si="108"/>
        <v>0</v>
      </c>
      <c r="M769" s="123">
        <f t="shared" si="108"/>
        <v>0</v>
      </c>
      <c r="N769" s="123">
        <f t="shared" si="108"/>
        <v>0</v>
      </c>
      <c r="O769" s="123">
        <f t="shared" si="108"/>
        <v>0</v>
      </c>
      <c r="P769" s="123">
        <f t="shared" si="108"/>
        <v>0</v>
      </c>
      <c r="Q769" s="123">
        <f t="shared" si="108"/>
        <v>0</v>
      </c>
      <c r="R769" s="123">
        <f t="shared" si="108"/>
        <v>0</v>
      </c>
      <c r="S769" s="123">
        <f t="shared" si="108"/>
        <v>0</v>
      </c>
      <c r="T769" s="123">
        <f t="shared" si="108"/>
        <v>0</v>
      </c>
      <c r="U769" s="123">
        <f t="shared" si="108"/>
        <v>0</v>
      </c>
      <c r="V769" s="123">
        <f t="shared" si="108"/>
        <v>0</v>
      </c>
      <c r="W769" s="123">
        <f t="shared" si="108"/>
        <v>0</v>
      </c>
      <c r="X769" s="123">
        <f t="shared" si="108"/>
        <v>0</v>
      </c>
      <c r="Y769" s="123">
        <f t="shared" si="108"/>
        <v>0</v>
      </c>
      <c r="Z769" s="123">
        <f t="shared" si="108"/>
        <v>0</v>
      </c>
      <c r="AA769" s="123">
        <f t="shared" si="108"/>
        <v>0</v>
      </c>
      <c r="AB769" s="123">
        <f t="shared" si="108"/>
        <v>0</v>
      </c>
      <c r="AC769" s="123">
        <f t="shared" si="108"/>
        <v>0</v>
      </c>
      <c r="AD769" s="123">
        <f t="shared" si="108"/>
        <v>0.32357745078725286</v>
      </c>
      <c r="AE769" s="123">
        <f t="shared" si="108"/>
        <v>0</v>
      </c>
      <c r="AF769" s="123">
        <f t="shared" si="108"/>
        <v>0</v>
      </c>
      <c r="AG769" s="123">
        <f t="shared" si="108"/>
        <v>0.45383910486701545</v>
      </c>
      <c r="AH769" s="123">
        <f t="shared" si="108"/>
        <v>0</v>
      </c>
      <c r="AI769" s="123">
        <f t="shared" si="108"/>
        <v>0</v>
      </c>
      <c r="AJ769" s="123">
        <f t="shared" si="108"/>
        <v>0.15344793554911174</v>
      </c>
      <c r="AK769" s="123">
        <f t="shared" si="108"/>
        <v>0</v>
      </c>
      <c r="AL769" s="124">
        <f t="shared" si="94"/>
        <v>14.623493579285606</v>
      </c>
      <c r="AM769" s="97"/>
      <c r="AN769" s="125">
        <f t="shared" si="90"/>
        <v>14.623525079285606</v>
      </c>
      <c r="AO769" s="98">
        <f t="shared" si="91"/>
        <v>9</v>
      </c>
      <c r="AP769" s="126" t="str">
        <f t="shared" si="92"/>
        <v>Catani</v>
      </c>
      <c r="AQ769" s="127">
        <f t="shared" si="93"/>
        <v>6.467623459616906</v>
      </c>
    </row>
    <row r="770" spans="1:43" x14ac:dyDescent="0.35">
      <c r="A770" s="115">
        <v>127</v>
      </c>
      <c r="B770" s="115">
        <v>316</v>
      </c>
      <c r="C770" s="51" t="s">
        <v>629</v>
      </c>
      <c r="D770" s="123">
        <f t="shared" si="108"/>
        <v>0</v>
      </c>
      <c r="E770" s="123">
        <f t="shared" si="108"/>
        <v>1.0880850431513136</v>
      </c>
      <c r="F770" s="123">
        <f t="shared" si="108"/>
        <v>0.69125294688185401</v>
      </c>
      <c r="G770" s="123">
        <f t="shared" si="108"/>
        <v>0.98854820172668367</v>
      </c>
      <c r="H770" s="123">
        <f t="shared" si="108"/>
        <v>1.2802713020545056</v>
      </c>
      <c r="I770" s="123">
        <f t="shared" si="108"/>
        <v>0</v>
      </c>
      <c r="J770" s="123">
        <f t="shared" si="108"/>
        <v>0</v>
      </c>
      <c r="K770" s="123">
        <f t="shared" si="108"/>
        <v>0</v>
      </c>
      <c r="L770" s="123">
        <f t="shared" si="108"/>
        <v>0</v>
      </c>
      <c r="M770" s="123">
        <f t="shared" si="108"/>
        <v>0</v>
      </c>
      <c r="N770" s="123">
        <f t="shared" si="108"/>
        <v>0</v>
      </c>
      <c r="O770" s="123">
        <f t="shared" si="108"/>
        <v>0</v>
      </c>
      <c r="P770" s="123">
        <f t="shared" si="108"/>
        <v>0</v>
      </c>
      <c r="Q770" s="123">
        <f t="shared" si="108"/>
        <v>0</v>
      </c>
      <c r="R770" s="123">
        <f t="shared" si="108"/>
        <v>0</v>
      </c>
      <c r="S770" s="123">
        <f t="shared" si="108"/>
        <v>0</v>
      </c>
      <c r="T770" s="123">
        <f t="shared" si="108"/>
        <v>0</v>
      </c>
      <c r="U770" s="123">
        <f t="shared" si="108"/>
        <v>0</v>
      </c>
      <c r="V770" s="123">
        <f t="shared" si="108"/>
        <v>0</v>
      </c>
      <c r="W770" s="123">
        <f t="shared" si="108"/>
        <v>0</v>
      </c>
      <c r="X770" s="123">
        <f t="shared" si="108"/>
        <v>0</v>
      </c>
      <c r="Y770" s="123">
        <f t="shared" si="108"/>
        <v>0</v>
      </c>
      <c r="Z770" s="123">
        <f t="shared" si="108"/>
        <v>0</v>
      </c>
      <c r="AA770" s="123">
        <f t="shared" si="108"/>
        <v>0</v>
      </c>
      <c r="AB770" s="123">
        <f t="shared" si="108"/>
        <v>0</v>
      </c>
      <c r="AC770" s="123">
        <f t="shared" si="108"/>
        <v>0</v>
      </c>
      <c r="AD770" s="123">
        <f t="shared" si="108"/>
        <v>4.1453360021073387</v>
      </c>
      <c r="AE770" s="123">
        <f t="shared" si="108"/>
        <v>0</v>
      </c>
      <c r="AF770" s="123">
        <f t="shared" si="108"/>
        <v>0</v>
      </c>
      <c r="AG770" s="123">
        <f t="shared" si="108"/>
        <v>1.2277269405699853</v>
      </c>
      <c r="AH770" s="123">
        <f t="shared" si="108"/>
        <v>0</v>
      </c>
      <c r="AI770" s="123">
        <f t="shared" si="108"/>
        <v>0</v>
      </c>
      <c r="AJ770" s="123">
        <f t="shared" si="108"/>
        <v>0.5007300035676634</v>
      </c>
      <c r="AK770" s="123">
        <f t="shared" si="108"/>
        <v>0</v>
      </c>
      <c r="AL770" s="124">
        <f t="shared" si="94"/>
        <v>9.9219504400593443</v>
      </c>
      <c r="AM770" s="97"/>
      <c r="AN770" s="125">
        <f t="shared" si="90"/>
        <v>9.9219820400593441</v>
      </c>
      <c r="AO770" s="98">
        <f t="shared" si="91"/>
        <v>29</v>
      </c>
      <c r="AP770" s="126" t="str">
        <f t="shared" si="92"/>
        <v>Endeavour Hills</v>
      </c>
      <c r="AQ770" s="127">
        <f t="shared" si="93"/>
        <v>6.4702663102467781</v>
      </c>
    </row>
    <row r="771" spans="1:43" x14ac:dyDescent="0.35">
      <c r="A771" s="115">
        <v>126</v>
      </c>
      <c r="B771" s="115">
        <v>317</v>
      </c>
      <c r="C771" s="51" t="s">
        <v>270</v>
      </c>
      <c r="D771" s="123">
        <f t="shared" si="108"/>
        <v>0</v>
      </c>
      <c r="E771" s="123">
        <f t="shared" si="108"/>
        <v>0.99724306366743765</v>
      </c>
      <c r="F771" s="123">
        <f t="shared" si="108"/>
        <v>0.59994325529373937</v>
      </c>
      <c r="G771" s="123">
        <f t="shared" si="108"/>
        <v>0.88631080600793022</v>
      </c>
      <c r="H771" s="123">
        <f t="shared" si="108"/>
        <v>1.1983396383170164</v>
      </c>
      <c r="I771" s="123">
        <f t="shared" si="108"/>
        <v>0</v>
      </c>
      <c r="J771" s="123">
        <f t="shared" si="108"/>
        <v>0</v>
      </c>
      <c r="K771" s="123">
        <f t="shared" si="108"/>
        <v>0</v>
      </c>
      <c r="L771" s="123">
        <f t="shared" si="108"/>
        <v>0</v>
      </c>
      <c r="M771" s="123">
        <f t="shared" si="108"/>
        <v>0</v>
      </c>
      <c r="N771" s="123">
        <f t="shared" si="108"/>
        <v>0</v>
      </c>
      <c r="O771" s="123">
        <f t="shared" si="108"/>
        <v>0</v>
      </c>
      <c r="P771" s="123">
        <f t="shared" si="108"/>
        <v>0</v>
      </c>
      <c r="Q771" s="123">
        <f t="shared" si="108"/>
        <v>0</v>
      </c>
      <c r="R771" s="123">
        <f t="shared" si="108"/>
        <v>0</v>
      </c>
      <c r="S771" s="123">
        <f t="shared" si="108"/>
        <v>0</v>
      </c>
      <c r="T771" s="123">
        <f t="shared" si="108"/>
        <v>0</v>
      </c>
      <c r="U771" s="123">
        <f t="shared" si="108"/>
        <v>0</v>
      </c>
      <c r="V771" s="123">
        <f t="shared" si="108"/>
        <v>0</v>
      </c>
      <c r="W771" s="123">
        <f t="shared" si="108"/>
        <v>0</v>
      </c>
      <c r="X771" s="123">
        <f t="shared" si="108"/>
        <v>0</v>
      </c>
      <c r="Y771" s="123">
        <f t="shared" si="108"/>
        <v>0</v>
      </c>
      <c r="Z771" s="123">
        <f t="shared" si="108"/>
        <v>0</v>
      </c>
      <c r="AA771" s="123">
        <f t="shared" si="108"/>
        <v>0</v>
      </c>
      <c r="AB771" s="123">
        <f t="shared" si="108"/>
        <v>0</v>
      </c>
      <c r="AC771" s="123">
        <f t="shared" si="108"/>
        <v>0</v>
      </c>
      <c r="AD771" s="123">
        <f t="shared" si="108"/>
        <v>0.9671111906531108</v>
      </c>
      <c r="AE771" s="123">
        <f t="shared" si="108"/>
        <v>0</v>
      </c>
      <c r="AF771" s="123">
        <f t="shared" si="108"/>
        <v>0</v>
      </c>
      <c r="AG771" s="123">
        <f t="shared" si="108"/>
        <v>1.3454612081242052E-2</v>
      </c>
      <c r="AH771" s="123">
        <f t="shared" si="108"/>
        <v>0</v>
      </c>
      <c r="AI771" s="123">
        <f t="shared" si="108"/>
        <v>0</v>
      </c>
      <c r="AJ771" s="123">
        <f t="shared" si="108"/>
        <v>1.8356512161854816E-2</v>
      </c>
      <c r="AK771" s="123">
        <f t="shared" si="108"/>
        <v>0</v>
      </c>
      <c r="AL771" s="124">
        <f t="shared" si="94"/>
        <v>4.6807590781823318</v>
      </c>
      <c r="AM771" s="97"/>
      <c r="AN771" s="125">
        <f t="shared" si="90"/>
        <v>4.6807907781823319</v>
      </c>
      <c r="AO771" s="98">
        <f t="shared" si="91"/>
        <v>266</v>
      </c>
      <c r="AP771" s="126" t="str">
        <f t="shared" si="92"/>
        <v>Cranbourne West</v>
      </c>
      <c r="AQ771" s="127">
        <f t="shared" si="93"/>
        <v>6.4783886544684863</v>
      </c>
    </row>
    <row r="772" spans="1:43" x14ac:dyDescent="0.35">
      <c r="A772" s="115">
        <v>125</v>
      </c>
      <c r="B772" s="115">
        <v>318</v>
      </c>
      <c r="C772" s="51" t="s">
        <v>271</v>
      </c>
      <c r="D772" s="123">
        <f t="shared" si="108"/>
        <v>0</v>
      </c>
      <c r="E772" s="123">
        <f t="shared" si="108"/>
        <v>0.72118438156921483</v>
      </c>
      <c r="F772" s="123">
        <f t="shared" si="108"/>
        <v>0.28228841272663618</v>
      </c>
      <c r="G772" s="123">
        <f t="shared" si="108"/>
        <v>0.6550414554694115</v>
      </c>
      <c r="H772" s="123">
        <f t="shared" si="108"/>
        <v>0.92903382185813865</v>
      </c>
      <c r="I772" s="123">
        <f t="shared" si="108"/>
        <v>0</v>
      </c>
      <c r="J772" s="123">
        <f t="shared" si="108"/>
        <v>0</v>
      </c>
      <c r="K772" s="123">
        <f t="shared" si="108"/>
        <v>0</v>
      </c>
      <c r="L772" s="123">
        <f t="shared" si="108"/>
        <v>0</v>
      </c>
      <c r="M772" s="123">
        <f t="shared" si="108"/>
        <v>0</v>
      </c>
      <c r="N772" s="123">
        <f t="shared" si="108"/>
        <v>0</v>
      </c>
      <c r="O772" s="123">
        <f t="shared" si="108"/>
        <v>0</v>
      </c>
      <c r="P772" s="123">
        <f t="shared" si="108"/>
        <v>0</v>
      </c>
      <c r="Q772" s="123">
        <f t="shared" si="108"/>
        <v>0</v>
      </c>
      <c r="R772" s="123">
        <f t="shared" si="108"/>
        <v>0</v>
      </c>
      <c r="S772" s="123">
        <f t="shared" si="108"/>
        <v>0</v>
      </c>
      <c r="T772" s="123">
        <f t="shared" si="108"/>
        <v>0</v>
      </c>
      <c r="U772" s="123">
        <f t="shared" si="108"/>
        <v>0</v>
      </c>
      <c r="V772" s="123">
        <f t="shared" si="108"/>
        <v>0</v>
      </c>
      <c r="W772" s="123">
        <f t="shared" si="108"/>
        <v>0</v>
      </c>
      <c r="X772" s="123">
        <f t="shared" si="108"/>
        <v>0</v>
      </c>
      <c r="Y772" s="123">
        <f t="shared" si="108"/>
        <v>0</v>
      </c>
      <c r="Z772" s="123">
        <f t="shared" si="108"/>
        <v>0</v>
      </c>
      <c r="AA772" s="123">
        <f t="shared" si="108"/>
        <v>0</v>
      </c>
      <c r="AB772" s="123">
        <f t="shared" si="108"/>
        <v>0</v>
      </c>
      <c r="AC772" s="123">
        <f t="shared" si="108"/>
        <v>0</v>
      </c>
      <c r="AD772" s="123">
        <f t="shared" si="108"/>
        <v>0.63267205597564236</v>
      </c>
      <c r="AE772" s="123">
        <f t="shared" si="108"/>
        <v>0</v>
      </c>
      <c r="AF772" s="123">
        <f t="shared" si="108"/>
        <v>0</v>
      </c>
      <c r="AG772" s="123">
        <f t="shared" si="108"/>
        <v>0.29972926448102571</v>
      </c>
      <c r="AH772" s="123">
        <f t="shared" si="108"/>
        <v>0</v>
      </c>
      <c r="AI772" s="123">
        <f t="shared" si="108"/>
        <v>0</v>
      </c>
      <c r="AJ772" s="123">
        <f t="shared" si="108"/>
        <v>0.59031249456225832</v>
      </c>
      <c r="AK772" s="123">
        <f t="shared" si="108"/>
        <v>0</v>
      </c>
      <c r="AL772" s="124">
        <f t="shared" si="94"/>
        <v>4.1102618866423279</v>
      </c>
      <c r="AM772" s="97"/>
      <c r="AN772" s="125">
        <f t="shared" si="90"/>
        <v>4.1102936866423283</v>
      </c>
      <c r="AO772" s="98">
        <f t="shared" si="91"/>
        <v>320</v>
      </c>
      <c r="AP772" s="126" t="str">
        <f t="shared" si="92"/>
        <v>Officer South</v>
      </c>
      <c r="AQ772" s="127">
        <f t="shared" si="93"/>
        <v>6.4894686530346268</v>
      </c>
    </row>
    <row r="773" spans="1:43" x14ac:dyDescent="0.35">
      <c r="A773" s="115">
        <v>124</v>
      </c>
      <c r="B773" s="115">
        <v>319</v>
      </c>
      <c r="C773" s="51" t="s">
        <v>272</v>
      </c>
      <c r="D773" s="123">
        <f t="shared" si="108"/>
        <v>0</v>
      </c>
      <c r="E773" s="123">
        <f t="shared" si="108"/>
        <v>2.7252593845162768E-2</v>
      </c>
      <c r="F773" s="123">
        <f t="shared" si="108"/>
        <v>0.19676595511241612</v>
      </c>
      <c r="G773" s="123">
        <f t="shared" si="108"/>
        <v>0.17520981199384897</v>
      </c>
      <c r="H773" s="123">
        <f t="shared" si="108"/>
        <v>2.2085926746627529E-2</v>
      </c>
      <c r="I773" s="123">
        <f t="shared" si="108"/>
        <v>0</v>
      </c>
      <c r="J773" s="123">
        <f t="shared" si="108"/>
        <v>0</v>
      </c>
      <c r="K773" s="123">
        <f t="shared" si="108"/>
        <v>0</v>
      </c>
      <c r="L773" s="123">
        <f t="shared" si="108"/>
        <v>0</v>
      </c>
      <c r="M773" s="123">
        <f t="shared" si="108"/>
        <v>0</v>
      </c>
      <c r="N773" s="123">
        <f t="shared" si="108"/>
        <v>0</v>
      </c>
      <c r="O773" s="123">
        <f t="shared" si="108"/>
        <v>0</v>
      </c>
      <c r="P773" s="123">
        <f t="shared" si="108"/>
        <v>0</v>
      </c>
      <c r="Q773" s="123">
        <f t="shared" si="108"/>
        <v>0</v>
      </c>
      <c r="R773" s="123">
        <f t="shared" si="108"/>
        <v>0</v>
      </c>
      <c r="S773" s="123">
        <f t="shared" si="108"/>
        <v>0</v>
      </c>
      <c r="T773" s="123">
        <f t="shared" si="108"/>
        <v>0</v>
      </c>
      <c r="U773" s="123">
        <f t="shared" si="108"/>
        <v>0</v>
      </c>
      <c r="V773" s="123">
        <f t="shared" si="108"/>
        <v>0</v>
      </c>
      <c r="W773" s="123">
        <f t="shared" si="108"/>
        <v>0</v>
      </c>
      <c r="X773" s="123">
        <f t="shared" si="108"/>
        <v>0</v>
      </c>
      <c r="Y773" s="123">
        <f t="shared" si="108"/>
        <v>0</v>
      </c>
      <c r="Z773" s="123">
        <f t="shared" si="108"/>
        <v>0</v>
      </c>
      <c r="AA773" s="123">
        <f t="shared" si="108"/>
        <v>0</v>
      </c>
      <c r="AB773" s="123">
        <f t="shared" si="108"/>
        <v>0</v>
      </c>
      <c r="AC773" s="123">
        <f t="shared" si="108"/>
        <v>0</v>
      </c>
      <c r="AD773" s="123">
        <f t="shared" si="108"/>
        <v>0.72438539088852949</v>
      </c>
      <c r="AE773" s="123">
        <f t="shared" si="108"/>
        <v>0</v>
      </c>
      <c r="AF773" s="123">
        <f t="shared" si="108"/>
        <v>0</v>
      </c>
      <c r="AG773" s="123">
        <f t="shared" si="108"/>
        <v>1.5551406851528029E-2</v>
      </c>
      <c r="AH773" s="123">
        <f t="shared" si="108"/>
        <v>0</v>
      </c>
      <c r="AI773" s="123">
        <f t="shared" si="108"/>
        <v>0</v>
      </c>
      <c r="AJ773" s="123">
        <f t="shared" si="108"/>
        <v>0.65393794425156482</v>
      </c>
      <c r="AK773" s="123">
        <f t="shared" si="108"/>
        <v>0</v>
      </c>
      <c r="AL773" s="124">
        <f t="shared" si="94"/>
        <v>1.815189029689678</v>
      </c>
      <c r="AM773" s="97"/>
      <c r="AN773" s="125">
        <f t="shared" si="90"/>
        <v>1.815220929689678</v>
      </c>
      <c r="AO773" s="98">
        <f t="shared" si="91"/>
        <v>432</v>
      </c>
      <c r="AP773" s="126" t="str">
        <f t="shared" si="92"/>
        <v>Gladysdale</v>
      </c>
      <c r="AQ773" s="127">
        <f t="shared" si="93"/>
        <v>6.5159143302315323</v>
      </c>
    </row>
    <row r="774" spans="1:43" x14ac:dyDescent="0.35">
      <c r="A774" s="115">
        <v>123</v>
      </c>
      <c r="B774" s="115">
        <v>320</v>
      </c>
      <c r="C774" s="51" t="s">
        <v>273</v>
      </c>
      <c r="D774" s="123">
        <f t="shared" si="108"/>
        <v>0</v>
      </c>
      <c r="E774" s="123">
        <f t="shared" si="108"/>
        <v>0.41837778328962844</v>
      </c>
      <c r="F774" s="123">
        <f t="shared" si="108"/>
        <v>0.50734751171142589</v>
      </c>
      <c r="G774" s="123">
        <f t="shared" si="108"/>
        <v>0.81884932742027683</v>
      </c>
      <c r="H774" s="123">
        <f t="shared" si="108"/>
        <v>0.48304059142624084</v>
      </c>
      <c r="I774" s="123">
        <f t="shared" si="108"/>
        <v>0</v>
      </c>
      <c r="J774" s="123">
        <f t="shared" si="108"/>
        <v>0</v>
      </c>
      <c r="K774" s="123">
        <f t="shared" si="108"/>
        <v>0</v>
      </c>
      <c r="L774" s="123">
        <f t="shared" si="108"/>
        <v>0</v>
      </c>
      <c r="M774" s="123">
        <f t="shared" si="108"/>
        <v>0</v>
      </c>
      <c r="N774" s="123">
        <f t="shared" si="108"/>
        <v>0</v>
      </c>
      <c r="O774" s="123">
        <f t="shared" si="108"/>
        <v>0</v>
      </c>
      <c r="P774" s="123">
        <f t="shared" si="108"/>
        <v>0</v>
      </c>
      <c r="Q774" s="123">
        <f t="shared" si="108"/>
        <v>0</v>
      </c>
      <c r="R774" s="123">
        <f t="shared" si="108"/>
        <v>0</v>
      </c>
      <c r="S774" s="123">
        <f t="shared" si="108"/>
        <v>0</v>
      </c>
      <c r="T774" s="123">
        <f t="shared" si="108"/>
        <v>0</v>
      </c>
      <c r="U774" s="123">
        <f t="shared" si="108"/>
        <v>0</v>
      </c>
      <c r="V774" s="123">
        <f t="shared" si="108"/>
        <v>0</v>
      </c>
      <c r="W774" s="123">
        <f t="shared" si="108"/>
        <v>0</v>
      </c>
      <c r="X774" s="123">
        <f t="shared" si="108"/>
        <v>0</v>
      </c>
      <c r="Y774" s="123">
        <f t="shared" si="108"/>
        <v>0</v>
      </c>
      <c r="Z774" s="123">
        <f t="shared" si="108"/>
        <v>0</v>
      </c>
      <c r="AA774" s="123">
        <f t="shared" si="108"/>
        <v>0</v>
      </c>
      <c r="AB774" s="123">
        <f t="shared" si="108"/>
        <v>0</v>
      </c>
      <c r="AC774" s="123">
        <f t="shared" si="108"/>
        <v>0</v>
      </c>
      <c r="AD774" s="123">
        <f t="shared" si="108"/>
        <v>0.34704685130016111</v>
      </c>
      <c r="AE774" s="123">
        <f t="shared" si="108"/>
        <v>0</v>
      </c>
      <c r="AF774" s="123">
        <f t="shared" si="108"/>
        <v>0</v>
      </c>
      <c r="AG774" s="123">
        <f t="shared" si="108"/>
        <v>1.0044600581071246</v>
      </c>
      <c r="AH774" s="123">
        <f t="shared" si="108"/>
        <v>0</v>
      </c>
      <c r="AI774" s="123">
        <f t="shared" si="108"/>
        <v>0</v>
      </c>
      <c r="AJ774" s="123">
        <f t="shared" si="108"/>
        <v>0.28234433063299952</v>
      </c>
      <c r="AK774" s="123">
        <f t="shared" si="108"/>
        <v>0</v>
      </c>
      <c r="AL774" s="124">
        <f t="shared" si="94"/>
        <v>3.8614664538878571</v>
      </c>
      <c r="AM774" s="97"/>
      <c r="AN774" s="125">
        <f t="shared" si="90"/>
        <v>3.8614984538878572</v>
      </c>
      <c r="AO774" s="98">
        <f t="shared" si="91"/>
        <v>341</v>
      </c>
      <c r="AP774" s="126" t="str">
        <f t="shared" si="92"/>
        <v>Arthurs Creek</v>
      </c>
      <c r="AQ774" s="127">
        <f t="shared" si="93"/>
        <v>6.5437659180809913</v>
      </c>
    </row>
    <row r="775" spans="1:43" x14ac:dyDescent="0.35">
      <c r="A775" s="115">
        <v>122</v>
      </c>
      <c r="B775" s="115">
        <v>321</v>
      </c>
      <c r="C775" s="51" t="s">
        <v>274</v>
      </c>
      <c r="D775" s="123">
        <f t="shared" si="108"/>
        <v>0</v>
      </c>
      <c r="E775" s="123">
        <f t="shared" si="108"/>
        <v>9.2860690139073138E-2</v>
      </c>
      <c r="F775" s="123">
        <f t="shared" si="108"/>
        <v>7.7163119651927889E-2</v>
      </c>
      <c r="G775" s="123">
        <f t="shared" si="108"/>
        <v>2.3373977088116511E-2</v>
      </c>
      <c r="H775" s="123">
        <f t="shared" si="108"/>
        <v>0.30350338045365571</v>
      </c>
      <c r="I775" s="123">
        <f t="shared" si="108"/>
        <v>0</v>
      </c>
      <c r="J775" s="123">
        <f t="shared" si="108"/>
        <v>0</v>
      </c>
      <c r="K775" s="123">
        <f t="shared" si="108"/>
        <v>0</v>
      </c>
      <c r="L775" s="123">
        <f t="shared" si="108"/>
        <v>0</v>
      </c>
      <c r="M775" s="123">
        <f t="shared" si="108"/>
        <v>0</v>
      </c>
      <c r="N775" s="123">
        <f t="shared" si="108"/>
        <v>0</v>
      </c>
      <c r="O775" s="123">
        <f t="shared" si="108"/>
        <v>0</v>
      </c>
      <c r="P775" s="123">
        <f t="shared" si="108"/>
        <v>0</v>
      </c>
      <c r="Q775" s="123">
        <f t="shared" si="108"/>
        <v>0</v>
      </c>
      <c r="R775" s="123">
        <f t="shared" si="108"/>
        <v>0</v>
      </c>
      <c r="S775" s="123">
        <f t="shared" si="108"/>
        <v>0</v>
      </c>
      <c r="T775" s="123">
        <f t="shared" si="108"/>
        <v>0</v>
      </c>
      <c r="U775" s="123">
        <f t="shared" ref="U775:AK775" si="109">ABS((U325-U$452)/U$448)*U$1</f>
        <v>0</v>
      </c>
      <c r="V775" s="123">
        <f t="shared" si="109"/>
        <v>0</v>
      </c>
      <c r="W775" s="123">
        <f t="shared" si="109"/>
        <v>0</v>
      </c>
      <c r="X775" s="123">
        <f t="shared" si="109"/>
        <v>0</v>
      </c>
      <c r="Y775" s="123">
        <f t="shared" si="109"/>
        <v>0</v>
      </c>
      <c r="Z775" s="123">
        <f t="shared" si="109"/>
        <v>0</v>
      </c>
      <c r="AA775" s="123">
        <f t="shared" si="109"/>
        <v>0</v>
      </c>
      <c r="AB775" s="123">
        <f t="shared" si="109"/>
        <v>0</v>
      </c>
      <c r="AC775" s="123">
        <f t="shared" si="109"/>
        <v>0</v>
      </c>
      <c r="AD775" s="123">
        <f t="shared" si="109"/>
        <v>2.534118564837784E-2</v>
      </c>
      <c r="AE775" s="123">
        <f t="shared" si="109"/>
        <v>0</v>
      </c>
      <c r="AF775" s="123">
        <f t="shared" si="109"/>
        <v>0</v>
      </c>
      <c r="AG775" s="123">
        <f t="shared" si="109"/>
        <v>4.9839668528520002E-3</v>
      </c>
      <c r="AH775" s="123">
        <f t="shared" si="109"/>
        <v>0</v>
      </c>
      <c r="AI775" s="123">
        <f t="shared" si="109"/>
        <v>0</v>
      </c>
      <c r="AJ775" s="123">
        <f t="shared" si="109"/>
        <v>0.21983583751069022</v>
      </c>
      <c r="AK775" s="123">
        <f t="shared" si="109"/>
        <v>0</v>
      </c>
      <c r="AL775" s="124">
        <f t="shared" si="94"/>
        <v>0.74706215734469328</v>
      </c>
      <c r="AM775" s="97"/>
      <c r="AN775" s="125">
        <f t="shared" si="90"/>
        <v>0.74709425734469326</v>
      </c>
      <c r="AO775" s="98">
        <f t="shared" si="91"/>
        <v>441</v>
      </c>
      <c r="AP775" s="126" t="str">
        <f t="shared" si="92"/>
        <v>Ardeer</v>
      </c>
      <c r="AQ775" s="127">
        <f t="shared" si="93"/>
        <v>6.5737909381469013</v>
      </c>
    </row>
    <row r="776" spans="1:43" x14ac:dyDescent="0.35">
      <c r="A776" s="115">
        <v>121</v>
      </c>
      <c r="B776" s="115">
        <v>322</v>
      </c>
      <c r="C776" s="51" t="s">
        <v>275</v>
      </c>
      <c r="D776" s="123">
        <f t="shared" ref="D776:AK783" si="110">ABS((D326-D$452)/D$448)*D$1</f>
        <v>0</v>
      </c>
      <c r="E776" s="123">
        <f t="shared" si="110"/>
        <v>0.45976135172117188</v>
      </c>
      <c r="F776" s="123">
        <f t="shared" si="110"/>
        <v>0.16011347327775036</v>
      </c>
      <c r="G776" s="123">
        <f t="shared" si="110"/>
        <v>0.24438158158794987</v>
      </c>
      <c r="H776" s="123">
        <f t="shared" si="110"/>
        <v>0.30920297445278544</v>
      </c>
      <c r="I776" s="123">
        <f t="shared" si="110"/>
        <v>0</v>
      </c>
      <c r="J776" s="123">
        <f t="shared" si="110"/>
        <v>0</v>
      </c>
      <c r="K776" s="123">
        <f t="shared" si="110"/>
        <v>0</v>
      </c>
      <c r="L776" s="123">
        <f t="shared" si="110"/>
        <v>0</v>
      </c>
      <c r="M776" s="123">
        <f t="shared" si="110"/>
        <v>0</v>
      </c>
      <c r="N776" s="123">
        <f t="shared" si="110"/>
        <v>0</v>
      </c>
      <c r="O776" s="123">
        <f t="shared" si="110"/>
        <v>0</v>
      </c>
      <c r="P776" s="123">
        <f t="shared" si="110"/>
        <v>0</v>
      </c>
      <c r="Q776" s="123">
        <f t="shared" si="110"/>
        <v>0</v>
      </c>
      <c r="R776" s="123">
        <f t="shared" si="110"/>
        <v>0</v>
      </c>
      <c r="S776" s="123">
        <f t="shared" si="110"/>
        <v>0</v>
      </c>
      <c r="T776" s="123">
        <f t="shared" si="110"/>
        <v>0</v>
      </c>
      <c r="U776" s="123">
        <f t="shared" si="110"/>
        <v>0</v>
      </c>
      <c r="V776" s="123">
        <f t="shared" si="110"/>
        <v>0</v>
      </c>
      <c r="W776" s="123">
        <f t="shared" si="110"/>
        <v>0</v>
      </c>
      <c r="X776" s="123">
        <f t="shared" si="110"/>
        <v>0</v>
      </c>
      <c r="Y776" s="123">
        <f t="shared" si="110"/>
        <v>0</v>
      </c>
      <c r="Z776" s="123">
        <f t="shared" si="110"/>
        <v>0</v>
      </c>
      <c r="AA776" s="123">
        <f t="shared" si="110"/>
        <v>0</v>
      </c>
      <c r="AB776" s="123">
        <f t="shared" si="110"/>
        <v>0</v>
      </c>
      <c r="AC776" s="123">
        <f t="shared" si="110"/>
        <v>0</v>
      </c>
      <c r="AD776" s="123">
        <f t="shared" si="110"/>
        <v>0.99159820128941123</v>
      </c>
      <c r="AE776" s="123">
        <f t="shared" si="110"/>
        <v>0</v>
      </c>
      <c r="AF776" s="123">
        <f t="shared" si="110"/>
        <v>0</v>
      </c>
      <c r="AG776" s="123">
        <f t="shared" si="110"/>
        <v>0.4660546579100977</v>
      </c>
      <c r="AH776" s="123">
        <f t="shared" si="110"/>
        <v>0</v>
      </c>
      <c r="AI776" s="123">
        <f t="shared" si="110"/>
        <v>0</v>
      </c>
      <c r="AJ776" s="123">
        <f t="shared" si="110"/>
        <v>0.40783023816209324</v>
      </c>
      <c r="AK776" s="123">
        <f t="shared" si="110"/>
        <v>0</v>
      </c>
      <c r="AL776" s="124">
        <f t="shared" si="94"/>
        <v>3.0389424784012595</v>
      </c>
      <c r="AM776" s="97"/>
      <c r="AN776" s="125">
        <f t="shared" ref="AN776:AN839" si="111">AL776+0.0000001*B776</f>
        <v>3.0389746784012597</v>
      </c>
      <c r="AO776" s="98">
        <f t="shared" ref="AO776:AO839" si="112">RANK(AN776,AN$455:AN$896)</f>
        <v>391</v>
      </c>
      <c r="AP776" s="126" t="str">
        <f t="shared" ref="AP776:AP839" si="113">VLOOKUP(MATCH(A776,AO$455:AO$896,0),$B$455:$AL$896,2)</f>
        <v>Eumemmerring</v>
      </c>
      <c r="AQ776" s="127">
        <f t="shared" ref="AQ776:AQ839" si="114">VLOOKUP(MATCH(A776,AO$455:AO$896,0),$B$455:$AL$896,37)</f>
        <v>6.582704521754307</v>
      </c>
    </row>
    <row r="777" spans="1:43" x14ac:dyDescent="0.35">
      <c r="A777" s="115">
        <v>120</v>
      </c>
      <c r="B777" s="115">
        <v>323</v>
      </c>
      <c r="C777" s="51" t="s">
        <v>276</v>
      </c>
      <c r="D777" s="123">
        <f t="shared" si="110"/>
        <v>0</v>
      </c>
      <c r="E777" s="123">
        <f t="shared" si="110"/>
        <v>0.71159550595702792</v>
      </c>
      <c r="F777" s="123">
        <f t="shared" si="110"/>
        <v>0.36973994833215446</v>
      </c>
      <c r="G777" s="123">
        <f t="shared" si="110"/>
        <v>0.61988547367021185</v>
      </c>
      <c r="H777" s="123">
        <f t="shared" si="110"/>
        <v>0.97391812460128491</v>
      </c>
      <c r="I777" s="123">
        <f t="shared" si="110"/>
        <v>0</v>
      </c>
      <c r="J777" s="123">
        <f t="shared" si="110"/>
        <v>0</v>
      </c>
      <c r="K777" s="123">
        <f t="shared" si="110"/>
        <v>0</v>
      </c>
      <c r="L777" s="123">
        <f t="shared" si="110"/>
        <v>0</v>
      </c>
      <c r="M777" s="123">
        <f t="shared" si="110"/>
        <v>0</v>
      </c>
      <c r="N777" s="123">
        <f t="shared" si="110"/>
        <v>0</v>
      </c>
      <c r="O777" s="123">
        <f t="shared" si="110"/>
        <v>0</v>
      </c>
      <c r="P777" s="123">
        <f t="shared" si="110"/>
        <v>0</v>
      </c>
      <c r="Q777" s="123">
        <f t="shared" si="110"/>
        <v>0</v>
      </c>
      <c r="R777" s="123">
        <f t="shared" si="110"/>
        <v>0</v>
      </c>
      <c r="S777" s="123">
        <f t="shared" si="110"/>
        <v>0</v>
      </c>
      <c r="T777" s="123">
        <f t="shared" si="110"/>
        <v>0</v>
      </c>
      <c r="U777" s="123">
        <f t="shared" si="110"/>
        <v>0</v>
      </c>
      <c r="V777" s="123">
        <f t="shared" si="110"/>
        <v>0</v>
      </c>
      <c r="W777" s="123">
        <f t="shared" si="110"/>
        <v>0</v>
      </c>
      <c r="X777" s="123">
        <f t="shared" si="110"/>
        <v>0</v>
      </c>
      <c r="Y777" s="123">
        <f t="shared" si="110"/>
        <v>0</v>
      </c>
      <c r="Z777" s="123">
        <f t="shared" si="110"/>
        <v>0</v>
      </c>
      <c r="AA777" s="123">
        <f t="shared" si="110"/>
        <v>0</v>
      </c>
      <c r="AB777" s="123">
        <f t="shared" si="110"/>
        <v>0</v>
      </c>
      <c r="AC777" s="123">
        <f t="shared" si="110"/>
        <v>0</v>
      </c>
      <c r="AD777" s="123">
        <f t="shared" si="110"/>
        <v>1.5818049337982034</v>
      </c>
      <c r="AE777" s="123">
        <f t="shared" si="110"/>
        <v>0</v>
      </c>
      <c r="AF777" s="123">
        <f t="shared" si="110"/>
        <v>0</v>
      </c>
      <c r="AG777" s="123">
        <f t="shared" si="110"/>
        <v>0.28122524276168909</v>
      </c>
      <c r="AH777" s="123">
        <f t="shared" si="110"/>
        <v>0</v>
      </c>
      <c r="AI777" s="123">
        <f t="shared" si="110"/>
        <v>0</v>
      </c>
      <c r="AJ777" s="123">
        <f t="shared" si="110"/>
        <v>0.35341026364725536</v>
      </c>
      <c r="AK777" s="123">
        <f t="shared" si="110"/>
        <v>0</v>
      </c>
      <c r="AL777" s="124">
        <f t="shared" si="94"/>
        <v>4.8915794927678267</v>
      </c>
      <c r="AM777" s="97"/>
      <c r="AN777" s="125">
        <f t="shared" si="111"/>
        <v>4.8916117927678266</v>
      </c>
      <c r="AO777" s="98">
        <f t="shared" si="112"/>
        <v>250</v>
      </c>
      <c r="AP777" s="126" t="str">
        <f t="shared" si="113"/>
        <v>Red Hill</v>
      </c>
      <c r="AQ777" s="127">
        <f t="shared" si="114"/>
        <v>6.5970975538745362</v>
      </c>
    </row>
    <row r="778" spans="1:43" x14ac:dyDescent="0.35">
      <c r="A778" s="115">
        <v>119</v>
      </c>
      <c r="B778" s="115">
        <v>324</v>
      </c>
      <c r="C778" s="51" t="s">
        <v>489</v>
      </c>
      <c r="D778" s="123">
        <f t="shared" si="110"/>
        <v>0</v>
      </c>
      <c r="E778" s="123">
        <f t="shared" si="110"/>
        <v>0.86249412743302167</v>
      </c>
      <c r="F778" s="123">
        <f t="shared" si="110"/>
        <v>0.44497398999278415</v>
      </c>
      <c r="G778" s="123">
        <f t="shared" si="110"/>
        <v>0.77742227859743618</v>
      </c>
      <c r="H778" s="123">
        <f t="shared" si="110"/>
        <v>1.1270947133278952</v>
      </c>
      <c r="I778" s="123">
        <f t="shared" si="110"/>
        <v>0</v>
      </c>
      <c r="J778" s="123">
        <f t="shared" si="110"/>
        <v>0</v>
      </c>
      <c r="K778" s="123">
        <f t="shared" si="110"/>
        <v>0</v>
      </c>
      <c r="L778" s="123">
        <f t="shared" si="110"/>
        <v>0</v>
      </c>
      <c r="M778" s="123">
        <f t="shared" si="110"/>
        <v>0</v>
      </c>
      <c r="N778" s="123">
        <f t="shared" si="110"/>
        <v>0</v>
      </c>
      <c r="O778" s="123">
        <f t="shared" si="110"/>
        <v>0</v>
      </c>
      <c r="P778" s="123">
        <f t="shared" si="110"/>
        <v>0</v>
      </c>
      <c r="Q778" s="123">
        <f t="shared" si="110"/>
        <v>0</v>
      </c>
      <c r="R778" s="123">
        <f t="shared" si="110"/>
        <v>0</v>
      </c>
      <c r="S778" s="123">
        <f t="shared" si="110"/>
        <v>0</v>
      </c>
      <c r="T778" s="123">
        <f t="shared" si="110"/>
        <v>0</v>
      </c>
      <c r="U778" s="123">
        <f t="shared" si="110"/>
        <v>0</v>
      </c>
      <c r="V778" s="123">
        <f t="shared" si="110"/>
        <v>0</v>
      </c>
      <c r="W778" s="123">
        <f t="shared" si="110"/>
        <v>0</v>
      </c>
      <c r="X778" s="123">
        <f t="shared" si="110"/>
        <v>0</v>
      </c>
      <c r="Y778" s="123">
        <f t="shared" si="110"/>
        <v>0</v>
      </c>
      <c r="Z778" s="123">
        <f t="shared" si="110"/>
        <v>0</v>
      </c>
      <c r="AA778" s="123">
        <f t="shared" si="110"/>
        <v>0</v>
      </c>
      <c r="AB778" s="123">
        <f t="shared" si="110"/>
        <v>0</v>
      </c>
      <c r="AC778" s="123">
        <f t="shared" si="110"/>
        <v>0</v>
      </c>
      <c r="AD778" s="123">
        <f t="shared" si="110"/>
        <v>0.41654710144648183</v>
      </c>
      <c r="AE778" s="123">
        <f t="shared" si="110"/>
        <v>0</v>
      </c>
      <c r="AF778" s="123">
        <f t="shared" si="110"/>
        <v>0</v>
      </c>
      <c r="AG778" s="123">
        <f t="shared" si="110"/>
        <v>1.8460388401840868</v>
      </c>
      <c r="AH778" s="123">
        <f t="shared" si="110"/>
        <v>0</v>
      </c>
      <c r="AI778" s="123">
        <f t="shared" si="110"/>
        <v>0</v>
      </c>
      <c r="AJ778" s="123">
        <f t="shared" si="110"/>
        <v>0.9343679484024634</v>
      </c>
      <c r="AK778" s="123">
        <f t="shared" si="110"/>
        <v>0</v>
      </c>
      <c r="AL778" s="124">
        <f t="shared" si="94"/>
        <v>6.4089389993841692</v>
      </c>
      <c r="AM778" s="97"/>
      <c r="AN778" s="125">
        <f t="shared" si="111"/>
        <v>6.4089713993841695</v>
      </c>
      <c r="AO778" s="98">
        <f t="shared" si="112"/>
        <v>135</v>
      </c>
      <c r="AP778" s="126" t="str">
        <f t="shared" si="113"/>
        <v>Balwyn North</v>
      </c>
      <c r="AQ778" s="127">
        <f t="shared" si="114"/>
        <v>6.625537068177624</v>
      </c>
    </row>
    <row r="779" spans="1:43" x14ac:dyDescent="0.35">
      <c r="A779" s="115">
        <v>118</v>
      </c>
      <c r="B779" s="115">
        <v>325</v>
      </c>
      <c r="C779" s="51" t="s">
        <v>277</v>
      </c>
      <c r="D779" s="123">
        <f t="shared" si="110"/>
        <v>0</v>
      </c>
      <c r="E779" s="123">
        <f t="shared" si="110"/>
        <v>5.9642806307802516</v>
      </c>
      <c r="F779" s="123">
        <f t="shared" si="110"/>
        <v>2.652482238035021</v>
      </c>
      <c r="G779" s="123">
        <f t="shared" si="110"/>
        <v>4.3834758495250696</v>
      </c>
      <c r="H779" s="123">
        <f t="shared" si="110"/>
        <v>0.33698849519854263</v>
      </c>
      <c r="I779" s="123">
        <f t="shared" si="110"/>
        <v>0</v>
      </c>
      <c r="J779" s="123">
        <f t="shared" si="110"/>
        <v>0</v>
      </c>
      <c r="K779" s="123">
        <f t="shared" si="110"/>
        <v>0</v>
      </c>
      <c r="L779" s="123">
        <f t="shared" si="110"/>
        <v>0</v>
      </c>
      <c r="M779" s="123">
        <f t="shared" si="110"/>
        <v>0</v>
      </c>
      <c r="N779" s="123">
        <f t="shared" si="110"/>
        <v>0</v>
      </c>
      <c r="O779" s="123">
        <f t="shared" si="110"/>
        <v>0</v>
      </c>
      <c r="P779" s="123">
        <f t="shared" si="110"/>
        <v>0</v>
      </c>
      <c r="Q779" s="123">
        <f t="shared" si="110"/>
        <v>0</v>
      </c>
      <c r="R779" s="123">
        <f t="shared" si="110"/>
        <v>0</v>
      </c>
      <c r="S779" s="123">
        <f t="shared" si="110"/>
        <v>0</v>
      </c>
      <c r="T779" s="123">
        <f t="shared" si="110"/>
        <v>0</v>
      </c>
      <c r="U779" s="123">
        <f t="shared" si="110"/>
        <v>0</v>
      </c>
      <c r="V779" s="123">
        <f t="shared" si="110"/>
        <v>0</v>
      </c>
      <c r="W779" s="123">
        <f t="shared" si="110"/>
        <v>0</v>
      </c>
      <c r="X779" s="123">
        <f t="shared" si="110"/>
        <v>0</v>
      </c>
      <c r="Y779" s="123">
        <f t="shared" si="110"/>
        <v>0</v>
      </c>
      <c r="Z779" s="123">
        <f t="shared" si="110"/>
        <v>0</v>
      </c>
      <c r="AA779" s="123">
        <f t="shared" si="110"/>
        <v>0</v>
      </c>
      <c r="AB779" s="123">
        <f t="shared" si="110"/>
        <v>0</v>
      </c>
      <c r="AC779" s="123">
        <f t="shared" si="110"/>
        <v>0</v>
      </c>
      <c r="AD779" s="123">
        <f t="shared" si="110"/>
        <v>0.2226445280484157</v>
      </c>
      <c r="AE779" s="123">
        <f t="shared" si="110"/>
        <v>0</v>
      </c>
      <c r="AF779" s="123">
        <f t="shared" si="110"/>
        <v>0</v>
      </c>
      <c r="AG779" s="123">
        <f t="shared" si="110"/>
        <v>1.864212274243314</v>
      </c>
      <c r="AH779" s="123">
        <f t="shared" si="110"/>
        <v>0</v>
      </c>
      <c r="AI779" s="123">
        <f t="shared" si="110"/>
        <v>0</v>
      </c>
      <c r="AJ779" s="123">
        <f t="shared" si="110"/>
        <v>0.82012981725275069</v>
      </c>
      <c r="AK779" s="123">
        <f t="shared" si="110"/>
        <v>0</v>
      </c>
      <c r="AL779" s="124">
        <f t="shared" si="94"/>
        <v>16.244213833083368</v>
      </c>
      <c r="AM779" s="97"/>
      <c r="AN779" s="125">
        <f t="shared" si="111"/>
        <v>16.244246333083368</v>
      </c>
      <c r="AO779" s="98">
        <f t="shared" si="112"/>
        <v>5</v>
      </c>
      <c r="AP779" s="126" t="str">
        <f t="shared" si="113"/>
        <v>Lang Lang East</v>
      </c>
      <c r="AQ779" s="127">
        <f t="shared" si="114"/>
        <v>6.6448147843492009</v>
      </c>
    </row>
    <row r="780" spans="1:43" x14ac:dyDescent="0.35">
      <c r="A780" s="115">
        <v>117</v>
      </c>
      <c r="B780" s="115">
        <v>326</v>
      </c>
      <c r="C780" s="51" t="s">
        <v>278</v>
      </c>
      <c r="D780" s="123">
        <f t="shared" si="110"/>
        <v>0</v>
      </c>
      <c r="E780" s="123">
        <f t="shared" si="110"/>
        <v>1.0895990761427115</v>
      </c>
      <c r="F780" s="123">
        <f t="shared" si="110"/>
        <v>0.69704018085574859</v>
      </c>
      <c r="G780" s="123">
        <f t="shared" si="110"/>
        <v>0.99196878373957886</v>
      </c>
      <c r="H780" s="123">
        <f t="shared" si="110"/>
        <v>1.292382939302656</v>
      </c>
      <c r="I780" s="123">
        <f t="shared" si="110"/>
        <v>0</v>
      </c>
      <c r="J780" s="123">
        <f t="shared" si="110"/>
        <v>0</v>
      </c>
      <c r="K780" s="123">
        <f t="shared" si="110"/>
        <v>0</v>
      </c>
      <c r="L780" s="123">
        <f t="shared" si="110"/>
        <v>0</v>
      </c>
      <c r="M780" s="123">
        <f t="shared" si="110"/>
        <v>0</v>
      </c>
      <c r="N780" s="123">
        <f t="shared" si="110"/>
        <v>0</v>
      </c>
      <c r="O780" s="123">
        <f t="shared" si="110"/>
        <v>0</v>
      </c>
      <c r="P780" s="123">
        <f t="shared" si="110"/>
        <v>0</v>
      </c>
      <c r="Q780" s="123">
        <f t="shared" si="110"/>
        <v>0</v>
      </c>
      <c r="R780" s="123">
        <f t="shared" si="110"/>
        <v>0</v>
      </c>
      <c r="S780" s="123">
        <f t="shared" si="110"/>
        <v>0</v>
      </c>
      <c r="T780" s="123">
        <f t="shared" si="110"/>
        <v>0</v>
      </c>
      <c r="U780" s="123">
        <f t="shared" si="110"/>
        <v>0</v>
      </c>
      <c r="V780" s="123">
        <f t="shared" si="110"/>
        <v>0</v>
      </c>
      <c r="W780" s="123">
        <f t="shared" si="110"/>
        <v>0</v>
      </c>
      <c r="X780" s="123">
        <f t="shared" si="110"/>
        <v>0</v>
      </c>
      <c r="Y780" s="123">
        <f t="shared" si="110"/>
        <v>0</v>
      </c>
      <c r="Z780" s="123">
        <f t="shared" si="110"/>
        <v>0</v>
      </c>
      <c r="AA780" s="123">
        <f t="shared" si="110"/>
        <v>0</v>
      </c>
      <c r="AB780" s="123">
        <f t="shared" si="110"/>
        <v>0</v>
      </c>
      <c r="AC780" s="123">
        <f t="shared" si="110"/>
        <v>0</v>
      </c>
      <c r="AD780" s="123">
        <f t="shared" si="110"/>
        <v>1.3648797274473821</v>
      </c>
      <c r="AE780" s="123">
        <f t="shared" si="110"/>
        <v>0</v>
      </c>
      <c r="AF780" s="123">
        <f t="shared" si="110"/>
        <v>0</v>
      </c>
      <c r="AG780" s="123">
        <f t="shared" si="110"/>
        <v>1.1124556687084199</v>
      </c>
      <c r="AH780" s="123">
        <f t="shared" si="110"/>
        <v>0</v>
      </c>
      <c r="AI780" s="123">
        <f t="shared" si="110"/>
        <v>0</v>
      </c>
      <c r="AJ780" s="123">
        <f t="shared" si="110"/>
        <v>0.83446186477314965</v>
      </c>
      <c r="AK780" s="123">
        <f t="shared" si="110"/>
        <v>0</v>
      </c>
      <c r="AL780" s="124">
        <f t="shared" si="94"/>
        <v>7.3827882409696457</v>
      </c>
      <c r="AM780" s="97"/>
      <c r="AN780" s="125">
        <f t="shared" si="111"/>
        <v>7.3828208409696456</v>
      </c>
      <c r="AO780" s="98">
        <f t="shared" si="112"/>
        <v>87</v>
      </c>
      <c r="AP780" s="126" t="str">
        <f t="shared" si="113"/>
        <v>Shoreham</v>
      </c>
      <c r="AQ780" s="127">
        <f t="shared" si="114"/>
        <v>6.7076217612124589</v>
      </c>
    </row>
    <row r="781" spans="1:43" x14ac:dyDescent="0.35">
      <c r="A781" s="115">
        <v>116</v>
      </c>
      <c r="B781" s="115">
        <v>327</v>
      </c>
      <c r="C781" s="51" t="s">
        <v>630</v>
      </c>
      <c r="D781" s="123">
        <f t="shared" si="110"/>
        <v>0</v>
      </c>
      <c r="E781" s="123">
        <f t="shared" si="110"/>
        <v>0.91800867045094592</v>
      </c>
      <c r="F781" s="123">
        <f t="shared" si="110"/>
        <v>0.59737115130534169</v>
      </c>
      <c r="G781" s="123">
        <f t="shared" si="110"/>
        <v>0.80915767838374075</v>
      </c>
      <c r="H781" s="123">
        <f t="shared" si="110"/>
        <v>0.53861163291775527</v>
      </c>
      <c r="I781" s="123">
        <f t="shared" si="110"/>
        <v>0</v>
      </c>
      <c r="J781" s="123">
        <f t="shared" si="110"/>
        <v>0</v>
      </c>
      <c r="K781" s="123">
        <f t="shared" si="110"/>
        <v>0</v>
      </c>
      <c r="L781" s="123">
        <f t="shared" si="110"/>
        <v>0</v>
      </c>
      <c r="M781" s="123">
        <f t="shared" si="110"/>
        <v>0</v>
      </c>
      <c r="N781" s="123">
        <f t="shared" si="110"/>
        <v>0</v>
      </c>
      <c r="O781" s="123">
        <f t="shared" si="110"/>
        <v>0</v>
      </c>
      <c r="P781" s="123">
        <f t="shared" si="110"/>
        <v>0</v>
      </c>
      <c r="Q781" s="123">
        <f t="shared" si="110"/>
        <v>0</v>
      </c>
      <c r="R781" s="123">
        <f t="shared" si="110"/>
        <v>0</v>
      </c>
      <c r="S781" s="123">
        <f t="shared" si="110"/>
        <v>0</v>
      </c>
      <c r="T781" s="123">
        <f t="shared" si="110"/>
        <v>0</v>
      </c>
      <c r="U781" s="123">
        <f t="shared" si="110"/>
        <v>0</v>
      </c>
      <c r="V781" s="123">
        <f t="shared" si="110"/>
        <v>0</v>
      </c>
      <c r="W781" s="123">
        <f t="shared" si="110"/>
        <v>0</v>
      </c>
      <c r="X781" s="123">
        <f t="shared" si="110"/>
        <v>0</v>
      </c>
      <c r="Y781" s="123">
        <f t="shared" si="110"/>
        <v>0</v>
      </c>
      <c r="Z781" s="123">
        <f t="shared" si="110"/>
        <v>0</v>
      </c>
      <c r="AA781" s="123">
        <f t="shared" si="110"/>
        <v>0</v>
      </c>
      <c r="AB781" s="123">
        <f t="shared" si="110"/>
        <v>0</v>
      </c>
      <c r="AC781" s="123">
        <f t="shared" si="110"/>
        <v>0</v>
      </c>
      <c r="AD781" s="123">
        <f t="shared" si="110"/>
        <v>0.51603707617752725</v>
      </c>
      <c r="AE781" s="123">
        <f t="shared" si="110"/>
        <v>0</v>
      </c>
      <c r="AF781" s="123">
        <f t="shared" si="110"/>
        <v>0</v>
      </c>
      <c r="AG781" s="123">
        <f t="shared" si="110"/>
        <v>1.6021761655363476</v>
      </c>
      <c r="AH781" s="123">
        <f t="shared" si="110"/>
        <v>0</v>
      </c>
      <c r="AI781" s="123">
        <f t="shared" si="110"/>
        <v>0</v>
      </c>
      <c r="AJ781" s="123">
        <f t="shared" si="110"/>
        <v>8.8424184069981468E-2</v>
      </c>
      <c r="AK781" s="123">
        <f t="shared" si="110"/>
        <v>0</v>
      </c>
      <c r="AL781" s="124">
        <f t="shared" ref="AL781:AL844" si="115">SUM(D781:AK781)</f>
        <v>5.0697865588416393</v>
      </c>
      <c r="AM781" s="97"/>
      <c r="AN781" s="125">
        <f t="shared" si="111"/>
        <v>5.0698192588416395</v>
      </c>
      <c r="AO781" s="98">
        <f t="shared" si="112"/>
        <v>231</v>
      </c>
      <c r="AP781" s="126" t="str">
        <f t="shared" si="113"/>
        <v>Hadfield</v>
      </c>
      <c r="AQ781" s="127">
        <f t="shared" si="114"/>
        <v>6.7400024852161353</v>
      </c>
    </row>
    <row r="782" spans="1:43" x14ac:dyDescent="0.35">
      <c r="A782" s="115">
        <v>115</v>
      </c>
      <c r="B782" s="115">
        <v>328</v>
      </c>
      <c r="C782" s="51" t="s">
        <v>280</v>
      </c>
      <c r="D782" s="123">
        <f t="shared" si="110"/>
        <v>0</v>
      </c>
      <c r="E782" s="123">
        <f t="shared" si="110"/>
        <v>1.0865710101599155</v>
      </c>
      <c r="F782" s="123">
        <f t="shared" si="110"/>
        <v>0.69511110286445044</v>
      </c>
      <c r="G782" s="123">
        <f t="shared" si="110"/>
        <v>0.97790639101989896</v>
      </c>
      <c r="H782" s="123">
        <f t="shared" si="110"/>
        <v>1.1078585835808326</v>
      </c>
      <c r="I782" s="123">
        <f t="shared" si="110"/>
        <v>0</v>
      </c>
      <c r="J782" s="123">
        <f t="shared" si="110"/>
        <v>0</v>
      </c>
      <c r="K782" s="123">
        <f t="shared" si="110"/>
        <v>0</v>
      </c>
      <c r="L782" s="123">
        <f t="shared" si="110"/>
        <v>0</v>
      </c>
      <c r="M782" s="123">
        <f t="shared" si="110"/>
        <v>0</v>
      </c>
      <c r="N782" s="123">
        <f t="shared" si="110"/>
        <v>0</v>
      </c>
      <c r="O782" s="123">
        <f t="shared" si="110"/>
        <v>0</v>
      </c>
      <c r="P782" s="123">
        <f t="shared" si="110"/>
        <v>0</v>
      </c>
      <c r="Q782" s="123">
        <f t="shared" si="110"/>
        <v>0</v>
      </c>
      <c r="R782" s="123">
        <f t="shared" si="110"/>
        <v>0</v>
      </c>
      <c r="S782" s="123">
        <f t="shared" si="110"/>
        <v>0</v>
      </c>
      <c r="T782" s="123">
        <f t="shared" si="110"/>
        <v>0</v>
      </c>
      <c r="U782" s="123">
        <f t="shared" si="110"/>
        <v>0</v>
      </c>
      <c r="V782" s="123">
        <f t="shared" si="110"/>
        <v>0</v>
      </c>
      <c r="W782" s="123">
        <f t="shared" si="110"/>
        <v>0</v>
      </c>
      <c r="X782" s="123">
        <f t="shared" si="110"/>
        <v>0</v>
      </c>
      <c r="Y782" s="123">
        <f t="shared" si="110"/>
        <v>0</v>
      </c>
      <c r="Z782" s="123">
        <f t="shared" si="110"/>
        <v>0</v>
      </c>
      <c r="AA782" s="123">
        <f t="shared" si="110"/>
        <v>0</v>
      </c>
      <c r="AB782" s="123">
        <f t="shared" si="110"/>
        <v>0</v>
      </c>
      <c r="AC782" s="123">
        <f t="shared" si="110"/>
        <v>0</v>
      </c>
      <c r="AD782" s="123">
        <f t="shared" si="110"/>
        <v>1.7281389943387948</v>
      </c>
      <c r="AE782" s="123">
        <f t="shared" si="110"/>
        <v>0</v>
      </c>
      <c r="AF782" s="123">
        <f t="shared" si="110"/>
        <v>0</v>
      </c>
      <c r="AG782" s="123">
        <f t="shared" si="110"/>
        <v>0.11681686528857345</v>
      </c>
      <c r="AH782" s="123">
        <f t="shared" si="110"/>
        <v>0</v>
      </c>
      <c r="AI782" s="123">
        <f t="shared" si="110"/>
        <v>0</v>
      </c>
      <c r="AJ782" s="123">
        <f t="shared" si="110"/>
        <v>2.572400132744634</v>
      </c>
      <c r="AK782" s="123">
        <f t="shared" si="110"/>
        <v>0</v>
      </c>
      <c r="AL782" s="124">
        <f t="shared" si="115"/>
        <v>8.2848030799971006</v>
      </c>
      <c r="AM782" s="97"/>
      <c r="AN782" s="125">
        <f t="shared" si="111"/>
        <v>8.2848358799971002</v>
      </c>
      <c r="AO782" s="98">
        <f t="shared" si="112"/>
        <v>59</v>
      </c>
      <c r="AP782" s="126" t="str">
        <f t="shared" si="113"/>
        <v>St Kilda West</v>
      </c>
      <c r="AQ782" s="127">
        <f t="shared" si="114"/>
        <v>6.7476818294217793</v>
      </c>
    </row>
    <row r="783" spans="1:43" x14ac:dyDescent="0.35">
      <c r="A783" s="115">
        <v>114</v>
      </c>
      <c r="B783" s="115">
        <v>329</v>
      </c>
      <c r="C783" s="51" t="s">
        <v>281</v>
      </c>
      <c r="D783" s="123">
        <f t="shared" si="110"/>
        <v>0</v>
      </c>
      <c r="E783" s="123">
        <f t="shared" si="110"/>
        <v>1.0795055228667252</v>
      </c>
      <c r="F783" s="123">
        <f t="shared" si="110"/>
        <v>0.69125294688185401</v>
      </c>
      <c r="G783" s="123">
        <f t="shared" si="110"/>
        <v>0.98740800772238535</v>
      </c>
      <c r="H783" s="123">
        <f t="shared" si="110"/>
        <v>1.2966576348020034</v>
      </c>
      <c r="I783" s="123">
        <f t="shared" si="110"/>
        <v>0</v>
      </c>
      <c r="J783" s="123">
        <f t="shared" si="110"/>
        <v>0</v>
      </c>
      <c r="K783" s="123">
        <f t="shared" si="110"/>
        <v>0</v>
      </c>
      <c r="L783" s="123">
        <f t="shared" si="110"/>
        <v>0</v>
      </c>
      <c r="M783" s="123">
        <f t="shared" si="110"/>
        <v>0</v>
      </c>
      <c r="N783" s="123">
        <f t="shared" si="110"/>
        <v>0</v>
      </c>
      <c r="O783" s="123">
        <f t="shared" si="110"/>
        <v>0</v>
      </c>
      <c r="P783" s="123">
        <f t="shared" si="110"/>
        <v>0</v>
      </c>
      <c r="Q783" s="123">
        <f t="shared" si="110"/>
        <v>0</v>
      </c>
      <c r="R783" s="123">
        <f t="shared" si="110"/>
        <v>0</v>
      </c>
      <c r="S783" s="123">
        <f t="shared" si="110"/>
        <v>0</v>
      </c>
      <c r="T783" s="123">
        <f t="shared" si="110"/>
        <v>0</v>
      </c>
      <c r="U783" s="123">
        <f t="shared" ref="U783:AK783" si="116">ABS((U333-U$452)/U$448)*U$1</f>
        <v>0</v>
      </c>
      <c r="V783" s="123">
        <f t="shared" si="116"/>
        <v>0</v>
      </c>
      <c r="W783" s="123">
        <f t="shared" si="116"/>
        <v>0</v>
      </c>
      <c r="X783" s="123">
        <f t="shared" si="116"/>
        <v>0</v>
      </c>
      <c r="Y783" s="123">
        <f t="shared" si="116"/>
        <v>0</v>
      </c>
      <c r="Z783" s="123">
        <f t="shared" si="116"/>
        <v>0</v>
      </c>
      <c r="AA783" s="123">
        <f t="shared" si="116"/>
        <v>0</v>
      </c>
      <c r="AB783" s="123">
        <f t="shared" si="116"/>
        <v>0</v>
      </c>
      <c r="AC783" s="123">
        <f t="shared" si="116"/>
        <v>0</v>
      </c>
      <c r="AD783" s="123">
        <f t="shared" si="116"/>
        <v>1.3661633085500502</v>
      </c>
      <c r="AE783" s="123">
        <f t="shared" si="116"/>
        <v>0</v>
      </c>
      <c r="AF783" s="123">
        <f t="shared" si="116"/>
        <v>0</v>
      </c>
      <c r="AG783" s="123">
        <f t="shared" si="116"/>
        <v>2.0629510403882412</v>
      </c>
      <c r="AH783" s="123">
        <f t="shared" si="116"/>
        <v>0</v>
      </c>
      <c r="AI783" s="123">
        <f t="shared" si="116"/>
        <v>0</v>
      </c>
      <c r="AJ783" s="123">
        <f t="shared" si="116"/>
        <v>1.2545354788489451</v>
      </c>
      <c r="AK783" s="123">
        <f t="shared" si="116"/>
        <v>0</v>
      </c>
      <c r="AL783" s="124">
        <f t="shared" si="115"/>
        <v>8.7384739400602029</v>
      </c>
      <c r="AM783" s="97"/>
      <c r="AN783" s="125">
        <f t="shared" si="111"/>
        <v>8.7385068400602037</v>
      </c>
      <c r="AO783" s="98">
        <f t="shared" si="112"/>
        <v>46</v>
      </c>
      <c r="AP783" s="126" t="str">
        <f t="shared" si="113"/>
        <v>Tootgarook</v>
      </c>
      <c r="AQ783" s="127">
        <f t="shared" si="114"/>
        <v>6.7516044766059382</v>
      </c>
    </row>
    <row r="784" spans="1:43" x14ac:dyDescent="0.35">
      <c r="A784" s="115">
        <v>113</v>
      </c>
      <c r="B784" s="115">
        <v>330</v>
      </c>
      <c r="C784" s="51" t="s">
        <v>282</v>
      </c>
      <c r="D784" s="123">
        <f t="shared" ref="D784:AK791" si="117">ABS((D334-D$452)/D$448)*D$1</f>
        <v>0</v>
      </c>
      <c r="E784" s="123">
        <f t="shared" si="117"/>
        <v>0.54000510026526227</v>
      </c>
      <c r="F784" s="123">
        <f t="shared" si="117"/>
        <v>0.28871867269763019</v>
      </c>
      <c r="G784" s="123">
        <f t="shared" si="117"/>
        <v>0.66872378352099193</v>
      </c>
      <c r="H784" s="123">
        <f t="shared" si="117"/>
        <v>0.25078213596170612</v>
      </c>
      <c r="I784" s="123">
        <f t="shared" si="117"/>
        <v>0</v>
      </c>
      <c r="J784" s="123">
        <f t="shared" si="117"/>
        <v>0</v>
      </c>
      <c r="K784" s="123">
        <f t="shared" si="117"/>
        <v>0</v>
      </c>
      <c r="L784" s="123">
        <f t="shared" si="117"/>
        <v>0</v>
      </c>
      <c r="M784" s="123">
        <f t="shared" si="117"/>
        <v>0</v>
      </c>
      <c r="N784" s="123">
        <f t="shared" si="117"/>
        <v>0</v>
      </c>
      <c r="O784" s="123">
        <f t="shared" si="117"/>
        <v>0</v>
      </c>
      <c r="P784" s="123">
        <f t="shared" si="117"/>
        <v>0</v>
      </c>
      <c r="Q784" s="123">
        <f t="shared" si="117"/>
        <v>0</v>
      </c>
      <c r="R784" s="123">
        <f t="shared" si="117"/>
        <v>0</v>
      </c>
      <c r="S784" s="123">
        <f t="shared" si="117"/>
        <v>0</v>
      </c>
      <c r="T784" s="123">
        <f t="shared" si="117"/>
        <v>0</v>
      </c>
      <c r="U784" s="123">
        <f t="shared" si="117"/>
        <v>0</v>
      </c>
      <c r="V784" s="123">
        <f t="shared" si="117"/>
        <v>0</v>
      </c>
      <c r="W784" s="123">
        <f t="shared" si="117"/>
        <v>0</v>
      </c>
      <c r="X784" s="123">
        <f t="shared" si="117"/>
        <v>0</v>
      </c>
      <c r="Y784" s="123">
        <f t="shared" si="117"/>
        <v>0</v>
      </c>
      <c r="Z784" s="123">
        <f t="shared" si="117"/>
        <v>0</v>
      </c>
      <c r="AA784" s="123">
        <f t="shared" si="117"/>
        <v>0</v>
      </c>
      <c r="AB784" s="123">
        <f t="shared" si="117"/>
        <v>0</v>
      </c>
      <c r="AC784" s="123">
        <f t="shared" si="117"/>
        <v>0</v>
      </c>
      <c r="AD784" s="123">
        <f t="shared" si="117"/>
        <v>0.35001037089621606</v>
      </c>
      <c r="AE784" s="123">
        <f t="shared" si="117"/>
        <v>0</v>
      </c>
      <c r="AF784" s="123">
        <f t="shared" si="117"/>
        <v>0</v>
      </c>
      <c r="AG784" s="123">
        <f t="shared" si="117"/>
        <v>0.92714450653717106</v>
      </c>
      <c r="AH784" s="123">
        <f t="shared" si="117"/>
        <v>0</v>
      </c>
      <c r="AI784" s="123">
        <f t="shared" si="117"/>
        <v>0</v>
      </c>
      <c r="AJ784" s="123">
        <f t="shared" si="117"/>
        <v>2.4847883021471477</v>
      </c>
      <c r="AK784" s="123">
        <f t="shared" si="117"/>
        <v>0</v>
      </c>
      <c r="AL784" s="124">
        <f t="shared" si="115"/>
        <v>5.5101728720261249</v>
      </c>
      <c r="AM784" s="97"/>
      <c r="AN784" s="125">
        <f t="shared" si="111"/>
        <v>5.5102058720261251</v>
      </c>
      <c r="AO784" s="98">
        <f t="shared" si="112"/>
        <v>201</v>
      </c>
      <c r="AP784" s="126" t="str">
        <f t="shared" si="113"/>
        <v>Mount Cottrell</v>
      </c>
      <c r="AQ784" s="127">
        <f t="shared" si="114"/>
        <v>6.799982263000282</v>
      </c>
    </row>
    <row r="785" spans="1:43" x14ac:dyDescent="0.35">
      <c r="A785" s="115">
        <v>112</v>
      </c>
      <c r="B785" s="115">
        <v>331</v>
      </c>
      <c r="C785" s="51" t="s">
        <v>492</v>
      </c>
      <c r="D785" s="123">
        <f t="shared" si="117"/>
        <v>0</v>
      </c>
      <c r="E785" s="123">
        <f t="shared" si="117"/>
        <v>1.5493604278638833</v>
      </c>
      <c r="F785" s="123">
        <f t="shared" si="117"/>
        <v>1.8467706636694741</v>
      </c>
      <c r="G785" s="123">
        <f t="shared" si="117"/>
        <v>2.6748951340839677</v>
      </c>
      <c r="H785" s="123">
        <f t="shared" si="117"/>
        <v>1.7020412579901023</v>
      </c>
      <c r="I785" s="123">
        <f t="shared" si="117"/>
        <v>0</v>
      </c>
      <c r="J785" s="123">
        <f t="shared" si="117"/>
        <v>0</v>
      </c>
      <c r="K785" s="123">
        <f t="shared" si="117"/>
        <v>0</v>
      </c>
      <c r="L785" s="123">
        <f t="shared" si="117"/>
        <v>0</v>
      </c>
      <c r="M785" s="123">
        <f t="shared" si="117"/>
        <v>0</v>
      </c>
      <c r="N785" s="123">
        <f t="shared" si="117"/>
        <v>0</v>
      </c>
      <c r="O785" s="123">
        <f t="shared" si="117"/>
        <v>0</v>
      </c>
      <c r="P785" s="123">
        <f t="shared" si="117"/>
        <v>0</v>
      </c>
      <c r="Q785" s="123">
        <f t="shared" si="117"/>
        <v>0</v>
      </c>
      <c r="R785" s="123">
        <f t="shared" si="117"/>
        <v>0</v>
      </c>
      <c r="S785" s="123">
        <f t="shared" si="117"/>
        <v>0</v>
      </c>
      <c r="T785" s="123">
        <f t="shared" si="117"/>
        <v>0</v>
      </c>
      <c r="U785" s="123">
        <f t="shared" si="117"/>
        <v>0</v>
      </c>
      <c r="V785" s="123">
        <f t="shared" si="117"/>
        <v>0</v>
      </c>
      <c r="W785" s="123">
        <f t="shared" si="117"/>
        <v>0</v>
      </c>
      <c r="X785" s="123">
        <f t="shared" si="117"/>
        <v>0</v>
      </c>
      <c r="Y785" s="123">
        <f t="shared" si="117"/>
        <v>0</v>
      </c>
      <c r="Z785" s="123">
        <f t="shared" si="117"/>
        <v>0</v>
      </c>
      <c r="AA785" s="123">
        <f t="shared" si="117"/>
        <v>0</v>
      </c>
      <c r="AB785" s="123">
        <f t="shared" si="117"/>
        <v>0</v>
      </c>
      <c r="AC785" s="123">
        <f t="shared" si="117"/>
        <v>0</v>
      </c>
      <c r="AD785" s="123">
        <f t="shared" si="117"/>
        <v>0.60628964593217693</v>
      </c>
      <c r="AE785" s="123">
        <f t="shared" si="117"/>
        <v>0</v>
      </c>
      <c r="AF785" s="123">
        <f t="shared" si="117"/>
        <v>0</v>
      </c>
      <c r="AG785" s="123">
        <f t="shared" si="117"/>
        <v>0.94702365054541227</v>
      </c>
      <c r="AH785" s="123">
        <f t="shared" si="117"/>
        <v>0</v>
      </c>
      <c r="AI785" s="123">
        <f t="shared" si="117"/>
        <v>0</v>
      </c>
      <c r="AJ785" s="123">
        <f t="shared" si="117"/>
        <v>0.29629976586346224</v>
      </c>
      <c r="AK785" s="123">
        <f t="shared" si="117"/>
        <v>0</v>
      </c>
      <c r="AL785" s="124">
        <f t="shared" si="115"/>
        <v>9.6226805459484801</v>
      </c>
      <c r="AM785" s="97"/>
      <c r="AN785" s="125">
        <f t="shared" si="111"/>
        <v>9.6227136459484797</v>
      </c>
      <c r="AO785" s="98">
        <f t="shared" si="112"/>
        <v>33</v>
      </c>
      <c r="AP785" s="126" t="str">
        <f t="shared" si="113"/>
        <v>Hoddles Creek</v>
      </c>
      <c r="AQ785" s="127">
        <f t="shared" si="114"/>
        <v>6.8054033297320586</v>
      </c>
    </row>
    <row r="786" spans="1:43" x14ac:dyDescent="0.35">
      <c r="A786" s="115">
        <v>111</v>
      </c>
      <c r="B786" s="115">
        <v>332</v>
      </c>
      <c r="C786" s="51" t="s">
        <v>283</v>
      </c>
      <c r="D786" s="123">
        <f t="shared" si="117"/>
        <v>0</v>
      </c>
      <c r="E786" s="123">
        <f t="shared" si="117"/>
        <v>0.96544837084808111</v>
      </c>
      <c r="F786" s="123">
        <f t="shared" si="117"/>
        <v>0.51184869369112163</v>
      </c>
      <c r="G786" s="123">
        <f t="shared" si="117"/>
        <v>0.78882421864041985</v>
      </c>
      <c r="H786" s="123">
        <f t="shared" si="117"/>
        <v>1.0437381510906236</v>
      </c>
      <c r="I786" s="123">
        <f t="shared" si="117"/>
        <v>0</v>
      </c>
      <c r="J786" s="123">
        <f t="shared" si="117"/>
        <v>0</v>
      </c>
      <c r="K786" s="123">
        <f t="shared" si="117"/>
        <v>0</v>
      </c>
      <c r="L786" s="123">
        <f t="shared" si="117"/>
        <v>0</v>
      </c>
      <c r="M786" s="123">
        <f t="shared" si="117"/>
        <v>0</v>
      </c>
      <c r="N786" s="123">
        <f t="shared" si="117"/>
        <v>0</v>
      </c>
      <c r="O786" s="123">
        <f t="shared" si="117"/>
        <v>0</v>
      </c>
      <c r="P786" s="123">
        <f t="shared" si="117"/>
        <v>0</v>
      </c>
      <c r="Q786" s="123">
        <f t="shared" si="117"/>
        <v>0</v>
      </c>
      <c r="R786" s="123">
        <f t="shared" si="117"/>
        <v>0</v>
      </c>
      <c r="S786" s="123">
        <f t="shared" si="117"/>
        <v>0</v>
      </c>
      <c r="T786" s="123">
        <f t="shared" si="117"/>
        <v>0</v>
      </c>
      <c r="U786" s="123">
        <f t="shared" si="117"/>
        <v>0</v>
      </c>
      <c r="V786" s="123">
        <f t="shared" si="117"/>
        <v>0</v>
      </c>
      <c r="W786" s="123">
        <f t="shared" si="117"/>
        <v>0</v>
      </c>
      <c r="X786" s="123">
        <f t="shared" si="117"/>
        <v>0</v>
      </c>
      <c r="Y786" s="123">
        <f t="shared" si="117"/>
        <v>0</v>
      </c>
      <c r="Z786" s="123">
        <f t="shared" si="117"/>
        <v>0</v>
      </c>
      <c r="AA786" s="123">
        <f t="shared" si="117"/>
        <v>0</v>
      </c>
      <c r="AB786" s="123">
        <f t="shared" si="117"/>
        <v>0</v>
      </c>
      <c r="AC786" s="123">
        <f t="shared" si="117"/>
        <v>0</v>
      </c>
      <c r="AD786" s="123">
        <f t="shared" si="117"/>
        <v>0.10372922537275039</v>
      </c>
      <c r="AE786" s="123">
        <f t="shared" si="117"/>
        <v>0</v>
      </c>
      <c r="AF786" s="123">
        <f t="shared" si="117"/>
        <v>0</v>
      </c>
      <c r="AG786" s="123">
        <f t="shared" si="117"/>
        <v>0.4790492925308773</v>
      </c>
      <c r="AH786" s="123">
        <f t="shared" si="117"/>
        <v>0</v>
      </c>
      <c r="AI786" s="123">
        <f t="shared" si="117"/>
        <v>0</v>
      </c>
      <c r="AJ786" s="123">
        <f t="shared" si="117"/>
        <v>1.2053362471668614</v>
      </c>
      <c r="AK786" s="123">
        <f t="shared" si="117"/>
        <v>0</v>
      </c>
      <c r="AL786" s="124">
        <f t="shared" si="115"/>
        <v>5.0979741993407348</v>
      </c>
      <c r="AM786" s="97"/>
      <c r="AN786" s="125">
        <f t="shared" si="111"/>
        <v>5.0980073993407347</v>
      </c>
      <c r="AO786" s="98">
        <f t="shared" si="112"/>
        <v>227</v>
      </c>
      <c r="AP786" s="126" t="str">
        <f t="shared" si="113"/>
        <v>Werribee South</v>
      </c>
      <c r="AQ786" s="127">
        <f t="shared" si="114"/>
        <v>6.8073697998141265</v>
      </c>
    </row>
    <row r="787" spans="1:43" x14ac:dyDescent="0.35">
      <c r="A787" s="115">
        <v>110</v>
      </c>
      <c r="B787" s="115">
        <v>333</v>
      </c>
      <c r="C787" s="51" t="s">
        <v>493</v>
      </c>
      <c r="D787" s="123">
        <f t="shared" si="117"/>
        <v>0</v>
      </c>
      <c r="E787" s="123">
        <f t="shared" si="117"/>
        <v>1.0209629138660052</v>
      </c>
      <c r="F787" s="123">
        <f t="shared" si="117"/>
        <v>0.6520283610587907</v>
      </c>
      <c r="G787" s="123">
        <f t="shared" si="117"/>
        <v>0.9131053651089418</v>
      </c>
      <c r="H787" s="123">
        <f t="shared" si="117"/>
        <v>1.1954898413174515</v>
      </c>
      <c r="I787" s="123">
        <f t="shared" si="117"/>
        <v>0</v>
      </c>
      <c r="J787" s="123">
        <f t="shared" si="117"/>
        <v>0</v>
      </c>
      <c r="K787" s="123">
        <f t="shared" si="117"/>
        <v>0</v>
      </c>
      <c r="L787" s="123">
        <f t="shared" si="117"/>
        <v>0</v>
      </c>
      <c r="M787" s="123">
        <f t="shared" si="117"/>
        <v>0</v>
      </c>
      <c r="N787" s="123">
        <f t="shared" si="117"/>
        <v>0</v>
      </c>
      <c r="O787" s="123">
        <f t="shared" si="117"/>
        <v>0</v>
      </c>
      <c r="P787" s="123">
        <f t="shared" si="117"/>
        <v>0</v>
      </c>
      <c r="Q787" s="123">
        <f t="shared" si="117"/>
        <v>0</v>
      </c>
      <c r="R787" s="123">
        <f t="shared" si="117"/>
        <v>0</v>
      </c>
      <c r="S787" s="123">
        <f t="shared" si="117"/>
        <v>0</v>
      </c>
      <c r="T787" s="123">
        <f t="shared" si="117"/>
        <v>0</v>
      </c>
      <c r="U787" s="123">
        <f t="shared" si="117"/>
        <v>0</v>
      </c>
      <c r="V787" s="123">
        <f t="shared" si="117"/>
        <v>0</v>
      </c>
      <c r="W787" s="123">
        <f t="shared" si="117"/>
        <v>0</v>
      </c>
      <c r="X787" s="123">
        <f t="shared" si="117"/>
        <v>0</v>
      </c>
      <c r="Y787" s="123">
        <f t="shared" si="117"/>
        <v>0</v>
      </c>
      <c r="Z787" s="123">
        <f t="shared" si="117"/>
        <v>0</v>
      </c>
      <c r="AA787" s="123">
        <f t="shared" si="117"/>
        <v>0</v>
      </c>
      <c r="AB787" s="123">
        <f t="shared" si="117"/>
        <v>0</v>
      </c>
      <c r="AC787" s="123">
        <f t="shared" si="117"/>
        <v>0</v>
      </c>
      <c r="AD787" s="123">
        <f t="shared" si="117"/>
        <v>1.8172221765172771</v>
      </c>
      <c r="AE787" s="123">
        <f t="shared" si="117"/>
        <v>0</v>
      </c>
      <c r="AF787" s="123">
        <f t="shared" si="117"/>
        <v>0</v>
      </c>
      <c r="AG787" s="123">
        <f t="shared" si="117"/>
        <v>0.66288235251440386</v>
      </c>
      <c r="AH787" s="123">
        <f t="shared" si="117"/>
        <v>0</v>
      </c>
      <c r="AI787" s="123">
        <f t="shared" si="117"/>
        <v>0</v>
      </c>
      <c r="AJ787" s="123">
        <f t="shared" si="117"/>
        <v>0.33540654349166554</v>
      </c>
      <c r="AK787" s="123">
        <f t="shared" si="117"/>
        <v>0</v>
      </c>
      <c r="AL787" s="124">
        <f t="shared" si="115"/>
        <v>6.5970975538745362</v>
      </c>
      <c r="AM787" s="97"/>
      <c r="AN787" s="125">
        <f t="shared" si="111"/>
        <v>6.5971308538745363</v>
      </c>
      <c r="AO787" s="98">
        <f t="shared" si="112"/>
        <v>120</v>
      </c>
      <c r="AP787" s="126" t="str">
        <f t="shared" si="113"/>
        <v>Jacana</v>
      </c>
      <c r="AQ787" s="127">
        <f t="shared" si="114"/>
        <v>6.8271125131075321</v>
      </c>
    </row>
    <row r="788" spans="1:43" x14ac:dyDescent="0.35">
      <c r="A788" s="115">
        <v>109</v>
      </c>
      <c r="B788" s="115">
        <v>334</v>
      </c>
      <c r="C788" s="51" t="s">
        <v>286</v>
      </c>
      <c r="D788" s="123">
        <f t="shared" si="117"/>
        <v>0</v>
      </c>
      <c r="E788" s="123">
        <f t="shared" si="117"/>
        <v>0.8407929878896514</v>
      </c>
      <c r="F788" s="123">
        <f t="shared" si="117"/>
        <v>0.46426476990576609</v>
      </c>
      <c r="G788" s="123">
        <f t="shared" si="117"/>
        <v>0.7458769111451814</v>
      </c>
      <c r="H788" s="123">
        <f t="shared" si="117"/>
        <v>1.0522875420893181</v>
      </c>
      <c r="I788" s="123">
        <f t="shared" si="117"/>
        <v>0</v>
      </c>
      <c r="J788" s="123">
        <f t="shared" si="117"/>
        <v>0</v>
      </c>
      <c r="K788" s="123">
        <f t="shared" si="117"/>
        <v>0</v>
      </c>
      <c r="L788" s="123">
        <f t="shared" si="117"/>
        <v>0</v>
      </c>
      <c r="M788" s="123">
        <f t="shared" si="117"/>
        <v>0</v>
      </c>
      <c r="N788" s="123">
        <f t="shared" si="117"/>
        <v>0</v>
      </c>
      <c r="O788" s="123">
        <f t="shared" si="117"/>
        <v>0</v>
      </c>
      <c r="P788" s="123">
        <f t="shared" si="117"/>
        <v>0</v>
      </c>
      <c r="Q788" s="123">
        <f t="shared" si="117"/>
        <v>0</v>
      </c>
      <c r="R788" s="123">
        <f t="shared" si="117"/>
        <v>0</v>
      </c>
      <c r="S788" s="123">
        <f t="shared" si="117"/>
        <v>0</v>
      </c>
      <c r="T788" s="123">
        <f t="shared" si="117"/>
        <v>0</v>
      </c>
      <c r="U788" s="123">
        <f t="shared" si="117"/>
        <v>0</v>
      </c>
      <c r="V788" s="123">
        <f t="shared" si="117"/>
        <v>0</v>
      </c>
      <c r="W788" s="123">
        <f t="shared" si="117"/>
        <v>0</v>
      </c>
      <c r="X788" s="123">
        <f t="shared" si="117"/>
        <v>0</v>
      </c>
      <c r="Y788" s="123">
        <f t="shared" si="117"/>
        <v>0</v>
      </c>
      <c r="Z788" s="123">
        <f t="shared" si="117"/>
        <v>0</v>
      </c>
      <c r="AA788" s="123">
        <f t="shared" si="117"/>
        <v>0</v>
      </c>
      <c r="AB788" s="123">
        <f t="shared" si="117"/>
        <v>0</v>
      </c>
      <c r="AC788" s="123">
        <f t="shared" si="117"/>
        <v>0</v>
      </c>
      <c r="AD788" s="123">
        <f t="shared" si="117"/>
        <v>0.67185779505719501</v>
      </c>
      <c r="AE788" s="123">
        <f t="shared" si="117"/>
        <v>0</v>
      </c>
      <c r="AF788" s="123">
        <f t="shared" si="117"/>
        <v>0</v>
      </c>
      <c r="AG788" s="123">
        <f t="shared" si="117"/>
        <v>1.4971764735931183</v>
      </c>
      <c r="AH788" s="123">
        <f t="shared" si="117"/>
        <v>0</v>
      </c>
      <c r="AI788" s="123">
        <f t="shared" si="117"/>
        <v>0</v>
      </c>
      <c r="AJ788" s="123">
        <f t="shared" si="117"/>
        <v>0.93482629788269367</v>
      </c>
      <c r="AK788" s="123">
        <f t="shared" si="117"/>
        <v>0</v>
      </c>
      <c r="AL788" s="124">
        <f t="shared" si="115"/>
        <v>6.207082777562924</v>
      </c>
      <c r="AM788" s="97"/>
      <c r="AN788" s="125">
        <f t="shared" si="111"/>
        <v>6.2071161775629244</v>
      </c>
      <c r="AO788" s="98">
        <f t="shared" si="112"/>
        <v>147</v>
      </c>
      <c r="AP788" s="126" t="str">
        <f t="shared" si="113"/>
        <v>Cranbourne</v>
      </c>
      <c r="AQ788" s="127">
        <f t="shared" si="114"/>
        <v>6.8699071100629254</v>
      </c>
    </row>
    <row r="789" spans="1:43" x14ac:dyDescent="0.35">
      <c r="A789" s="115">
        <v>108</v>
      </c>
      <c r="B789" s="115">
        <v>335</v>
      </c>
      <c r="C789" s="51" t="s">
        <v>494</v>
      </c>
      <c r="D789" s="123">
        <f t="shared" si="117"/>
        <v>0</v>
      </c>
      <c r="E789" s="123">
        <f t="shared" si="117"/>
        <v>3.0437109903736421</v>
      </c>
      <c r="F789" s="123">
        <f t="shared" si="117"/>
        <v>2.8608226610952263</v>
      </c>
      <c r="G789" s="123">
        <f t="shared" si="117"/>
        <v>4.2669860287525871</v>
      </c>
      <c r="H789" s="123">
        <f t="shared" si="117"/>
        <v>5.06123947122716</v>
      </c>
      <c r="I789" s="123">
        <f t="shared" si="117"/>
        <v>0</v>
      </c>
      <c r="J789" s="123">
        <f t="shared" si="117"/>
        <v>0</v>
      </c>
      <c r="K789" s="123">
        <f t="shared" si="117"/>
        <v>0</v>
      </c>
      <c r="L789" s="123">
        <f t="shared" si="117"/>
        <v>0</v>
      </c>
      <c r="M789" s="123">
        <f t="shared" si="117"/>
        <v>0</v>
      </c>
      <c r="N789" s="123">
        <f t="shared" si="117"/>
        <v>0</v>
      </c>
      <c r="O789" s="123">
        <f t="shared" si="117"/>
        <v>0</v>
      </c>
      <c r="P789" s="123">
        <f t="shared" si="117"/>
        <v>0</v>
      </c>
      <c r="Q789" s="123">
        <f t="shared" si="117"/>
        <v>0</v>
      </c>
      <c r="R789" s="123">
        <f t="shared" si="117"/>
        <v>0</v>
      </c>
      <c r="S789" s="123">
        <f t="shared" si="117"/>
        <v>0</v>
      </c>
      <c r="T789" s="123">
        <f t="shared" si="117"/>
        <v>0</v>
      </c>
      <c r="U789" s="123">
        <f t="shared" si="117"/>
        <v>0</v>
      </c>
      <c r="V789" s="123">
        <f t="shared" si="117"/>
        <v>0</v>
      </c>
      <c r="W789" s="123">
        <f t="shared" si="117"/>
        <v>0</v>
      </c>
      <c r="X789" s="123">
        <f t="shared" si="117"/>
        <v>0</v>
      </c>
      <c r="Y789" s="123">
        <f t="shared" si="117"/>
        <v>0</v>
      </c>
      <c r="Z789" s="123">
        <f t="shared" si="117"/>
        <v>0</v>
      </c>
      <c r="AA789" s="123">
        <f t="shared" si="117"/>
        <v>0</v>
      </c>
      <c r="AB789" s="123">
        <f t="shared" si="117"/>
        <v>0</v>
      </c>
      <c r="AC789" s="123">
        <f t="shared" si="117"/>
        <v>0</v>
      </c>
      <c r="AD789" s="123">
        <f t="shared" si="117"/>
        <v>1.0361801912090722</v>
      </c>
      <c r="AE789" s="123">
        <f t="shared" si="117"/>
        <v>0</v>
      </c>
      <c r="AF789" s="123">
        <f t="shared" si="117"/>
        <v>0</v>
      </c>
      <c r="AG789" s="123">
        <f t="shared" si="117"/>
        <v>9.3179880498930945E-2</v>
      </c>
      <c r="AH789" s="123">
        <f t="shared" si="117"/>
        <v>0</v>
      </c>
      <c r="AI789" s="123">
        <f t="shared" si="117"/>
        <v>0</v>
      </c>
      <c r="AJ789" s="123">
        <f t="shared" si="117"/>
        <v>0.8755345036995017</v>
      </c>
      <c r="AK789" s="123">
        <f t="shared" si="117"/>
        <v>0</v>
      </c>
      <c r="AL789" s="124">
        <f t="shared" si="115"/>
        <v>17.23765372685612</v>
      </c>
      <c r="AM789" s="97"/>
      <c r="AN789" s="125">
        <f t="shared" si="111"/>
        <v>17.237687226856121</v>
      </c>
      <c r="AO789" s="98">
        <f t="shared" si="112"/>
        <v>2</v>
      </c>
      <c r="AP789" s="126" t="str">
        <f t="shared" si="113"/>
        <v>Gardenvale</v>
      </c>
      <c r="AQ789" s="127">
        <f t="shared" si="114"/>
        <v>6.8765766173457603</v>
      </c>
    </row>
    <row r="790" spans="1:43" x14ac:dyDescent="0.35">
      <c r="A790" s="115">
        <v>107</v>
      </c>
      <c r="B790" s="115">
        <v>336</v>
      </c>
      <c r="C790" s="51" t="s">
        <v>496</v>
      </c>
      <c r="D790" s="123">
        <f t="shared" si="117"/>
        <v>0</v>
      </c>
      <c r="E790" s="123">
        <f t="shared" si="117"/>
        <v>0.46228474004016845</v>
      </c>
      <c r="F790" s="123">
        <f t="shared" si="117"/>
        <v>0.51506382367661863</v>
      </c>
      <c r="G790" s="123">
        <f t="shared" si="117"/>
        <v>0.79813580300885656</v>
      </c>
      <c r="H790" s="123">
        <f t="shared" si="117"/>
        <v>0.79295601512891745</v>
      </c>
      <c r="I790" s="123">
        <f t="shared" si="117"/>
        <v>0</v>
      </c>
      <c r="J790" s="123">
        <f t="shared" si="117"/>
        <v>0</v>
      </c>
      <c r="K790" s="123">
        <f t="shared" si="117"/>
        <v>0</v>
      </c>
      <c r="L790" s="123">
        <f t="shared" si="117"/>
        <v>0</v>
      </c>
      <c r="M790" s="123">
        <f t="shared" si="117"/>
        <v>0</v>
      </c>
      <c r="N790" s="123">
        <f t="shared" si="117"/>
        <v>0</v>
      </c>
      <c r="O790" s="123">
        <f t="shared" si="117"/>
        <v>0</v>
      </c>
      <c r="P790" s="123">
        <f t="shared" si="117"/>
        <v>0</v>
      </c>
      <c r="Q790" s="123">
        <f t="shared" si="117"/>
        <v>0</v>
      </c>
      <c r="R790" s="123">
        <f t="shared" si="117"/>
        <v>0</v>
      </c>
      <c r="S790" s="123">
        <f t="shared" si="117"/>
        <v>0</v>
      </c>
      <c r="T790" s="123">
        <f t="shared" si="117"/>
        <v>0</v>
      </c>
      <c r="U790" s="123">
        <f t="shared" si="117"/>
        <v>0</v>
      </c>
      <c r="V790" s="123">
        <f t="shared" si="117"/>
        <v>0</v>
      </c>
      <c r="W790" s="123">
        <f t="shared" si="117"/>
        <v>0</v>
      </c>
      <c r="X790" s="123">
        <f t="shared" si="117"/>
        <v>0</v>
      </c>
      <c r="Y790" s="123">
        <f t="shared" si="117"/>
        <v>0</v>
      </c>
      <c r="Z790" s="123">
        <f t="shared" si="117"/>
        <v>0</v>
      </c>
      <c r="AA790" s="123">
        <f t="shared" si="117"/>
        <v>0</v>
      </c>
      <c r="AB790" s="123">
        <f t="shared" si="117"/>
        <v>0</v>
      </c>
      <c r="AC790" s="123">
        <f t="shared" si="117"/>
        <v>0</v>
      </c>
      <c r="AD790" s="123">
        <f t="shared" si="117"/>
        <v>0.58065160166405372</v>
      </c>
      <c r="AE790" s="123">
        <f t="shared" si="117"/>
        <v>0</v>
      </c>
      <c r="AF790" s="123">
        <f t="shared" si="117"/>
        <v>0</v>
      </c>
      <c r="AG790" s="123">
        <f t="shared" si="117"/>
        <v>1.2963836943620169E-2</v>
      </c>
      <c r="AH790" s="123">
        <f t="shared" si="117"/>
        <v>0</v>
      </c>
      <c r="AI790" s="123">
        <f t="shared" si="117"/>
        <v>0</v>
      </c>
      <c r="AJ790" s="123">
        <f t="shared" si="117"/>
        <v>0.21819364250741574</v>
      </c>
      <c r="AK790" s="123">
        <f t="shared" si="117"/>
        <v>0</v>
      </c>
      <c r="AL790" s="124">
        <f t="shared" si="115"/>
        <v>3.3802494629696507</v>
      </c>
      <c r="AM790" s="97"/>
      <c r="AN790" s="125">
        <f t="shared" si="111"/>
        <v>3.3802830629696508</v>
      </c>
      <c r="AO790" s="98">
        <f t="shared" si="112"/>
        <v>376</v>
      </c>
      <c r="AP790" s="126" t="str">
        <f t="shared" si="113"/>
        <v>Iona</v>
      </c>
      <c r="AQ790" s="127">
        <f t="shared" si="114"/>
        <v>6.907361527148546</v>
      </c>
    </row>
    <row r="791" spans="1:43" x14ac:dyDescent="0.35">
      <c r="A791" s="115">
        <v>106</v>
      </c>
      <c r="B791" s="115">
        <v>337</v>
      </c>
      <c r="C791" s="51" t="s">
        <v>287</v>
      </c>
      <c r="D791" s="123">
        <f t="shared" si="117"/>
        <v>0</v>
      </c>
      <c r="E791" s="123">
        <f t="shared" si="117"/>
        <v>0.15745943110538488</v>
      </c>
      <c r="F791" s="123">
        <f t="shared" si="117"/>
        <v>3.4080377846268148E-2</v>
      </c>
      <c r="G791" s="123">
        <f t="shared" si="117"/>
        <v>4.5607760171934658E-2</v>
      </c>
      <c r="H791" s="123">
        <f t="shared" si="117"/>
        <v>0.11684167698215854</v>
      </c>
      <c r="I791" s="123">
        <f t="shared" si="117"/>
        <v>0</v>
      </c>
      <c r="J791" s="123">
        <f t="shared" si="117"/>
        <v>0</v>
      </c>
      <c r="K791" s="123">
        <f t="shared" si="117"/>
        <v>0</v>
      </c>
      <c r="L791" s="123">
        <f t="shared" si="117"/>
        <v>0</v>
      </c>
      <c r="M791" s="123">
        <f t="shared" si="117"/>
        <v>0</v>
      </c>
      <c r="N791" s="123">
        <f t="shared" si="117"/>
        <v>0</v>
      </c>
      <c r="O791" s="123">
        <f t="shared" si="117"/>
        <v>0</v>
      </c>
      <c r="P791" s="123">
        <f t="shared" si="117"/>
        <v>0</v>
      </c>
      <c r="Q791" s="123">
        <f t="shared" si="117"/>
        <v>0</v>
      </c>
      <c r="R791" s="123">
        <f t="shared" si="117"/>
        <v>0</v>
      </c>
      <c r="S791" s="123">
        <f t="shared" si="117"/>
        <v>0</v>
      </c>
      <c r="T791" s="123">
        <f t="shared" si="117"/>
        <v>0</v>
      </c>
      <c r="U791" s="123">
        <f t="shared" ref="U791:AK791" si="118">ABS((U341-U$452)/U$448)*U$1</f>
        <v>0</v>
      </c>
      <c r="V791" s="123">
        <f t="shared" si="118"/>
        <v>0</v>
      </c>
      <c r="W791" s="123">
        <f t="shared" si="118"/>
        <v>0</v>
      </c>
      <c r="X791" s="123">
        <f t="shared" si="118"/>
        <v>0</v>
      </c>
      <c r="Y791" s="123">
        <f t="shared" si="118"/>
        <v>0</v>
      </c>
      <c r="Z791" s="123">
        <f t="shared" si="118"/>
        <v>0</v>
      </c>
      <c r="AA791" s="123">
        <f t="shared" si="118"/>
        <v>0</v>
      </c>
      <c r="AB791" s="123">
        <f t="shared" si="118"/>
        <v>0</v>
      </c>
      <c r="AC791" s="123">
        <f t="shared" si="118"/>
        <v>0</v>
      </c>
      <c r="AD791" s="123">
        <f t="shared" si="118"/>
        <v>0.34318692210936003</v>
      </c>
      <c r="AE791" s="123">
        <f t="shared" si="118"/>
        <v>0</v>
      </c>
      <c r="AF791" s="123">
        <f t="shared" si="118"/>
        <v>0</v>
      </c>
      <c r="AG791" s="123">
        <f t="shared" si="118"/>
        <v>0.4175303414912267</v>
      </c>
      <c r="AH791" s="123">
        <f t="shared" si="118"/>
        <v>0</v>
      </c>
      <c r="AI791" s="123">
        <f t="shared" si="118"/>
        <v>0</v>
      </c>
      <c r="AJ791" s="123">
        <f t="shared" si="118"/>
        <v>1.976096198946137E-3</v>
      </c>
      <c r="AK791" s="123">
        <f t="shared" si="118"/>
        <v>0</v>
      </c>
      <c r="AL791" s="124">
        <f t="shared" si="115"/>
        <v>1.1166826059052792</v>
      </c>
      <c r="AM791" s="97"/>
      <c r="AN791" s="125">
        <f t="shared" si="111"/>
        <v>1.1167163059052791</v>
      </c>
      <c r="AO791" s="98">
        <f t="shared" si="112"/>
        <v>438</v>
      </c>
      <c r="AP791" s="126" t="str">
        <f t="shared" si="113"/>
        <v>Northcote</v>
      </c>
      <c r="AQ791" s="127">
        <f t="shared" si="114"/>
        <v>6.92844982262194</v>
      </c>
    </row>
    <row r="792" spans="1:43" x14ac:dyDescent="0.35">
      <c r="A792" s="115">
        <v>105</v>
      </c>
      <c r="B792" s="115">
        <v>338</v>
      </c>
      <c r="C792" s="51" t="s">
        <v>288</v>
      </c>
      <c r="D792" s="123">
        <f t="shared" ref="D792:AK799" si="119">ABS((D342-D$452)/D$448)*D$1</f>
        <v>0</v>
      </c>
      <c r="E792" s="123">
        <f t="shared" si="119"/>
        <v>0.15089862147599387</v>
      </c>
      <c r="F792" s="123">
        <f t="shared" si="119"/>
        <v>9.1952717585214061E-2</v>
      </c>
      <c r="G792" s="123">
        <f t="shared" si="119"/>
        <v>5.0168536189128123E-2</v>
      </c>
      <c r="H792" s="123">
        <f t="shared" si="119"/>
        <v>0.13607780672922123</v>
      </c>
      <c r="I792" s="123">
        <f t="shared" si="119"/>
        <v>0</v>
      </c>
      <c r="J792" s="123">
        <f t="shared" si="119"/>
        <v>0</v>
      </c>
      <c r="K792" s="123">
        <f t="shared" si="119"/>
        <v>0</v>
      </c>
      <c r="L792" s="123">
        <f t="shared" si="119"/>
        <v>0</v>
      </c>
      <c r="M792" s="123">
        <f t="shared" si="119"/>
        <v>0</v>
      </c>
      <c r="N792" s="123">
        <f t="shared" si="119"/>
        <v>0</v>
      </c>
      <c r="O792" s="123">
        <f t="shared" si="119"/>
        <v>0</v>
      </c>
      <c r="P792" s="123">
        <f t="shared" si="119"/>
        <v>0</v>
      </c>
      <c r="Q792" s="123">
        <f t="shared" si="119"/>
        <v>0</v>
      </c>
      <c r="R792" s="123">
        <f t="shared" si="119"/>
        <v>0</v>
      </c>
      <c r="S792" s="123">
        <f t="shared" si="119"/>
        <v>0</v>
      </c>
      <c r="T792" s="123">
        <f t="shared" si="119"/>
        <v>0</v>
      </c>
      <c r="U792" s="123">
        <f t="shared" si="119"/>
        <v>0</v>
      </c>
      <c r="V792" s="123">
        <f t="shared" si="119"/>
        <v>0</v>
      </c>
      <c r="W792" s="123">
        <f t="shared" si="119"/>
        <v>0</v>
      </c>
      <c r="X792" s="123">
        <f t="shared" si="119"/>
        <v>0</v>
      </c>
      <c r="Y792" s="123">
        <f t="shared" si="119"/>
        <v>0</v>
      </c>
      <c r="Z792" s="123">
        <f t="shared" si="119"/>
        <v>0</v>
      </c>
      <c r="AA792" s="123">
        <f t="shared" si="119"/>
        <v>0</v>
      </c>
      <c r="AB792" s="123">
        <f t="shared" si="119"/>
        <v>0</v>
      </c>
      <c r="AC792" s="123">
        <f t="shared" si="119"/>
        <v>0</v>
      </c>
      <c r="AD792" s="123">
        <f t="shared" si="119"/>
        <v>0.5717121780723281</v>
      </c>
      <c r="AE792" s="123">
        <f t="shared" si="119"/>
        <v>0</v>
      </c>
      <c r="AF792" s="123">
        <f t="shared" si="119"/>
        <v>0</v>
      </c>
      <c r="AG792" s="123">
        <f t="shared" si="119"/>
        <v>0.92308418025539807</v>
      </c>
      <c r="AH792" s="123">
        <f t="shared" si="119"/>
        <v>0</v>
      </c>
      <c r="AI792" s="123">
        <f t="shared" si="119"/>
        <v>0</v>
      </c>
      <c r="AJ792" s="123">
        <f t="shared" si="119"/>
        <v>0.32000077680377792</v>
      </c>
      <c r="AK792" s="123">
        <f t="shared" si="119"/>
        <v>0</v>
      </c>
      <c r="AL792" s="124">
        <f t="shared" si="115"/>
        <v>2.2438948171110615</v>
      </c>
      <c r="AM792" s="97"/>
      <c r="AN792" s="125">
        <f t="shared" si="111"/>
        <v>2.2439286171110617</v>
      </c>
      <c r="AO792" s="98">
        <f t="shared" si="112"/>
        <v>426</v>
      </c>
      <c r="AP792" s="126" t="str">
        <f t="shared" si="113"/>
        <v>Don Valley</v>
      </c>
      <c r="AQ792" s="127">
        <f t="shared" si="114"/>
        <v>6.9322835250113393</v>
      </c>
    </row>
    <row r="793" spans="1:43" x14ac:dyDescent="0.35">
      <c r="A793" s="115">
        <v>104</v>
      </c>
      <c r="B793" s="115">
        <v>339</v>
      </c>
      <c r="C793" s="51" t="s">
        <v>289</v>
      </c>
      <c r="D793" s="123">
        <f t="shared" si="119"/>
        <v>0</v>
      </c>
      <c r="E793" s="123">
        <f t="shared" si="119"/>
        <v>0.94425190896851008</v>
      </c>
      <c r="F793" s="123">
        <f t="shared" si="119"/>
        <v>0.58386760536625437</v>
      </c>
      <c r="G793" s="123">
        <f t="shared" si="119"/>
        <v>0.82911107345896218</v>
      </c>
      <c r="H793" s="123">
        <f t="shared" si="119"/>
        <v>1.2303998545621209</v>
      </c>
      <c r="I793" s="123">
        <f t="shared" si="119"/>
        <v>0</v>
      </c>
      <c r="J793" s="123">
        <f t="shared" si="119"/>
        <v>0</v>
      </c>
      <c r="K793" s="123">
        <f t="shared" si="119"/>
        <v>0</v>
      </c>
      <c r="L793" s="123">
        <f t="shared" si="119"/>
        <v>0</v>
      </c>
      <c r="M793" s="123">
        <f t="shared" si="119"/>
        <v>0</v>
      </c>
      <c r="N793" s="123">
        <f t="shared" si="119"/>
        <v>0</v>
      </c>
      <c r="O793" s="123">
        <f t="shared" si="119"/>
        <v>0</v>
      </c>
      <c r="P793" s="123">
        <f t="shared" si="119"/>
        <v>0</v>
      </c>
      <c r="Q793" s="123">
        <f t="shared" si="119"/>
        <v>0</v>
      </c>
      <c r="R793" s="123">
        <f t="shared" si="119"/>
        <v>0</v>
      </c>
      <c r="S793" s="123">
        <f t="shared" si="119"/>
        <v>0</v>
      </c>
      <c r="T793" s="123">
        <f t="shared" si="119"/>
        <v>0</v>
      </c>
      <c r="U793" s="123">
        <f t="shared" si="119"/>
        <v>0</v>
      </c>
      <c r="V793" s="123">
        <f t="shared" si="119"/>
        <v>0</v>
      </c>
      <c r="W793" s="123">
        <f t="shared" si="119"/>
        <v>0</v>
      </c>
      <c r="X793" s="123">
        <f t="shared" si="119"/>
        <v>0</v>
      </c>
      <c r="Y793" s="123">
        <f t="shared" si="119"/>
        <v>0</v>
      </c>
      <c r="Z793" s="123">
        <f t="shared" si="119"/>
        <v>0</v>
      </c>
      <c r="AA793" s="123">
        <f t="shared" si="119"/>
        <v>0</v>
      </c>
      <c r="AB793" s="123">
        <f t="shared" si="119"/>
        <v>0</v>
      </c>
      <c r="AC793" s="123">
        <f t="shared" si="119"/>
        <v>0</v>
      </c>
      <c r="AD793" s="123">
        <f t="shared" si="119"/>
        <v>0.8963968434850863</v>
      </c>
      <c r="AE793" s="123">
        <f t="shared" si="119"/>
        <v>0</v>
      </c>
      <c r="AF793" s="123">
        <f t="shared" si="119"/>
        <v>0</v>
      </c>
      <c r="AG793" s="123">
        <f t="shared" si="119"/>
        <v>1.803869788270875</v>
      </c>
      <c r="AH793" s="123">
        <f t="shared" si="119"/>
        <v>0</v>
      </c>
      <c r="AI793" s="123">
        <f t="shared" si="119"/>
        <v>0</v>
      </c>
      <c r="AJ793" s="123">
        <f t="shared" si="119"/>
        <v>1.2965187440128263</v>
      </c>
      <c r="AK793" s="123">
        <f t="shared" si="119"/>
        <v>0</v>
      </c>
      <c r="AL793" s="124">
        <f t="shared" si="115"/>
        <v>7.5844158181246346</v>
      </c>
      <c r="AM793" s="97"/>
      <c r="AN793" s="125">
        <f t="shared" si="111"/>
        <v>7.5844497181246346</v>
      </c>
      <c r="AO793" s="98">
        <f t="shared" si="112"/>
        <v>81</v>
      </c>
      <c r="AP793" s="126" t="str">
        <f t="shared" si="113"/>
        <v>Wildwood</v>
      </c>
      <c r="AQ793" s="127">
        <f t="shared" si="114"/>
        <v>6.9576990010763291</v>
      </c>
    </row>
    <row r="794" spans="1:43" x14ac:dyDescent="0.35">
      <c r="A794" s="115">
        <v>103</v>
      </c>
      <c r="B794" s="115">
        <v>340</v>
      </c>
      <c r="C794" s="51" t="s">
        <v>290</v>
      </c>
      <c r="D794" s="123">
        <f t="shared" si="119"/>
        <v>0</v>
      </c>
      <c r="E794" s="123">
        <f t="shared" si="119"/>
        <v>0.97251385814127145</v>
      </c>
      <c r="F794" s="123">
        <f t="shared" si="119"/>
        <v>0.5755082674039621</v>
      </c>
      <c r="G794" s="123">
        <f t="shared" si="119"/>
        <v>0.84830433919798465</v>
      </c>
      <c r="H794" s="123">
        <f t="shared" si="119"/>
        <v>1.1591549295729997</v>
      </c>
      <c r="I794" s="123">
        <f t="shared" si="119"/>
        <v>0</v>
      </c>
      <c r="J794" s="123">
        <f t="shared" si="119"/>
        <v>0</v>
      </c>
      <c r="K794" s="123">
        <f t="shared" si="119"/>
        <v>0</v>
      </c>
      <c r="L794" s="123">
        <f t="shared" si="119"/>
        <v>0</v>
      </c>
      <c r="M794" s="123">
        <f t="shared" si="119"/>
        <v>0</v>
      </c>
      <c r="N794" s="123">
        <f t="shared" si="119"/>
        <v>0</v>
      </c>
      <c r="O794" s="123">
        <f t="shared" si="119"/>
        <v>0</v>
      </c>
      <c r="P794" s="123">
        <f t="shared" si="119"/>
        <v>0</v>
      </c>
      <c r="Q794" s="123">
        <f t="shared" si="119"/>
        <v>0</v>
      </c>
      <c r="R794" s="123">
        <f t="shared" si="119"/>
        <v>0</v>
      </c>
      <c r="S794" s="123">
        <f t="shared" si="119"/>
        <v>0</v>
      </c>
      <c r="T794" s="123">
        <f t="shared" si="119"/>
        <v>0</v>
      </c>
      <c r="U794" s="123">
        <f t="shared" si="119"/>
        <v>0</v>
      </c>
      <c r="V794" s="123">
        <f t="shared" si="119"/>
        <v>0</v>
      </c>
      <c r="W794" s="123">
        <f t="shared" si="119"/>
        <v>0</v>
      </c>
      <c r="X794" s="123">
        <f t="shared" si="119"/>
        <v>0</v>
      </c>
      <c r="Y794" s="123">
        <f t="shared" si="119"/>
        <v>0</v>
      </c>
      <c r="Z794" s="123">
        <f t="shared" si="119"/>
        <v>0</v>
      </c>
      <c r="AA794" s="123">
        <f t="shared" si="119"/>
        <v>0</v>
      </c>
      <c r="AB794" s="123">
        <f t="shared" si="119"/>
        <v>0</v>
      </c>
      <c r="AC794" s="123">
        <f t="shared" si="119"/>
        <v>0</v>
      </c>
      <c r="AD794" s="123">
        <f t="shared" si="119"/>
        <v>0.48486100413174227</v>
      </c>
      <c r="AE794" s="123">
        <f t="shared" si="119"/>
        <v>0</v>
      </c>
      <c r="AF794" s="123">
        <f t="shared" si="119"/>
        <v>0</v>
      </c>
      <c r="AG794" s="123">
        <f t="shared" si="119"/>
        <v>0.80332886755301636</v>
      </c>
      <c r="AH794" s="123">
        <f t="shared" si="119"/>
        <v>0</v>
      </c>
      <c r="AI794" s="123">
        <f t="shared" si="119"/>
        <v>0</v>
      </c>
      <c r="AJ794" s="123">
        <f t="shared" si="119"/>
        <v>0.98390551156447714</v>
      </c>
      <c r="AK794" s="123">
        <f t="shared" si="119"/>
        <v>0</v>
      </c>
      <c r="AL794" s="124">
        <f t="shared" si="115"/>
        <v>5.8275767775654543</v>
      </c>
      <c r="AM794" s="97"/>
      <c r="AN794" s="125">
        <f t="shared" si="111"/>
        <v>5.8276107775654546</v>
      </c>
      <c r="AO794" s="98">
        <f t="shared" si="112"/>
        <v>178</v>
      </c>
      <c r="AP794" s="126" t="str">
        <f t="shared" si="113"/>
        <v>Narre Warren</v>
      </c>
      <c r="AQ794" s="127">
        <f t="shared" si="114"/>
        <v>6.9800927252827911</v>
      </c>
    </row>
    <row r="795" spans="1:43" x14ac:dyDescent="0.35">
      <c r="A795" s="115">
        <v>102</v>
      </c>
      <c r="B795" s="115">
        <v>341</v>
      </c>
      <c r="C795" s="51" t="s">
        <v>291</v>
      </c>
      <c r="D795" s="123">
        <f t="shared" si="119"/>
        <v>0</v>
      </c>
      <c r="E795" s="123">
        <f t="shared" si="119"/>
        <v>0.29473175565879733</v>
      </c>
      <c r="F795" s="123">
        <f t="shared" si="119"/>
        <v>0.12153191345178642</v>
      </c>
      <c r="G795" s="123">
        <f t="shared" si="119"/>
        <v>0.21416644047404318</v>
      </c>
      <c r="H795" s="123">
        <f t="shared" si="119"/>
        <v>2.9210419245539635E-2</v>
      </c>
      <c r="I795" s="123">
        <f t="shared" si="119"/>
        <v>0</v>
      </c>
      <c r="J795" s="123">
        <f t="shared" si="119"/>
        <v>0</v>
      </c>
      <c r="K795" s="123">
        <f t="shared" si="119"/>
        <v>0</v>
      </c>
      <c r="L795" s="123">
        <f t="shared" si="119"/>
        <v>0</v>
      </c>
      <c r="M795" s="123">
        <f t="shared" si="119"/>
        <v>0</v>
      </c>
      <c r="N795" s="123">
        <f t="shared" si="119"/>
        <v>0</v>
      </c>
      <c r="O795" s="123">
        <f t="shared" si="119"/>
        <v>0</v>
      </c>
      <c r="P795" s="123">
        <f t="shared" si="119"/>
        <v>0</v>
      </c>
      <c r="Q795" s="123">
        <f t="shared" si="119"/>
        <v>0</v>
      </c>
      <c r="R795" s="123">
        <f t="shared" si="119"/>
        <v>0</v>
      </c>
      <c r="S795" s="123">
        <f t="shared" si="119"/>
        <v>0</v>
      </c>
      <c r="T795" s="123">
        <f t="shared" si="119"/>
        <v>0</v>
      </c>
      <c r="U795" s="123">
        <f t="shared" si="119"/>
        <v>0</v>
      </c>
      <c r="V795" s="123">
        <f t="shared" si="119"/>
        <v>0</v>
      </c>
      <c r="W795" s="123">
        <f t="shared" si="119"/>
        <v>0</v>
      </c>
      <c r="X795" s="123">
        <f t="shared" si="119"/>
        <v>0</v>
      </c>
      <c r="Y795" s="123">
        <f t="shared" si="119"/>
        <v>0</v>
      </c>
      <c r="Z795" s="123">
        <f t="shared" si="119"/>
        <v>0</v>
      </c>
      <c r="AA795" s="123">
        <f t="shared" si="119"/>
        <v>0</v>
      </c>
      <c r="AB795" s="123">
        <f t="shared" si="119"/>
        <v>0</v>
      </c>
      <c r="AC795" s="123">
        <f t="shared" si="119"/>
        <v>0</v>
      </c>
      <c r="AD795" s="123">
        <f t="shared" si="119"/>
        <v>1.3256678426402995</v>
      </c>
      <c r="AE795" s="123">
        <f t="shared" si="119"/>
        <v>0</v>
      </c>
      <c r="AF795" s="123">
        <f t="shared" si="119"/>
        <v>0</v>
      </c>
      <c r="AG795" s="123">
        <f t="shared" si="119"/>
        <v>1.1056409555897226</v>
      </c>
      <c r="AH795" s="123">
        <f t="shared" si="119"/>
        <v>0</v>
      </c>
      <c r="AI795" s="123">
        <f t="shared" si="119"/>
        <v>0</v>
      </c>
      <c r="AJ795" s="123">
        <f t="shared" si="119"/>
        <v>0.36283514999727229</v>
      </c>
      <c r="AK795" s="123">
        <f t="shared" si="119"/>
        <v>0</v>
      </c>
      <c r="AL795" s="124">
        <f t="shared" si="115"/>
        <v>3.4537844770574613</v>
      </c>
      <c r="AM795" s="97"/>
      <c r="AN795" s="125">
        <f t="shared" si="111"/>
        <v>3.4538185770574614</v>
      </c>
      <c r="AO795" s="98">
        <f t="shared" si="112"/>
        <v>371</v>
      </c>
      <c r="AP795" s="126" t="str">
        <f t="shared" si="113"/>
        <v>Main Ridge</v>
      </c>
      <c r="AQ795" s="127">
        <f t="shared" si="114"/>
        <v>7.0226295434044408</v>
      </c>
    </row>
    <row r="796" spans="1:43" x14ac:dyDescent="0.35">
      <c r="A796" s="115">
        <v>101</v>
      </c>
      <c r="B796" s="115">
        <v>342</v>
      </c>
      <c r="C796" s="51" t="s">
        <v>292</v>
      </c>
      <c r="D796" s="123">
        <f t="shared" si="119"/>
        <v>0</v>
      </c>
      <c r="E796" s="123">
        <f t="shared" si="119"/>
        <v>8.3271814526886243E-2</v>
      </c>
      <c r="F796" s="123">
        <f t="shared" si="119"/>
        <v>5.9158391733144716E-2</v>
      </c>
      <c r="G796" s="123">
        <f t="shared" si="119"/>
        <v>0.12656153447711868</v>
      </c>
      <c r="H796" s="123">
        <f t="shared" si="119"/>
        <v>1.5367530320153413</v>
      </c>
      <c r="I796" s="123">
        <f t="shared" si="119"/>
        <v>0</v>
      </c>
      <c r="J796" s="123">
        <f t="shared" si="119"/>
        <v>0</v>
      </c>
      <c r="K796" s="123">
        <f t="shared" si="119"/>
        <v>0</v>
      </c>
      <c r="L796" s="123">
        <f t="shared" si="119"/>
        <v>0</v>
      </c>
      <c r="M796" s="123">
        <f t="shared" si="119"/>
        <v>0</v>
      </c>
      <c r="N796" s="123">
        <f t="shared" si="119"/>
        <v>0</v>
      </c>
      <c r="O796" s="123">
        <f t="shared" si="119"/>
        <v>0</v>
      </c>
      <c r="P796" s="123">
        <f t="shared" si="119"/>
        <v>0</v>
      </c>
      <c r="Q796" s="123">
        <f t="shared" si="119"/>
        <v>0</v>
      </c>
      <c r="R796" s="123">
        <f t="shared" si="119"/>
        <v>0</v>
      </c>
      <c r="S796" s="123">
        <f t="shared" si="119"/>
        <v>0</v>
      </c>
      <c r="T796" s="123">
        <f t="shared" si="119"/>
        <v>0</v>
      </c>
      <c r="U796" s="123">
        <f t="shared" si="119"/>
        <v>0</v>
      </c>
      <c r="V796" s="123">
        <f t="shared" si="119"/>
        <v>0</v>
      </c>
      <c r="W796" s="123">
        <f t="shared" si="119"/>
        <v>0</v>
      </c>
      <c r="X796" s="123">
        <f t="shared" si="119"/>
        <v>0</v>
      </c>
      <c r="Y796" s="123">
        <f t="shared" si="119"/>
        <v>0</v>
      </c>
      <c r="Z796" s="123">
        <f t="shared" si="119"/>
        <v>0</v>
      </c>
      <c r="AA796" s="123">
        <f t="shared" si="119"/>
        <v>0</v>
      </c>
      <c r="AB796" s="123">
        <f t="shared" si="119"/>
        <v>0</v>
      </c>
      <c r="AC796" s="123">
        <f t="shared" si="119"/>
        <v>0</v>
      </c>
      <c r="AD796" s="123">
        <f t="shared" si="119"/>
        <v>3.0112102274903032</v>
      </c>
      <c r="AE796" s="123">
        <f t="shared" si="119"/>
        <v>0</v>
      </c>
      <c r="AF796" s="123">
        <f t="shared" si="119"/>
        <v>0</v>
      </c>
      <c r="AG796" s="123">
        <f t="shared" si="119"/>
        <v>1.4367244733859386</v>
      </c>
      <c r="AH796" s="123">
        <f t="shared" si="119"/>
        <v>0</v>
      </c>
      <c r="AI796" s="123">
        <f t="shared" si="119"/>
        <v>0</v>
      </c>
      <c r="AJ796" s="123">
        <f t="shared" si="119"/>
        <v>1.0798171787140047</v>
      </c>
      <c r="AK796" s="123">
        <f t="shared" si="119"/>
        <v>0</v>
      </c>
      <c r="AL796" s="124">
        <f t="shared" si="115"/>
        <v>7.3334966523427374</v>
      </c>
      <c r="AM796" s="97"/>
      <c r="AN796" s="125">
        <f t="shared" si="111"/>
        <v>7.3335308523427374</v>
      </c>
      <c r="AO796" s="98">
        <f t="shared" si="112"/>
        <v>90</v>
      </c>
      <c r="AP796" s="126" t="str">
        <f t="shared" si="113"/>
        <v>Elwood</v>
      </c>
      <c r="AQ796" s="127">
        <f t="shared" si="114"/>
        <v>7.0549349732060502</v>
      </c>
    </row>
    <row r="797" spans="1:43" x14ac:dyDescent="0.35">
      <c r="A797" s="115">
        <v>100</v>
      </c>
      <c r="B797" s="115">
        <v>343</v>
      </c>
      <c r="C797" s="51" t="s">
        <v>293</v>
      </c>
      <c r="D797" s="123">
        <f t="shared" si="119"/>
        <v>0</v>
      </c>
      <c r="E797" s="123">
        <f t="shared" si="119"/>
        <v>0.80193280777710441</v>
      </c>
      <c r="F797" s="123">
        <f t="shared" si="119"/>
        <v>0.4739101598622571</v>
      </c>
      <c r="G797" s="123">
        <f t="shared" si="119"/>
        <v>0.66188261949520177</v>
      </c>
      <c r="H797" s="123">
        <f t="shared" si="119"/>
        <v>0.21943436896649288</v>
      </c>
      <c r="I797" s="123">
        <f t="shared" si="119"/>
        <v>0</v>
      </c>
      <c r="J797" s="123">
        <f t="shared" si="119"/>
        <v>0</v>
      </c>
      <c r="K797" s="123">
        <f t="shared" si="119"/>
        <v>0</v>
      </c>
      <c r="L797" s="123">
        <f t="shared" si="119"/>
        <v>0</v>
      </c>
      <c r="M797" s="123">
        <f t="shared" si="119"/>
        <v>0</v>
      </c>
      <c r="N797" s="123">
        <f t="shared" si="119"/>
        <v>0</v>
      </c>
      <c r="O797" s="123">
        <f t="shared" si="119"/>
        <v>0</v>
      </c>
      <c r="P797" s="123">
        <f t="shared" si="119"/>
        <v>0</v>
      </c>
      <c r="Q797" s="123">
        <f t="shared" si="119"/>
        <v>0</v>
      </c>
      <c r="R797" s="123">
        <f t="shared" si="119"/>
        <v>0</v>
      </c>
      <c r="S797" s="123">
        <f t="shared" si="119"/>
        <v>0</v>
      </c>
      <c r="T797" s="123">
        <f t="shared" si="119"/>
        <v>0</v>
      </c>
      <c r="U797" s="123">
        <f t="shared" si="119"/>
        <v>0</v>
      </c>
      <c r="V797" s="123">
        <f t="shared" si="119"/>
        <v>0</v>
      </c>
      <c r="W797" s="123">
        <f t="shared" si="119"/>
        <v>0</v>
      </c>
      <c r="X797" s="123">
        <f t="shared" si="119"/>
        <v>0</v>
      </c>
      <c r="Y797" s="123">
        <f t="shared" si="119"/>
        <v>0</v>
      </c>
      <c r="Z797" s="123">
        <f t="shared" si="119"/>
        <v>0</v>
      </c>
      <c r="AA797" s="123">
        <f t="shared" si="119"/>
        <v>0</v>
      </c>
      <c r="AB797" s="123">
        <f t="shared" si="119"/>
        <v>0</v>
      </c>
      <c r="AC797" s="123">
        <f t="shared" si="119"/>
        <v>0</v>
      </c>
      <c r="AD797" s="123">
        <f t="shared" si="119"/>
        <v>0.66977274466288328</v>
      </c>
      <c r="AE797" s="123">
        <f t="shared" si="119"/>
        <v>0</v>
      </c>
      <c r="AF797" s="123">
        <f t="shared" si="119"/>
        <v>0</v>
      </c>
      <c r="AG797" s="123">
        <f t="shared" si="119"/>
        <v>0.27277036508854696</v>
      </c>
      <c r="AH797" s="123">
        <f t="shared" si="119"/>
        <v>0</v>
      </c>
      <c r="AI797" s="123">
        <f t="shared" si="119"/>
        <v>0</v>
      </c>
      <c r="AJ797" s="123">
        <f t="shared" si="119"/>
        <v>1.233210541446685</v>
      </c>
      <c r="AK797" s="123">
        <f t="shared" si="119"/>
        <v>0</v>
      </c>
      <c r="AL797" s="124">
        <f t="shared" si="115"/>
        <v>4.3329136072991714</v>
      </c>
      <c r="AM797" s="97"/>
      <c r="AN797" s="125">
        <f t="shared" si="111"/>
        <v>4.3329479072991717</v>
      </c>
      <c r="AO797" s="98">
        <f t="shared" si="112"/>
        <v>300</v>
      </c>
      <c r="AP797" s="126" t="str">
        <f t="shared" si="113"/>
        <v>Cheltenham</v>
      </c>
      <c r="AQ797" s="127">
        <f t="shared" si="114"/>
        <v>7.090669402459536</v>
      </c>
    </row>
    <row r="798" spans="1:43" x14ac:dyDescent="0.35">
      <c r="A798" s="115">
        <v>99</v>
      </c>
      <c r="B798" s="115">
        <v>344</v>
      </c>
      <c r="C798" s="51" t="s">
        <v>294</v>
      </c>
      <c r="D798" s="123">
        <f t="shared" si="119"/>
        <v>0</v>
      </c>
      <c r="E798" s="123">
        <f t="shared" si="119"/>
        <v>2.0434398607234083</v>
      </c>
      <c r="F798" s="123">
        <f t="shared" si="119"/>
        <v>2.597825028281572</v>
      </c>
      <c r="G798" s="123">
        <f t="shared" si="119"/>
        <v>2.4814422180213449</v>
      </c>
      <c r="H798" s="123">
        <f t="shared" si="119"/>
        <v>1.4861691352730655</v>
      </c>
      <c r="I798" s="123">
        <f t="shared" si="119"/>
        <v>0</v>
      </c>
      <c r="J798" s="123">
        <f t="shared" si="119"/>
        <v>0</v>
      </c>
      <c r="K798" s="123">
        <f t="shared" si="119"/>
        <v>0</v>
      </c>
      <c r="L798" s="123">
        <f t="shared" si="119"/>
        <v>0</v>
      </c>
      <c r="M798" s="123">
        <f t="shared" si="119"/>
        <v>0</v>
      </c>
      <c r="N798" s="123">
        <f t="shared" si="119"/>
        <v>0</v>
      </c>
      <c r="O798" s="123">
        <f t="shared" si="119"/>
        <v>0</v>
      </c>
      <c r="P798" s="123">
        <f t="shared" si="119"/>
        <v>0</v>
      </c>
      <c r="Q798" s="123">
        <f t="shared" si="119"/>
        <v>0</v>
      </c>
      <c r="R798" s="123">
        <f t="shared" si="119"/>
        <v>0</v>
      </c>
      <c r="S798" s="123">
        <f t="shared" si="119"/>
        <v>0</v>
      </c>
      <c r="T798" s="123">
        <f t="shared" si="119"/>
        <v>0</v>
      </c>
      <c r="U798" s="123">
        <f t="shared" si="119"/>
        <v>0</v>
      </c>
      <c r="V798" s="123">
        <f t="shared" si="119"/>
        <v>0</v>
      </c>
      <c r="W798" s="123">
        <f t="shared" si="119"/>
        <v>0</v>
      </c>
      <c r="X798" s="123">
        <f t="shared" si="119"/>
        <v>0</v>
      </c>
      <c r="Y798" s="123">
        <f t="shared" si="119"/>
        <v>0</v>
      </c>
      <c r="Z798" s="123">
        <f t="shared" si="119"/>
        <v>0</v>
      </c>
      <c r="AA798" s="123">
        <f t="shared" si="119"/>
        <v>0</v>
      </c>
      <c r="AB798" s="123">
        <f t="shared" si="119"/>
        <v>0</v>
      </c>
      <c r="AC798" s="123">
        <f t="shared" si="119"/>
        <v>0</v>
      </c>
      <c r="AD798" s="123">
        <f t="shared" si="119"/>
        <v>2.636964509349693</v>
      </c>
      <c r="AE798" s="123">
        <f t="shared" si="119"/>
        <v>0</v>
      </c>
      <c r="AF798" s="123">
        <f t="shared" si="119"/>
        <v>0</v>
      </c>
      <c r="AG798" s="123">
        <f t="shared" si="119"/>
        <v>1.141901870413498</v>
      </c>
      <c r="AH798" s="123">
        <f t="shared" si="119"/>
        <v>0</v>
      </c>
      <c r="AI798" s="123">
        <f t="shared" si="119"/>
        <v>0</v>
      </c>
      <c r="AJ798" s="123">
        <f t="shared" si="119"/>
        <v>8.99842455894444E-2</v>
      </c>
      <c r="AK798" s="123">
        <f t="shared" si="119"/>
        <v>0</v>
      </c>
      <c r="AL798" s="124">
        <f t="shared" si="115"/>
        <v>12.477726867652027</v>
      </c>
      <c r="AM798" s="97"/>
      <c r="AN798" s="125">
        <f t="shared" si="111"/>
        <v>12.477761267652028</v>
      </c>
      <c r="AO798" s="98">
        <f t="shared" si="112"/>
        <v>16</v>
      </c>
      <c r="AP798" s="126" t="str">
        <f t="shared" si="113"/>
        <v>Sunshine West</v>
      </c>
      <c r="AQ798" s="127">
        <f t="shared" si="114"/>
        <v>7.093651786071427</v>
      </c>
    </row>
    <row r="799" spans="1:43" x14ac:dyDescent="0.35">
      <c r="A799" s="115">
        <v>98</v>
      </c>
      <c r="B799" s="115">
        <v>345</v>
      </c>
      <c r="C799" s="51" t="s">
        <v>295</v>
      </c>
      <c r="D799" s="123">
        <f t="shared" si="119"/>
        <v>0</v>
      </c>
      <c r="E799" s="123">
        <f t="shared" si="119"/>
        <v>1.7764653765735732</v>
      </c>
      <c r="F799" s="123">
        <f t="shared" si="119"/>
        <v>1.7297399321973834</v>
      </c>
      <c r="G799" s="123">
        <f t="shared" si="119"/>
        <v>1.0782434633981552</v>
      </c>
      <c r="H799" s="123">
        <f t="shared" si="119"/>
        <v>0.36334911744451742</v>
      </c>
      <c r="I799" s="123">
        <f t="shared" si="119"/>
        <v>0</v>
      </c>
      <c r="J799" s="123">
        <f t="shared" si="119"/>
        <v>0</v>
      </c>
      <c r="K799" s="123">
        <f t="shared" si="119"/>
        <v>0</v>
      </c>
      <c r="L799" s="123">
        <f t="shared" si="119"/>
        <v>0</v>
      </c>
      <c r="M799" s="123">
        <f t="shared" si="119"/>
        <v>0</v>
      </c>
      <c r="N799" s="123">
        <f t="shared" si="119"/>
        <v>0</v>
      </c>
      <c r="O799" s="123">
        <f t="shared" si="119"/>
        <v>0</v>
      </c>
      <c r="P799" s="123">
        <f t="shared" si="119"/>
        <v>0</v>
      </c>
      <c r="Q799" s="123">
        <f t="shared" si="119"/>
        <v>0</v>
      </c>
      <c r="R799" s="123">
        <f t="shared" si="119"/>
        <v>0</v>
      </c>
      <c r="S799" s="123">
        <f t="shared" si="119"/>
        <v>0</v>
      </c>
      <c r="T799" s="123">
        <f t="shared" si="119"/>
        <v>0</v>
      </c>
      <c r="U799" s="123">
        <f t="shared" ref="U799:AK799" si="120">ABS((U349-U$452)/U$448)*U$1</f>
        <v>0</v>
      </c>
      <c r="V799" s="123">
        <f t="shared" si="120"/>
        <v>0</v>
      </c>
      <c r="W799" s="123">
        <f t="shared" si="120"/>
        <v>0</v>
      </c>
      <c r="X799" s="123">
        <f t="shared" si="120"/>
        <v>0</v>
      </c>
      <c r="Y799" s="123">
        <f t="shared" si="120"/>
        <v>0</v>
      </c>
      <c r="Z799" s="123">
        <f t="shared" si="120"/>
        <v>0</v>
      </c>
      <c r="AA799" s="123">
        <f t="shared" si="120"/>
        <v>0</v>
      </c>
      <c r="AB799" s="123">
        <f t="shared" si="120"/>
        <v>0</v>
      </c>
      <c r="AC799" s="123">
        <f t="shared" si="120"/>
        <v>0</v>
      </c>
      <c r="AD799" s="123">
        <f t="shared" si="120"/>
        <v>1.006760599803127</v>
      </c>
      <c r="AE799" s="123">
        <f t="shared" si="120"/>
        <v>0</v>
      </c>
      <c r="AF799" s="123">
        <f t="shared" si="120"/>
        <v>0</v>
      </c>
      <c r="AG799" s="123">
        <f t="shared" si="120"/>
        <v>0.68321463306490215</v>
      </c>
      <c r="AH799" s="123">
        <f t="shared" si="120"/>
        <v>0</v>
      </c>
      <c r="AI799" s="123">
        <f t="shared" si="120"/>
        <v>0</v>
      </c>
      <c r="AJ799" s="123">
        <f t="shared" si="120"/>
        <v>1.7102248747757243</v>
      </c>
      <c r="AK799" s="123">
        <f t="shared" si="120"/>
        <v>0</v>
      </c>
      <c r="AL799" s="124">
        <f t="shared" si="115"/>
        <v>8.3479979972573837</v>
      </c>
      <c r="AM799" s="97"/>
      <c r="AN799" s="125">
        <f t="shared" si="111"/>
        <v>8.3480324972573836</v>
      </c>
      <c r="AO799" s="98">
        <f t="shared" si="112"/>
        <v>56</v>
      </c>
      <c r="AP799" s="126" t="str">
        <f t="shared" si="113"/>
        <v>Ferntree Gully</v>
      </c>
      <c r="AQ799" s="127">
        <f t="shared" si="114"/>
        <v>7.1247662114903108</v>
      </c>
    </row>
    <row r="800" spans="1:43" x14ac:dyDescent="0.35">
      <c r="A800" s="115">
        <v>97</v>
      </c>
      <c r="B800" s="115">
        <v>346</v>
      </c>
      <c r="C800" s="51" t="s">
        <v>296</v>
      </c>
      <c r="D800" s="123">
        <f t="shared" ref="D800:AK807" si="121">ABS((D350-D$452)/D$448)*D$1</f>
        <v>0</v>
      </c>
      <c r="E800" s="123">
        <f t="shared" si="121"/>
        <v>0.39970470972905398</v>
      </c>
      <c r="F800" s="123">
        <f t="shared" si="121"/>
        <v>0.2604255288252566</v>
      </c>
      <c r="G800" s="123">
        <f t="shared" si="121"/>
        <v>0.2348799648854635</v>
      </c>
      <c r="H800" s="123">
        <f t="shared" si="121"/>
        <v>0.29352909095517876</v>
      </c>
      <c r="I800" s="123">
        <f t="shared" si="121"/>
        <v>0</v>
      </c>
      <c r="J800" s="123">
        <f t="shared" si="121"/>
        <v>0</v>
      </c>
      <c r="K800" s="123">
        <f t="shared" si="121"/>
        <v>0</v>
      </c>
      <c r="L800" s="123">
        <f t="shared" si="121"/>
        <v>0</v>
      </c>
      <c r="M800" s="123">
        <f t="shared" si="121"/>
        <v>0</v>
      </c>
      <c r="N800" s="123">
        <f t="shared" si="121"/>
        <v>0</v>
      </c>
      <c r="O800" s="123">
        <f t="shared" si="121"/>
        <v>0</v>
      </c>
      <c r="P800" s="123">
        <f t="shared" si="121"/>
        <v>0</v>
      </c>
      <c r="Q800" s="123">
        <f t="shared" si="121"/>
        <v>0</v>
      </c>
      <c r="R800" s="123">
        <f t="shared" si="121"/>
        <v>0</v>
      </c>
      <c r="S800" s="123">
        <f t="shared" si="121"/>
        <v>0</v>
      </c>
      <c r="T800" s="123">
        <f t="shared" si="121"/>
        <v>0</v>
      </c>
      <c r="U800" s="123">
        <f t="shared" si="121"/>
        <v>0</v>
      </c>
      <c r="V800" s="123">
        <f t="shared" si="121"/>
        <v>0</v>
      </c>
      <c r="W800" s="123">
        <f t="shared" si="121"/>
        <v>0</v>
      </c>
      <c r="X800" s="123">
        <f t="shared" si="121"/>
        <v>0</v>
      </c>
      <c r="Y800" s="123">
        <f t="shared" si="121"/>
        <v>0</v>
      </c>
      <c r="Z800" s="123">
        <f t="shared" si="121"/>
        <v>0</v>
      </c>
      <c r="AA800" s="123">
        <f t="shared" si="121"/>
        <v>0</v>
      </c>
      <c r="AB800" s="123">
        <f t="shared" si="121"/>
        <v>0</v>
      </c>
      <c r="AC800" s="123">
        <f t="shared" si="121"/>
        <v>0</v>
      </c>
      <c r="AD800" s="123">
        <f t="shared" si="121"/>
        <v>0.73519190543831514</v>
      </c>
      <c r="AE800" s="123">
        <f t="shared" si="121"/>
        <v>0</v>
      </c>
      <c r="AF800" s="123">
        <f t="shared" si="121"/>
        <v>0</v>
      </c>
      <c r="AG800" s="123">
        <f t="shared" si="121"/>
        <v>0.54117004219309928</v>
      </c>
      <c r="AH800" s="123">
        <f t="shared" si="121"/>
        <v>0</v>
      </c>
      <c r="AI800" s="123">
        <f t="shared" si="121"/>
        <v>0</v>
      </c>
      <c r="AJ800" s="123">
        <f t="shared" si="121"/>
        <v>0.79277410449167551</v>
      </c>
      <c r="AK800" s="123">
        <f t="shared" si="121"/>
        <v>0</v>
      </c>
      <c r="AL800" s="124">
        <f t="shared" si="115"/>
        <v>3.2576753465180426</v>
      </c>
      <c r="AM800" s="97"/>
      <c r="AN800" s="125">
        <f t="shared" si="111"/>
        <v>3.2577099465180428</v>
      </c>
      <c r="AO800" s="98">
        <f t="shared" si="112"/>
        <v>387</v>
      </c>
      <c r="AP800" s="126" t="str">
        <f t="shared" si="113"/>
        <v>Kingsville</v>
      </c>
      <c r="AQ800" s="127">
        <f t="shared" si="114"/>
        <v>7.1332723478005748</v>
      </c>
    </row>
    <row r="801" spans="1:43" x14ac:dyDescent="0.35">
      <c r="A801" s="115">
        <v>96</v>
      </c>
      <c r="B801" s="115">
        <v>347</v>
      </c>
      <c r="C801" s="51" t="s">
        <v>498</v>
      </c>
      <c r="D801" s="123">
        <f t="shared" si="121"/>
        <v>0</v>
      </c>
      <c r="E801" s="123">
        <f t="shared" si="121"/>
        <v>0.79133457683731889</v>
      </c>
      <c r="F801" s="123">
        <f t="shared" si="121"/>
        <v>0.43147044405369678</v>
      </c>
      <c r="G801" s="123">
        <f t="shared" si="121"/>
        <v>0.59594139957994618</v>
      </c>
      <c r="H801" s="123">
        <f t="shared" si="121"/>
        <v>0.16956292147410812</v>
      </c>
      <c r="I801" s="123">
        <f t="shared" si="121"/>
        <v>0</v>
      </c>
      <c r="J801" s="123">
        <f t="shared" si="121"/>
        <v>0</v>
      </c>
      <c r="K801" s="123">
        <f t="shared" si="121"/>
        <v>0</v>
      </c>
      <c r="L801" s="123">
        <f t="shared" si="121"/>
        <v>0</v>
      </c>
      <c r="M801" s="123">
        <f t="shared" si="121"/>
        <v>0</v>
      </c>
      <c r="N801" s="123">
        <f t="shared" si="121"/>
        <v>0</v>
      </c>
      <c r="O801" s="123">
        <f t="shared" si="121"/>
        <v>0</v>
      </c>
      <c r="P801" s="123">
        <f t="shared" si="121"/>
        <v>0</v>
      </c>
      <c r="Q801" s="123">
        <f t="shared" si="121"/>
        <v>0</v>
      </c>
      <c r="R801" s="123">
        <f t="shared" si="121"/>
        <v>0</v>
      </c>
      <c r="S801" s="123">
        <f t="shared" si="121"/>
        <v>0</v>
      </c>
      <c r="T801" s="123">
        <f t="shared" si="121"/>
        <v>0</v>
      </c>
      <c r="U801" s="123">
        <f t="shared" si="121"/>
        <v>0</v>
      </c>
      <c r="V801" s="123">
        <f t="shared" si="121"/>
        <v>0</v>
      </c>
      <c r="W801" s="123">
        <f t="shared" si="121"/>
        <v>0</v>
      </c>
      <c r="X801" s="123">
        <f t="shared" si="121"/>
        <v>0</v>
      </c>
      <c r="Y801" s="123">
        <f t="shared" si="121"/>
        <v>0</v>
      </c>
      <c r="Z801" s="123">
        <f t="shared" si="121"/>
        <v>0</v>
      </c>
      <c r="AA801" s="123">
        <f t="shared" si="121"/>
        <v>0</v>
      </c>
      <c r="AB801" s="123">
        <f t="shared" si="121"/>
        <v>0</v>
      </c>
      <c r="AC801" s="123">
        <f t="shared" si="121"/>
        <v>0</v>
      </c>
      <c r="AD801" s="123">
        <f t="shared" si="121"/>
        <v>0.41583240399041826</v>
      </c>
      <c r="AE801" s="123">
        <f t="shared" si="121"/>
        <v>0</v>
      </c>
      <c r="AF801" s="123">
        <f t="shared" si="121"/>
        <v>0</v>
      </c>
      <c r="AG801" s="123">
        <f t="shared" si="121"/>
        <v>1.5265048494830133</v>
      </c>
      <c r="AH801" s="123">
        <f t="shared" si="121"/>
        <v>0</v>
      </c>
      <c r="AI801" s="123">
        <f t="shared" si="121"/>
        <v>0</v>
      </c>
      <c r="AJ801" s="123">
        <f t="shared" si="121"/>
        <v>0.45272228056092229</v>
      </c>
      <c r="AK801" s="123">
        <f t="shared" si="121"/>
        <v>0</v>
      </c>
      <c r="AL801" s="124">
        <f t="shared" si="115"/>
        <v>4.383368875979424</v>
      </c>
      <c r="AM801" s="97"/>
      <c r="AN801" s="125">
        <f t="shared" si="111"/>
        <v>4.3834035759794236</v>
      </c>
      <c r="AO801" s="98">
        <f t="shared" si="112"/>
        <v>293</v>
      </c>
      <c r="AP801" s="126" t="str">
        <f t="shared" si="113"/>
        <v>McMahons Creek</v>
      </c>
      <c r="AQ801" s="127">
        <f t="shared" si="114"/>
        <v>7.1332775487921243</v>
      </c>
    </row>
    <row r="802" spans="1:43" x14ac:dyDescent="0.35">
      <c r="A802" s="115">
        <v>95</v>
      </c>
      <c r="B802" s="115">
        <v>348</v>
      </c>
      <c r="C802" s="51" t="s">
        <v>501</v>
      </c>
      <c r="D802" s="123">
        <f t="shared" si="121"/>
        <v>0</v>
      </c>
      <c r="E802" s="123">
        <f t="shared" si="121"/>
        <v>1.0063272616158252</v>
      </c>
      <c r="F802" s="123">
        <f t="shared" si="121"/>
        <v>0.62952245116031169</v>
      </c>
      <c r="G802" s="123">
        <f t="shared" si="121"/>
        <v>0.89695261671471493</v>
      </c>
      <c r="H802" s="123">
        <f t="shared" si="121"/>
        <v>1.2047516815660373</v>
      </c>
      <c r="I802" s="123">
        <f t="shared" si="121"/>
        <v>0</v>
      </c>
      <c r="J802" s="123">
        <f t="shared" si="121"/>
        <v>0</v>
      </c>
      <c r="K802" s="123">
        <f t="shared" si="121"/>
        <v>0</v>
      </c>
      <c r="L802" s="123">
        <f t="shared" si="121"/>
        <v>0</v>
      </c>
      <c r="M802" s="123">
        <f t="shared" si="121"/>
        <v>0</v>
      </c>
      <c r="N802" s="123">
        <f t="shared" si="121"/>
        <v>0</v>
      </c>
      <c r="O802" s="123">
        <f t="shared" si="121"/>
        <v>0</v>
      </c>
      <c r="P802" s="123">
        <f t="shared" si="121"/>
        <v>0</v>
      </c>
      <c r="Q802" s="123">
        <f t="shared" si="121"/>
        <v>0</v>
      </c>
      <c r="R802" s="123">
        <f t="shared" si="121"/>
        <v>0</v>
      </c>
      <c r="S802" s="123">
        <f t="shared" si="121"/>
        <v>0</v>
      </c>
      <c r="T802" s="123">
        <f t="shared" si="121"/>
        <v>0</v>
      </c>
      <c r="U802" s="123">
        <f t="shared" si="121"/>
        <v>0</v>
      </c>
      <c r="V802" s="123">
        <f t="shared" si="121"/>
        <v>0</v>
      </c>
      <c r="W802" s="123">
        <f t="shared" si="121"/>
        <v>0</v>
      </c>
      <c r="X802" s="123">
        <f t="shared" si="121"/>
        <v>0</v>
      </c>
      <c r="Y802" s="123">
        <f t="shared" si="121"/>
        <v>0</v>
      </c>
      <c r="Z802" s="123">
        <f t="shared" si="121"/>
        <v>0</v>
      </c>
      <c r="AA802" s="123">
        <f t="shared" si="121"/>
        <v>0</v>
      </c>
      <c r="AB802" s="123">
        <f t="shared" si="121"/>
        <v>0</v>
      </c>
      <c r="AC802" s="123">
        <f t="shared" si="121"/>
        <v>0</v>
      </c>
      <c r="AD802" s="123">
        <f t="shared" si="121"/>
        <v>0.7859234361423878</v>
      </c>
      <c r="AE802" s="123">
        <f t="shared" si="121"/>
        <v>0</v>
      </c>
      <c r="AF802" s="123">
        <f t="shared" si="121"/>
        <v>0</v>
      </c>
      <c r="AG802" s="123">
        <f t="shared" si="121"/>
        <v>0.88503278437519606</v>
      </c>
      <c r="AH802" s="123">
        <f t="shared" si="121"/>
        <v>0</v>
      </c>
      <c r="AI802" s="123">
        <f t="shared" si="121"/>
        <v>0</v>
      </c>
      <c r="AJ802" s="123">
        <f t="shared" si="121"/>
        <v>0.33455925092582262</v>
      </c>
      <c r="AK802" s="123">
        <f t="shared" si="121"/>
        <v>0</v>
      </c>
      <c r="AL802" s="124">
        <f t="shared" si="115"/>
        <v>5.743069482500295</v>
      </c>
      <c r="AM802" s="97"/>
      <c r="AN802" s="125">
        <f t="shared" si="111"/>
        <v>5.7431042825002949</v>
      </c>
      <c r="AO802" s="98">
        <f t="shared" si="112"/>
        <v>184</v>
      </c>
      <c r="AP802" s="126" t="str">
        <f t="shared" si="113"/>
        <v>Newport</v>
      </c>
      <c r="AQ802" s="127">
        <f t="shared" si="114"/>
        <v>7.2025304218787243</v>
      </c>
    </row>
    <row r="803" spans="1:43" x14ac:dyDescent="0.35">
      <c r="A803" s="115">
        <v>94</v>
      </c>
      <c r="B803" s="115">
        <v>349</v>
      </c>
      <c r="C803" s="51" t="s">
        <v>631</v>
      </c>
      <c r="D803" s="123">
        <f t="shared" si="121"/>
        <v>0</v>
      </c>
      <c r="E803" s="123">
        <f t="shared" si="121"/>
        <v>1.0244956575126005</v>
      </c>
      <c r="F803" s="123">
        <f t="shared" si="121"/>
        <v>0.65074230906459185</v>
      </c>
      <c r="G803" s="123">
        <f t="shared" si="121"/>
        <v>0.93039830750746699</v>
      </c>
      <c r="H803" s="123">
        <f t="shared" si="121"/>
        <v>1.2560480275582044</v>
      </c>
      <c r="I803" s="123">
        <f t="shared" si="121"/>
        <v>0</v>
      </c>
      <c r="J803" s="123">
        <f t="shared" si="121"/>
        <v>0</v>
      </c>
      <c r="K803" s="123">
        <f t="shared" si="121"/>
        <v>0</v>
      </c>
      <c r="L803" s="123">
        <f t="shared" si="121"/>
        <v>0</v>
      </c>
      <c r="M803" s="123">
        <f t="shared" si="121"/>
        <v>0</v>
      </c>
      <c r="N803" s="123">
        <f t="shared" si="121"/>
        <v>0</v>
      </c>
      <c r="O803" s="123">
        <f t="shared" si="121"/>
        <v>0</v>
      </c>
      <c r="P803" s="123">
        <f t="shared" si="121"/>
        <v>0</v>
      </c>
      <c r="Q803" s="123">
        <f t="shared" si="121"/>
        <v>0</v>
      </c>
      <c r="R803" s="123">
        <f t="shared" si="121"/>
        <v>0</v>
      </c>
      <c r="S803" s="123">
        <f t="shared" si="121"/>
        <v>0</v>
      </c>
      <c r="T803" s="123">
        <f t="shared" si="121"/>
        <v>0</v>
      </c>
      <c r="U803" s="123">
        <f t="shared" si="121"/>
        <v>0</v>
      </c>
      <c r="V803" s="123">
        <f t="shared" si="121"/>
        <v>0</v>
      </c>
      <c r="W803" s="123">
        <f t="shared" si="121"/>
        <v>0</v>
      </c>
      <c r="X803" s="123">
        <f t="shared" si="121"/>
        <v>0</v>
      </c>
      <c r="Y803" s="123">
        <f t="shared" si="121"/>
        <v>0</v>
      </c>
      <c r="Z803" s="123">
        <f t="shared" si="121"/>
        <v>0</v>
      </c>
      <c r="AA803" s="123">
        <f t="shared" si="121"/>
        <v>0</v>
      </c>
      <c r="AB803" s="123">
        <f t="shared" si="121"/>
        <v>0</v>
      </c>
      <c r="AC803" s="123">
        <f t="shared" si="121"/>
        <v>0</v>
      </c>
      <c r="AD803" s="123">
        <f t="shared" si="121"/>
        <v>0.7757910234148081</v>
      </c>
      <c r="AE803" s="123">
        <f t="shared" si="121"/>
        <v>0</v>
      </c>
      <c r="AF803" s="123">
        <f t="shared" si="121"/>
        <v>0</v>
      </c>
      <c r="AG803" s="123">
        <f t="shared" si="121"/>
        <v>0.49724346209377845</v>
      </c>
      <c r="AH803" s="123">
        <f t="shared" si="121"/>
        <v>0</v>
      </c>
      <c r="AI803" s="123">
        <f t="shared" si="121"/>
        <v>0</v>
      </c>
      <c r="AJ803" s="123">
        <f t="shared" si="121"/>
        <v>0.9379639660511202</v>
      </c>
      <c r="AK803" s="123">
        <f t="shared" si="121"/>
        <v>0</v>
      </c>
      <c r="AL803" s="124">
        <f t="shared" si="115"/>
        <v>6.07268275320257</v>
      </c>
      <c r="AM803" s="97"/>
      <c r="AN803" s="125">
        <f t="shared" si="111"/>
        <v>6.0727176532025702</v>
      </c>
      <c r="AO803" s="98">
        <f t="shared" si="112"/>
        <v>159</v>
      </c>
      <c r="AP803" s="126" t="str">
        <f t="shared" si="113"/>
        <v>Flinders</v>
      </c>
      <c r="AQ803" s="127">
        <f t="shared" si="114"/>
        <v>7.2184592036152919</v>
      </c>
    </row>
    <row r="804" spans="1:43" x14ac:dyDescent="0.35">
      <c r="A804" s="115">
        <v>93</v>
      </c>
      <c r="B804" s="115">
        <v>350</v>
      </c>
      <c r="C804" s="51" t="s">
        <v>298</v>
      </c>
      <c r="D804" s="123">
        <f t="shared" si="121"/>
        <v>0</v>
      </c>
      <c r="E804" s="123">
        <f t="shared" si="121"/>
        <v>0.52940686932547676</v>
      </c>
      <c r="F804" s="123">
        <f t="shared" si="121"/>
        <v>0.30479432262511513</v>
      </c>
      <c r="G804" s="123">
        <f t="shared" si="121"/>
        <v>0.45474737538099852</v>
      </c>
      <c r="H804" s="123">
        <f t="shared" si="121"/>
        <v>1.0009911960971509</v>
      </c>
      <c r="I804" s="123">
        <f t="shared" si="121"/>
        <v>0</v>
      </c>
      <c r="J804" s="123">
        <f t="shared" si="121"/>
        <v>0</v>
      </c>
      <c r="K804" s="123">
        <f t="shared" si="121"/>
        <v>0</v>
      </c>
      <c r="L804" s="123">
        <f t="shared" si="121"/>
        <v>0</v>
      </c>
      <c r="M804" s="123">
        <f t="shared" si="121"/>
        <v>0</v>
      </c>
      <c r="N804" s="123">
        <f t="shared" si="121"/>
        <v>0</v>
      </c>
      <c r="O804" s="123">
        <f t="shared" si="121"/>
        <v>0</v>
      </c>
      <c r="P804" s="123">
        <f t="shared" si="121"/>
        <v>0</v>
      </c>
      <c r="Q804" s="123">
        <f t="shared" si="121"/>
        <v>0</v>
      </c>
      <c r="R804" s="123">
        <f t="shared" si="121"/>
        <v>0</v>
      </c>
      <c r="S804" s="123">
        <f t="shared" si="121"/>
        <v>0</v>
      </c>
      <c r="T804" s="123">
        <f t="shared" si="121"/>
        <v>0</v>
      </c>
      <c r="U804" s="123">
        <f t="shared" si="121"/>
        <v>0</v>
      </c>
      <c r="V804" s="123">
        <f t="shared" si="121"/>
        <v>0</v>
      </c>
      <c r="W804" s="123">
        <f t="shared" si="121"/>
        <v>0</v>
      </c>
      <c r="X804" s="123">
        <f t="shared" si="121"/>
        <v>0</v>
      </c>
      <c r="Y804" s="123">
        <f t="shared" si="121"/>
        <v>0</v>
      </c>
      <c r="Z804" s="123">
        <f t="shared" si="121"/>
        <v>0</v>
      </c>
      <c r="AA804" s="123">
        <f t="shared" si="121"/>
        <v>0</v>
      </c>
      <c r="AB804" s="123">
        <f t="shared" si="121"/>
        <v>0</v>
      </c>
      <c r="AC804" s="123">
        <f t="shared" si="121"/>
        <v>0</v>
      </c>
      <c r="AD804" s="123">
        <f t="shared" si="121"/>
        <v>0.8290356799824472</v>
      </c>
      <c r="AE804" s="123">
        <f t="shared" si="121"/>
        <v>0</v>
      </c>
      <c r="AF804" s="123">
        <f t="shared" si="121"/>
        <v>0</v>
      </c>
      <c r="AG804" s="123">
        <f t="shared" si="121"/>
        <v>0.76492130965127536</v>
      </c>
      <c r="AH804" s="123">
        <f t="shared" si="121"/>
        <v>0</v>
      </c>
      <c r="AI804" s="123">
        <f t="shared" si="121"/>
        <v>0</v>
      </c>
      <c r="AJ804" s="123">
        <f t="shared" si="121"/>
        <v>5.5296526914692832E-3</v>
      </c>
      <c r="AK804" s="123">
        <f t="shared" si="121"/>
        <v>0</v>
      </c>
      <c r="AL804" s="124">
        <f t="shared" si="115"/>
        <v>3.8894264057539334</v>
      </c>
      <c r="AM804" s="97"/>
      <c r="AN804" s="125">
        <f t="shared" si="111"/>
        <v>3.8894614057539334</v>
      </c>
      <c r="AO804" s="98">
        <f t="shared" si="112"/>
        <v>338</v>
      </c>
      <c r="AP804" s="126" t="str">
        <f t="shared" si="113"/>
        <v>St Kilda</v>
      </c>
      <c r="AQ804" s="127">
        <f t="shared" si="114"/>
        <v>7.2214841967967933</v>
      </c>
    </row>
    <row r="805" spans="1:43" x14ac:dyDescent="0.35">
      <c r="A805" s="115">
        <v>92</v>
      </c>
      <c r="B805" s="115">
        <v>351</v>
      </c>
      <c r="C805" s="51" t="s">
        <v>502</v>
      </c>
      <c r="D805" s="123">
        <f t="shared" si="121"/>
        <v>0</v>
      </c>
      <c r="E805" s="123">
        <f t="shared" si="121"/>
        <v>0.27303061611542701</v>
      </c>
      <c r="F805" s="123">
        <f t="shared" si="121"/>
        <v>0.32730023252359414</v>
      </c>
      <c r="G805" s="123">
        <f t="shared" si="121"/>
        <v>0.75157788116667323</v>
      </c>
      <c r="H805" s="123">
        <f t="shared" si="121"/>
        <v>0.72242353938968762</v>
      </c>
      <c r="I805" s="123">
        <f t="shared" si="121"/>
        <v>0</v>
      </c>
      <c r="J805" s="123">
        <f t="shared" si="121"/>
        <v>0</v>
      </c>
      <c r="K805" s="123">
        <f t="shared" si="121"/>
        <v>0</v>
      </c>
      <c r="L805" s="123">
        <f t="shared" si="121"/>
        <v>0</v>
      </c>
      <c r="M805" s="123">
        <f t="shared" si="121"/>
        <v>0</v>
      </c>
      <c r="N805" s="123">
        <f t="shared" si="121"/>
        <v>0</v>
      </c>
      <c r="O805" s="123">
        <f t="shared" si="121"/>
        <v>0</v>
      </c>
      <c r="P805" s="123">
        <f t="shared" si="121"/>
        <v>0</v>
      </c>
      <c r="Q805" s="123">
        <f t="shared" si="121"/>
        <v>0</v>
      </c>
      <c r="R805" s="123">
        <f t="shared" si="121"/>
        <v>0</v>
      </c>
      <c r="S805" s="123">
        <f t="shared" si="121"/>
        <v>0</v>
      </c>
      <c r="T805" s="123">
        <f t="shared" si="121"/>
        <v>0</v>
      </c>
      <c r="U805" s="123">
        <f t="shared" si="121"/>
        <v>0</v>
      </c>
      <c r="V805" s="123">
        <f t="shared" si="121"/>
        <v>0</v>
      </c>
      <c r="W805" s="123">
        <f t="shared" si="121"/>
        <v>0</v>
      </c>
      <c r="X805" s="123">
        <f t="shared" si="121"/>
        <v>0</v>
      </c>
      <c r="Y805" s="123">
        <f t="shared" si="121"/>
        <v>0</v>
      </c>
      <c r="Z805" s="123">
        <f t="shared" si="121"/>
        <v>0</v>
      </c>
      <c r="AA805" s="123">
        <f t="shared" si="121"/>
        <v>0</v>
      </c>
      <c r="AB805" s="123">
        <f t="shared" si="121"/>
        <v>0</v>
      </c>
      <c r="AC805" s="123">
        <f t="shared" si="121"/>
        <v>0</v>
      </c>
      <c r="AD805" s="123">
        <f t="shared" si="121"/>
        <v>1.5995143066998063</v>
      </c>
      <c r="AE805" s="123">
        <f t="shared" si="121"/>
        <v>0</v>
      </c>
      <c r="AF805" s="123">
        <f t="shared" si="121"/>
        <v>0</v>
      </c>
      <c r="AG805" s="123">
        <f t="shared" si="121"/>
        <v>0.73520304777138068</v>
      </c>
      <c r="AH805" s="123">
        <f t="shared" si="121"/>
        <v>0</v>
      </c>
      <c r="AI805" s="123">
        <f t="shared" si="121"/>
        <v>0</v>
      </c>
      <c r="AJ805" s="123">
        <f t="shared" si="121"/>
        <v>0.13792354942992918</v>
      </c>
      <c r="AK805" s="123">
        <f t="shared" si="121"/>
        <v>0</v>
      </c>
      <c r="AL805" s="124">
        <f t="shared" si="115"/>
        <v>4.5469731730964984</v>
      </c>
      <c r="AM805" s="97"/>
      <c r="AN805" s="125">
        <f t="shared" si="111"/>
        <v>4.5470082730964982</v>
      </c>
      <c r="AO805" s="98">
        <f t="shared" si="112"/>
        <v>276</v>
      </c>
      <c r="AP805" s="126" t="str">
        <f t="shared" si="113"/>
        <v>Bangholme</v>
      </c>
      <c r="AQ805" s="127">
        <f t="shared" si="114"/>
        <v>7.2349098762315229</v>
      </c>
    </row>
    <row r="806" spans="1:43" x14ac:dyDescent="0.35">
      <c r="A806" s="115">
        <v>91</v>
      </c>
      <c r="B806" s="115">
        <v>352</v>
      </c>
      <c r="C806" s="51" t="s">
        <v>299</v>
      </c>
      <c r="D806" s="123">
        <f t="shared" si="121"/>
        <v>0</v>
      </c>
      <c r="E806" s="123">
        <f t="shared" si="121"/>
        <v>0.94071916532191491</v>
      </c>
      <c r="F806" s="123">
        <f t="shared" si="121"/>
        <v>0.58129550137785679</v>
      </c>
      <c r="G806" s="123">
        <f t="shared" si="121"/>
        <v>0.81523871307333207</v>
      </c>
      <c r="H806" s="123">
        <f t="shared" si="121"/>
        <v>1.0359012093418203</v>
      </c>
      <c r="I806" s="123">
        <f t="shared" si="121"/>
        <v>0</v>
      </c>
      <c r="J806" s="123">
        <f t="shared" si="121"/>
        <v>0</v>
      </c>
      <c r="K806" s="123">
        <f t="shared" si="121"/>
        <v>0</v>
      </c>
      <c r="L806" s="123">
        <f t="shared" si="121"/>
        <v>0</v>
      </c>
      <c r="M806" s="123">
        <f t="shared" si="121"/>
        <v>0</v>
      </c>
      <c r="N806" s="123">
        <f t="shared" si="121"/>
        <v>0</v>
      </c>
      <c r="O806" s="123">
        <f t="shared" si="121"/>
        <v>0</v>
      </c>
      <c r="P806" s="123">
        <f t="shared" si="121"/>
        <v>0</v>
      </c>
      <c r="Q806" s="123">
        <f t="shared" si="121"/>
        <v>0</v>
      </c>
      <c r="R806" s="123">
        <f t="shared" si="121"/>
        <v>0</v>
      </c>
      <c r="S806" s="123">
        <f t="shared" si="121"/>
        <v>0</v>
      </c>
      <c r="T806" s="123">
        <f t="shared" si="121"/>
        <v>0</v>
      </c>
      <c r="U806" s="123">
        <f t="shared" si="121"/>
        <v>0</v>
      </c>
      <c r="V806" s="123">
        <f t="shared" si="121"/>
        <v>0</v>
      </c>
      <c r="W806" s="123">
        <f t="shared" si="121"/>
        <v>0</v>
      </c>
      <c r="X806" s="123">
        <f t="shared" si="121"/>
        <v>0</v>
      </c>
      <c r="Y806" s="123">
        <f t="shared" si="121"/>
        <v>0</v>
      </c>
      <c r="Z806" s="123">
        <f t="shared" si="121"/>
        <v>0</v>
      </c>
      <c r="AA806" s="123">
        <f t="shared" si="121"/>
        <v>0</v>
      </c>
      <c r="AB806" s="123">
        <f t="shared" si="121"/>
        <v>0</v>
      </c>
      <c r="AC806" s="123">
        <f t="shared" si="121"/>
        <v>0</v>
      </c>
      <c r="AD806" s="123">
        <f t="shared" si="121"/>
        <v>0.67534386847842676</v>
      </c>
      <c r="AE806" s="123">
        <f t="shared" si="121"/>
        <v>0</v>
      </c>
      <c r="AF806" s="123">
        <f t="shared" si="121"/>
        <v>0</v>
      </c>
      <c r="AG806" s="123">
        <f t="shared" si="121"/>
        <v>0.20075647703972857</v>
      </c>
      <c r="AH806" s="123">
        <f t="shared" si="121"/>
        <v>0</v>
      </c>
      <c r="AI806" s="123">
        <f t="shared" si="121"/>
        <v>0</v>
      </c>
      <c r="AJ806" s="123">
        <f t="shared" si="121"/>
        <v>0.36124552247115177</v>
      </c>
      <c r="AK806" s="123">
        <f t="shared" si="121"/>
        <v>0</v>
      </c>
      <c r="AL806" s="124">
        <f t="shared" si="115"/>
        <v>4.6105004571042318</v>
      </c>
      <c r="AM806" s="97"/>
      <c r="AN806" s="125">
        <f t="shared" si="111"/>
        <v>4.610535657104232</v>
      </c>
      <c r="AO806" s="98">
        <f t="shared" si="112"/>
        <v>273</v>
      </c>
      <c r="AP806" s="126" t="str">
        <f t="shared" si="113"/>
        <v>Armadale</v>
      </c>
      <c r="AQ806" s="127">
        <f t="shared" si="114"/>
        <v>7.3279691047935778</v>
      </c>
    </row>
    <row r="807" spans="1:43" x14ac:dyDescent="0.35">
      <c r="A807" s="115">
        <v>90</v>
      </c>
      <c r="B807" s="115">
        <v>353</v>
      </c>
      <c r="C807" s="51" t="s">
        <v>503</v>
      </c>
      <c r="D807" s="123">
        <f t="shared" si="121"/>
        <v>0</v>
      </c>
      <c r="E807" s="123">
        <f t="shared" si="121"/>
        <v>0.67071661518928372</v>
      </c>
      <c r="F807" s="123">
        <f t="shared" si="121"/>
        <v>0.37552718230604903</v>
      </c>
      <c r="G807" s="123">
        <f t="shared" si="121"/>
        <v>0.37588395675036146</v>
      </c>
      <c r="H807" s="123">
        <f t="shared" si="121"/>
        <v>1.0173775288446487</v>
      </c>
      <c r="I807" s="123">
        <f t="shared" si="121"/>
        <v>0</v>
      </c>
      <c r="J807" s="123">
        <f t="shared" si="121"/>
        <v>0</v>
      </c>
      <c r="K807" s="123">
        <f t="shared" si="121"/>
        <v>0</v>
      </c>
      <c r="L807" s="123">
        <f t="shared" si="121"/>
        <v>0</v>
      </c>
      <c r="M807" s="123">
        <f t="shared" si="121"/>
        <v>0</v>
      </c>
      <c r="N807" s="123">
        <f t="shared" si="121"/>
        <v>0</v>
      </c>
      <c r="O807" s="123">
        <f t="shared" si="121"/>
        <v>0</v>
      </c>
      <c r="P807" s="123">
        <f t="shared" si="121"/>
        <v>0</v>
      </c>
      <c r="Q807" s="123">
        <f t="shared" si="121"/>
        <v>0</v>
      </c>
      <c r="R807" s="123">
        <f t="shared" si="121"/>
        <v>0</v>
      </c>
      <c r="S807" s="123">
        <f t="shared" si="121"/>
        <v>0</v>
      </c>
      <c r="T807" s="123">
        <f t="shared" si="121"/>
        <v>0</v>
      </c>
      <c r="U807" s="123">
        <f t="shared" ref="U807:AK807" si="122">ABS((U357-U$452)/U$448)*U$1</f>
        <v>0</v>
      </c>
      <c r="V807" s="123">
        <f t="shared" si="122"/>
        <v>0</v>
      </c>
      <c r="W807" s="123">
        <f t="shared" si="122"/>
        <v>0</v>
      </c>
      <c r="X807" s="123">
        <f t="shared" si="122"/>
        <v>0</v>
      </c>
      <c r="Y807" s="123">
        <f t="shared" si="122"/>
        <v>0</v>
      </c>
      <c r="Z807" s="123">
        <f t="shared" si="122"/>
        <v>0</v>
      </c>
      <c r="AA807" s="123">
        <f t="shared" si="122"/>
        <v>0</v>
      </c>
      <c r="AB807" s="123">
        <f t="shared" si="122"/>
        <v>0</v>
      </c>
      <c r="AC807" s="123">
        <f t="shared" si="122"/>
        <v>0</v>
      </c>
      <c r="AD807" s="123">
        <f t="shared" si="122"/>
        <v>0.7347876882315022</v>
      </c>
      <c r="AE807" s="123">
        <f t="shared" si="122"/>
        <v>0</v>
      </c>
      <c r="AF807" s="123">
        <f t="shared" si="122"/>
        <v>0</v>
      </c>
      <c r="AG807" s="123">
        <f t="shared" si="122"/>
        <v>0.99169968688001775</v>
      </c>
      <c r="AH807" s="123">
        <f t="shared" si="122"/>
        <v>0</v>
      </c>
      <c r="AI807" s="123">
        <f t="shared" si="122"/>
        <v>0</v>
      </c>
      <c r="AJ807" s="123">
        <f t="shared" si="122"/>
        <v>1.5064403090748673</v>
      </c>
      <c r="AK807" s="123">
        <f t="shared" si="122"/>
        <v>0</v>
      </c>
      <c r="AL807" s="124">
        <f t="shared" si="115"/>
        <v>5.6724329672767304</v>
      </c>
      <c r="AM807" s="97"/>
      <c r="AN807" s="125">
        <f t="shared" si="111"/>
        <v>5.6724682672767308</v>
      </c>
      <c r="AO807" s="98">
        <f t="shared" si="112"/>
        <v>191</v>
      </c>
      <c r="AP807" s="126" t="str">
        <f t="shared" si="113"/>
        <v>Rosebud</v>
      </c>
      <c r="AQ807" s="127">
        <f t="shared" si="114"/>
        <v>7.3334966523427374</v>
      </c>
    </row>
    <row r="808" spans="1:43" x14ac:dyDescent="0.35">
      <c r="A808" s="115">
        <v>89</v>
      </c>
      <c r="B808" s="115">
        <v>354</v>
      </c>
      <c r="C808" s="51" t="s">
        <v>300</v>
      </c>
      <c r="D808" s="123">
        <f t="shared" ref="D808:AK815" si="123">ABS((D358-D$452)/D$448)*D$1</f>
        <v>0</v>
      </c>
      <c r="E808" s="123">
        <f t="shared" si="123"/>
        <v>0.93062561204592864</v>
      </c>
      <c r="F808" s="123">
        <f t="shared" si="123"/>
        <v>0.56972103343006752</v>
      </c>
      <c r="G808" s="123">
        <f t="shared" si="123"/>
        <v>0.8304412997973103</v>
      </c>
      <c r="H808" s="123">
        <f t="shared" si="123"/>
        <v>1.2054641308159284</v>
      </c>
      <c r="I808" s="123">
        <f t="shared" si="123"/>
        <v>0</v>
      </c>
      <c r="J808" s="123">
        <f t="shared" si="123"/>
        <v>0</v>
      </c>
      <c r="K808" s="123">
        <f t="shared" si="123"/>
        <v>0</v>
      </c>
      <c r="L808" s="123">
        <f t="shared" si="123"/>
        <v>0</v>
      </c>
      <c r="M808" s="123">
        <f t="shared" si="123"/>
        <v>0</v>
      </c>
      <c r="N808" s="123">
        <f t="shared" si="123"/>
        <v>0</v>
      </c>
      <c r="O808" s="123">
        <f t="shared" si="123"/>
        <v>0</v>
      </c>
      <c r="P808" s="123">
        <f t="shared" si="123"/>
        <v>0</v>
      </c>
      <c r="Q808" s="123">
        <f t="shared" si="123"/>
        <v>0</v>
      </c>
      <c r="R808" s="123">
        <f t="shared" si="123"/>
        <v>0</v>
      </c>
      <c r="S808" s="123">
        <f t="shared" si="123"/>
        <v>0</v>
      </c>
      <c r="T808" s="123">
        <f t="shared" si="123"/>
        <v>0</v>
      </c>
      <c r="U808" s="123">
        <f t="shared" si="123"/>
        <v>0</v>
      </c>
      <c r="V808" s="123">
        <f t="shared" si="123"/>
        <v>0</v>
      </c>
      <c r="W808" s="123">
        <f t="shared" si="123"/>
        <v>0</v>
      </c>
      <c r="X808" s="123">
        <f t="shared" si="123"/>
        <v>0</v>
      </c>
      <c r="Y808" s="123">
        <f t="shared" si="123"/>
        <v>0</v>
      </c>
      <c r="Z808" s="123">
        <f t="shared" si="123"/>
        <v>0</v>
      </c>
      <c r="AA808" s="123">
        <f t="shared" si="123"/>
        <v>0</v>
      </c>
      <c r="AB808" s="123">
        <f t="shared" si="123"/>
        <v>0</v>
      </c>
      <c r="AC808" s="123">
        <f t="shared" si="123"/>
        <v>0</v>
      </c>
      <c r="AD808" s="123">
        <f t="shared" si="123"/>
        <v>0.40015510587418252</v>
      </c>
      <c r="AE808" s="123">
        <f t="shared" si="123"/>
        <v>0</v>
      </c>
      <c r="AF808" s="123">
        <f t="shared" si="123"/>
        <v>0</v>
      </c>
      <c r="AG808" s="123">
        <f t="shared" si="123"/>
        <v>0.21044812746047134</v>
      </c>
      <c r="AH808" s="123">
        <f t="shared" si="123"/>
        <v>0</v>
      </c>
      <c r="AI808" s="123">
        <f t="shared" si="123"/>
        <v>0</v>
      </c>
      <c r="AJ808" s="123">
        <f t="shared" si="123"/>
        <v>0.3359653960350939</v>
      </c>
      <c r="AK808" s="123">
        <f t="shared" si="123"/>
        <v>0</v>
      </c>
      <c r="AL808" s="124">
        <f t="shared" si="115"/>
        <v>4.4828207054589821</v>
      </c>
      <c r="AM808" s="97"/>
      <c r="AN808" s="125">
        <f t="shared" si="111"/>
        <v>4.4828561054589819</v>
      </c>
      <c r="AO808" s="98">
        <f t="shared" si="112"/>
        <v>282</v>
      </c>
      <c r="AP808" s="126" t="str">
        <f t="shared" si="113"/>
        <v>Fingal</v>
      </c>
      <c r="AQ808" s="127">
        <f t="shared" si="114"/>
        <v>7.3505614324452377</v>
      </c>
    </row>
    <row r="809" spans="1:43" x14ac:dyDescent="0.35">
      <c r="A809" s="115">
        <v>88</v>
      </c>
      <c r="B809" s="115">
        <v>355</v>
      </c>
      <c r="C809" s="51" t="s">
        <v>301</v>
      </c>
      <c r="D809" s="123">
        <f t="shared" si="123"/>
        <v>0</v>
      </c>
      <c r="E809" s="123">
        <f t="shared" si="123"/>
        <v>1.0103646829262196</v>
      </c>
      <c r="F809" s="123">
        <f t="shared" si="123"/>
        <v>0.63659573712840511</v>
      </c>
      <c r="G809" s="123">
        <f t="shared" si="123"/>
        <v>0.92602756382432327</v>
      </c>
      <c r="H809" s="123">
        <f t="shared" si="123"/>
        <v>1.2660223170566813</v>
      </c>
      <c r="I809" s="123">
        <f t="shared" si="123"/>
        <v>0</v>
      </c>
      <c r="J809" s="123">
        <f t="shared" si="123"/>
        <v>0</v>
      </c>
      <c r="K809" s="123">
        <f t="shared" si="123"/>
        <v>0</v>
      </c>
      <c r="L809" s="123">
        <f t="shared" si="123"/>
        <v>0</v>
      </c>
      <c r="M809" s="123">
        <f t="shared" si="123"/>
        <v>0</v>
      </c>
      <c r="N809" s="123">
        <f t="shared" si="123"/>
        <v>0</v>
      </c>
      <c r="O809" s="123">
        <f t="shared" si="123"/>
        <v>0</v>
      </c>
      <c r="P809" s="123">
        <f t="shared" si="123"/>
        <v>0</v>
      </c>
      <c r="Q809" s="123">
        <f t="shared" si="123"/>
        <v>0</v>
      </c>
      <c r="R809" s="123">
        <f t="shared" si="123"/>
        <v>0</v>
      </c>
      <c r="S809" s="123">
        <f t="shared" si="123"/>
        <v>0</v>
      </c>
      <c r="T809" s="123">
        <f t="shared" si="123"/>
        <v>0</v>
      </c>
      <c r="U809" s="123">
        <f t="shared" si="123"/>
        <v>0</v>
      </c>
      <c r="V809" s="123">
        <f t="shared" si="123"/>
        <v>0</v>
      </c>
      <c r="W809" s="123">
        <f t="shared" si="123"/>
        <v>0</v>
      </c>
      <c r="X809" s="123">
        <f t="shared" si="123"/>
        <v>0</v>
      </c>
      <c r="Y809" s="123">
        <f t="shared" si="123"/>
        <v>0</v>
      </c>
      <c r="Z809" s="123">
        <f t="shared" si="123"/>
        <v>0</v>
      </c>
      <c r="AA809" s="123">
        <f t="shared" si="123"/>
        <v>0</v>
      </c>
      <c r="AB809" s="123">
        <f t="shared" si="123"/>
        <v>0</v>
      </c>
      <c r="AC809" s="123">
        <f t="shared" si="123"/>
        <v>0</v>
      </c>
      <c r="AD809" s="123">
        <f t="shared" si="123"/>
        <v>0.27037067209591287</v>
      </c>
      <c r="AE809" s="123">
        <f t="shared" si="123"/>
        <v>0</v>
      </c>
      <c r="AF809" s="123">
        <f t="shared" si="123"/>
        <v>0</v>
      </c>
      <c r="AG809" s="123">
        <f t="shared" si="123"/>
        <v>1.1671791550232427</v>
      </c>
      <c r="AH809" s="123">
        <f t="shared" si="123"/>
        <v>0</v>
      </c>
      <c r="AI809" s="123">
        <f t="shared" si="123"/>
        <v>0</v>
      </c>
      <c r="AJ809" s="123">
        <f t="shared" si="123"/>
        <v>8.0111465464908091E-2</v>
      </c>
      <c r="AK809" s="123">
        <f t="shared" si="123"/>
        <v>0</v>
      </c>
      <c r="AL809" s="124">
        <f t="shared" si="115"/>
        <v>5.3566715935196925</v>
      </c>
      <c r="AM809" s="97"/>
      <c r="AN809" s="125">
        <f t="shared" si="111"/>
        <v>5.3567070935196925</v>
      </c>
      <c r="AO809" s="98">
        <f t="shared" si="112"/>
        <v>212</v>
      </c>
      <c r="AP809" s="126" t="str">
        <f t="shared" si="113"/>
        <v>Baxter</v>
      </c>
      <c r="AQ809" s="127">
        <f t="shared" si="114"/>
        <v>7.363505320443589</v>
      </c>
    </row>
    <row r="810" spans="1:43" x14ac:dyDescent="0.35">
      <c r="A810" s="115">
        <v>87</v>
      </c>
      <c r="B810" s="115">
        <v>356</v>
      </c>
      <c r="C810" s="51" t="s">
        <v>632</v>
      </c>
      <c r="D810" s="123">
        <f t="shared" si="123"/>
        <v>0</v>
      </c>
      <c r="E810" s="123">
        <f t="shared" si="123"/>
        <v>0.85038186350183831</v>
      </c>
      <c r="F810" s="123">
        <f t="shared" si="123"/>
        <v>0.48548462781004631</v>
      </c>
      <c r="G810" s="123">
        <f t="shared" si="123"/>
        <v>0.77172130857594434</v>
      </c>
      <c r="H810" s="123">
        <f t="shared" si="123"/>
        <v>1.1156955253296359</v>
      </c>
      <c r="I810" s="123">
        <f t="shared" si="123"/>
        <v>0</v>
      </c>
      <c r="J810" s="123">
        <f t="shared" si="123"/>
        <v>0</v>
      </c>
      <c r="K810" s="123">
        <f t="shared" si="123"/>
        <v>0</v>
      </c>
      <c r="L810" s="123">
        <f t="shared" si="123"/>
        <v>0</v>
      </c>
      <c r="M810" s="123">
        <f t="shared" si="123"/>
        <v>0</v>
      </c>
      <c r="N810" s="123">
        <f t="shared" si="123"/>
        <v>0</v>
      </c>
      <c r="O810" s="123">
        <f t="shared" si="123"/>
        <v>0</v>
      </c>
      <c r="P810" s="123">
        <f t="shared" si="123"/>
        <v>0</v>
      </c>
      <c r="Q810" s="123">
        <f t="shared" si="123"/>
        <v>0</v>
      </c>
      <c r="R810" s="123">
        <f t="shared" si="123"/>
        <v>0</v>
      </c>
      <c r="S810" s="123">
        <f t="shared" si="123"/>
        <v>0</v>
      </c>
      <c r="T810" s="123">
        <f t="shared" si="123"/>
        <v>0</v>
      </c>
      <c r="U810" s="123">
        <f t="shared" si="123"/>
        <v>0</v>
      </c>
      <c r="V810" s="123">
        <f t="shared" si="123"/>
        <v>0</v>
      </c>
      <c r="W810" s="123">
        <f t="shared" si="123"/>
        <v>0</v>
      </c>
      <c r="X810" s="123">
        <f t="shared" si="123"/>
        <v>0</v>
      </c>
      <c r="Y810" s="123">
        <f t="shared" si="123"/>
        <v>0</v>
      </c>
      <c r="Z810" s="123">
        <f t="shared" si="123"/>
        <v>0</v>
      </c>
      <c r="AA810" s="123">
        <f t="shared" si="123"/>
        <v>0</v>
      </c>
      <c r="AB810" s="123">
        <f t="shared" si="123"/>
        <v>0</v>
      </c>
      <c r="AC810" s="123">
        <f t="shared" si="123"/>
        <v>0</v>
      </c>
      <c r="AD810" s="123">
        <f t="shared" si="123"/>
        <v>0.7386948200460236</v>
      </c>
      <c r="AE810" s="123">
        <f t="shared" si="123"/>
        <v>0</v>
      </c>
      <c r="AF810" s="123">
        <f t="shared" si="123"/>
        <v>0</v>
      </c>
      <c r="AG810" s="123">
        <f t="shared" si="123"/>
        <v>0.92033345555729806</v>
      </c>
      <c r="AH810" s="123">
        <f t="shared" si="123"/>
        <v>0</v>
      </c>
      <c r="AI810" s="123">
        <f t="shared" si="123"/>
        <v>0</v>
      </c>
      <c r="AJ810" s="123">
        <f t="shared" si="123"/>
        <v>5.2847310549198598E-2</v>
      </c>
      <c r="AK810" s="123">
        <f t="shared" si="123"/>
        <v>0</v>
      </c>
      <c r="AL810" s="124">
        <f t="shared" si="115"/>
        <v>4.9351589113699852</v>
      </c>
      <c r="AM810" s="97"/>
      <c r="AN810" s="125">
        <f t="shared" si="111"/>
        <v>4.9351945113699855</v>
      </c>
      <c r="AO810" s="98">
        <f t="shared" si="112"/>
        <v>243</v>
      </c>
      <c r="AP810" s="126" t="str">
        <f t="shared" si="113"/>
        <v>Point Leo</v>
      </c>
      <c r="AQ810" s="127">
        <f t="shared" si="114"/>
        <v>7.3827882409696457</v>
      </c>
    </row>
    <row r="811" spans="1:43" x14ac:dyDescent="0.35">
      <c r="A811" s="115">
        <v>86</v>
      </c>
      <c r="B811" s="115">
        <v>357</v>
      </c>
      <c r="C811" s="51" t="s">
        <v>302</v>
      </c>
      <c r="D811" s="123">
        <f t="shared" si="123"/>
        <v>0</v>
      </c>
      <c r="E811" s="123">
        <f t="shared" si="123"/>
        <v>1.0845522995047183</v>
      </c>
      <c r="F811" s="123">
        <f t="shared" si="123"/>
        <v>0.68289360891956175</v>
      </c>
      <c r="G811" s="123">
        <f t="shared" si="123"/>
        <v>0.98379739337544059</v>
      </c>
      <c r="H811" s="123">
        <f t="shared" si="123"/>
        <v>1.2752841573052671</v>
      </c>
      <c r="I811" s="123">
        <f t="shared" si="123"/>
        <v>0</v>
      </c>
      <c r="J811" s="123">
        <f t="shared" si="123"/>
        <v>0</v>
      </c>
      <c r="K811" s="123">
        <f t="shared" si="123"/>
        <v>0</v>
      </c>
      <c r="L811" s="123">
        <f t="shared" si="123"/>
        <v>0</v>
      </c>
      <c r="M811" s="123">
        <f t="shared" si="123"/>
        <v>0</v>
      </c>
      <c r="N811" s="123">
        <f t="shared" si="123"/>
        <v>0</v>
      </c>
      <c r="O811" s="123">
        <f t="shared" si="123"/>
        <v>0</v>
      </c>
      <c r="P811" s="123">
        <f t="shared" si="123"/>
        <v>0</v>
      </c>
      <c r="Q811" s="123">
        <f t="shared" si="123"/>
        <v>0</v>
      </c>
      <c r="R811" s="123">
        <f t="shared" si="123"/>
        <v>0</v>
      </c>
      <c r="S811" s="123">
        <f t="shared" si="123"/>
        <v>0</v>
      </c>
      <c r="T811" s="123">
        <f t="shared" si="123"/>
        <v>0</v>
      </c>
      <c r="U811" s="123">
        <f t="shared" si="123"/>
        <v>0</v>
      </c>
      <c r="V811" s="123">
        <f t="shared" si="123"/>
        <v>0</v>
      </c>
      <c r="W811" s="123">
        <f t="shared" si="123"/>
        <v>0</v>
      </c>
      <c r="X811" s="123">
        <f t="shared" si="123"/>
        <v>0</v>
      </c>
      <c r="Y811" s="123">
        <f t="shared" si="123"/>
        <v>0</v>
      </c>
      <c r="Z811" s="123">
        <f t="shared" si="123"/>
        <v>0</v>
      </c>
      <c r="AA811" s="123">
        <f t="shared" si="123"/>
        <v>0</v>
      </c>
      <c r="AB811" s="123">
        <f t="shared" si="123"/>
        <v>0</v>
      </c>
      <c r="AC811" s="123">
        <f t="shared" si="123"/>
        <v>0</v>
      </c>
      <c r="AD811" s="123">
        <f t="shared" si="123"/>
        <v>4.0781099658691804E-2</v>
      </c>
      <c r="AE811" s="123">
        <f t="shared" si="123"/>
        <v>0</v>
      </c>
      <c r="AF811" s="123">
        <f t="shared" si="123"/>
        <v>0</v>
      </c>
      <c r="AG811" s="123">
        <f t="shared" si="123"/>
        <v>0.70322582842833736</v>
      </c>
      <c r="AH811" s="123">
        <f t="shared" si="123"/>
        <v>0</v>
      </c>
      <c r="AI811" s="123">
        <f t="shared" si="123"/>
        <v>0</v>
      </c>
      <c r="AJ811" s="123">
        <f t="shared" si="123"/>
        <v>0.31497737829300815</v>
      </c>
      <c r="AK811" s="123">
        <f t="shared" si="123"/>
        <v>0</v>
      </c>
      <c r="AL811" s="124">
        <f t="shared" si="115"/>
        <v>5.0855117654850259</v>
      </c>
      <c r="AM811" s="97"/>
      <c r="AN811" s="125">
        <f t="shared" si="111"/>
        <v>5.0855474654850257</v>
      </c>
      <c r="AO811" s="98">
        <f t="shared" si="112"/>
        <v>229</v>
      </c>
      <c r="AP811" s="126" t="str">
        <f t="shared" si="113"/>
        <v>North Melbourne</v>
      </c>
      <c r="AQ811" s="127">
        <f t="shared" si="114"/>
        <v>7.4141281299837889</v>
      </c>
    </row>
    <row r="812" spans="1:43" x14ac:dyDescent="0.35">
      <c r="A812" s="115">
        <v>85</v>
      </c>
      <c r="B812" s="115">
        <v>358</v>
      </c>
      <c r="C812" s="51" t="s">
        <v>303</v>
      </c>
      <c r="D812" s="123">
        <f t="shared" si="123"/>
        <v>0</v>
      </c>
      <c r="E812" s="123">
        <f t="shared" si="123"/>
        <v>1.0719353579097357</v>
      </c>
      <c r="F812" s="123">
        <f t="shared" si="123"/>
        <v>0.67710637494566717</v>
      </c>
      <c r="G812" s="123">
        <f t="shared" si="123"/>
        <v>0.95700283427442889</v>
      </c>
      <c r="H812" s="123">
        <f t="shared" si="123"/>
        <v>1.1563051325734348</v>
      </c>
      <c r="I812" s="123">
        <f t="shared" si="123"/>
        <v>0</v>
      </c>
      <c r="J812" s="123">
        <f t="shared" si="123"/>
        <v>0</v>
      </c>
      <c r="K812" s="123">
        <f t="shared" si="123"/>
        <v>0</v>
      </c>
      <c r="L812" s="123">
        <f t="shared" si="123"/>
        <v>0</v>
      </c>
      <c r="M812" s="123">
        <f t="shared" si="123"/>
        <v>0</v>
      </c>
      <c r="N812" s="123">
        <f t="shared" si="123"/>
        <v>0</v>
      </c>
      <c r="O812" s="123">
        <f t="shared" si="123"/>
        <v>0</v>
      </c>
      <c r="P812" s="123">
        <f t="shared" si="123"/>
        <v>0</v>
      </c>
      <c r="Q812" s="123">
        <f t="shared" si="123"/>
        <v>0</v>
      </c>
      <c r="R812" s="123">
        <f t="shared" si="123"/>
        <v>0</v>
      </c>
      <c r="S812" s="123">
        <f t="shared" si="123"/>
        <v>0</v>
      </c>
      <c r="T812" s="123">
        <f t="shared" si="123"/>
        <v>0</v>
      </c>
      <c r="U812" s="123">
        <f t="shared" si="123"/>
        <v>0</v>
      </c>
      <c r="V812" s="123">
        <f t="shared" si="123"/>
        <v>0</v>
      </c>
      <c r="W812" s="123">
        <f t="shared" si="123"/>
        <v>0</v>
      </c>
      <c r="X812" s="123">
        <f t="shared" si="123"/>
        <v>0</v>
      </c>
      <c r="Y812" s="123">
        <f t="shared" si="123"/>
        <v>0</v>
      </c>
      <c r="Z812" s="123">
        <f t="shared" si="123"/>
        <v>0</v>
      </c>
      <c r="AA812" s="123">
        <f t="shared" si="123"/>
        <v>0</v>
      </c>
      <c r="AB812" s="123">
        <f t="shared" si="123"/>
        <v>0</v>
      </c>
      <c r="AC812" s="123">
        <f t="shared" si="123"/>
        <v>0</v>
      </c>
      <c r="AD812" s="123">
        <f t="shared" si="123"/>
        <v>0.79575386578789253</v>
      </c>
      <c r="AE812" s="123">
        <f t="shared" si="123"/>
        <v>0</v>
      </c>
      <c r="AF812" s="123">
        <f t="shared" si="123"/>
        <v>0</v>
      </c>
      <c r="AG812" s="123">
        <f t="shared" si="123"/>
        <v>1.0667989606493231</v>
      </c>
      <c r="AH812" s="123">
        <f t="shared" si="123"/>
        <v>0</v>
      </c>
      <c r="AI812" s="123">
        <f t="shared" si="123"/>
        <v>0</v>
      </c>
      <c r="AJ812" s="123">
        <f t="shared" si="123"/>
        <v>0.98271923507197645</v>
      </c>
      <c r="AK812" s="123">
        <f t="shared" si="123"/>
        <v>0</v>
      </c>
      <c r="AL812" s="124">
        <f t="shared" si="115"/>
        <v>6.7076217612124589</v>
      </c>
      <c r="AM812" s="97"/>
      <c r="AN812" s="125">
        <f t="shared" si="111"/>
        <v>6.7076575612124589</v>
      </c>
      <c r="AO812" s="98">
        <f t="shared" si="112"/>
        <v>117</v>
      </c>
      <c r="AP812" s="126" t="str">
        <f t="shared" si="113"/>
        <v>Brunswick</v>
      </c>
      <c r="AQ812" s="127">
        <f t="shared" si="114"/>
        <v>7.4626166479142508</v>
      </c>
    </row>
    <row r="813" spans="1:43" x14ac:dyDescent="0.35">
      <c r="A813" s="115">
        <v>84</v>
      </c>
      <c r="B813" s="115">
        <v>359</v>
      </c>
      <c r="C813" s="51" t="s">
        <v>508</v>
      </c>
      <c r="D813" s="123">
        <f t="shared" si="123"/>
        <v>0</v>
      </c>
      <c r="E813" s="123">
        <f t="shared" si="123"/>
        <v>0.13373958090681728</v>
      </c>
      <c r="F813" s="123">
        <f t="shared" si="123"/>
        <v>4.5654845794057333E-2</v>
      </c>
      <c r="G813" s="123">
        <f t="shared" si="123"/>
        <v>0.17102910064475496</v>
      </c>
      <c r="H813" s="123">
        <f t="shared" si="123"/>
        <v>0.89626115636314296</v>
      </c>
      <c r="I813" s="123">
        <f t="shared" si="123"/>
        <v>0</v>
      </c>
      <c r="J813" s="123">
        <f t="shared" si="123"/>
        <v>0</v>
      </c>
      <c r="K813" s="123">
        <f t="shared" si="123"/>
        <v>0</v>
      </c>
      <c r="L813" s="123">
        <f t="shared" si="123"/>
        <v>0</v>
      </c>
      <c r="M813" s="123">
        <f t="shared" si="123"/>
        <v>0</v>
      </c>
      <c r="N813" s="123">
        <f t="shared" si="123"/>
        <v>0</v>
      </c>
      <c r="O813" s="123">
        <f t="shared" si="123"/>
        <v>0</v>
      </c>
      <c r="P813" s="123">
        <f t="shared" si="123"/>
        <v>0</v>
      </c>
      <c r="Q813" s="123">
        <f t="shared" si="123"/>
        <v>0</v>
      </c>
      <c r="R813" s="123">
        <f t="shared" si="123"/>
        <v>0</v>
      </c>
      <c r="S813" s="123">
        <f t="shared" si="123"/>
        <v>0</v>
      </c>
      <c r="T813" s="123">
        <f t="shared" si="123"/>
        <v>0</v>
      </c>
      <c r="U813" s="123">
        <f t="shared" si="123"/>
        <v>0</v>
      </c>
      <c r="V813" s="123">
        <f t="shared" si="123"/>
        <v>0</v>
      </c>
      <c r="W813" s="123">
        <f t="shared" si="123"/>
        <v>0</v>
      </c>
      <c r="X813" s="123">
        <f t="shared" si="123"/>
        <v>0</v>
      </c>
      <c r="Y813" s="123">
        <f t="shared" si="123"/>
        <v>0</v>
      </c>
      <c r="Z813" s="123">
        <f t="shared" si="123"/>
        <v>0</v>
      </c>
      <c r="AA813" s="123">
        <f t="shared" si="123"/>
        <v>0</v>
      </c>
      <c r="AB813" s="123">
        <f t="shared" si="123"/>
        <v>0</v>
      </c>
      <c r="AC813" s="123">
        <f t="shared" si="123"/>
        <v>0</v>
      </c>
      <c r="AD813" s="123">
        <f t="shared" si="123"/>
        <v>0.61630375972640994</v>
      </c>
      <c r="AE813" s="123">
        <f t="shared" si="123"/>
        <v>0</v>
      </c>
      <c r="AF813" s="123">
        <f t="shared" si="123"/>
        <v>0</v>
      </c>
      <c r="AG813" s="123">
        <f t="shared" si="123"/>
        <v>0.48259714865286757</v>
      </c>
      <c r="AH813" s="123">
        <f t="shared" si="123"/>
        <v>0</v>
      </c>
      <c r="AI813" s="123">
        <f t="shared" si="123"/>
        <v>0</v>
      </c>
      <c r="AJ813" s="123">
        <f t="shared" si="123"/>
        <v>0.16484968810809827</v>
      </c>
      <c r="AK813" s="123">
        <f t="shared" si="123"/>
        <v>0</v>
      </c>
      <c r="AL813" s="124">
        <f t="shared" si="115"/>
        <v>2.5104352801961483</v>
      </c>
      <c r="AM813" s="97"/>
      <c r="AN813" s="125">
        <f t="shared" si="111"/>
        <v>2.5104711801961481</v>
      </c>
      <c r="AO813" s="98">
        <f t="shared" si="112"/>
        <v>421</v>
      </c>
      <c r="AP813" s="126" t="str">
        <f t="shared" si="113"/>
        <v>Malvern East</v>
      </c>
      <c r="AQ813" s="127">
        <f t="shared" si="114"/>
        <v>7.4823616699295332</v>
      </c>
    </row>
    <row r="814" spans="1:43" x14ac:dyDescent="0.35">
      <c r="A814" s="115">
        <v>83</v>
      </c>
      <c r="B814" s="115">
        <v>360</v>
      </c>
      <c r="C814" s="51" t="s">
        <v>304</v>
      </c>
      <c r="D814" s="123">
        <f t="shared" si="123"/>
        <v>0</v>
      </c>
      <c r="E814" s="123">
        <f t="shared" si="123"/>
        <v>0.96696240383947896</v>
      </c>
      <c r="F814" s="123">
        <f t="shared" si="123"/>
        <v>0.60894561925313095</v>
      </c>
      <c r="G814" s="123">
        <f t="shared" si="123"/>
        <v>0.85400530921947648</v>
      </c>
      <c r="H814" s="123">
        <f t="shared" si="123"/>
        <v>1.0095405870958454</v>
      </c>
      <c r="I814" s="123">
        <f t="shared" si="123"/>
        <v>0</v>
      </c>
      <c r="J814" s="123">
        <f t="shared" si="123"/>
        <v>0</v>
      </c>
      <c r="K814" s="123">
        <f t="shared" si="123"/>
        <v>0</v>
      </c>
      <c r="L814" s="123">
        <f t="shared" si="123"/>
        <v>0</v>
      </c>
      <c r="M814" s="123">
        <f t="shared" si="123"/>
        <v>0</v>
      </c>
      <c r="N814" s="123">
        <f t="shared" si="123"/>
        <v>0</v>
      </c>
      <c r="O814" s="123">
        <f t="shared" si="123"/>
        <v>0</v>
      </c>
      <c r="P814" s="123">
        <f t="shared" si="123"/>
        <v>0</v>
      </c>
      <c r="Q814" s="123">
        <f t="shared" si="123"/>
        <v>0</v>
      </c>
      <c r="R814" s="123">
        <f t="shared" si="123"/>
        <v>0</v>
      </c>
      <c r="S814" s="123">
        <f t="shared" si="123"/>
        <v>0</v>
      </c>
      <c r="T814" s="123">
        <f t="shared" si="123"/>
        <v>0</v>
      </c>
      <c r="U814" s="123">
        <f t="shared" si="123"/>
        <v>0</v>
      </c>
      <c r="V814" s="123">
        <f t="shared" si="123"/>
        <v>0</v>
      </c>
      <c r="W814" s="123">
        <f t="shared" si="123"/>
        <v>0</v>
      </c>
      <c r="X814" s="123">
        <f t="shared" si="123"/>
        <v>0</v>
      </c>
      <c r="Y814" s="123">
        <f t="shared" si="123"/>
        <v>0</v>
      </c>
      <c r="Z814" s="123">
        <f t="shared" si="123"/>
        <v>0</v>
      </c>
      <c r="AA814" s="123">
        <f t="shared" si="123"/>
        <v>0</v>
      </c>
      <c r="AB814" s="123">
        <f t="shared" si="123"/>
        <v>0</v>
      </c>
      <c r="AC814" s="123">
        <f t="shared" si="123"/>
        <v>0</v>
      </c>
      <c r="AD814" s="123">
        <f t="shared" si="123"/>
        <v>0.52378860293148011</v>
      </c>
      <c r="AE814" s="123">
        <f t="shared" si="123"/>
        <v>0</v>
      </c>
      <c r="AF814" s="123">
        <f t="shared" si="123"/>
        <v>0</v>
      </c>
      <c r="AG814" s="123">
        <f t="shared" si="123"/>
        <v>0.87942927188172915</v>
      </c>
      <c r="AH814" s="123">
        <f t="shared" si="123"/>
        <v>0</v>
      </c>
      <c r="AI814" s="123">
        <f t="shared" si="123"/>
        <v>0</v>
      </c>
      <c r="AJ814" s="123">
        <f t="shared" si="123"/>
        <v>0.11652263064890891</v>
      </c>
      <c r="AK814" s="123">
        <f t="shared" si="123"/>
        <v>0</v>
      </c>
      <c r="AL814" s="124">
        <f t="shared" si="115"/>
        <v>4.9591944248700495</v>
      </c>
      <c r="AM814" s="97"/>
      <c r="AN814" s="125">
        <f t="shared" si="111"/>
        <v>4.9592304248700492</v>
      </c>
      <c r="AO814" s="98">
        <f t="shared" si="112"/>
        <v>241</v>
      </c>
      <c r="AP814" s="126" t="str">
        <f t="shared" si="113"/>
        <v>Springvale South</v>
      </c>
      <c r="AQ814" s="127">
        <f t="shared" si="114"/>
        <v>7.5355029979768329</v>
      </c>
    </row>
    <row r="815" spans="1:43" x14ac:dyDescent="0.35">
      <c r="A815" s="115">
        <v>82</v>
      </c>
      <c r="B815" s="115">
        <v>361</v>
      </c>
      <c r="C815" s="51" t="s">
        <v>510</v>
      </c>
      <c r="D815" s="123">
        <f t="shared" si="123"/>
        <v>0</v>
      </c>
      <c r="E815" s="123">
        <f t="shared" si="123"/>
        <v>6.2075352647315195E-2</v>
      </c>
      <c r="F815" s="123">
        <f t="shared" si="123"/>
        <v>0.29707801065992234</v>
      </c>
      <c r="G815" s="123">
        <f t="shared" si="123"/>
        <v>0.110978883085041</v>
      </c>
      <c r="H815" s="123">
        <f t="shared" si="123"/>
        <v>1.3536535747933003E-2</v>
      </c>
      <c r="I815" s="123">
        <f t="shared" si="123"/>
        <v>0</v>
      </c>
      <c r="J815" s="123">
        <f t="shared" si="123"/>
        <v>0</v>
      </c>
      <c r="K815" s="123">
        <f t="shared" si="123"/>
        <v>0</v>
      </c>
      <c r="L815" s="123">
        <f t="shared" si="123"/>
        <v>0</v>
      </c>
      <c r="M815" s="123">
        <f t="shared" si="123"/>
        <v>0</v>
      </c>
      <c r="N815" s="123">
        <f t="shared" si="123"/>
        <v>0</v>
      </c>
      <c r="O815" s="123">
        <f t="shared" si="123"/>
        <v>0</v>
      </c>
      <c r="P815" s="123">
        <f t="shared" si="123"/>
        <v>0</v>
      </c>
      <c r="Q815" s="123">
        <f t="shared" si="123"/>
        <v>0</v>
      </c>
      <c r="R815" s="123">
        <f t="shared" si="123"/>
        <v>0</v>
      </c>
      <c r="S815" s="123">
        <f t="shared" si="123"/>
        <v>0</v>
      </c>
      <c r="T815" s="123">
        <f t="shared" si="123"/>
        <v>0</v>
      </c>
      <c r="U815" s="123">
        <f t="shared" ref="U815:AK815" si="124">ABS((U365-U$452)/U$448)*U$1</f>
        <v>0</v>
      </c>
      <c r="V815" s="123">
        <f t="shared" si="124"/>
        <v>0</v>
      </c>
      <c r="W815" s="123">
        <f t="shared" si="124"/>
        <v>0</v>
      </c>
      <c r="X815" s="123">
        <f t="shared" si="124"/>
        <v>0</v>
      </c>
      <c r="Y815" s="123">
        <f t="shared" si="124"/>
        <v>0</v>
      </c>
      <c r="Z815" s="123">
        <f t="shared" si="124"/>
        <v>0</v>
      </c>
      <c r="AA815" s="123">
        <f t="shared" si="124"/>
        <v>0</v>
      </c>
      <c r="AB815" s="123">
        <f t="shared" si="124"/>
        <v>0</v>
      </c>
      <c r="AC815" s="123">
        <f t="shared" si="124"/>
        <v>0</v>
      </c>
      <c r="AD815" s="123">
        <f t="shared" si="124"/>
        <v>0.18077481748161525</v>
      </c>
      <c r="AE815" s="123">
        <f t="shared" si="124"/>
        <v>0</v>
      </c>
      <c r="AF815" s="123">
        <f t="shared" si="124"/>
        <v>0</v>
      </c>
      <c r="AG815" s="123">
        <f t="shared" si="124"/>
        <v>0.57212638177822095</v>
      </c>
      <c r="AH815" s="123">
        <f t="shared" si="124"/>
        <v>0</v>
      </c>
      <c r="AI815" s="123">
        <f t="shared" si="124"/>
        <v>0</v>
      </c>
      <c r="AJ815" s="123">
        <f t="shared" si="124"/>
        <v>0.13057764671887037</v>
      </c>
      <c r="AK815" s="123">
        <f t="shared" si="124"/>
        <v>0</v>
      </c>
      <c r="AL815" s="124">
        <f t="shared" si="115"/>
        <v>1.3671476281189181</v>
      </c>
      <c r="AM815" s="97"/>
      <c r="AN815" s="125">
        <f t="shared" si="111"/>
        <v>1.3671837281189181</v>
      </c>
      <c r="AO815" s="98">
        <f t="shared" si="112"/>
        <v>436</v>
      </c>
      <c r="AP815" s="126" t="str">
        <f t="shared" si="113"/>
        <v>Kangaroo Ground</v>
      </c>
      <c r="AQ815" s="127">
        <f t="shared" si="114"/>
        <v>7.5375928831526036</v>
      </c>
    </row>
    <row r="816" spans="1:43" x14ac:dyDescent="0.35">
      <c r="A816" s="115">
        <v>81</v>
      </c>
      <c r="B816" s="115">
        <v>362</v>
      </c>
      <c r="C816" s="51" t="s">
        <v>512</v>
      </c>
      <c r="D816" s="123">
        <f t="shared" ref="D816:AK823" si="125">ABS((D366-D$452)/D$448)*D$1</f>
        <v>0</v>
      </c>
      <c r="E816" s="123">
        <f t="shared" si="125"/>
        <v>1.04670147471977</v>
      </c>
      <c r="F816" s="123">
        <f t="shared" si="125"/>
        <v>0.66681795899207685</v>
      </c>
      <c r="G816" s="123">
        <f t="shared" si="125"/>
        <v>0.89790277838496357</v>
      </c>
      <c r="H816" s="123">
        <f t="shared" si="125"/>
        <v>0.72313598863957884</v>
      </c>
      <c r="I816" s="123">
        <f t="shared" si="125"/>
        <v>0</v>
      </c>
      <c r="J816" s="123">
        <f t="shared" si="125"/>
        <v>0</v>
      </c>
      <c r="K816" s="123">
        <f t="shared" si="125"/>
        <v>0</v>
      </c>
      <c r="L816" s="123">
        <f t="shared" si="125"/>
        <v>0</v>
      </c>
      <c r="M816" s="123">
        <f t="shared" si="125"/>
        <v>0</v>
      </c>
      <c r="N816" s="123">
        <f t="shared" si="125"/>
        <v>0</v>
      </c>
      <c r="O816" s="123">
        <f t="shared" si="125"/>
        <v>0</v>
      </c>
      <c r="P816" s="123">
        <f t="shared" si="125"/>
        <v>0</v>
      </c>
      <c r="Q816" s="123">
        <f t="shared" si="125"/>
        <v>0</v>
      </c>
      <c r="R816" s="123">
        <f t="shared" si="125"/>
        <v>0</v>
      </c>
      <c r="S816" s="123">
        <f t="shared" si="125"/>
        <v>0</v>
      </c>
      <c r="T816" s="123">
        <f t="shared" si="125"/>
        <v>0</v>
      </c>
      <c r="U816" s="123">
        <f t="shared" si="125"/>
        <v>0</v>
      </c>
      <c r="V816" s="123">
        <f t="shared" si="125"/>
        <v>0</v>
      </c>
      <c r="W816" s="123">
        <f t="shared" si="125"/>
        <v>0</v>
      </c>
      <c r="X816" s="123">
        <f t="shared" si="125"/>
        <v>0</v>
      </c>
      <c r="Y816" s="123">
        <f t="shared" si="125"/>
        <v>0</v>
      </c>
      <c r="Z816" s="123">
        <f t="shared" si="125"/>
        <v>0</v>
      </c>
      <c r="AA816" s="123">
        <f t="shared" si="125"/>
        <v>0</v>
      </c>
      <c r="AB816" s="123">
        <f t="shared" si="125"/>
        <v>0</v>
      </c>
      <c r="AC816" s="123">
        <f t="shared" si="125"/>
        <v>0</v>
      </c>
      <c r="AD816" s="123">
        <f t="shared" si="125"/>
        <v>0.74964943123802086</v>
      </c>
      <c r="AE816" s="123">
        <f t="shared" si="125"/>
        <v>0</v>
      </c>
      <c r="AF816" s="123">
        <f t="shared" si="125"/>
        <v>0</v>
      </c>
      <c r="AG816" s="123">
        <f t="shared" si="125"/>
        <v>0.17591799887338189</v>
      </c>
      <c r="AH816" s="123">
        <f t="shared" si="125"/>
        <v>0</v>
      </c>
      <c r="AI816" s="123">
        <f t="shared" si="125"/>
        <v>0</v>
      </c>
      <c r="AJ816" s="123">
        <f t="shared" si="125"/>
        <v>8.2737207249324096E-2</v>
      </c>
      <c r="AK816" s="123">
        <f t="shared" si="125"/>
        <v>0</v>
      </c>
      <c r="AL816" s="124">
        <f t="shared" si="115"/>
        <v>4.3428628380971164</v>
      </c>
      <c r="AM816" s="97"/>
      <c r="AN816" s="125">
        <f t="shared" si="111"/>
        <v>4.3428990380971166</v>
      </c>
      <c r="AO816" s="98">
        <f t="shared" si="112"/>
        <v>299</v>
      </c>
      <c r="AP816" s="126" t="str">
        <f t="shared" si="113"/>
        <v>Ripponlea</v>
      </c>
      <c r="AQ816" s="127">
        <f t="shared" si="114"/>
        <v>7.5844158181246346</v>
      </c>
    </row>
    <row r="817" spans="1:43" x14ac:dyDescent="0.35">
      <c r="A817" s="115">
        <v>80</v>
      </c>
      <c r="B817" s="115">
        <v>363</v>
      </c>
      <c r="C817" s="51" t="s">
        <v>305</v>
      </c>
      <c r="D817" s="123">
        <f t="shared" si="125"/>
        <v>0</v>
      </c>
      <c r="E817" s="123">
        <f t="shared" si="125"/>
        <v>0.92204609176134034</v>
      </c>
      <c r="F817" s="123">
        <f t="shared" si="125"/>
        <v>0.59158391733144711</v>
      </c>
      <c r="G817" s="123">
        <f t="shared" si="125"/>
        <v>0.77609205225908806</v>
      </c>
      <c r="H817" s="123">
        <f t="shared" si="125"/>
        <v>1.1876528995686482</v>
      </c>
      <c r="I817" s="123">
        <f t="shared" si="125"/>
        <v>0</v>
      </c>
      <c r="J817" s="123">
        <f t="shared" si="125"/>
        <v>0</v>
      </c>
      <c r="K817" s="123">
        <f t="shared" si="125"/>
        <v>0</v>
      </c>
      <c r="L817" s="123">
        <f t="shared" si="125"/>
        <v>0</v>
      </c>
      <c r="M817" s="123">
        <f t="shared" si="125"/>
        <v>0</v>
      </c>
      <c r="N817" s="123">
        <f t="shared" si="125"/>
        <v>0</v>
      </c>
      <c r="O817" s="123">
        <f t="shared" si="125"/>
        <v>0</v>
      </c>
      <c r="P817" s="123">
        <f t="shared" si="125"/>
        <v>0</v>
      </c>
      <c r="Q817" s="123">
        <f t="shared" si="125"/>
        <v>0</v>
      </c>
      <c r="R817" s="123">
        <f t="shared" si="125"/>
        <v>0</v>
      </c>
      <c r="S817" s="123">
        <f t="shared" si="125"/>
        <v>0</v>
      </c>
      <c r="T817" s="123">
        <f t="shared" si="125"/>
        <v>0</v>
      </c>
      <c r="U817" s="123">
        <f t="shared" si="125"/>
        <v>0</v>
      </c>
      <c r="V817" s="123">
        <f t="shared" si="125"/>
        <v>0</v>
      </c>
      <c r="W817" s="123">
        <f t="shared" si="125"/>
        <v>0</v>
      </c>
      <c r="X817" s="123">
        <f t="shared" si="125"/>
        <v>0</v>
      </c>
      <c r="Y817" s="123">
        <f t="shared" si="125"/>
        <v>0</v>
      </c>
      <c r="Z817" s="123">
        <f t="shared" si="125"/>
        <v>0</v>
      </c>
      <c r="AA817" s="123">
        <f t="shared" si="125"/>
        <v>0</v>
      </c>
      <c r="AB817" s="123">
        <f t="shared" si="125"/>
        <v>0</v>
      </c>
      <c r="AC817" s="123">
        <f t="shared" si="125"/>
        <v>0</v>
      </c>
      <c r="AD817" s="123">
        <f t="shared" si="125"/>
        <v>0.95848507062366584</v>
      </c>
      <c r="AE817" s="123">
        <f t="shared" si="125"/>
        <v>0</v>
      </c>
      <c r="AF817" s="123">
        <f t="shared" si="125"/>
        <v>0</v>
      </c>
      <c r="AG817" s="123">
        <f t="shared" si="125"/>
        <v>1.91419091239178</v>
      </c>
      <c r="AH817" s="123">
        <f t="shared" si="125"/>
        <v>0</v>
      </c>
      <c r="AI817" s="123">
        <f t="shared" si="125"/>
        <v>0</v>
      </c>
      <c r="AJ817" s="123">
        <f t="shared" si="125"/>
        <v>1.3477137245825141</v>
      </c>
      <c r="AK817" s="123">
        <f t="shared" si="125"/>
        <v>0</v>
      </c>
      <c r="AL817" s="124">
        <f t="shared" si="115"/>
        <v>7.6977646685184826</v>
      </c>
      <c r="AM817" s="97"/>
      <c r="AN817" s="125">
        <f t="shared" si="111"/>
        <v>7.6978009685184823</v>
      </c>
      <c r="AO817" s="98">
        <f t="shared" si="112"/>
        <v>78</v>
      </c>
      <c r="AP817" s="126" t="str">
        <f t="shared" si="113"/>
        <v>South Morang</v>
      </c>
      <c r="AQ817" s="127">
        <f t="shared" si="114"/>
        <v>7.5995598264090685</v>
      </c>
    </row>
    <row r="818" spans="1:43" x14ac:dyDescent="0.35">
      <c r="A818" s="115">
        <v>79</v>
      </c>
      <c r="B818" s="115">
        <v>364</v>
      </c>
      <c r="C818" s="51" t="s">
        <v>306</v>
      </c>
      <c r="D818" s="123">
        <f t="shared" si="125"/>
        <v>0</v>
      </c>
      <c r="E818" s="123">
        <f t="shared" si="125"/>
        <v>0.46682683901436228</v>
      </c>
      <c r="F818" s="123">
        <f t="shared" si="125"/>
        <v>2.2505909898478966E-2</v>
      </c>
      <c r="G818" s="123">
        <f t="shared" si="125"/>
        <v>0.3409180072852116</v>
      </c>
      <c r="H818" s="123">
        <f t="shared" si="125"/>
        <v>0.2550568314610534</v>
      </c>
      <c r="I818" s="123">
        <f t="shared" si="125"/>
        <v>0</v>
      </c>
      <c r="J818" s="123">
        <f t="shared" si="125"/>
        <v>0</v>
      </c>
      <c r="K818" s="123">
        <f t="shared" si="125"/>
        <v>0</v>
      </c>
      <c r="L818" s="123">
        <f t="shared" si="125"/>
        <v>0</v>
      </c>
      <c r="M818" s="123">
        <f t="shared" si="125"/>
        <v>0</v>
      </c>
      <c r="N818" s="123">
        <f t="shared" si="125"/>
        <v>0</v>
      </c>
      <c r="O818" s="123">
        <f t="shared" si="125"/>
        <v>0</v>
      </c>
      <c r="P818" s="123">
        <f t="shared" si="125"/>
        <v>0</v>
      </c>
      <c r="Q818" s="123">
        <f t="shared" si="125"/>
        <v>0</v>
      </c>
      <c r="R818" s="123">
        <f t="shared" si="125"/>
        <v>0</v>
      </c>
      <c r="S818" s="123">
        <f t="shared" si="125"/>
        <v>0</v>
      </c>
      <c r="T818" s="123">
        <f t="shared" si="125"/>
        <v>0</v>
      </c>
      <c r="U818" s="123">
        <f t="shared" si="125"/>
        <v>0</v>
      </c>
      <c r="V818" s="123">
        <f t="shared" si="125"/>
        <v>0</v>
      </c>
      <c r="W818" s="123">
        <f t="shared" si="125"/>
        <v>0</v>
      </c>
      <c r="X818" s="123">
        <f t="shared" si="125"/>
        <v>0</v>
      </c>
      <c r="Y818" s="123">
        <f t="shared" si="125"/>
        <v>0</v>
      </c>
      <c r="Z818" s="123">
        <f t="shared" si="125"/>
        <v>0</v>
      </c>
      <c r="AA818" s="123">
        <f t="shared" si="125"/>
        <v>0</v>
      </c>
      <c r="AB818" s="123">
        <f t="shared" si="125"/>
        <v>0</v>
      </c>
      <c r="AC818" s="123">
        <f t="shared" si="125"/>
        <v>0</v>
      </c>
      <c r="AD818" s="123">
        <f t="shared" si="125"/>
        <v>0.73425046049222453</v>
      </c>
      <c r="AE818" s="123">
        <f t="shared" si="125"/>
        <v>0</v>
      </c>
      <c r="AF818" s="123">
        <f t="shared" si="125"/>
        <v>0</v>
      </c>
      <c r="AG818" s="123">
        <f t="shared" si="125"/>
        <v>0.72388880460851535</v>
      </c>
      <c r="AH818" s="123">
        <f t="shared" si="125"/>
        <v>0</v>
      </c>
      <c r="AI818" s="123">
        <f t="shared" si="125"/>
        <v>0</v>
      </c>
      <c r="AJ818" s="123">
        <f t="shared" si="125"/>
        <v>2.2150763435693617</v>
      </c>
      <c r="AK818" s="123">
        <f t="shared" si="125"/>
        <v>0</v>
      </c>
      <c r="AL818" s="124">
        <f t="shared" si="115"/>
        <v>4.7585231963292074</v>
      </c>
      <c r="AM818" s="97"/>
      <c r="AN818" s="125">
        <f t="shared" si="111"/>
        <v>4.7585595963292073</v>
      </c>
      <c r="AO818" s="98">
        <f t="shared" si="112"/>
        <v>258</v>
      </c>
      <c r="AP818" s="126" t="str">
        <f t="shared" si="113"/>
        <v>Doncaster</v>
      </c>
      <c r="AQ818" s="127">
        <f t="shared" si="114"/>
        <v>7.6700470781228347</v>
      </c>
    </row>
    <row r="819" spans="1:43" x14ac:dyDescent="0.35">
      <c r="A819" s="115">
        <v>78</v>
      </c>
      <c r="B819" s="115">
        <v>365</v>
      </c>
      <c r="C819" s="51" t="s">
        <v>307</v>
      </c>
      <c r="D819" s="123">
        <f t="shared" si="125"/>
        <v>0</v>
      </c>
      <c r="E819" s="123">
        <f t="shared" si="125"/>
        <v>1.7971571607893448</v>
      </c>
      <c r="F819" s="123">
        <f t="shared" si="125"/>
        <v>1.3104869820885752</v>
      </c>
      <c r="G819" s="123">
        <f t="shared" si="125"/>
        <v>1.4548875494847155</v>
      </c>
      <c r="H819" s="123">
        <f t="shared" si="125"/>
        <v>0.25648172996083585</v>
      </c>
      <c r="I819" s="123">
        <f t="shared" si="125"/>
        <v>0</v>
      </c>
      <c r="J819" s="123">
        <f t="shared" si="125"/>
        <v>0</v>
      </c>
      <c r="K819" s="123">
        <f t="shared" si="125"/>
        <v>0</v>
      </c>
      <c r="L819" s="123">
        <f t="shared" si="125"/>
        <v>0</v>
      </c>
      <c r="M819" s="123">
        <f t="shared" si="125"/>
        <v>0</v>
      </c>
      <c r="N819" s="123">
        <f t="shared" si="125"/>
        <v>0</v>
      </c>
      <c r="O819" s="123">
        <f t="shared" si="125"/>
        <v>0</v>
      </c>
      <c r="P819" s="123">
        <f t="shared" si="125"/>
        <v>0</v>
      </c>
      <c r="Q819" s="123">
        <f t="shared" si="125"/>
        <v>0</v>
      </c>
      <c r="R819" s="123">
        <f t="shared" si="125"/>
        <v>0</v>
      </c>
      <c r="S819" s="123">
        <f t="shared" si="125"/>
        <v>0</v>
      </c>
      <c r="T819" s="123">
        <f t="shared" si="125"/>
        <v>0</v>
      </c>
      <c r="U819" s="123">
        <f t="shared" si="125"/>
        <v>0</v>
      </c>
      <c r="V819" s="123">
        <f t="shared" si="125"/>
        <v>0</v>
      </c>
      <c r="W819" s="123">
        <f t="shared" si="125"/>
        <v>0</v>
      </c>
      <c r="X819" s="123">
        <f t="shared" si="125"/>
        <v>0</v>
      </c>
      <c r="Y819" s="123">
        <f t="shared" si="125"/>
        <v>0</v>
      </c>
      <c r="Z819" s="123">
        <f t="shared" si="125"/>
        <v>0</v>
      </c>
      <c r="AA819" s="123">
        <f t="shared" si="125"/>
        <v>0</v>
      </c>
      <c r="AB819" s="123">
        <f t="shared" si="125"/>
        <v>0</v>
      </c>
      <c r="AC819" s="123">
        <f t="shared" si="125"/>
        <v>0</v>
      </c>
      <c r="AD819" s="123">
        <f t="shared" si="125"/>
        <v>0.73745842039340093</v>
      </c>
      <c r="AE819" s="123">
        <f t="shared" si="125"/>
        <v>0</v>
      </c>
      <c r="AF819" s="123">
        <f t="shared" si="125"/>
        <v>0</v>
      </c>
      <c r="AG819" s="123">
        <f t="shared" si="125"/>
        <v>1.9385463672199432</v>
      </c>
      <c r="AH819" s="123">
        <f t="shared" si="125"/>
        <v>0</v>
      </c>
      <c r="AI819" s="123">
        <f t="shared" si="125"/>
        <v>0</v>
      </c>
      <c r="AJ819" s="123">
        <f t="shared" si="125"/>
        <v>0.10454161647225323</v>
      </c>
      <c r="AK819" s="123">
        <f t="shared" si="125"/>
        <v>0</v>
      </c>
      <c r="AL819" s="124">
        <f t="shared" si="115"/>
        <v>7.5995598264090685</v>
      </c>
      <c r="AM819" s="97"/>
      <c r="AN819" s="125">
        <f t="shared" si="111"/>
        <v>7.5995963264090687</v>
      </c>
      <c r="AO819" s="98">
        <f t="shared" si="112"/>
        <v>80</v>
      </c>
      <c r="AP819" s="126" t="str">
        <f t="shared" si="113"/>
        <v>South Kingsville</v>
      </c>
      <c r="AQ819" s="127">
        <f t="shared" si="114"/>
        <v>7.6977646685184826</v>
      </c>
    </row>
    <row r="820" spans="1:43" x14ac:dyDescent="0.35">
      <c r="A820" s="115">
        <v>77</v>
      </c>
      <c r="B820" s="115">
        <v>366</v>
      </c>
      <c r="C820" s="51" t="s">
        <v>308</v>
      </c>
      <c r="D820" s="123">
        <f t="shared" si="125"/>
        <v>0</v>
      </c>
      <c r="E820" s="123">
        <f t="shared" si="125"/>
        <v>0.19833832187312905</v>
      </c>
      <c r="F820" s="123">
        <f t="shared" si="125"/>
        <v>1.7451725561277691</v>
      </c>
      <c r="G820" s="123">
        <f t="shared" si="125"/>
        <v>2.1749200631991341</v>
      </c>
      <c r="H820" s="123">
        <f t="shared" si="125"/>
        <v>0.66970229489773803</v>
      </c>
      <c r="I820" s="123">
        <f t="shared" si="125"/>
        <v>0</v>
      </c>
      <c r="J820" s="123">
        <f t="shared" si="125"/>
        <v>0</v>
      </c>
      <c r="K820" s="123">
        <f t="shared" si="125"/>
        <v>0</v>
      </c>
      <c r="L820" s="123">
        <f t="shared" si="125"/>
        <v>0</v>
      </c>
      <c r="M820" s="123">
        <f t="shared" si="125"/>
        <v>0</v>
      </c>
      <c r="N820" s="123">
        <f t="shared" si="125"/>
        <v>0</v>
      </c>
      <c r="O820" s="123">
        <f t="shared" si="125"/>
        <v>0</v>
      </c>
      <c r="P820" s="123">
        <f t="shared" si="125"/>
        <v>0</v>
      </c>
      <c r="Q820" s="123">
        <f t="shared" si="125"/>
        <v>0</v>
      </c>
      <c r="R820" s="123">
        <f t="shared" si="125"/>
        <v>0</v>
      </c>
      <c r="S820" s="123">
        <f t="shared" si="125"/>
        <v>0</v>
      </c>
      <c r="T820" s="123">
        <f t="shared" si="125"/>
        <v>0</v>
      </c>
      <c r="U820" s="123">
        <f t="shared" si="125"/>
        <v>0</v>
      </c>
      <c r="V820" s="123">
        <f t="shared" si="125"/>
        <v>0</v>
      </c>
      <c r="W820" s="123">
        <f t="shared" si="125"/>
        <v>0</v>
      </c>
      <c r="X820" s="123">
        <f t="shared" si="125"/>
        <v>0</v>
      </c>
      <c r="Y820" s="123">
        <f t="shared" si="125"/>
        <v>0</v>
      </c>
      <c r="Z820" s="123">
        <f t="shared" si="125"/>
        <v>0</v>
      </c>
      <c r="AA820" s="123">
        <f t="shared" si="125"/>
        <v>0</v>
      </c>
      <c r="AB820" s="123">
        <f t="shared" si="125"/>
        <v>0</v>
      </c>
      <c r="AC820" s="123">
        <f t="shared" si="125"/>
        <v>0</v>
      </c>
      <c r="AD820" s="123">
        <f t="shared" si="125"/>
        <v>1.3006996129623369</v>
      </c>
      <c r="AE820" s="123">
        <f t="shared" si="125"/>
        <v>0</v>
      </c>
      <c r="AF820" s="123">
        <f t="shared" si="125"/>
        <v>0</v>
      </c>
      <c r="AG820" s="123">
        <f t="shared" si="125"/>
        <v>1.8013107868537042</v>
      </c>
      <c r="AH820" s="123">
        <f t="shared" si="125"/>
        <v>0</v>
      </c>
      <c r="AI820" s="123">
        <f t="shared" si="125"/>
        <v>0</v>
      </c>
      <c r="AJ820" s="123">
        <f t="shared" si="125"/>
        <v>2.6750689788402924</v>
      </c>
      <c r="AK820" s="123">
        <f t="shared" si="125"/>
        <v>0</v>
      </c>
      <c r="AL820" s="124">
        <f t="shared" si="115"/>
        <v>10.565212614754103</v>
      </c>
      <c r="AM820" s="97"/>
      <c r="AN820" s="125">
        <f t="shared" si="111"/>
        <v>10.565249214754102</v>
      </c>
      <c r="AO820" s="98">
        <f t="shared" si="112"/>
        <v>22</v>
      </c>
      <c r="AP820" s="126" t="str">
        <f t="shared" si="113"/>
        <v>Dromana</v>
      </c>
      <c r="AQ820" s="127">
        <f t="shared" si="114"/>
        <v>7.7105830067103636</v>
      </c>
    </row>
    <row r="821" spans="1:43" x14ac:dyDescent="0.35">
      <c r="A821" s="115">
        <v>76</v>
      </c>
      <c r="B821" s="115">
        <v>367</v>
      </c>
      <c r="C821" s="51" t="s">
        <v>309</v>
      </c>
      <c r="D821" s="123">
        <f t="shared" si="125"/>
        <v>0</v>
      </c>
      <c r="E821" s="123">
        <f t="shared" si="125"/>
        <v>0.64800612031831473</v>
      </c>
      <c r="F821" s="123">
        <f t="shared" si="125"/>
        <v>1.8757068335389471</v>
      </c>
      <c r="G821" s="123">
        <f t="shared" si="125"/>
        <v>1.4244823760367591</v>
      </c>
      <c r="H821" s="123">
        <f t="shared" si="125"/>
        <v>0.61555615190600599</v>
      </c>
      <c r="I821" s="123">
        <f t="shared" si="125"/>
        <v>0</v>
      </c>
      <c r="J821" s="123">
        <f t="shared" si="125"/>
        <v>0</v>
      </c>
      <c r="K821" s="123">
        <f t="shared" si="125"/>
        <v>0</v>
      </c>
      <c r="L821" s="123">
        <f t="shared" si="125"/>
        <v>0</v>
      </c>
      <c r="M821" s="123">
        <f t="shared" si="125"/>
        <v>0</v>
      </c>
      <c r="N821" s="123">
        <f t="shared" si="125"/>
        <v>0</v>
      </c>
      <c r="O821" s="123">
        <f t="shared" si="125"/>
        <v>0</v>
      </c>
      <c r="P821" s="123">
        <f t="shared" si="125"/>
        <v>0</v>
      </c>
      <c r="Q821" s="123">
        <f t="shared" si="125"/>
        <v>0</v>
      </c>
      <c r="R821" s="123">
        <f t="shared" si="125"/>
        <v>0</v>
      </c>
      <c r="S821" s="123">
        <f t="shared" si="125"/>
        <v>0</v>
      </c>
      <c r="T821" s="123">
        <f t="shared" si="125"/>
        <v>0</v>
      </c>
      <c r="U821" s="123">
        <f t="shared" si="125"/>
        <v>0</v>
      </c>
      <c r="V821" s="123">
        <f t="shared" si="125"/>
        <v>0</v>
      </c>
      <c r="W821" s="123">
        <f t="shared" si="125"/>
        <v>0</v>
      </c>
      <c r="X821" s="123">
        <f t="shared" si="125"/>
        <v>0</v>
      </c>
      <c r="Y821" s="123">
        <f t="shared" si="125"/>
        <v>0</v>
      </c>
      <c r="Z821" s="123">
        <f t="shared" si="125"/>
        <v>0</v>
      </c>
      <c r="AA821" s="123">
        <f t="shared" si="125"/>
        <v>0</v>
      </c>
      <c r="AB821" s="123">
        <f t="shared" si="125"/>
        <v>0</v>
      </c>
      <c r="AC821" s="123">
        <f t="shared" si="125"/>
        <v>0</v>
      </c>
      <c r="AD821" s="123">
        <f t="shared" si="125"/>
        <v>1.0773288663864462</v>
      </c>
      <c r="AE821" s="123">
        <f t="shared" si="125"/>
        <v>0</v>
      </c>
      <c r="AF821" s="123">
        <f t="shared" si="125"/>
        <v>0</v>
      </c>
      <c r="AG821" s="123">
        <f t="shared" si="125"/>
        <v>0.35065095441123667</v>
      </c>
      <c r="AH821" s="123">
        <f t="shared" si="125"/>
        <v>0</v>
      </c>
      <c r="AI821" s="123">
        <f t="shared" si="125"/>
        <v>0</v>
      </c>
      <c r="AJ821" s="123">
        <f t="shared" si="125"/>
        <v>1.7833271687573853</v>
      </c>
      <c r="AK821" s="123">
        <f t="shared" si="125"/>
        <v>0</v>
      </c>
      <c r="AL821" s="124">
        <f t="shared" si="115"/>
        <v>7.775058471355095</v>
      </c>
      <c r="AM821" s="97"/>
      <c r="AN821" s="125">
        <f t="shared" si="111"/>
        <v>7.7750951713550949</v>
      </c>
      <c r="AO821" s="98">
        <f t="shared" si="112"/>
        <v>72</v>
      </c>
      <c r="AP821" s="126" t="str">
        <f t="shared" si="113"/>
        <v>Harkaway</v>
      </c>
      <c r="AQ821" s="127">
        <f t="shared" si="114"/>
        <v>7.7400572587225387</v>
      </c>
    </row>
    <row r="822" spans="1:43" x14ac:dyDescent="0.35">
      <c r="A822" s="115">
        <v>75</v>
      </c>
      <c r="B822" s="115">
        <v>368</v>
      </c>
      <c r="C822" s="51" t="s">
        <v>310</v>
      </c>
      <c r="D822" s="123">
        <f t="shared" si="125"/>
        <v>0</v>
      </c>
      <c r="E822" s="123">
        <f t="shared" si="125"/>
        <v>0.85542864013983133</v>
      </c>
      <c r="F822" s="123">
        <f t="shared" si="125"/>
        <v>0.57165011142136579</v>
      </c>
      <c r="G822" s="123">
        <f t="shared" si="125"/>
        <v>0.70730034733308667</v>
      </c>
      <c r="H822" s="123">
        <f t="shared" si="125"/>
        <v>1.0900473523335523</v>
      </c>
      <c r="I822" s="123">
        <f t="shared" si="125"/>
        <v>0</v>
      </c>
      <c r="J822" s="123">
        <f t="shared" si="125"/>
        <v>0</v>
      </c>
      <c r="K822" s="123">
        <f t="shared" si="125"/>
        <v>0</v>
      </c>
      <c r="L822" s="123">
        <f t="shared" si="125"/>
        <v>0</v>
      </c>
      <c r="M822" s="123">
        <f t="shared" si="125"/>
        <v>0</v>
      </c>
      <c r="N822" s="123">
        <f t="shared" si="125"/>
        <v>0</v>
      </c>
      <c r="O822" s="123">
        <f t="shared" si="125"/>
        <v>0</v>
      </c>
      <c r="P822" s="123">
        <f t="shared" si="125"/>
        <v>0</v>
      </c>
      <c r="Q822" s="123">
        <f t="shared" si="125"/>
        <v>0</v>
      </c>
      <c r="R822" s="123">
        <f t="shared" si="125"/>
        <v>0</v>
      </c>
      <c r="S822" s="123">
        <f t="shared" si="125"/>
        <v>0</v>
      </c>
      <c r="T822" s="123">
        <f t="shared" si="125"/>
        <v>0</v>
      </c>
      <c r="U822" s="123">
        <f t="shared" si="125"/>
        <v>0</v>
      </c>
      <c r="V822" s="123">
        <f t="shared" si="125"/>
        <v>0</v>
      </c>
      <c r="W822" s="123">
        <f t="shared" si="125"/>
        <v>0</v>
      </c>
      <c r="X822" s="123">
        <f t="shared" si="125"/>
        <v>0</v>
      </c>
      <c r="Y822" s="123">
        <f t="shared" si="125"/>
        <v>0</v>
      </c>
      <c r="Z822" s="123">
        <f t="shared" si="125"/>
        <v>0</v>
      </c>
      <c r="AA822" s="123">
        <f t="shared" si="125"/>
        <v>0</v>
      </c>
      <c r="AB822" s="123">
        <f t="shared" si="125"/>
        <v>0</v>
      </c>
      <c r="AC822" s="123">
        <f t="shared" si="125"/>
        <v>0</v>
      </c>
      <c r="AD822" s="123">
        <f t="shared" si="125"/>
        <v>3.3347235124963914</v>
      </c>
      <c r="AE822" s="123">
        <f t="shared" si="125"/>
        <v>0</v>
      </c>
      <c r="AF822" s="123">
        <f t="shared" si="125"/>
        <v>0</v>
      </c>
      <c r="AG822" s="123">
        <f t="shared" si="125"/>
        <v>1.406270235783478</v>
      </c>
      <c r="AH822" s="123">
        <f t="shared" si="125"/>
        <v>0</v>
      </c>
      <c r="AI822" s="123">
        <f t="shared" si="125"/>
        <v>0</v>
      </c>
      <c r="AJ822" s="123">
        <f t="shared" si="125"/>
        <v>1.5271078467466714</v>
      </c>
      <c r="AK822" s="123">
        <f t="shared" si="125"/>
        <v>0</v>
      </c>
      <c r="AL822" s="124">
        <f t="shared" si="115"/>
        <v>9.4925280462543764</v>
      </c>
      <c r="AM822" s="97"/>
      <c r="AN822" s="125">
        <f t="shared" si="111"/>
        <v>9.4925648462543766</v>
      </c>
      <c r="AO822" s="98">
        <f t="shared" si="112"/>
        <v>35</v>
      </c>
      <c r="AP822" s="126" t="str">
        <f t="shared" si="113"/>
        <v>Strathmore Heights</v>
      </c>
      <c r="AQ822" s="127">
        <f t="shared" si="114"/>
        <v>7.759178888923679</v>
      </c>
    </row>
    <row r="823" spans="1:43" x14ac:dyDescent="0.35">
      <c r="A823" s="115">
        <v>74</v>
      </c>
      <c r="B823" s="115">
        <v>369</v>
      </c>
      <c r="C823" s="51" t="s">
        <v>513</v>
      </c>
      <c r="D823" s="123">
        <f t="shared" si="125"/>
        <v>0</v>
      </c>
      <c r="E823" s="123">
        <f t="shared" si="125"/>
        <v>0.65305289695630786</v>
      </c>
      <c r="F823" s="123">
        <f t="shared" si="125"/>
        <v>1.4731725593547231</v>
      </c>
      <c r="G823" s="123">
        <f t="shared" si="125"/>
        <v>1.1829512794595551</v>
      </c>
      <c r="H823" s="123">
        <f t="shared" si="125"/>
        <v>1.0423132525908412</v>
      </c>
      <c r="I823" s="123">
        <f t="shared" si="125"/>
        <v>0</v>
      </c>
      <c r="J823" s="123">
        <f t="shared" si="125"/>
        <v>0</v>
      </c>
      <c r="K823" s="123">
        <f t="shared" si="125"/>
        <v>0</v>
      </c>
      <c r="L823" s="123">
        <f t="shared" si="125"/>
        <v>0</v>
      </c>
      <c r="M823" s="123">
        <f t="shared" si="125"/>
        <v>0</v>
      </c>
      <c r="N823" s="123">
        <f t="shared" si="125"/>
        <v>0</v>
      </c>
      <c r="O823" s="123">
        <f t="shared" si="125"/>
        <v>0</v>
      </c>
      <c r="P823" s="123">
        <f t="shared" si="125"/>
        <v>0</v>
      </c>
      <c r="Q823" s="123">
        <f t="shared" si="125"/>
        <v>0</v>
      </c>
      <c r="R823" s="123">
        <f t="shared" si="125"/>
        <v>0</v>
      </c>
      <c r="S823" s="123">
        <f t="shared" si="125"/>
        <v>0</v>
      </c>
      <c r="T823" s="123">
        <f t="shared" si="125"/>
        <v>0</v>
      </c>
      <c r="U823" s="123">
        <f t="shared" ref="U823:AK823" si="126">ABS((U373-U$452)/U$448)*U$1</f>
        <v>0</v>
      </c>
      <c r="V823" s="123">
        <f t="shared" si="126"/>
        <v>0</v>
      </c>
      <c r="W823" s="123">
        <f t="shared" si="126"/>
        <v>0</v>
      </c>
      <c r="X823" s="123">
        <f t="shared" si="126"/>
        <v>0</v>
      </c>
      <c r="Y823" s="123">
        <f t="shared" si="126"/>
        <v>0</v>
      </c>
      <c r="Z823" s="123">
        <f t="shared" si="126"/>
        <v>0</v>
      </c>
      <c r="AA823" s="123">
        <f t="shared" si="126"/>
        <v>0</v>
      </c>
      <c r="AB823" s="123">
        <f t="shared" si="126"/>
        <v>0</v>
      </c>
      <c r="AC823" s="123">
        <f t="shared" si="126"/>
        <v>0</v>
      </c>
      <c r="AD823" s="123">
        <f t="shared" si="126"/>
        <v>2.714111652593878</v>
      </c>
      <c r="AE823" s="123">
        <f t="shared" si="126"/>
        <v>0</v>
      </c>
      <c r="AF823" s="123">
        <f t="shared" si="126"/>
        <v>0</v>
      </c>
      <c r="AG823" s="123">
        <f t="shared" si="126"/>
        <v>1.4068255325534418</v>
      </c>
      <c r="AH823" s="123">
        <f t="shared" si="126"/>
        <v>0</v>
      </c>
      <c r="AI823" s="123">
        <f t="shared" si="126"/>
        <v>0</v>
      </c>
      <c r="AJ823" s="123">
        <f t="shared" si="126"/>
        <v>1.6737632966540483</v>
      </c>
      <c r="AK823" s="123">
        <f t="shared" si="126"/>
        <v>0</v>
      </c>
      <c r="AL823" s="124">
        <f t="shared" si="115"/>
        <v>10.146190470162797</v>
      </c>
      <c r="AM823" s="97"/>
      <c r="AN823" s="125">
        <f t="shared" si="111"/>
        <v>10.146227370162796</v>
      </c>
      <c r="AO823" s="98">
        <f t="shared" si="112"/>
        <v>27</v>
      </c>
      <c r="AP823" s="126" t="str">
        <f t="shared" si="113"/>
        <v>Melton West</v>
      </c>
      <c r="AQ823" s="127">
        <f t="shared" si="114"/>
        <v>7.7697004208899747</v>
      </c>
    </row>
    <row r="824" spans="1:43" x14ac:dyDescent="0.35">
      <c r="A824" s="115">
        <v>73</v>
      </c>
      <c r="B824" s="115">
        <v>370</v>
      </c>
      <c r="C824" s="51" t="s">
        <v>311</v>
      </c>
      <c r="D824" s="123">
        <f t="shared" ref="D824:AK831" si="127">ABS((D374-D$452)/D$448)*D$1</f>
        <v>0</v>
      </c>
      <c r="E824" s="123">
        <f t="shared" si="127"/>
        <v>6.7122129285308307E-2</v>
      </c>
      <c r="F824" s="123">
        <f t="shared" si="127"/>
        <v>0.54014183756349521</v>
      </c>
      <c r="G824" s="123">
        <f t="shared" si="127"/>
        <v>0.27573691670615497</v>
      </c>
      <c r="H824" s="123">
        <f t="shared" si="127"/>
        <v>6.8395127989556215E-2</v>
      </c>
      <c r="I824" s="123">
        <f t="shared" si="127"/>
        <v>0</v>
      </c>
      <c r="J824" s="123">
        <f t="shared" si="127"/>
        <v>0</v>
      </c>
      <c r="K824" s="123">
        <f t="shared" si="127"/>
        <v>0</v>
      </c>
      <c r="L824" s="123">
        <f t="shared" si="127"/>
        <v>0</v>
      </c>
      <c r="M824" s="123">
        <f t="shared" si="127"/>
        <v>0</v>
      </c>
      <c r="N824" s="123">
        <f t="shared" si="127"/>
        <v>0</v>
      </c>
      <c r="O824" s="123">
        <f t="shared" si="127"/>
        <v>0</v>
      </c>
      <c r="P824" s="123">
        <f t="shared" si="127"/>
        <v>0</v>
      </c>
      <c r="Q824" s="123">
        <f t="shared" si="127"/>
        <v>0</v>
      </c>
      <c r="R824" s="123">
        <f t="shared" si="127"/>
        <v>0</v>
      </c>
      <c r="S824" s="123">
        <f t="shared" si="127"/>
        <v>0</v>
      </c>
      <c r="T824" s="123">
        <f t="shared" si="127"/>
        <v>0</v>
      </c>
      <c r="U824" s="123">
        <f t="shared" si="127"/>
        <v>0</v>
      </c>
      <c r="V824" s="123">
        <f t="shared" si="127"/>
        <v>0</v>
      </c>
      <c r="W824" s="123">
        <f t="shared" si="127"/>
        <v>0</v>
      </c>
      <c r="X824" s="123">
        <f t="shared" si="127"/>
        <v>0</v>
      </c>
      <c r="Y824" s="123">
        <f t="shared" si="127"/>
        <v>0</v>
      </c>
      <c r="Z824" s="123">
        <f t="shared" si="127"/>
        <v>0</v>
      </c>
      <c r="AA824" s="123">
        <f t="shared" si="127"/>
        <v>0</v>
      </c>
      <c r="AB824" s="123">
        <f t="shared" si="127"/>
        <v>0</v>
      </c>
      <c r="AC824" s="123">
        <f t="shared" si="127"/>
        <v>0</v>
      </c>
      <c r="AD824" s="123">
        <f t="shared" si="127"/>
        <v>3.6440921572481564</v>
      </c>
      <c r="AE824" s="123">
        <f t="shared" si="127"/>
        <v>0</v>
      </c>
      <c r="AF824" s="123">
        <f t="shared" si="127"/>
        <v>0</v>
      </c>
      <c r="AG824" s="123">
        <f t="shared" si="127"/>
        <v>1.5066143439081146</v>
      </c>
      <c r="AH824" s="123">
        <f t="shared" si="127"/>
        <v>0</v>
      </c>
      <c r="AI824" s="123">
        <f t="shared" si="127"/>
        <v>0</v>
      </c>
      <c r="AJ824" s="123">
        <f t="shared" si="127"/>
        <v>1.4334004852760474</v>
      </c>
      <c r="AK824" s="123">
        <f t="shared" si="127"/>
        <v>0</v>
      </c>
      <c r="AL824" s="124">
        <f t="shared" si="115"/>
        <v>7.5355029979768329</v>
      </c>
      <c r="AM824" s="97"/>
      <c r="AN824" s="125">
        <f t="shared" si="111"/>
        <v>7.5355399979768327</v>
      </c>
      <c r="AO824" s="98">
        <f t="shared" si="112"/>
        <v>83</v>
      </c>
      <c r="AP824" s="126" t="str">
        <f t="shared" si="113"/>
        <v>Coolaroo</v>
      </c>
      <c r="AQ824" s="127">
        <f t="shared" si="114"/>
        <v>7.7724878097699888</v>
      </c>
    </row>
    <row r="825" spans="1:43" x14ac:dyDescent="0.35">
      <c r="A825" s="115">
        <v>72</v>
      </c>
      <c r="B825" s="115">
        <v>371</v>
      </c>
      <c r="C825" s="51" t="s">
        <v>514</v>
      </c>
      <c r="D825" s="123">
        <f t="shared" si="127"/>
        <v>0</v>
      </c>
      <c r="E825" s="123">
        <f t="shared" si="127"/>
        <v>2.0928982717757409</v>
      </c>
      <c r="F825" s="123">
        <f t="shared" si="127"/>
        <v>2.8428179331764434</v>
      </c>
      <c r="G825" s="123">
        <f t="shared" si="127"/>
        <v>2.7149919565684604</v>
      </c>
      <c r="H825" s="123">
        <f t="shared" si="127"/>
        <v>2.8626210860628842</v>
      </c>
      <c r="I825" s="123">
        <f t="shared" si="127"/>
        <v>0</v>
      </c>
      <c r="J825" s="123">
        <f t="shared" si="127"/>
        <v>0</v>
      </c>
      <c r="K825" s="123">
        <f t="shared" si="127"/>
        <v>0</v>
      </c>
      <c r="L825" s="123">
        <f t="shared" si="127"/>
        <v>0</v>
      </c>
      <c r="M825" s="123">
        <f t="shared" si="127"/>
        <v>0</v>
      </c>
      <c r="N825" s="123">
        <f t="shared" si="127"/>
        <v>0</v>
      </c>
      <c r="O825" s="123">
        <f t="shared" si="127"/>
        <v>0</v>
      </c>
      <c r="P825" s="123">
        <f t="shared" si="127"/>
        <v>0</v>
      </c>
      <c r="Q825" s="123">
        <f t="shared" si="127"/>
        <v>0</v>
      </c>
      <c r="R825" s="123">
        <f t="shared" si="127"/>
        <v>0</v>
      </c>
      <c r="S825" s="123">
        <f t="shared" si="127"/>
        <v>0</v>
      </c>
      <c r="T825" s="123">
        <f t="shared" si="127"/>
        <v>0</v>
      </c>
      <c r="U825" s="123">
        <f t="shared" si="127"/>
        <v>0</v>
      </c>
      <c r="V825" s="123">
        <f t="shared" si="127"/>
        <v>0</v>
      </c>
      <c r="W825" s="123">
        <f t="shared" si="127"/>
        <v>0</v>
      </c>
      <c r="X825" s="123">
        <f t="shared" si="127"/>
        <v>0</v>
      </c>
      <c r="Y825" s="123">
        <f t="shared" si="127"/>
        <v>0</v>
      </c>
      <c r="Z825" s="123">
        <f t="shared" si="127"/>
        <v>0</v>
      </c>
      <c r="AA825" s="123">
        <f t="shared" si="127"/>
        <v>0</v>
      </c>
      <c r="AB825" s="123">
        <f t="shared" si="127"/>
        <v>0</v>
      </c>
      <c r="AC825" s="123">
        <f t="shared" si="127"/>
        <v>0</v>
      </c>
      <c r="AD825" s="123">
        <f t="shared" si="127"/>
        <v>0.46948091591496099</v>
      </c>
      <c r="AE825" s="123">
        <f t="shared" si="127"/>
        <v>0</v>
      </c>
      <c r="AF825" s="123">
        <f t="shared" si="127"/>
        <v>0</v>
      </c>
      <c r="AG825" s="123">
        <f t="shared" si="127"/>
        <v>7.4723940829256139E-2</v>
      </c>
      <c r="AH825" s="123">
        <f t="shared" si="127"/>
        <v>0</v>
      </c>
      <c r="AI825" s="123">
        <f t="shared" si="127"/>
        <v>0</v>
      </c>
      <c r="AJ825" s="123">
        <f t="shared" si="127"/>
        <v>1.6304525988703522</v>
      </c>
      <c r="AK825" s="123">
        <f t="shared" si="127"/>
        <v>0</v>
      </c>
      <c r="AL825" s="124">
        <f t="shared" si="115"/>
        <v>12.687986703198099</v>
      </c>
      <c r="AM825" s="97"/>
      <c r="AN825" s="125">
        <f t="shared" si="111"/>
        <v>12.688023803198099</v>
      </c>
      <c r="AO825" s="98">
        <f t="shared" si="112"/>
        <v>15</v>
      </c>
      <c r="AP825" s="126" t="str">
        <f t="shared" si="113"/>
        <v>Southbank</v>
      </c>
      <c r="AQ825" s="127">
        <f t="shared" si="114"/>
        <v>7.775058471355095</v>
      </c>
    </row>
    <row r="826" spans="1:43" x14ac:dyDescent="0.35">
      <c r="A826" s="115">
        <v>71</v>
      </c>
      <c r="B826" s="115">
        <v>372</v>
      </c>
      <c r="C826" s="51" t="s">
        <v>633</v>
      </c>
      <c r="D826" s="123">
        <f t="shared" si="127"/>
        <v>0</v>
      </c>
      <c r="E826" s="123">
        <f t="shared" si="127"/>
        <v>0.70553937399143618</v>
      </c>
      <c r="F826" s="123">
        <f t="shared" si="127"/>
        <v>0.32344207654099771</v>
      </c>
      <c r="G826" s="123">
        <f t="shared" si="127"/>
        <v>0.54121208737362458</v>
      </c>
      <c r="H826" s="123">
        <f t="shared" si="127"/>
        <v>0.60201961615807298</v>
      </c>
      <c r="I826" s="123">
        <f t="shared" si="127"/>
        <v>0</v>
      </c>
      <c r="J826" s="123">
        <f t="shared" si="127"/>
        <v>0</v>
      </c>
      <c r="K826" s="123">
        <f t="shared" si="127"/>
        <v>0</v>
      </c>
      <c r="L826" s="123">
        <f t="shared" si="127"/>
        <v>0</v>
      </c>
      <c r="M826" s="123">
        <f t="shared" si="127"/>
        <v>0</v>
      </c>
      <c r="N826" s="123">
        <f t="shared" si="127"/>
        <v>0</v>
      </c>
      <c r="O826" s="123">
        <f t="shared" si="127"/>
        <v>0</v>
      </c>
      <c r="P826" s="123">
        <f t="shared" si="127"/>
        <v>0</v>
      </c>
      <c r="Q826" s="123">
        <f t="shared" si="127"/>
        <v>0</v>
      </c>
      <c r="R826" s="123">
        <f t="shared" si="127"/>
        <v>0</v>
      </c>
      <c r="S826" s="123">
        <f t="shared" si="127"/>
        <v>0</v>
      </c>
      <c r="T826" s="123">
        <f t="shared" si="127"/>
        <v>0</v>
      </c>
      <c r="U826" s="123">
        <f t="shared" si="127"/>
        <v>0</v>
      </c>
      <c r="V826" s="123">
        <f t="shared" si="127"/>
        <v>0</v>
      </c>
      <c r="W826" s="123">
        <f t="shared" si="127"/>
        <v>0</v>
      </c>
      <c r="X826" s="123">
        <f t="shared" si="127"/>
        <v>0</v>
      </c>
      <c r="Y826" s="123">
        <f t="shared" si="127"/>
        <v>0</v>
      </c>
      <c r="Z826" s="123">
        <f t="shared" si="127"/>
        <v>0</v>
      </c>
      <c r="AA826" s="123">
        <f t="shared" si="127"/>
        <v>0</v>
      </c>
      <c r="AB826" s="123">
        <f t="shared" si="127"/>
        <v>0</v>
      </c>
      <c r="AC826" s="123">
        <f t="shared" si="127"/>
        <v>0</v>
      </c>
      <c r="AD826" s="123">
        <f t="shared" si="127"/>
        <v>7.3030798282341283E-2</v>
      </c>
      <c r="AE826" s="123">
        <f t="shared" si="127"/>
        <v>0</v>
      </c>
      <c r="AF826" s="123">
        <f t="shared" si="127"/>
        <v>0</v>
      </c>
      <c r="AG826" s="123">
        <f t="shared" si="127"/>
        <v>0.10695573951735952</v>
      </c>
      <c r="AH826" s="123">
        <f t="shared" si="127"/>
        <v>0</v>
      </c>
      <c r="AI826" s="123">
        <f t="shared" si="127"/>
        <v>0</v>
      </c>
      <c r="AJ826" s="123">
        <f t="shared" si="127"/>
        <v>0.66493995383733384</v>
      </c>
      <c r="AK826" s="123">
        <f t="shared" si="127"/>
        <v>0</v>
      </c>
      <c r="AL826" s="124">
        <f t="shared" si="115"/>
        <v>3.0171396457011661</v>
      </c>
      <c r="AM826" s="97"/>
      <c r="AN826" s="125">
        <f t="shared" si="111"/>
        <v>3.0171768457011661</v>
      </c>
      <c r="AO826" s="98">
        <f t="shared" si="112"/>
        <v>394</v>
      </c>
      <c r="AP826" s="126" t="str">
        <f t="shared" si="113"/>
        <v>Clyde</v>
      </c>
      <c r="AQ826" s="127">
        <f t="shared" si="114"/>
        <v>7.7911992488072812</v>
      </c>
    </row>
    <row r="827" spans="1:43" x14ac:dyDescent="0.35">
      <c r="A827" s="115">
        <v>70</v>
      </c>
      <c r="B827" s="115">
        <v>373</v>
      </c>
      <c r="C827" s="51" t="s">
        <v>515</v>
      </c>
      <c r="D827" s="123">
        <f t="shared" si="127"/>
        <v>0</v>
      </c>
      <c r="E827" s="123">
        <f t="shared" si="127"/>
        <v>0.98513079973625417</v>
      </c>
      <c r="F827" s="123">
        <f t="shared" si="127"/>
        <v>0.59286996932564595</v>
      </c>
      <c r="G827" s="123">
        <f t="shared" si="127"/>
        <v>0.88517061200363178</v>
      </c>
      <c r="H827" s="123">
        <f t="shared" si="127"/>
        <v>1.1962022905673426</v>
      </c>
      <c r="I827" s="123">
        <f t="shared" si="127"/>
        <v>0</v>
      </c>
      <c r="J827" s="123">
        <f t="shared" si="127"/>
        <v>0</v>
      </c>
      <c r="K827" s="123">
        <f t="shared" si="127"/>
        <v>0</v>
      </c>
      <c r="L827" s="123">
        <f t="shared" si="127"/>
        <v>0</v>
      </c>
      <c r="M827" s="123">
        <f t="shared" si="127"/>
        <v>0</v>
      </c>
      <c r="N827" s="123">
        <f t="shared" si="127"/>
        <v>0</v>
      </c>
      <c r="O827" s="123">
        <f t="shared" si="127"/>
        <v>0</v>
      </c>
      <c r="P827" s="123">
        <f t="shared" si="127"/>
        <v>0</v>
      </c>
      <c r="Q827" s="123">
        <f t="shared" si="127"/>
        <v>0</v>
      </c>
      <c r="R827" s="123">
        <f t="shared" si="127"/>
        <v>0</v>
      </c>
      <c r="S827" s="123">
        <f t="shared" si="127"/>
        <v>0</v>
      </c>
      <c r="T827" s="123">
        <f t="shared" si="127"/>
        <v>0</v>
      </c>
      <c r="U827" s="123">
        <f t="shared" si="127"/>
        <v>0</v>
      </c>
      <c r="V827" s="123">
        <f t="shared" si="127"/>
        <v>0</v>
      </c>
      <c r="W827" s="123">
        <f t="shared" si="127"/>
        <v>0</v>
      </c>
      <c r="X827" s="123">
        <f t="shared" si="127"/>
        <v>0</v>
      </c>
      <c r="Y827" s="123">
        <f t="shared" si="127"/>
        <v>0</v>
      </c>
      <c r="Z827" s="123">
        <f t="shared" si="127"/>
        <v>0</v>
      </c>
      <c r="AA827" s="123">
        <f t="shared" si="127"/>
        <v>0</v>
      </c>
      <c r="AB827" s="123">
        <f t="shared" si="127"/>
        <v>0</v>
      </c>
      <c r="AC827" s="123">
        <f t="shared" si="127"/>
        <v>0</v>
      </c>
      <c r="AD827" s="123">
        <f t="shared" si="127"/>
        <v>0.94485307597482127</v>
      </c>
      <c r="AE827" s="123">
        <f t="shared" si="127"/>
        <v>0</v>
      </c>
      <c r="AF827" s="123">
        <f t="shared" si="127"/>
        <v>0</v>
      </c>
      <c r="AG827" s="123">
        <f t="shared" si="127"/>
        <v>1.2828293297124114</v>
      </c>
      <c r="AH827" s="123">
        <f t="shared" si="127"/>
        <v>0</v>
      </c>
      <c r="AI827" s="123">
        <f t="shared" si="127"/>
        <v>0</v>
      </c>
      <c r="AJ827" s="123">
        <f t="shared" si="127"/>
        <v>7.197005699686497E-2</v>
      </c>
      <c r="AK827" s="123">
        <f t="shared" si="127"/>
        <v>0</v>
      </c>
      <c r="AL827" s="124">
        <f t="shared" si="115"/>
        <v>5.9590261343169724</v>
      </c>
      <c r="AM827" s="97"/>
      <c r="AN827" s="125">
        <f t="shared" si="111"/>
        <v>5.9590634343169722</v>
      </c>
      <c r="AO827" s="98">
        <f t="shared" si="112"/>
        <v>170</v>
      </c>
      <c r="AP827" s="126" t="str">
        <f t="shared" si="113"/>
        <v>Croydon</v>
      </c>
      <c r="AQ827" s="127">
        <f t="shared" si="114"/>
        <v>7.7957342220468613</v>
      </c>
    </row>
    <row r="828" spans="1:43" x14ac:dyDescent="0.35">
      <c r="A828" s="115">
        <v>69</v>
      </c>
      <c r="B828" s="115">
        <v>374</v>
      </c>
      <c r="C828" s="51" t="s">
        <v>312</v>
      </c>
      <c r="D828" s="123">
        <f t="shared" si="127"/>
        <v>0</v>
      </c>
      <c r="E828" s="123">
        <f t="shared" si="127"/>
        <v>1.0068319392796246</v>
      </c>
      <c r="F828" s="123">
        <f t="shared" si="127"/>
        <v>0.64945625707039301</v>
      </c>
      <c r="G828" s="123">
        <f t="shared" si="127"/>
        <v>0.9161458824537374</v>
      </c>
      <c r="H828" s="123">
        <f t="shared" si="127"/>
        <v>1.2289749560623384</v>
      </c>
      <c r="I828" s="123">
        <f t="shared" si="127"/>
        <v>0</v>
      </c>
      <c r="J828" s="123">
        <f t="shared" si="127"/>
        <v>0</v>
      </c>
      <c r="K828" s="123">
        <f t="shared" si="127"/>
        <v>0</v>
      </c>
      <c r="L828" s="123">
        <f t="shared" si="127"/>
        <v>0</v>
      </c>
      <c r="M828" s="123">
        <f t="shared" si="127"/>
        <v>0</v>
      </c>
      <c r="N828" s="123">
        <f t="shared" si="127"/>
        <v>0</v>
      </c>
      <c r="O828" s="123">
        <f t="shared" si="127"/>
        <v>0</v>
      </c>
      <c r="P828" s="123">
        <f t="shared" si="127"/>
        <v>0</v>
      </c>
      <c r="Q828" s="123">
        <f t="shared" si="127"/>
        <v>0</v>
      </c>
      <c r="R828" s="123">
        <f t="shared" si="127"/>
        <v>0</v>
      </c>
      <c r="S828" s="123">
        <f t="shared" si="127"/>
        <v>0</v>
      </c>
      <c r="T828" s="123">
        <f t="shared" si="127"/>
        <v>0</v>
      </c>
      <c r="U828" s="123">
        <f t="shared" si="127"/>
        <v>0</v>
      </c>
      <c r="V828" s="123">
        <f t="shared" si="127"/>
        <v>0</v>
      </c>
      <c r="W828" s="123">
        <f t="shared" si="127"/>
        <v>0</v>
      </c>
      <c r="X828" s="123">
        <f t="shared" si="127"/>
        <v>0</v>
      </c>
      <c r="Y828" s="123">
        <f t="shared" si="127"/>
        <v>0</v>
      </c>
      <c r="Z828" s="123">
        <f t="shared" si="127"/>
        <v>0</v>
      </c>
      <c r="AA828" s="123">
        <f t="shared" si="127"/>
        <v>0</v>
      </c>
      <c r="AB828" s="123">
        <f t="shared" si="127"/>
        <v>0</v>
      </c>
      <c r="AC828" s="123">
        <f t="shared" si="127"/>
        <v>0</v>
      </c>
      <c r="AD828" s="123">
        <f t="shared" si="127"/>
        <v>0.7082205662887926</v>
      </c>
      <c r="AE828" s="123">
        <f t="shared" si="127"/>
        <v>0</v>
      </c>
      <c r="AF828" s="123">
        <f t="shared" si="127"/>
        <v>0</v>
      </c>
      <c r="AG828" s="123">
        <f t="shared" si="127"/>
        <v>1.3640878622207191</v>
      </c>
      <c r="AH828" s="123">
        <f t="shared" si="127"/>
        <v>0</v>
      </c>
      <c r="AI828" s="123">
        <f t="shared" si="127"/>
        <v>0</v>
      </c>
      <c r="AJ828" s="123">
        <f t="shared" si="127"/>
        <v>0.11493074764641616</v>
      </c>
      <c r="AK828" s="123">
        <f t="shared" si="127"/>
        <v>0</v>
      </c>
      <c r="AL828" s="124">
        <f t="shared" si="115"/>
        <v>5.9886482110220216</v>
      </c>
      <c r="AM828" s="97"/>
      <c r="AN828" s="125">
        <f t="shared" si="111"/>
        <v>5.9886856110220217</v>
      </c>
      <c r="AO828" s="98">
        <f t="shared" si="112"/>
        <v>168</v>
      </c>
      <c r="AP828" s="126" t="str">
        <f t="shared" si="113"/>
        <v>Deer Park</v>
      </c>
      <c r="AQ828" s="127">
        <f t="shared" si="114"/>
        <v>7.8035739417533438</v>
      </c>
    </row>
    <row r="829" spans="1:43" x14ac:dyDescent="0.35">
      <c r="A829" s="115">
        <v>68</v>
      </c>
      <c r="B829" s="115">
        <v>375</v>
      </c>
      <c r="C829" s="51" t="s">
        <v>516</v>
      </c>
      <c r="D829" s="123">
        <f t="shared" si="127"/>
        <v>0</v>
      </c>
      <c r="E829" s="123">
        <f t="shared" si="127"/>
        <v>0.39667664374625811</v>
      </c>
      <c r="F829" s="123">
        <f t="shared" si="127"/>
        <v>0.65267138705589001</v>
      </c>
      <c r="G829" s="123">
        <f t="shared" si="127"/>
        <v>1.8355223145863202</v>
      </c>
      <c r="H829" s="123">
        <f t="shared" si="127"/>
        <v>6.9820026489338646E-2</v>
      </c>
      <c r="I829" s="123">
        <f t="shared" si="127"/>
        <v>0</v>
      </c>
      <c r="J829" s="123">
        <f t="shared" si="127"/>
        <v>0</v>
      </c>
      <c r="K829" s="123">
        <f t="shared" si="127"/>
        <v>0</v>
      </c>
      <c r="L829" s="123">
        <f t="shared" si="127"/>
        <v>0</v>
      </c>
      <c r="M829" s="123">
        <f t="shared" si="127"/>
        <v>0</v>
      </c>
      <c r="N829" s="123">
        <f t="shared" si="127"/>
        <v>0</v>
      </c>
      <c r="O829" s="123">
        <f t="shared" si="127"/>
        <v>0</v>
      </c>
      <c r="P829" s="123">
        <f t="shared" si="127"/>
        <v>0</v>
      </c>
      <c r="Q829" s="123">
        <f t="shared" si="127"/>
        <v>0</v>
      </c>
      <c r="R829" s="123">
        <f t="shared" si="127"/>
        <v>0</v>
      </c>
      <c r="S829" s="123">
        <f t="shared" si="127"/>
        <v>0</v>
      </c>
      <c r="T829" s="123">
        <f t="shared" si="127"/>
        <v>0</v>
      </c>
      <c r="U829" s="123">
        <f t="shared" si="127"/>
        <v>0</v>
      </c>
      <c r="V829" s="123">
        <f t="shared" si="127"/>
        <v>0</v>
      </c>
      <c r="W829" s="123">
        <f t="shared" si="127"/>
        <v>0</v>
      </c>
      <c r="X829" s="123">
        <f t="shared" si="127"/>
        <v>0</v>
      </c>
      <c r="Y829" s="123">
        <f t="shared" si="127"/>
        <v>0</v>
      </c>
      <c r="Z829" s="123">
        <f t="shared" si="127"/>
        <v>0</v>
      </c>
      <c r="AA829" s="123">
        <f t="shared" si="127"/>
        <v>0</v>
      </c>
      <c r="AB829" s="123">
        <f t="shared" si="127"/>
        <v>0</v>
      </c>
      <c r="AC829" s="123">
        <f t="shared" si="127"/>
        <v>0</v>
      </c>
      <c r="AD829" s="123">
        <f t="shared" si="127"/>
        <v>0.31658017681124895</v>
      </c>
      <c r="AE829" s="123">
        <f t="shared" si="127"/>
        <v>0</v>
      </c>
      <c r="AF829" s="123">
        <f t="shared" si="127"/>
        <v>0</v>
      </c>
      <c r="AG829" s="123">
        <f t="shared" si="127"/>
        <v>1.9802153705482379</v>
      </c>
      <c r="AH829" s="123">
        <f t="shared" si="127"/>
        <v>0</v>
      </c>
      <c r="AI829" s="123">
        <f t="shared" si="127"/>
        <v>0</v>
      </c>
      <c r="AJ829" s="123">
        <f t="shared" si="127"/>
        <v>1.9699982775594991</v>
      </c>
      <c r="AK829" s="123">
        <f t="shared" si="127"/>
        <v>0</v>
      </c>
      <c r="AL829" s="124">
        <f t="shared" si="115"/>
        <v>7.2214841967967933</v>
      </c>
      <c r="AM829" s="97"/>
      <c r="AN829" s="125">
        <f t="shared" si="111"/>
        <v>7.2215216967967937</v>
      </c>
      <c r="AO829" s="98">
        <f t="shared" si="112"/>
        <v>93</v>
      </c>
      <c r="AP829" s="126" t="str">
        <f t="shared" si="113"/>
        <v>Middle Park</v>
      </c>
      <c r="AQ829" s="127">
        <f t="shared" si="114"/>
        <v>7.8569294215074681</v>
      </c>
    </row>
    <row r="830" spans="1:43" x14ac:dyDescent="0.35">
      <c r="A830" s="115">
        <v>67</v>
      </c>
      <c r="B830" s="115">
        <v>376</v>
      </c>
      <c r="C830" s="51" t="s">
        <v>313</v>
      </c>
      <c r="D830" s="123">
        <f t="shared" si="127"/>
        <v>0</v>
      </c>
      <c r="E830" s="123">
        <f t="shared" si="127"/>
        <v>1.0093553275986212E-3</v>
      </c>
      <c r="F830" s="123">
        <f t="shared" si="127"/>
        <v>0.25270921686006381</v>
      </c>
      <c r="G830" s="123">
        <f t="shared" si="127"/>
        <v>0.55622464176355313</v>
      </c>
      <c r="H830" s="123">
        <f t="shared" si="127"/>
        <v>0.46594180942885177</v>
      </c>
      <c r="I830" s="123">
        <f t="shared" si="127"/>
        <v>0</v>
      </c>
      <c r="J830" s="123">
        <f t="shared" si="127"/>
        <v>0</v>
      </c>
      <c r="K830" s="123">
        <f t="shared" si="127"/>
        <v>0</v>
      </c>
      <c r="L830" s="123">
        <f t="shared" si="127"/>
        <v>0</v>
      </c>
      <c r="M830" s="123">
        <f t="shared" si="127"/>
        <v>0</v>
      </c>
      <c r="N830" s="123">
        <f t="shared" si="127"/>
        <v>0</v>
      </c>
      <c r="O830" s="123">
        <f t="shared" si="127"/>
        <v>0</v>
      </c>
      <c r="P830" s="123">
        <f t="shared" si="127"/>
        <v>0</v>
      </c>
      <c r="Q830" s="123">
        <f t="shared" si="127"/>
        <v>0</v>
      </c>
      <c r="R830" s="123">
        <f t="shared" si="127"/>
        <v>0</v>
      </c>
      <c r="S830" s="123">
        <f t="shared" si="127"/>
        <v>0</v>
      </c>
      <c r="T830" s="123">
        <f t="shared" si="127"/>
        <v>0</v>
      </c>
      <c r="U830" s="123">
        <f t="shared" si="127"/>
        <v>0</v>
      </c>
      <c r="V830" s="123">
        <f t="shared" si="127"/>
        <v>0</v>
      </c>
      <c r="W830" s="123">
        <f t="shared" si="127"/>
        <v>0</v>
      </c>
      <c r="X830" s="123">
        <f t="shared" si="127"/>
        <v>0</v>
      </c>
      <c r="Y830" s="123">
        <f t="shared" si="127"/>
        <v>0</v>
      </c>
      <c r="Z830" s="123">
        <f t="shared" si="127"/>
        <v>0</v>
      </c>
      <c r="AA830" s="123">
        <f t="shared" si="127"/>
        <v>0</v>
      </c>
      <c r="AB830" s="123">
        <f t="shared" si="127"/>
        <v>0</v>
      </c>
      <c r="AC830" s="123">
        <f t="shared" si="127"/>
        <v>0</v>
      </c>
      <c r="AD830" s="123">
        <f t="shared" si="127"/>
        <v>0.5379730033440272</v>
      </c>
      <c r="AE830" s="123">
        <f t="shared" si="127"/>
        <v>0</v>
      </c>
      <c r="AF830" s="123">
        <f t="shared" si="127"/>
        <v>0</v>
      </c>
      <c r="AG830" s="123">
        <f t="shared" si="127"/>
        <v>0.50288437927121166</v>
      </c>
      <c r="AH830" s="123">
        <f t="shared" si="127"/>
        <v>0</v>
      </c>
      <c r="AI830" s="123">
        <f t="shared" si="127"/>
        <v>0</v>
      </c>
      <c r="AJ830" s="123">
        <f t="shared" si="127"/>
        <v>1.676638379999164</v>
      </c>
      <c r="AK830" s="123">
        <f t="shared" si="127"/>
        <v>0</v>
      </c>
      <c r="AL830" s="124">
        <f t="shared" si="115"/>
        <v>3.9933807859944705</v>
      </c>
      <c r="AM830" s="97"/>
      <c r="AN830" s="125">
        <f t="shared" si="111"/>
        <v>3.9934183859944707</v>
      </c>
      <c r="AO830" s="98">
        <f t="shared" si="112"/>
        <v>331</v>
      </c>
      <c r="AP830" s="126" t="str">
        <f t="shared" si="113"/>
        <v>Narre Warren South</v>
      </c>
      <c r="AQ830" s="127">
        <f t="shared" si="114"/>
        <v>7.9270063171368363</v>
      </c>
    </row>
    <row r="831" spans="1:43" x14ac:dyDescent="0.35">
      <c r="A831" s="115">
        <v>66</v>
      </c>
      <c r="B831" s="115">
        <v>377</v>
      </c>
      <c r="C831" s="51" t="s">
        <v>314</v>
      </c>
      <c r="D831" s="123">
        <f t="shared" si="127"/>
        <v>0</v>
      </c>
      <c r="E831" s="123">
        <f t="shared" si="127"/>
        <v>0.91498060446814999</v>
      </c>
      <c r="F831" s="123">
        <f t="shared" si="127"/>
        <v>0.51892197965921505</v>
      </c>
      <c r="G831" s="123">
        <f t="shared" si="127"/>
        <v>0.6005021755971397</v>
      </c>
      <c r="H831" s="123">
        <f t="shared" si="127"/>
        <v>1.0608369330880127</v>
      </c>
      <c r="I831" s="123">
        <f t="shared" si="127"/>
        <v>0</v>
      </c>
      <c r="J831" s="123">
        <f t="shared" si="127"/>
        <v>0</v>
      </c>
      <c r="K831" s="123">
        <f t="shared" si="127"/>
        <v>0</v>
      </c>
      <c r="L831" s="123">
        <f t="shared" si="127"/>
        <v>0</v>
      </c>
      <c r="M831" s="123">
        <f t="shared" si="127"/>
        <v>0</v>
      </c>
      <c r="N831" s="123">
        <f t="shared" si="127"/>
        <v>0</v>
      </c>
      <c r="O831" s="123">
        <f t="shared" si="127"/>
        <v>0</v>
      </c>
      <c r="P831" s="123">
        <f t="shared" si="127"/>
        <v>0</v>
      </c>
      <c r="Q831" s="123">
        <f t="shared" si="127"/>
        <v>0</v>
      </c>
      <c r="R831" s="123">
        <f t="shared" si="127"/>
        <v>0</v>
      </c>
      <c r="S831" s="123">
        <f t="shared" si="127"/>
        <v>0</v>
      </c>
      <c r="T831" s="123">
        <f t="shared" si="127"/>
        <v>0</v>
      </c>
      <c r="U831" s="123">
        <f t="shared" ref="U831:AK831" si="128">ABS((U381-U$452)/U$448)*U$1</f>
        <v>0</v>
      </c>
      <c r="V831" s="123">
        <f t="shared" si="128"/>
        <v>0</v>
      </c>
      <c r="W831" s="123">
        <f t="shared" si="128"/>
        <v>0</v>
      </c>
      <c r="X831" s="123">
        <f t="shared" si="128"/>
        <v>0</v>
      </c>
      <c r="Y831" s="123">
        <f t="shared" si="128"/>
        <v>0</v>
      </c>
      <c r="Z831" s="123">
        <f t="shared" si="128"/>
        <v>0</v>
      </c>
      <c r="AA831" s="123">
        <f t="shared" si="128"/>
        <v>0</v>
      </c>
      <c r="AB831" s="123">
        <f t="shared" si="128"/>
        <v>0</v>
      </c>
      <c r="AC831" s="123">
        <f t="shared" si="128"/>
        <v>0</v>
      </c>
      <c r="AD831" s="123">
        <f t="shared" si="128"/>
        <v>0.78527326784643914</v>
      </c>
      <c r="AE831" s="123">
        <f t="shared" si="128"/>
        <v>0</v>
      </c>
      <c r="AF831" s="123">
        <f t="shared" si="128"/>
        <v>0</v>
      </c>
      <c r="AG831" s="123">
        <f t="shared" si="128"/>
        <v>2.4604251499877744E-3</v>
      </c>
      <c r="AH831" s="123">
        <f t="shared" si="128"/>
        <v>0</v>
      </c>
      <c r="AI831" s="123">
        <f t="shared" si="128"/>
        <v>0</v>
      </c>
      <c r="AJ831" s="123">
        <f t="shared" si="128"/>
        <v>2.8647064436128353</v>
      </c>
      <c r="AK831" s="123">
        <f t="shared" si="128"/>
        <v>0</v>
      </c>
      <c r="AL831" s="124">
        <f t="shared" si="115"/>
        <v>6.7476818294217793</v>
      </c>
      <c r="AM831" s="97"/>
      <c r="AN831" s="125">
        <f t="shared" si="111"/>
        <v>6.7477195294217793</v>
      </c>
      <c r="AO831" s="98">
        <f t="shared" si="112"/>
        <v>115</v>
      </c>
      <c r="AP831" s="126" t="str">
        <f t="shared" si="113"/>
        <v>Clayton</v>
      </c>
      <c r="AQ831" s="127">
        <f t="shared" si="114"/>
        <v>7.973980128685187</v>
      </c>
    </row>
    <row r="832" spans="1:43" x14ac:dyDescent="0.35">
      <c r="A832" s="115">
        <v>65</v>
      </c>
      <c r="B832" s="115">
        <v>378</v>
      </c>
      <c r="C832" s="51" t="s">
        <v>517</v>
      </c>
      <c r="D832" s="123">
        <f t="shared" ref="D832:AK839" si="129">ABS((D382-D$452)/D$448)*D$1</f>
        <v>0</v>
      </c>
      <c r="E832" s="123">
        <f t="shared" si="129"/>
        <v>0.26041367452044423</v>
      </c>
      <c r="F832" s="123">
        <f t="shared" si="129"/>
        <v>4.6940897788256129E-2</v>
      </c>
      <c r="G832" s="123">
        <f t="shared" si="129"/>
        <v>0.18053071734724135</v>
      </c>
      <c r="H832" s="123">
        <f t="shared" si="129"/>
        <v>0.44456833193211542</v>
      </c>
      <c r="I832" s="123">
        <f t="shared" si="129"/>
        <v>0</v>
      </c>
      <c r="J832" s="123">
        <f t="shared" si="129"/>
        <v>0</v>
      </c>
      <c r="K832" s="123">
        <f t="shared" si="129"/>
        <v>0</v>
      </c>
      <c r="L832" s="123">
        <f t="shared" si="129"/>
        <v>0</v>
      </c>
      <c r="M832" s="123">
        <f t="shared" si="129"/>
        <v>0</v>
      </c>
      <c r="N832" s="123">
        <f t="shared" si="129"/>
        <v>0</v>
      </c>
      <c r="O832" s="123">
        <f t="shared" si="129"/>
        <v>0</v>
      </c>
      <c r="P832" s="123">
        <f t="shared" si="129"/>
        <v>0</v>
      </c>
      <c r="Q832" s="123">
        <f t="shared" si="129"/>
        <v>0</v>
      </c>
      <c r="R832" s="123">
        <f t="shared" si="129"/>
        <v>0</v>
      </c>
      <c r="S832" s="123">
        <f t="shared" si="129"/>
        <v>0</v>
      </c>
      <c r="T832" s="123">
        <f t="shared" si="129"/>
        <v>0</v>
      </c>
      <c r="U832" s="123">
        <f t="shared" si="129"/>
        <v>0</v>
      </c>
      <c r="V832" s="123">
        <f t="shared" si="129"/>
        <v>0</v>
      </c>
      <c r="W832" s="123">
        <f t="shared" si="129"/>
        <v>0</v>
      </c>
      <c r="X832" s="123">
        <f t="shared" si="129"/>
        <v>0</v>
      </c>
      <c r="Y832" s="123">
        <f t="shared" si="129"/>
        <v>0</v>
      </c>
      <c r="Z832" s="123">
        <f t="shared" si="129"/>
        <v>0</v>
      </c>
      <c r="AA832" s="123">
        <f t="shared" si="129"/>
        <v>0</v>
      </c>
      <c r="AB832" s="123">
        <f t="shared" si="129"/>
        <v>0</v>
      </c>
      <c r="AC832" s="123">
        <f t="shared" si="129"/>
        <v>0</v>
      </c>
      <c r="AD832" s="123">
        <f t="shared" si="129"/>
        <v>0.68290583533166105</v>
      </c>
      <c r="AE832" s="123">
        <f t="shared" si="129"/>
        <v>0</v>
      </c>
      <c r="AF832" s="123">
        <f t="shared" si="129"/>
        <v>0</v>
      </c>
      <c r="AG832" s="123">
        <f t="shared" si="129"/>
        <v>0.80629891876396564</v>
      </c>
      <c r="AH832" s="123">
        <f t="shared" si="129"/>
        <v>0</v>
      </c>
      <c r="AI832" s="123">
        <f t="shared" si="129"/>
        <v>0</v>
      </c>
      <c r="AJ832" s="123">
        <f t="shared" si="129"/>
        <v>0.85856550022930678</v>
      </c>
      <c r="AK832" s="123">
        <f t="shared" si="129"/>
        <v>0</v>
      </c>
      <c r="AL832" s="124">
        <f t="shared" si="115"/>
        <v>3.2802238759129909</v>
      </c>
      <c r="AM832" s="97"/>
      <c r="AN832" s="125">
        <f t="shared" si="111"/>
        <v>3.2802616759129908</v>
      </c>
      <c r="AO832" s="98">
        <f t="shared" si="112"/>
        <v>382</v>
      </c>
      <c r="AP832" s="126" t="str">
        <f t="shared" si="113"/>
        <v>Kings Park</v>
      </c>
      <c r="AQ832" s="127">
        <f t="shared" si="114"/>
        <v>8.0364304727510998</v>
      </c>
    </row>
    <row r="833" spans="1:43" x14ac:dyDescent="0.35">
      <c r="A833" s="115">
        <v>64</v>
      </c>
      <c r="B833" s="115">
        <v>379</v>
      </c>
      <c r="C833" s="51" t="s">
        <v>315</v>
      </c>
      <c r="D833" s="123">
        <f t="shared" si="129"/>
        <v>0</v>
      </c>
      <c r="E833" s="123">
        <f t="shared" si="129"/>
        <v>1.0053179062882267</v>
      </c>
      <c r="F833" s="123">
        <f t="shared" si="129"/>
        <v>0.64045389311100143</v>
      </c>
      <c r="G833" s="123">
        <f t="shared" si="129"/>
        <v>0.91272530044084232</v>
      </c>
      <c r="H833" s="123">
        <f t="shared" si="129"/>
        <v>1.163429625072347</v>
      </c>
      <c r="I833" s="123">
        <f t="shared" si="129"/>
        <v>0</v>
      </c>
      <c r="J833" s="123">
        <f t="shared" si="129"/>
        <v>0</v>
      </c>
      <c r="K833" s="123">
        <f t="shared" si="129"/>
        <v>0</v>
      </c>
      <c r="L833" s="123">
        <f t="shared" si="129"/>
        <v>0</v>
      </c>
      <c r="M833" s="123">
        <f t="shared" si="129"/>
        <v>0</v>
      </c>
      <c r="N833" s="123">
        <f t="shared" si="129"/>
        <v>0</v>
      </c>
      <c r="O833" s="123">
        <f t="shared" si="129"/>
        <v>0</v>
      </c>
      <c r="P833" s="123">
        <f t="shared" si="129"/>
        <v>0</v>
      </c>
      <c r="Q833" s="123">
        <f t="shared" si="129"/>
        <v>0</v>
      </c>
      <c r="R833" s="123">
        <f t="shared" si="129"/>
        <v>0</v>
      </c>
      <c r="S833" s="123">
        <f t="shared" si="129"/>
        <v>0</v>
      </c>
      <c r="T833" s="123">
        <f t="shared" si="129"/>
        <v>0</v>
      </c>
      <c r="U833" s="123">
        <f t="shared" si="129"/>
        <v>0</v>
      </c>
      <c r="V833" s="123">
        <f t="shared" si="129"/>
        <v>0</v>
      </c>
      <c r="W833" s="123">
        <f t="shared" si="129"/>
        <v>0</v>
      </c>
      <c r="X833" s="123">
        <f t="shared" si="129"/>
        <v>0</v>
      </c>
      <c r="Y833" s="123">
        <f t="shared" si="129"/>
        <v>0</v>
      </c>
      <c r="Z833" s="123">
        <f t="shared" si="129"/>
        <v>0</v>
      </c>
      <c r="AA833" s="123">
        <f t="shared" si="129"/>
        <v>0</v>
      </c>
      <c r="AB833" s="123">
        <f t="shared" si="129"/>
        <v>0</v>
      </c>
      <c r="AC833" s="123">
        <f t="shared" si="129"/>
        <v>0</v>
      </c>
      <c r="AD833" s="123">
        <f t="shared" si="129"/>
        <v>2.7807444554044438</v>
      </c>
      <c r="AE833" s="123">
        <f t="shared" si="129"/>
        <v>0</v>
      </c>
      <c r="AF833" s="123">
        <f t="shared" si="129"/>
        <v>0</v>
      </c>
      <c r="AG833" s="123">
        <f t="shared" si="129"/>
        <v>0.86565057386165356</v>
      </c>
      <c r="AH833" s="123">
        <f t="shared" si="129"/>
        <v>0</v>
      </c>
      <c r="AI833" s="123">
        <f t="shared" si="129"/>
        <v>0</v>
      </c>
      <c r="AJ833" s="123">
        <f t="shared" si="129"/>
        <v>0.39085713474516365</v>
      </c>
      <c r="AK833" s="123">
        <f t="shared" si="129"/>
        <v>0</v>
      </c>
      <c r="AL833" s="124">
        <f t="shared" si="115"/>
        <v>7.759178888923679</v>
      </c>
      <c r="AM833" s="97"/>
      <c r="AN833" s="125">
        <f t="shared" si="111"/>
        <v>7.7592167889236787</v>
      </c>
      <c r="AO833" s="98">
        <f t="shared" si="112"/>
        <v>75</v>
      </c>
      <c r="AP833" s="126" t="str">
        <f t="shared" si="113"/>
        <v>Lang Lang</v>
      </c>
      <c r="AQ833" s="127">
        <f t="shared" si="114"/>
        <v>8.0941314008786716</v>
      </c>
    </row>
    <row r="834" spans="1:43" x14ac:dyDescent="0.35">
      <c r="A834" s="115">
        <v>63</v>
      </c>
      <c r="B834" s="115">
        <v>380</v>
      </c>
      <c r="C834" s="51" t="s">
        <v>316</v>
      </c>
      <c r="D834" s="123">
        <f t="shared" si="129"/>
        <v>0</v>
      </c>
      <c r="E834" s="123">
        <f t="shared" si="129"/>
        <v>2.5021918571169817</v>
      </c>
      <c r="F834" s="123">
        <f t="shared" si="129"/>
        <v>2.4711489068529904</v>
      </c>
      <c r="G834" s="123">
        <f t="shared" si="129"/>
        <v>2.6334680852611272</v>
      </c>
      <c r="H834" s="123">
        <f t="shared" si="129"/>
        <v>2.1245236631755899</v>
      </c>
      <c r="I834" s="123">
        <f t="shared" si="129"/>
        <v>0</v>
      </c>
      <c r="J834" s="123">
        <f t="shared" si="129"/>
        <v>0</v>
      </c>
      <c r="K834" s="123">
        <f t="shared" si="129"/>
        <v>0</v>
      </c>
      <c r="L834" s="123">
        <f t="shared" si="129"/>
        <v>0</v>
      </c>
      <c r="M834" s="123">
        <f t="shared" si="129"/>
        <v>0</v>
      </c>
      <c r="N834" s="123">
        <f t="shared" si="129"/>
        <v>0</v>
      </c>
      <c r="O834" s="123">
        <f t="shared" si="129"/>
        <v>0</v>
      </c>
      <c r="P834" s="123">
        <f t="shared" si="129"/>
        <v>0</v>
      </c>
      <c r="Q834" s="123">
        <f t="shared" si="129"/>
        <v>0</v>
      </c>
      <c r="R834" s="123">
        <f t="shared" si="129"/>
        <v>0</v>
      </c>
      <c r="S834" s="123">
        <f t="shared" si="129"/>
        <v>0</v>
      </c>
      <c r="T834" s="123">
        <f t="shared" si="129"/>
        <v>0</v>
      </c>
      <c r="U834" s="123">
        <f t="shared" si="129"/>
        <v>0</v>
      </c>
      <c r="V834" s="123">
        <f t="shared" si="129"/>
        <v>0</v>
      </c>
      <c r="W834" s="123">
        <f t="shared" si="129"/>
        <v>0</v>
      </c>
      <c r="X834" s="123">
        <f t="shared" si="129"/>
        <v>0</v>
      </c>
      <c r="Y834" s="123">
        <f t="shared" si="129"/>
        <v>0</v>
      </c>
      <c r="Z834" s="123">
        <f t="shared" si="129"/>
        <v>0</v>
      </c>
      <c r="AA834" s="123">
        <f t="shared" si="129"/>
        <v>0</v>
      </c>
      <c r="AB834" s="123">
        <f t="shared" si="129"/>
        <v>0</v>
      </c>
      <c r="AC834" s="123">
        <f t="shared" si="129"/>
        <v>0</v>
      </c>
      <c r="AD834" s="123">
        <f t="shared" si="129"/>
        <v>3.8114498061298745</v>
      </c>
      <c r="AE834" s="123">
        <f t="shared" si="129"/>
        <v>0</v>
      </c>
      <c r="AF834" s="123">
        <f t="shared" si="129"/>
        <v>0</v>
      </c>
      <c r="AG834" s="123">
        <f t="shared" si="129"/>
        <v>1.2902827986848535</v>
      </c>
      <c r="AH834" s="123">
        <f t="shared" si="129"/>
        <v>0</v>
      </c>
      <c r="AI834" s="123">
        <f t="shared" si="129"/>
        <v>0</v>
      </c>
      <c r="AJ834" s="123">
        <f t="shared" si="129"/>
        <v>4.7462522637705139E-2</v>
      </c>
      <c r="AK834" s="123">
        <f t="shared" si="129"/>
        <v>0</v>
      </c>
      <c r="AL834" s="124">
        <f t="shared" si="115"/>
        <v>14.880527639859121</v>
      </c>
      <c r="AM834" s="97"/>
      <c r="AN834" s="125">
        <f t="shared" si="111"/>
        <v>14.880565639859121</v>
      </c>
      <c r="AO834" s="98">
        <f t="shared" si="112"/>
        <v>8</v>
      </c>
      <c r="AP834" s="126" t="str">
        <f t="shared" si="113"/>
        <v>Keilor North</v>
      </c>
      <c r="AQ834" s="127">
        <f t="shared" si="114"/>
        <v>8.1434948983564173</v>
      </c>
    </row>
    <row r="835" spans="1:43" x14ac:dyDescent="0.35">
      <c r="A835" s="115">
        <v>62</v>
      </c>
      <c r="B835" s="115">
        <v>381</v>
      </c>
      <c r="C835" s="51" t="s">
        <v>518</v>
      </c>
      <c r="D835" s="123">
        <f t="shared" si="129"/>
        <v>0</v>
      </c>
      <c r="E835" s="123">
        <f t="shared" si="129"/>
        <v>0.26495577349463806</v>
      </c>
      <c r="F835" s="123">
        <f t="shared" si="129"/>
        <v>0.10352718553300325</v>
      </c>
      <c r="G835" s="123">
        <f t="shared" si="129"/>
        <v>7.0121931264349541E-2</v>
      </c>
      <c r="H835" s="123">
        <f t="shared" si="129"/>
        <v>0.47805344667700234</v>
      </c>
      <c r="I835" s="123">
        <f t="shared" si="129"/>
        <v>0</v>
      </c>
      <c r="J835" s="123">
        <f t="shared" si="129"/>
        <v>0</v>
      </c>
      <c r="K835" s="123">
        <f t="shared" si="129"/>
        <v>0</v>
      </c>
      <c r="L835" s="123">
        <f t="shared" si="129"/>
        <v>0</v>
      </c>
      <c r="M835" s="123">
        <f t="shared" si="129"/>
        <v>0</v>
      </c>
      <c r="N835" s="123">
        <f t="shared" si="129"/>
        <v>0</v>
      </c>
      <c r="O835" s="123">
        <f t="shared" si="129"/>
        <v>0</v>
      </c>
      <c r="P835" s="123">
        <f t="shared" si="129"/>
        <v>0</v>
      </c>
      <c r="Q835" s="123">
        <f t="shared" si="129"/>
        <v>0</v>
      </c>
      <c r="R835" s="123">
        <f t="shared" si="129"/>
        <v>0</v>
      </c>
      <c r="S835" s="123">
        <f t="shared" si="129"/>
        <v>0</v>
      </c>
      <c r="T835" s="123">
        <f t="shared" si="129"/>
        <v>0</v>
      </c>
      <c r="U835" s="123">
        <f t="shared" si="129"/>
        <v>0</v>
      </c>
      <c r="V835" s="123">
        <f t="shared" si="129"/>
        <v>0</v>
      </c>
      <c r="W835" s="123">
        <f t="shared" si="129"/>
        <v>0</v>
      </c>
      <c r="X835" s="123">
        <f t="shared" si="129"/>
        <v>0</v>
      </c>
      <c r="Y835" s="123">
        <f t="shared" si="129"/>
        <v>0</v>
      </c>
      <c r="Z835" s="123">
        <f t="shared" si="129"/>
        <v>0</v>
      </c>
      <c r="AA835" s="123">
        <f t="shared" si="129"/>
        <v>0</v>
      </c>
      <c r="AB835" s="123">
        <f t="shared" si="129"/>
        <v>0</v>
      </c>
      <c r="AC835" s="123">
        <f t="shared" si="129"/>
        <v>0</v>
      </c>
      <c r="AD835" s="123">
        <f t="shared" si="129"/>
        <v>3.0215531857762401</v>
      </c>
      <c r="AE835" s="123">
        <f t="shared" si="129"/>
        <v>0</v>
      </c>
      <c r="AF835" s="123">
        <f t="shared" si="129"/>
        <v>0</v>
      </c>
      <c r="AG835" s="123">
        <f t="shared" si="129"/>
        <v>1.3268318070802902</v>
      </c>
      <c r="AH835" s="123">
        <f t="shared" si="129"/>
        <v>0</v>
      </c>
      <c r="AI835" s="123">
        <f t="shared" si="129"/>
        <v>0</v>
      </c>
      <c r="AJ835" s="123">
        <f t="shared" si="129"/>
        <v>1.1578681507911381</v>
      </c>
      <c r="AK835" s="123">
        <f t="shared" si="129"/>
        <v>0</v>
      </c>
      <c r="AL835" s="124">
        <f t="shared" si="115"/>
        <v>6.4229114806166621</v>
      </c>
      <c r="AM835" s="97"/>
      <c r="AN835" s="125">
        <f t="shared" si="111"/>
        <v>6.4229495806166623</v>
      </c>
      <c r="AO835" s="98">
        <f t="shared" si="112"/>
        <v>133</v>
      </c>
      <c r="AP835" s="126" t="str">
        <f t="shared" si="113"/>
        <v>Ivanhoe East</v>
      </c>
      <c r="AQ835" s="127">
        <f t="shared" si="114"/>
        <v>8.170505096330384</v>
      </c>
    </row>
    <row r="836" spans="1:43" x14ac:dyDescent="0.35">
      <c r="A836" s="115">
        <v>61</v>
      </c>
      <c r="B836" s="115">
        <v>382</v>
      </c>
      <c r="C836" s="51" t="s">
        <v>317</v>
      </c>
      <c r="D836" s="123">
        <f t="shared" si="129"/>
        <v>0</v>
      </c>
      <c r="E836" s="123">
        <f t="shared" si="129"/>
        <v>5.5514543017924162E-2</v>
      </c>
      <c r="F836" s="123">
        <f t="shared" si="129"/>
        <v>0.4160378201233112</v>
      </c>
      <c r="G836" s="123">
        <f t="shared" si="129"/>
        <v>0.15240593190788165</v>
      </c>
      <c r="H836" s="123">
        <f t="shared" si="129"/>
        <v>5.4858592241623219E-2</v>
      </c>
      <c r="I836" s="123">
        <f t="shared" si="129"/>
        <v>0</v>
      </c>
      <c r="J836" s="123">
        <f t="shared" si="129"/>
        <v>0</v>
      </c>
      <c r="K836" s="123">
        <f t="shared" si="129"/>
        <v>0</v>
      </c>
      <c r="L836" s="123">
        <f t="shared" si="129"/>
        <v>0</v>
      </c>
      <c r="M836" s="123">
        <f t="shared" si="129"/>
        <v>0</v>
      </c>
      <c r="N836" s="123">
        <f t="shared" si="129"/>
        <v>0</v>
      </c>
      <c r="O836" s="123">
        <f t="shared" si="129"/>
        <v>0</v>
      </c>
      <c r="P836" s="123">
        <f t="shared" si="129"/>
        <v>0</v>
      </c>
      <c r="Q836" s="123">
        <f t="shared" si="129"/>
        <v>0</v>
      </c>
      <c r="R836" s="123">
        <f t="shared" si="129"/>
        <v>0</v>
      </c>
      <c r="S836" s="123">
        <f t="shared" si="129"/>
        <v>0</v>
      </c>
      <c r="T836" s="123">
        <f t="shared" si="129"/>
        <v>0</v>
      </c>
      <c r="U836" s="123">
        <f t="shared" si="129"/>
        <v>0</v>
      </c>
      <c r="V836" s="123">
        <f t="shared" si="129"/>
        <v>0</v>
      </c>
      <c r="W836" s="123">
        <f t="shared" si="129"/>
        <v>0</v>
      </c>
      <c r="X836" s="123">
        <f t="shared" si="129"/>
        <v>0</v>
      </c>
      <c r="Y836" s="123">
        <f t="shared" si="129"/>
        <v>0</v>
      </c>
      <c r="Z836" s="123">
        <f t="shared" si="129"/>
        <v>0</v>
      </c>
      <c r="AA836" s="123">
        <f t="shared" si="129"/>
        <v>0</v>
      </c>
      <c r="AB836" s="123">
        <f t="shared" si="129"/>
        <v>0</v>
      </c>
      <c r="AC836" s="123">
        <f t="shared" si="129"/>
        <v>0</v>
      </c>
      <c r="AD836" s="123">
        <f t="shared" si="129"/>
        <v>0.70721290601481546</v>
      </c>
      <c r="AE836" s="123">
        <f t="shared" si="129"/>
        <v>0</v>
      </c>
      <c r="AF836" s="123">
        <f t="shared" si="129"/>
        <v>0</v>
      </c>
      <c r="AG836" s="123">
        <f t="shared" si="129"/>
        <v>1.4953996971626935</v>
      </c>
      <c r="AH836" s="123">
        <f t="shared" si="129"/>
        <v>0</v>
      </c>
      <c r="AI836" s="123">
        <f t="shared" si="129"/>
        <v>0</v>
      </c>
      <c r="AJ836" s="123">
        <f t="shared" si="129"/>
        <v>1.4821241954029785</v>
      </c>
      <c r="AK836" s="123">
        <f t="shared" si="129"/>
        <v>0</v>
      </c>
      <c r="AL836" s="124">
        <f t="shared" si="115"/>
        <v>4.3635536858712278</v>
      </c>
      <c r="AM836" s="97"/>
      <c r="AN836" s="125">
        <f t="shared" si="111"/>
        <v>4.3635918858712275</v>
      </c>
      <c r="AO836" s="98">
        <f t="shared" si="112"/>
        <v>295</v>
      </c>
      <c r="AP836" s="126" t="str">
        <f t="shared" si="113"/>
        <v>Caroline Springs</v>
      </c>
      <c r="AQ836" s="127">
        <f t="shared" si="114"/>
        <v>8.1892843255944374</v>
      </c>
    </row>
    <row r="837" spans="1:43" x14ac:dyDescent="0.35">
      <c r="A837" s="115">
        <v>60</v>
      </c>
      <c r="B837" s="115">
        <v>383</v>
      </c>
      <c r="C837" s="51" t="s">
        <v>318</v>
      </c>
      <c r="D837" s="123">
        <f t="shared" si="129"/>
        <v>0</v>
      </c>
      <c r="E837" s="123">
        <f t="shared" si="129"/>
        <v>0.55110800886884714</v>
      </c>
      <c r="F837" s="123">
        <f t="shared" si="129"/>
        <v>0.90538060391595387</v>
      </c>
      <c r="G837" s="123">
        <f t="shared" si="129"/>
        <v>0.82226990943317191</v>
      </c>
      <c r="H837" s="123">
        <f t="shared" si="129"/>
        <v>0.93615831435705077</v>
      </c>
      <c r="I837" s="123">
        <f t="shared" si="129"/>
        <v>0</v>
      </c>
      <c r="J837" s="123">
        <f t="shared" si="129"/>
        <v>0</v>
      </c>
      <c r="K837" s="123">
        <f t="shared" si="129"/>
        <v>0</v>
      </c>
      <c r="L837" s="123">
        <f t="shared" si="129"/>
        <v>0</v>
      </c>
      <c r="M837" s="123">
        <f t="shared" si="129"/>
        <v>0</v>
      </c>
      <c r="N837" s="123">
        <f t="shared" si="129"/>
        <v>0</v>
      </c>
      <c r="O837" s="123">
        <f t="shared" si="129"/>
        <v>0</v>
      </c>
      <c r="P837" s="123">
        <f t="shared" si="129"/>
        <v>0</v>
      </c>
      <c r="Q837" s="123">
        <f t="shared" si="129"/>
        <v>0</v>
      </c>
      <c r="R837" s="123">
        <f t="shared" si="129"/>
        <v>0</v>
      </c>
      <c r="S837" s="123">
        <f t="shared" si="129"/>
        <v>0</v>
      </c>
      <c r="T837" s="123">
        <f t="shared" si="129"/>
        <v>0</v>
      </c>
      <c r="U837" s="123">
        <f t="shared" si="129"/>
        <v>0</v>
      </c>
      <c r="V837" s="123">
        <f t="shared" si="129"/>
        <v>0</v>
      </c>
      <c r="W837" s="123">
        <f t="shared" si="129"/>
        <v>0</v>
      </c>
      <c r="X837" s="123">
        <f t="shared" si="129"/>
        <v>0</v>
      </c>
      <c r="Y837" s="123">
        <f t="shared" si="129"/>
        <v>0</v>
      </c>
      <c r="Z837" s="123">
        <f t="shared" si="129"/>
        <v>0</v>
      </c>
      <c r="AA837" s="123">
        <f t="shared" si="129"/>
        <v>0</v>
      </c>
      <c r="AB837" s="123">
        <f t="shared" si="129"/>
        <v>0</v>
      </c>
      <c r="AC837" s="123">
        <f t="shared" si="129"/>
        <v>0</v>
      </c>
      <c r="AD837" s="123">
        <f t="shared" si="129"/>
        <v>1.4396102870536951</v>
      </c>
      <c r="AE837" s="123">
        <f t="shared" si="129"/>
        <v>0</v>
      </c>
      <c r="AF837" s="123">
        <f t="shared" si="129"/>
        <v>0</v>
      </c>
      <c r="AG837" s="123">
        <f t="shared" si="129"/>
        <v>0.98044825789713042</v>
      </c>
      <c r="AH837" s="123">
        <f t="shared" si="129"/>
        <v>0</v>
      </c>
      <c r="AI837" s="123">
        <f t="shared" si="129"/>
        <v>0</v>
      </c>
      <c r="AJ837" s="123">
        <f t="shared" si="129"/>
        <v>1.4586764045455778</v>
      </c>
      <c r="AK837" s="123">
        <f t="shared" si="129"/>
        <v>0</v>
      </c>
      <c r="AL837" s="124">
        <f t="shared" si="115"/>
        <v>7.093651786071427</v>
      </c>
      <c r="AM837" s="97"/>
      <c r="AN837" s="125">
        <f t="shared" si="111"/>
        <v>7.0936900860714269</v>
      </c>
      <c r="AO837" s="98">
        <f t="shared" si="112"/>
        <v>99</v>
      </c>
      <c r="AP837" s="126" t="str">
        <f t="shared" si="113"/>
        <v>Bentleigh East</v>
      </c>
      <c r="AQ837" s="127">
        <f t="shared" si="114"/>
        <v>8.2001356584598799</v>
      </c>
    </row>
    <row r="838" spans="1:43" x14ac:dyDescent="0.35">
      <c r="A838" s="115">
        <v>59</v>
      </c>
      <c r="B838" s="115">
        <v>384</v>
      </c>
      <c r="C838" s="51" t="s">
        <v>319</v>
      </c>
      <c r="D838" s="123">
        <f t="shared" si="129"/>
        <v>0</v>
      </c>
      <c r="E838" s="123">
        <f t="shared" si="129"/>
        <v>0.20893655281291457</v>
      </c>
      <c r="F838" s="123">
        <f t="shared" si="129"/>
        <v>0.50156027773753131</v>
      </c>
      <c r="G838" s="123">
        <f t="shared" si="129"/>
        <v>0.33103632591462573</v>
      </c>
      <c r="H838" s="123">
        <f t="shared" si="129"/>
        <v>0.16956292147410812</v>
      </c>
      <c r="I838" s="123">
        <f t="shared" si="129"/>
        <v>0</v>
      </c>
      <c r="J838" s="123">
        <f t="shared" si="129"/>
        <v>0</v>
      </c>
      <c r="K838" s="123">
        <f t="shared" si="129"/>
        <v>0</v>
      </c>
      <c r="L838" s="123">
        <f t="shared" si="129"/>
        <v>0</v>
      </c>
      <c r="M838" s="123">
        <f t="shared" si="129"/>
        <v>0</v>
      </c>
      <c r="N838" s="123">
        <f t="shared" si="129"/>
        <v>0</v>
      </c>
      <c r="O838" s="123">
        <f t="shared" si="129"/>
        <v>0</v>
      </c>
      <c r="P838" s="123">
        <f t="shared" si="129"/>
        <v>0</v>
      </c>
      <c r="Q838" s="123">
        <f t="shared" si="129"/>
        <v>0</v>
      </c>
      <c r="R838" s="123">
        <f t="shared" si="129"/>
        <v>0</v>
      </c>
      <c r="S838" s="123">
        <f t="shared" si="129"/>
        <v>0</v>
      </c>
      <c r="T838" s="123">
        <f t="shared" si="129"/>
        <v>0</v>
      </c>
      <c r="U838" s="123">
        <f t="shared" si="129"/>
        <v>0</v>
      </c>
      <c r="V838" s="123">
        <f t="shared" si="129"/>
        <v>0</v>
      </c>
      <c r="W838" s="123">
        <f t="shared" si="129"/>
        <v>0</v>
      </c>
      <c r="X838" s="123">
        <f t="shared" si="129"/>
        <v>0</v>
      </c>
      <c r="Y838" s="123">
        <f t="shared" si="129"/>
        <v>0</v>
      </c>
      <c r="Z838" s="123">
        <f t="shared" si="129"/>
        <v>0</v>
      </c>
      <c r="AA838" s="123">
        <f t="shared" si="129"/>
        <v>0</v>
      </c>
      <c r="AB838" s="123">
        <f t="shared" si="129"/>
        <v>0</v>
      </c>
      <c r="AC838" s="123">
        <f t="shared" si="129"/>
        <v>0</v>
      </c>
      <c r="AD838" s="123">
        <f t="shared" si="129"/>
        <v>1.485511710721475</v>
      </c>
      <c r="AE838" s="123">
        <f t="shared" si="129"/>
        <v>0</v>
      </c>
      <c r="AF838" s="123">
        <f t="shared" si="129"/>
        <v>0</v>
      </c>
      <c r="AG838" s="123">
        <f t="shared" si="129"/>
        <v>0.73889375827900439</v>
      </c>
      <c r="AH838" s="123">
        <f t="shared" si="129"/>
        <v>0</v>
      </c>
      <c r="AI838" s="123">
        <f t="shared" si="129"/>
        <v>0</v>
      </c>
      <c r="AJ838" s="123">
        <f t="shared" si="129"/>
        <v>1.2990398782012098</v>
      </c>
      <c r="AK838" s="123">
        <f t="shared" si="129"/>
        <v>0</v>
      </c>
      <c r="AL838" s="124">
        <f t="shared" si="115"/>
        <v>4.7345414251408693</v>
      </c>
      <c r="AM838" s="97"/>
      <c r="AN838" s="125">
        <f t="shared" si="111"/>
        <v>4.7345798251408695</v>
      </c>
      <c r="AO838" s="98">
        <f t="shared" si="112"/>
        <v>260</v>
      </c>
      <c r="AP838" s="126" t="str">
        <f t="shared" si="113"/>
        <v>Portsea</v>
      </c>
      <c r="AQ838" s="127">
        <f t="shared" si="114"/>
        <v>8.2848030799971006</v>
      </c>
    </row>
    <row r="839" spans="1:43" x14ac:dyDescent="0.35">
      <c r="A839" s="115">
        <v>58</v>
      </c>
      <c r="B839" s="115">
        <v>385</v>
      </c>
      <c r="C839" s="51" t="s">
        <v>519</v>
      </c>
      <c r="D839" s="123">
        <f t="shared" si="129"/>
        <v>0</v>
      </c>
      <c r="E839" s="123">
        <f t="shared" si="129"/>
        <v>5.6019220681723471E-2</v>
      </c>
      <c r="F839" s="123">
        <f t="shared" si="129"/>
        <v>0.33951772646848272</v>
      </c>
      <c r="G839" s="123">
        <f t="shared" si="129"/>
        <v>0.13093227816026243</v>
      </c>
      <c r="H839" s="123">
        <f t="shared" si="129"/>
        <v>0.50583896742275958</v>
      </c>
      <c r="I839" s="123">
        <f t="shared" si="129"/>
        <v>0</v>
      </c>
      <c r="J839" s="123">
        <f t="shared" si="129"/>
        <v>0</v>
      </c>
      <c r="K839" s="123">
        <f t="shared" si="129"/>
        <v>0</v>
      </c>
      <c r="L839" s="123">
        <f t="shared" si="129"/>
        <v>0</v>
      </c>
      <c r="M839" s="123">
        <f t="shared" si="129"/>
        <v>0</v>
      </c>
      <c r="N839" s="123">
        <f t="shared" si="129"/>
        <v>0</v>
      </c>
      <c r="O839" s="123">
        <f t="shared" si="129"/>
        <v>0</v>
      </c>
      <c r="P839" s="123">
        <f t="shared" si="129"/>
        <v>0</v>
      </c>
      <c r="Q839" s="123">
        <f t="shared" si="129"/>
        <v>0</v>
      </c>
      <c r="R839" s="123">
        <f t="shared" si="129"/>
        <v>0</v>
      </c>
      <c r="S839" s="123">
        <f t="shared" si="129"/>
        <v>0</v>
      </c>
      <c r="T839" s="123">
        <f t="shared" si="129"/>
        <v>0</v>
      </c>
      <c r="U839" s="123">
        <f t="shared" ref="U839:AK839" si="130">ABS((U389-U$452)/U$448)*U$1</f>
        <v>0</v>
      </c>
      <c r="V839" s="123">
        <f t="shared" si="130"/>
        <v>0</v>
      </c>
      <c r="W839" s="123">
        <f t="shared" si="130"/>
        <v>0</v>
      </c>
      <c r="X839" s="123">
        <f t="shared" si="130"/>
        <v>0</v>
      </c>
      <c r="Y839" s="123">
        <f t="shared" si="130"/>
        <v>0</v>
      </c>
      <c r="Z839" s="123">
        <f t="shared" si="130"/>
        <v>0</v>
      </c>
      <c r="AA839" s="123">
        <f t="shared" si="130"/>
        <v>0</v>
      </c>
      <c r="AB839" s="123">
        <f t="shared" si="130"/>
        <v>0</v>
      </c>
      <c r="AC839" s="123">
        <f t="shared" si="130"/>
        <v>0</v>
      </c>
      <c r="AD839" s="123">
        <f t="shared" si="130"/>
        <v>1.1113959784993295</v>
      </c>
      <c r="AE839" s="123">
        <f t="shared" si="130"/>
        <v>0</v>
      </c>
      <c r="AF839" s="123">
        <f t="shared" si="130"/>
        <v>0</v>
      </c>
      <c r="AG839" s="123">
        <f t="shared" si="130"/>
        <v>0.73089970464556886</v>
      </c>
      <c r="AH839" s="123">
        <f t="shared" si="130"/>
        <v>0</v>
      </c>
      <c r="AI839" s="123">
        <f t="shared" si="130"/>
        <v>0</v>
      </c>
      <c r="AJ839" s="123">
        <f t="shared" si="130"/>
        <v>0.53764715464156021</v>
      </c>
      <c r="AK839" s="123">
        <f t="shared" si="130"/>
        <v>0</v>
      </c>
      <c r="AL839" s="124">
        <f t="shared" si="115"/>
        <v>3.4122510305196867</v>
      </c>
      <c r="AM839" s="97"/>
      <c r="AN839" s="125">
        <f t="shared" si="111"/>
        <v>3.4122895305196868</v>
      </c>
      <c r="AO839" s="98">
        <f t="shared" si="112"/>
        <v>374</v>
      </c>
      <c r="AP839" s="126" t="str">
        <f t="shared" si="113"/>
        <v>East Melbourne</v>
      </c>
      <c r="AQ839" s="127">
        <f t="shared" si="114"/>
        <v>8.2860716376536558</v>
      </c>
    </row>
    <row r="840" spans="1:43" x14ac:dyDescent="0.35">
      <c r="A840" s="115">
        <v>57</v>
      </c>
      <c r="B840" s="115">
        <v>386</v>
      </c>
      <c r="C840" s="51" t="s">
        <v>320</v>
      </c>
      <c r="D840" s="123">
        <f t="shared" ref="D840:AK847" si="131">ABS((D390-D$452)/D$448)*D$1</f>
        <v>0</v>
      </c>
      <c r="E840" s="123">
        <f t="shared" si="131"/>
        <v>4.0227856581443042</v>
      </c>
      <c r="F840" s="123">
        <f t="shared" si="131"/>
        <v>1.8409834296955796</v>
      </c>
      <c r="G840" s="123">
        <f t="shared" si="131"/>
        <v>2.5947014891149824</v>
      </c>
      <c r="H840" s="123">
        <f t="shared" si="131"/>
        <v>0.26716846870920397</v>
      </c>
      <c r="I840" s="123">
        <f t="shared" si="131"/>
        <v>0</v>
      </c>
      <c r="J840" s="123">
        <f t="shared" si="131"/>
        <v>0</v>
      </c>
      <c r="K840" s="123">
        <f t="shared" si="131"/>
        <v>0</v>
      </c>
      <c r="L840" s="123">
        <f t="shared" si="131"/>
        <v>0</v>
      </c>
      <c r="M840" s="123">
        <f t="shared" si="131"/>
        <v>0</v>
      </c>
      <c r="N840" s="123">
        <f t="shared" si="131"/>
        <v>0</v>
      </c>
      <c r="O840" s="123">
        <f t="shared" si="131"/>
        <v>0</v>
      </c>
      <c r="P840" s="123">
        <f t="shared" si="131"/>
        <v>0</v>
      </c>
      <c r="Q840" s="123">
        <f t="shared" si="131"/>
        <v>0</v>
      </c>
      <c r="R840" s="123">
        <f t="shared" si="131"/>
        <v>0</v>
      </c>
      <c r="S840" s="123">
        <f t="shared" si="131"/>
        <v>0</v>
      </c>
      <c r="T840" s="123">
        <f t="shared" si="131"/>
        <v>0</v>
      </c>
      <c r="U840" s="123">
        <f t="shared" si="131"/>
        <v>0</v>
      </c>
      <c r="V840" s="123">
        <f t="shared" si="131"/>
        <v>0</v>
      </c>
      <c r="W840" s="123">
        <f t="shared" si="131"/>
        <v>0</v>
      </c>
      <c r="X840" s="123">
        <f t="shared" si="131"/>
        <v>0</v>
      </c>
      <c r="Y840" s="123">
        <f t="shared" si="131"/>
        <v>0</v>
      </c>
      <c r="Z840" s="123">
        <f t="shared" si="131"/>
        <v>0</v>
      </c>
      <c r="AA840" s="123">
        <f t="shared" si="131"/>
        <v>0</v>
      </c>
      <c r="AB840" s="123">
        <f t="shared" si="131"/>
        <v>0</v>
      </c>
      <c r="AC840" s="123">
        <f t="shared" si="131"/>
        <v>0</v>
      </c>
      <c r="AD840" s="123">
        <f t="shared" si="131"/>
        <v>0.83141880470252583</v>
      </c>
      <c r="AE840" s="123">
        <f t="shared" si="131"/>
        <v>0</v>
      </c>
      <c r="AF840" s="123">
        <f t="shared" si="131"/>
        <v>0</v>
      </c>
      <c r="AG840" s="123">
        <f t="shared" si="131"/>
        <v>0.67094064376666041</v>
      </c>
      <c r="AH840" s="123">
        <f t="shared" si="131"/>
        <v>0</v>
      </c>
      <c r="AI840" s="123">
        <f t="shared" si="131"/>
        <v>0</v>
      </c>
      <c r="AJ840" s="123">
        <f t="shared" si="131"/>
        <v>0.19350494425735537</v>
      </c>
      <c r="AK840" s="123">
        <f t="shared" si="131"/>
        <v>0</v>
      </c>
      <c r="AL840" s="124">
        <f t="shared" si="115"/>
        <v>10.421503438390614</v>
      </c>
      <c r="AM840" s="97"/>
      <c r="AN840" s="125">
        <f t="shared" ref="AN840:AN896" si="132">AL840+0.0000001*B840</f>
        <v>10.421542038390614</v>
      </c>
      <c r="AO840" s="98">
        <f t="shared" ref="AO840:AO896" si="133">RANK(AN840,AN$455:AN$896)</f>
        <v>24</v>
      </c>
      <c r="AP840" s="126" t="str">
        <f t="shared" ref="AP840:AP896" si="134">VLOOKUP(MATCH(A840,AO$455:AO$896,0),$B$455:$AL$896,2)</f>
        <v>Mornington</v>
      </c>
      <c r="AQ840" s="127">
        <f t="shared" ref="AQ840:AQ896" si="135">VLOOKUP(MATCH(A840,AO$455:AO$896,0),$B$455:$AL$896,37)</f>
        <v>8.3338667912640485</v>
      </c>
    </row>
    <row r="841" spans="1:43" x14ac:dyDescent="0.35">
      <c r="A841" s="115">
        <v>56</v>
      </c>
      <c r="B841" s="115">
        <v>387</v>
      </c>
      <c r="C841" s="51" t="s">
        <v>321</v>
      </c>
      <c r="D841" s="123">
        <f t="shared" si="131"/>
        <v>0</v>
      </c>
      <c r="E841" s="123">
        <f t="shared" si="131"/>
        <v>1.0623464822975488</v>
      </c>
      <c r="F841" s="123">
        <f t="shared" si="131"/>
        <v>0.5079905377085252</v>
      </c>
      <c r="G841" s="123">
        <f t="shared" si="131"/>
        <v>0.47660109379671717</v>
      </c>
      <c r="H841" s="123">
        <f t="shared" si="131"/>
        <v>0.65331596215024013</v>
      </c>
      <c r="I841" s="123">
        <f t="shared" si="131"/>
        <v>0</v>
      </c>
      <c r="J841" s="123">
        <f t="shared" si="131"/>
        <v>0</v>
      </c>
      <c r="K841" s="123">
        <f t="shared" si="131"/>
        <v>0</v>
      </c>
      <c r="L841" s="123">
        <f t="shared" si="131"/>
        <v>0</v>
      </c>
      <c r="M841" s="123">
        <f t="shared" si="131"/>
        <v>0</v>
      </c>
      <c r="N841" s="123">
        <f t="shared" si="131"/>
        <v>0</v>
      </c>
      <c r="O841" s="123">
        <f t="shared" si="131"/>
        <v>0</v>
      </c>
      <c r="P841" s="123">
        <f t="shared" si="131"/>
        <v>0</v>
      </c>
      <c r="Q841" s="123">
        <f t="shared" si="131"/>
        <v>0</v>
      </c>
      <c r="R841" s="123">
        <f t="shared" si="131"/>
        <v>0</v>
      </c>
      <c r="S841" s="123">
        <f t="shared" si="131"/>
        <v>0</v>
      </c>
      <c r="T841" s="123">
        <f t="shared" si="131"/>
        <v>0</v>
      </c>
      <c r="U841" s="123">
        <f t="shared" si="131"/>
        <v>0</v>
      </c>
      <c r="V841" s="123">
        <f t="shared" si="131"/>
        <v>0</v>
      </c>
      <c r="W841" s="123">
        <f t="shared" si="131"/>
        <v>0</v>
      </c>
      <c r="X841" s="123">
        <f t="shared" si="131"/>
        <v>0</v>
      </c>
      <c r="Y841" s="123">
        <f t="shared" si="131"/>
        <v>0</v>
      </c>
      <c r="Z841" s="123">
        <f t="shared" si="131"/>
        <v>0</v>
      </c>
      <c r="AA841" s="123">
        <f t="shared" si="131"/>
        <v>0</v>
      </c>
      <c r="AB841" s="123">
        <f t="shared" si="131"/>
        <v>0</v>
      </c>
      <c r="AC841" s="123">
        <f t="shared" si="131"/>
        <v>0</v>
      </c>
      <c r="AD841" s="123">
        <f t="shared" si="131"/>
        <v>0.6202783271013107</v>
      </c>
      <c r="AE841" s="123">
        <f t="shared" si="131"/>
        <v>0</v>
      </c>
      <c r="AF841" s="123">
        <f t="shared" si="131"/>
        <v>0</v>
      </c>
      <c r="AG841" s="123">
        <f t="shared" si="131"/>
        <v>0.15835870064106944</v>
      </c>
      <c r="AH841" s="123">
        <f t="shared" si="131"/>
        <v>0</v>
      </c>
      <c r="AI841" s="123">
        <f t="shared" si="131"/>
        <v>0</v>
      </c>
      <c r="AJ841" s="123">
        <f t="shared" si="131"/>
        <v>4.3176277807790459E-2</v>
      </c>
      <c r="AK841" s="123">
        <f t="shared" si="131"/>
        <v>0</v>
      </c>
      <c r="AL841" s="124">
        <f t="shared" si="115"/>
        <v>3.5220673815032018</v>
      </c>
      <c r="AM841" s="97"/>
      <c r="AN841" s="125">
        <f t="shared" si="132"/>
        <v>3.5221060815032019</v>
      </c>
      <c r="AO841" s="98">
        <f t="shared" si="133"/>
        <v>364</v>
      </c>
      <c r="AP841" s="126" t="str">
        <f t="shared" si="134"/>
        <v>Roxburgh Park</v>
      </c>
      <c r="AQ841" s="127">
        <f t="shared" si="135"/>
        <v>8.3479979972573837</v>
      </c>
    </row>
    <row r="842" spans="1:43" x14ac:dyDescent="0.35">
      <c r="A842" s="115">
        <v>55</v>
      </c>
      <c r="B842" s="115">
        <v>388</v>
      </c>
      <c r="C842" s="51" t="s">
        <v>322</v>
      </c>
      <c r="D842" s="123">
        <f t="shared" si="131"/>
        <v>0</v>
      </c>
      <c r="E842" s="123">
        <f t="shared" si="131"/>
        <v>0.14736587782939867</v>
      </c>
      <c r="F842" s="123">
        <f t="shared" si="131"/>
        <v>0.96453899564909862</v>
      </c>
      <c r="G842" s="123">
        <f t="shared" si="131"/>
        <v>0.6269166700300518</v>
      </c>
      <c r="H842" s="123">
        <f t="shared" si="131"/>
        <v>9.9742894984769497E-3</v>
      </c>
      <c r="I842" s="123">
        <f t="shared" si="131"/>
        <v>0</v>
      </c>
      <c r="J842" s="123">
        <f t="shared" si="131"/>
        <v>0</v>
      </c>
      <c r="K842" s="123">
        <f t="shared" si="131"/>
        <v>0</v>
      </c>
      <c r="L842" s="123">
        <f t="shared" si="131"/>
        <v>0</v>
      </c>
      <c r="M842" s="123">
        <f t="shared" si="131"/>
        <v>0</v>
      </c>
      <c r="N842" s="123">
        <f t="shared" si="131"/>
        <v>0</v>
      </c>
      <c r="O842" s="123">
        <f t="shared" si="131"/>
        <v>0</v>
      </c>
      <c r="P842" s="123">
        <f t="shared" si="131"/>
        <v>0</v>
      </c>
      <c r="Q842" s="123">
        <f t="shared" si="131"/>
        <v>0</v>
      </c>
      <c r="R842" s="123">
        <f t="shared" si="131"/>
        <v>0</v>
      </c>
      <c r="S842" s="123">
        <f t="shared" si="131"/>
        <v>0</v>
      </c>
      <c r="T842" s="123">
        <f t="shared" si="131"/>
        <v>0</v>
      </c>
      <c r="U842" s="123">
        <f t="shared" si="131"/>
        <v>0</v>
      </c>
      <c r="V842" s="123">
        <f t="shared" si="131"/>
        <v>0</v>
      </c>
      <c r="W842" s="123">
        <f t="shared" si="131"/>
        <v>0</v>
      </c>
      <c r="X842" s="123">
        <f t="shared" si="131"/>
        <v>0</v>
      </c>
      <c r="Y842" s="123">
        <f t="shared" si="131"/>
        <v>0</v>
      </c>
      <c r="Z842" s="123">
        <f t="shared" si="131"/>
        <v>0</v>
      </c>
      <c r="AA842" s="123">
        <f t="shared" si="131"/>
        <v>0</v>
      </c>
      <c r="AB842" s="123">
        <f t="shared" si="131"/>
        <v>0</v>
      </c>
      <c r="AC842" s="123">
        <f t="shared" si="131"/>
        <v>0</v>
      </c>
      <c r="AD842" s="123">
        <f t="shared" si="131"/>
        <v>0.75217537313908822</v>
      </c>
      <c r="AE842" s="123">
        <f t="shared" si="131"/>
        <v>0</v>
      </c>
      <c r="AF842" s="123">
        <f t="shared" si="131"/>
        <v>0</v>
      </c>
      <c r="AG842" s="123">
        <f t="shared" si="131"/>
        <v>0.75076595731675577</v>
      </c>
      <c r="AH842" s="123">
        <f t="shared" si="131"/>
        <v>0</v>
      </c>
      <c r="AI842" s="123">
        <f t="shared" si="131"/>
        <v>0</v>
      </c>
      <c r="AJ842" s="123">
        <f t="shared" si="131"/>
        <v>0.26573504353471222</v>
      </c>
      <c r="AK842" s="123">
        <f t="shared" si="131"/>
        <v>0</v>
      </c>
      <c r="AL842" s="124">
        <f t="shared" si="115"/>
        <v>3.5174722069975823</v>
      </c>
      <c r="AM842" s="97"/>
      <c r="AN842" s="125">
        <f t="shared" si="132"/>
        <v>3.5175110069975823</v>
      </c>
      <c r="AO842" s="98">
        <f t="shared" si="133"/>
        <v>365</v>
      </c>
      <c r="AP842" s="126" t="str">
        <f t="shared" si="134"/>
        <v>Alphington</v>
      </c>
      <c r="AQ842" s="127">
        <f t="shared" si="135"/>
        <v>8.3565771542890968</v>
      </c>
    </row>
    <row r="843" spans="1:43" x14ac:dyDescent="0.35">
      <c r="A843" s="115">
        <v>54</v>
      </c>
      <c r="B843" s="115">
        <v>389</v>
      </c>
      <c r="C843" s="51" t="s">
        <v>323</v>
      </c>
      <c r="D843" s="123">
        <f t="shared" si="131"/>
        <v>0</v>
      </c>
      <c r="E843" s="123">
        <f t="shared" si="131"/>
        <v>0.90690576184736105</v>
      </c>
      <c r="F843" s="123">
        <f t="shared" si="131"/>
        <v>0.54785814952868794</v>
      </c>
      <c r="G843" s="123">
        <f t="shared" si="131"/>
        <v>0.78084286061033126</v>
      </c>
      <c r="H843" s="123">
        <f t="shared" si="131"/>
        <v>1.1406312490758281</v>
      </c>
      <c r="I843" s="123">
        <f t="shared" si="131"/>
        <v>0</v>
      </c>
      <c r="J843" s="123">
        <f t="shared" si="131"/>
        <v>0</v>
      </c>
      <c r="K843" s="123">
        <f t="shared" si="131"/>
        <v>0</v>
      </c>
      <c r="L843" s="123">
        <f t="shared" si="131"/>
        <v>0</v>
      </c>
      <c r="M843" s="123">
        <f t="shared" si="131"/>
        <v>0</v>
      </c>
      <c r="N843" s="123">
        <f t="shared" si="131"/>
        <v>0</v>
      </c>
      <c r="O843" s="123">
        <f t="shared" si="131"/>
        <v>0</v>
      </c>
      <c r="P843" s="123">
        <f t="shared" si="131"/>
        <v>0</v>
      </c>
      <c r="Q843" s="123">
        <f t="shared" si="131"/>
        <v>0</v>
      </c>
      <c r="R843" s="123">
        <f t="shared" si="131"/>
        <v>0</v>
      </c>
      <c r="S843" s="123">
        <f t="shared" si="131"/>
        <v>0</v>
      </c>
      <c r="T843" s="123">
        <f t="shared" si="131"/>
        <v>0</v>
      </c>
      <c r="U843" s="123">
        <f t="shared" si="131"/>
        <v>0</v>
      </c>
      <c r="V843" s="123">
        <f t="shared" si="131"/>
        <v>0</v>
      </c>
      <c r="W843" s="123">
        <f t="shared" si="131"/>
        <v>0</v>
      </c>
      <c r="X843" s="123">
        <f t="shared" si="131"/>
        <v>0</v>
      </c>
      <c r="Y843" s="123">
        <f t="shared" si="131"/>
        <v>0</v>
      </c>
      <c r="Z843" s="123">
        <f t="shared" si="131"/>
        <v>0</v>
      </c>
      <c r="AA843" s="123">
        <f t="shared" si="131"/>
        <v>0</v>
      </c>
      <c r="AB843" s="123">
        <f t="shared" si="131"/>
        <v>0</v>
      </c>
      <c r="AC843" s="123">
        <f t="shared" si="131"/>
        <v>0</v>
      </c>
      <c r="AD843" s="123">
        <f t="shared" si="131"/>
        <v>0.79899275393643776</v>
      </c>
      <c r="AE843" s="123">
        <f t="shared" si="131"/>
        <v>0</v>
      </c>
      <c r="AF843" s="123">
        <f t="shared" si="131"/>
        <v>0</v>
      </c>
      <c r="AG843" s="123">
        <f t="shared" si="131"/>
        <v>0.65871795415880818</v>
      </c>
      <c r="AH843" s="123">
        <f t="shared" si="131"/>
        <v>0</v>
      </c>
      <c r="AI843" s="123">
        <f t="shared" si="131"/>
        <v>0</v>
      </c>
      <c r="AJ843" s="123">
        <f t="shared" si="131"/>
        <v>0.28766066597023221</v>
      </c>
      <c r="AK843" s="123">
        <f t="shared" si="131"/>
        <v>0</v>
      </c>
      <c r="AL843" s="124">
        <f t="shared" si="115"/>
        <v>5.1216093951276873</v>
      </c>
      <c r="AM843" s="97"/>
      <c r="AN843" s="125">
        <f t="shared" si="132"/>
        <v>5.1216482951276872</v>
      </c>
      <c r="AO843" s="98">
        <f t="shared" si="133"/>
        <v>226</v>
      </c>
      <c r="AP843" s="126" t="str">
        <f t="shared" si="134"/>
        <v>Kooyong</v>
      </c>
      <c r="AQ843" s="127">
        <f t="shared" si="135"/>
        <v>8.3629257133537003</v>
      </c>
    </row>
    <row r="844" spans="1:43" x14ac:dyDescent="0.35">
      <c r="A844" s="115">
        <v>53</v>
      </c>
      <c r="B844" s="115">
        <v>390</v>
      </c>
      <c r="C844" s="51" t="s">
        <v>324</v>
      </c>
      <c r="D844" s="123">
        <f t="shared" si="131"/>
        <v>0</v>
      </c>
      <c r="E844" s="123">
        <f t="shared" si="131"/>
        <v>0.20338509851112216</v>
      </c>
      <c r="F844" s="123">
        <f t="shared" si="131"/>
        <v>0.62244916519221827</v>
      </c>
      <c r="G844" s="123">
        <f t="shared" si="131"/>
        <v>0.57256742249182968</v>
      </c>
      <c r="H844" s="123">
        <f t="shared" si="131"/>
        <v>1.281696200554288</v>
      </c>
      <c r="I844" s="123">
        <f t="shared" si="131"/>
        <v>0</v>
      </c>
      <c r="J844" s="123">
        <f t="shared" si="131"/>
        <v>0</v>
      </c>
      <c r="K844" s="123">
        <f t="shared" si="131"/>
        <v>0</v>
      </c>
      <c r="L844" s="123">
        <f t="shared" si="131"/>
        <v>0</v>
      </c>
      <c r="M844" s="123">
        <f t="shared" si="131"/>
        <v>0</v>
      </c>
      <c r="N844" s="123">
        <f t="shared" si="131"/>
        <v>0</v>
      </c>
      <c r="O844" s="123">
        <f t="shared" si="131"/>
        <v>0</v>
      </c>
      <c r="P844" s="123">
        <f t="shared" si="131"/>
        <v>0</v>
      </c>
      <c r="Q844" s="123">
        <f t="shared" si="131"/>
        <v>0</v>
      </c>
      <c r="R844" s="123">
        <f t="shared" si="131"/>
        <v>0</v>
      </c>
      <c r="S844" s="123">
        <f t="shared" si="131"/>
        <v>0</v>
      </c>
      <c r="T844" s="123">
        <f t="shared" si="131"/>
        <v>0</v>
      </c>
      <c r="U844" s="123">
        <f t="shared" si="131"/>
        <v>0</v>
      </c>
      <c r="V844" s="123">
        <f t="shared" si="131"/>
        <v>0</v>
      </c>
      <c r="W844" s="123">
        <f t="shared" si="131"/>
        <v>0</v>
      </c>
      <c r="X844" s="123">
        <f t="shared" si="131"/>
        <v>0</v>
      </c>
      <c r="Y844" s="123">
        <f t="shared" si="131"/>
        <v>0</v>
      </c>
      <c r="Z844" s="123">
        <f t="shared" si="131"/>
        <v>0</v>
      </c>
      <c r="AA844" s="123">
        <f t="shared" si="131"/>
        <v>0</v>
      </c>
      <c r="AB844" s="123">
        <f t="shared" si="131"/>
        <v>0</v>
      </c>
      <c r="AC844" s="123">
        <f t="shared" si="131"/>
        <v>0</v>
      </c>
      <c r="AD844" s="123">
        <f t="shared" si="131"/>
        <v>0.55456907446683557</v>
      </c>
      <c r="AE844" s="123">
        <f t="shared" si="131"/>
        <v>0</v>
      </c>
      <c r="AF844" s="123">
        <f t="shared" si="131"/>
        <v>0</v>
      </c>
      <c r="AG844" s="123">
        <f t="shared" si="131"/>
        <v>0.51069854031396356</v>
      </c>
      <c r="AH844" s="123">
        <f t="shared" si="131"/>
        <v>0</v>
      </c>
      <c r="AI844" s="123">
        <f t="shared" si="131"/>
        <v>0</v>
      </c>
      <c r="AJ844" s="123">
        <f t="shared" si="131"/>
        <v>1.8589069553162113E-2</v>
      </c>
      <c r="AK844" s="123">
        <f t="shared" si="131"/>
        <v>0</v>
      </c>
      <c r="AL844" s="124">
        <f t="shared" si="115"/>
        <v>3.7639545710834197</v>
      </c>
      <c r="AM844" s="97"/>
      <c r="AN844" s="125">
        <f t="shared" si="132"/>
        <v>3.7639935710834198</v>
      </c>
      <c r="AO844" s="98">
        <f t="shared" si="133"/>
        <v>347</v>
      </c>
      <c r="AP844" s="126" t="str">
        <f t="shared" si="134"/>
        <v>Laverton</v>
      </c>
      <c r="AQ844" s="127">
        <f t="shared" si="135"/>
        <v>8.4041732815258872</v>
      </c>
    </row>
    <row r="845" spans="1:43" x14ac:dyDescent="0.35">
      <c r="A845" s="115">
        <v>52</v>
      </c>
      <c r="B845" s="115">
        <v>391</v>
      </c>
      <c r="C845" s="51" t="s">
        <v>325</v>
      </c>
      <c r="D845" s="123">
        <f t="shared" si="131"/>
        <v>0</v>
      </c>
      <c r="E845" s="123">
        <f t="shared" si="131"/>
        <v>4.4411634414339325E-2</v>
      </c>
      <c r="F845" s="123">
        <f t="shared" si="131"/>
        <v>0.20448226707760889</v>
      </c>
      <c r="G845" s="123">
        <f t="shared" si="131"/>
        <v>0.2122661171335459</v>
      </c>
      <c r="H845" s="123">
        <f t="shared" si="131"/>
        <v>1.048012846589971</v>
      </c>
      <c r="I845" s="123">
        <f t="shared" si="131"/>
        <v>0</v>
      </c>
      <c r="J845" s="123">
        <f t="shared" si="131"/>
        <v>0</v>
      </c>
      <c r="K845" s="123">
        <f t="shared" si="131"/>
        <v>0</v>
      </c>
      <c r="L845" s="123">
        <f t="shared" si="131"/>
        <v>0</v>
      </c>
      <c r="M845" s="123">
        <f t="shared" si="131"/>
        <v>0</v>
      </c>
      <c r="N845" s="123">
        <f t="shared" si="131"/>
        <v>0</v>
      </c>
      <c r="O845" s="123">
        <f t="shared" si="131"/>
        <v>0</v>
      </c>
      <c r="P845" s="123">
        <f t="shared" si="131"/>
        <v>0</v>
      </c>
      <c r="Q845" s="123">
        <f t="shared" si="131"/>
        <v>0</v>
      </c>
      <c r="R845" s="123">
        <f t="shared" si="131"/>
        <v>0</v>
      </c>
      <c r="S845" s="123">
        <f t="shared" si="131"/>
        <v>0</v>
      </c>
      <c r="T845" s="123">
        <f t="shared" si="131"/>
        <v>0</v>
      </c>
      <c r="U845" s="123">
        <f t="shared" si="131"/>
        <v>0</v>
      </c>
      <c r="V845" s="123">
        <f t="shared" si="131"/>
        <v>0</v>
      </c>
      <c r="W845" s="123">
        <f t="shared" si="131"/>
        <v>0</v>
      </c>
      <c r="X845" s="123">
        <f t="shared" si="131"/>
        <v>0</v>
      </c>
      <c r="Y845" s="123">
        <f t="shared" si="131"/>
        <v>0</v>
      </c>
      <c r="Z845" s="123">
        <f t="shared" si="131"/>
        <v>0</v>
      </c>
      <c r="AA845" s="123">
        <f t="shared" si="131"/>
        <v>0</v>
      </c>
      <c r="AB845" s="123">
        <f t="shared" si="131"/>
        <v>0</v>
      </c>
      <c r="AC845" s="123">
        <f t="shared" si="131"/>
        <v>0</v>
      </c>
      <c r="AD845" s="123">
        <f t="shared" si="131"/>
        <v>0.32253369468635346</v>
      </c>
      <c r="AE845" s="123">
        <f t="shared" si="131"/>
        <v>0</v>
      </c>
      <c r="AF845" s="123">
        <f t="shared" si="131"/>
        <v>0</v>
      </c>
      <c r="AG845" s="123">
        <f t="shared" si="131"/>
        <v>0.48575388309491713</v>
      </c>
      <c r="AH845" s="123">
        <f t="shared" si="131"/>
        <v>0</v>
      </c>
      <c r="AI845" s="123">
        <f t="shared" si="131"/>
        <v>0</v>
      </c>
      <c r="AJ845" s="123">
        <f t="shared" si="131"/>
        <v>0.29459940123527462</v>
      </c>
      <c r="AK845" s="123">
        <f t="shared" si="131"/>
        <v>0</v>
      </c>
      <c r="AL845" s="124">
        <f t="shared" ref="AL845:AL896" si="136">SUM(D845:AK845)</f>
        <v>2.6120598442320104</v>
      </c>
      <c r="AM845" s="97"/>
      <c r="AN845" s="125">
        <f t="shared" si="132"/>
        <v>2.6120989442320104</v>
      </c>
      <c r="AO845" s="98">
        <f t="shared" si="133"/>
        <v>416</v>
      </c>
      <c r="AP845" s="126" t="str">
        <f t="shared" si="134"/>
        <v>Toorak</v>
      </c>
      <c r="AQ845" s="127">
        <f t="shared" si="135"/>
        <v>8.4715288401857372</v>
      </c>
    </row>
    <row r="846" spans="1:43" x14ac:dyDescent="0.35">
      <c r="A846" s="115">
        <v>51</v>
      </c>
      <c r="B846" s="115">
        <v>392</v>
      </c>
      <c r="C846" s="51" t="s">
        <v>521</v>
      </c>
      <c r="D846" s="123">
        <f t="shared" si="131"/>
        <v>0</v>
      </c>
      <c r="E846" s="123">
        <f t="shared" si="131"/>
        <v>0.66163241724089616</v>
      </c>
      <c r="F846" s="123">
        <f t="shared" si="131"/>
        <v>0.38710165025383825</v>
      </c>
      <c r="G846" s="123">
        <f t="shared" si="131"/>
        <v>0.55299409208470773</v>
      </c>
      <c r="H846" s="123">
        <f t="shared" si="131"/>
        <v>0.85921379536880005</v>
      </c>
      <c r="I846" s="123">
        <f t="shared" si="131"/>
        <v>0</v>
      </c>
      <c r="J846" s="123">
        <f t="shared" si="131"/>
        <v>0</v>
      </c>
      <c r="K846" s="123">
        <f t="shared" si="131"/>
        <v>0</v>
      </c>
      <c r="L846" s="123">
        <f t="shared" si="131"/>
        <v>0</v>
      </c>
      <c r="M846" s="123">
        <f t="shared" si="131"/>
        <v>0</v>
      </c>
      <c r="N846" s="123">
        <f t="shared" si="131"/>
        <v>0</v>
      </c>
      <c r="O846" s="123">
        <f t="shared" si="131"/>
        <v>0</v>
      </c>
      <c r="P846" s="123">
        <f t="shared" si="131"/>
        <v>0</v>
      </c>
      <c r="Q846" s="123">
        <f t="shared" si="131"/>
        <v>0</v>
      </c>
      <c r="R846" s="123">
        <f t="shared" si="131"/>
        <v>0</v>
      </c>
      <c r="S846" s="123">
        <f t="shared" si="131"/>
        <v>0</v>
      </c>
      <c r="T846" s="123">
        <f t="shared" si="131"/>
        <v>0</v>
      </c>
      <c r="U846" s="123">
        <f t="shared" si="131"/>
        <v>0</v>
      </c>
      <c r="V846" s="123">
        <f t="shared" si="131"/>
        <v>0</v>
      </c>
      <c r="W846" s="123">
        <f t="shared" si="131"/>
        <v>0</v>
      </c>
      <c r="X846" s="123">
        <f t="shared" si="131"/>
        <v>0</v>
      </c>
      <c r="Y846" s="123">
        <f t="shared" si="131"/>
        <v>0</v>
      </c>
      <c r="Z846" s="123">
        <f t="shared" si="131"/>
        <v>0</v>
      </c>
      <c r="AA846" s="123">
        <f t="shared" si="131"/>
        <v>0</v>
      </c>
      <c r="AB846" s="123">
        <f t="shared" si="131"/>
        <v>0</v>
      </c>
      <c r="AC846" s="123">
        <f t="shared" si="131"/>
        <v>0</v>
      </c>
      <c r="AD846" s="123">
        <f t="shared" si="131"/>
        <v>2.3766894607295681</v>
      </c>
      <c r="AE846" s="123">
        <f t="shared" si="131"/>
        <v>0</v>
      </c>
      <c r="AF846" s="123">
        <f t="shared" si="131"/>
        <v>0</v>
      </c>
      <c r="AG846" s="123">
        <f t="shared" si="131"/>
        <v>1.4419073258791824</v>
      </c>
      <c r="AH846" s="123">
        <f t="shared" si="131"/>
        <v>0</v>
      </c>
      <c r="AI846" s="123">
        <f t="shared" si="131"/>
        <v>0</v>
      </c>
      <c r="AJ846" s="123">
        <f t="shared" si="131"/>
        <v>0.11977058548464059</v>
      </c>
      <c r="AK846" s="123">
        <f t="shared" si="131"/>
        <v>0</v>
      </c>
      <c r="AL846" s="124">
        <f t="shared" si="136"/>
        <v>6.3993093270416326</v>
      </c>
      <c r="AM846" s="97"/>
      <c r="AN846" s="125">
        <f t="shared" si="132"/>
        <v>6.3993485270416324</v>
      </c>
      <c r="AO846" s="98">
        <f t="shared" si="133"/>
        <v>137</v>
      </c>
      <c r="AP846" s="126" t="str">
        <f t="shared" si="134"/>
        <v>Essendon West</v>
      </c>
      <c r="AQ846" s="127">
        <f t="shared" si="135"/>
        <v>8.5029930883043718</v>
      </c>
    </row>
    <row r="847" spans="1:43" x14ac:dyDescent="0.35">
      <c r="A847" s="115">
        <v>50</v>
      </c>
      <c r="B847" s="115">
        <v>393</v>
      </c>
      <c r="C847" s="51" t="s">
        <v>326</v>
      </c>
      <c r="D847" s="123">
        <f t="shared" si="131"/>
        <v>0</v>
      </c>
      <c r="E847" s="123">
        <f t="shared" si="131"/>
        <v>0.99572903067603968</v>
      </c>
      <c r="F847" s="123">
        <f t="shared" si="131"/>
        <v>0.63916784111680269</v>
      </c>
      <c r="G847" s="123">
        <f t="shared" si="131"/>
        <v>0.89999313405951065</v>
      </c>
      <c r="H847" s="123">
        <f t="shared" si="131"/>
        <v>1.1876528995686482</v>
      </c>
      <c r="I847" s="123">
        <f t="shared" si="131"/>
        <v>0</v>
      </c>
      <c r="J847" s="123">
        <f t="shared" si="131"/>
        <v>0</v>
      </c>
      <c r="K847" s="123">
        <f t="shared" si="131"/>
        <v>0</v>
      </c>
      <c r="L847" s="123">
        <f t="shared" si="131"/>
        <v>0</v>
      </c>
      <c r="M847" s="123">
        <f t="shared" si="131"/>
        <v>0</v>
      </c>
      <c r="N847" s="123">
        <f t="shared" si="131"/>
        <v>0</v>
      </c>
      <c r="O847" s="123">
        <f t="shared" si="131"/>
        <v>0</v>
      </c>
      <c r="P847" s="123">
        <f t="shared" si="131"/>
        <v>0</v>
      </c>
      <c r="Q847" s="123">
        <f t="shared" si="131"/>
        <v>0</v>
      </c>
      <c r="R847" s="123">
        <f t="shared" si="131"/>
        <v>0</v>
      </c>
      <c r="S847" s="123">
        <f t="shared" si="131"/>
        <v>0</v>
      </c>
      <c r="T847" s="123">
        <f t="shared" si="131"/>
        <v>0</v>
      </c>
      <c r="U847" s="123">
        <f t="shared" ref="U847:AK847" si="137">ABS((U397-U$452)/U$448)*U$1</f>
        <v>0</v>
      </c>
      <c r="V847" s="123">
        <f t="shared" si="137"/>
        <v>0</v>
      </c>
      <c r="W847" s="123">
        <f t="shared" si="137"/>
        <v>0</v>
      </c>
      <c r="X847" s="123">
        <f t="shared" si="137"/>
        <v>0</v>
      </c>
      <c r="Y847" s="123">
        <f t="shared" si="137"/>
        <v>0</v>
      </c>
      <c r="Z847" s="123">
        <f t="shared" si="137"/>
        <v>0</v>
      </c>
      <c r="AA847" s="123">
        <f t="shared" si="137"/>
        <v>0</v>
      </c>
      <c r="AB847" s="123">
        <f t="shared" si="137"/>
        <v>0</v>
      </c>
      <c r="AC847" s="123">
        <f t="shared" si="137"/>
        <v>0</v>
      </c>
      <c r="AD847" s="123">
        <f t="shared" si="137"/>
        <v>0.95924819435195441</v>
      </c>
      <c r="AE847" s="123">
        <f t="shared" si="137"/>
        <v>0</v>
      </c>
      <c r="AF847" s="123">
        <f t="shared" si="137"/>
        <v>0</v>
      </c>
      <c r="AG847" s="123">
        <f t="shared" si="137"/>
        <v>0.72463620913212179</v>
      </c>
      <c r="AH847" s="123">
        <f t="shared" si="137"/>
        <v>0</v>
      </c>
      <c r="AI847" s="123">
        <f t="shared" si="137"/>
        <v>0</v>
      </c>
      <c r="AJ847" s="123">
        <f t="shared" si="137"/>
        <v>0.16651698523444272</v>
      </c>
      <c r="AK847" s="123">
        <f t="shared" si="137"/>
        <v>0</v>
      </c>
      <c r="AL847" s="124">
        <f t="shared" si="136"/>
        <v>5.5729442941395204</v>
      </c>
      <c r="AM847" s="97"/>
      <c r="AN847" s="125">
        <f t="shared" si="132"/>
        <v>5.5729835941395205</v>
      </c>
      <c r="AO847" s="98">
        <f t="shared" si="133"/>
        <v>195</v>
      </c>
      <c r="AP847" s="126" t="str">
        <f t="shared" si="134"/>
        <v>Hawthorn</v>
      </c>
      <c r="AQ847" s="127">
        <f t="shared" si="135"/>
        <v>8.5492604157669625</v>
      </c>
    </row>
    <row r="848" spans="1:43" x14ac:dyDescent="0.35">
      <c r="A848" s="115">
        <v>49</v>
      </c>
      <c r="B848" s="115">
        <v>394</v>
      </c>
      <c r="C848" s="51" t="s">
        <v>327</v>
      </c>
      <c r="D848" s="123">
        <f t="shared" ref="D848:AK855" si="138">ABS((D398-D$452)/D$448)*D$1</f>
        <v>0</v>
      </c>
      <c r="E848" s="123">
        <f t="shared" si="138"/>
        <v>0.59551964328318641</v>
      </c>
      <c r="F848" s="123">
        <f t="shared" si="138"/>
        <v>0.87515838205228214</v>
      </c>
      <c r="G848" s="123">
        <f t="shared" si="138"/>
        <v>1.0020404974442143</v>
      </c>
      <c r="H848" s="123">
        <f t="shared" si="138"/>
        <v>1.6115602032539185</v>
      </c>
      <c r="I848" s="123">
        <f t="shared" si="138"/>
        <v>0</v>
      </c>
      <c r="J848" s="123">
        <f t="shared" si="138"/>
        <v>0</v>
      </c>
      <c r="K848" s="123">
        <f t="shared" si="138"/>
        <v>0</v>
      </c>
      <c r="L848" s="123">
        <f t="shared" si="138"/>
        <v>0</v>
      </c>
      <c r="M848" s="123">
        <f t="shared" si="138"/>
        <v>0</v>
      </c>
      <c r="N848" s="123">
        <f t="shared" si="138"/>
        <v>0</v>
      </c>
      <c r="O848" s="123">
        <f t="shared" si="138"/>
        <v>0</v>
      </c>
      <c r="P848" s="123">
        <f t="shared" si="138"/>
        <v>0</v>
      </c>
      <c r="Q848" s="123">
        <f t="shared" si="138"/>
        <v>0</v>
      </c>
      <c r="R848" s="123">
        <f t="shared" si="138"/>
        <v>0</v>
      </c>
      <c r="S848" s="123">
        <f t="shared" si="138"/>
        <v>0</v>
      </c>
      <c r="T848" s="123">
        <f t="shared" si="138"/>
        <v>0</v>
      </c>
      <c r="U848" s="123">
        <f t="shared" si="138"/>
        <v>0</v>
      </c>
      <c r="V848" s="123">
        <f t="shared" si="138"/>
        <v>0</v>
      </c>
      <c r="W848" s="123">
        <f t="shared" si="138"/>
        <v>0</v>
      </c>
      <c r="X848" s="123">
        <f t="shared" si="138"/>
        <v>0</v>
      </c>
      <c r="Y848" s="123">
        <f t="shared" si="138"/>
        <v>0</v>
      </c>
      <c r="Z848" s="123">
        <f t="shared" si="138"/>
        <v>0</v>
      </c>
      <c r="AA848" s="123">
        <f t="shared" si="138"/>
        <v>0</v>
      </c>
      <c r="AB848" s="123">
        <f t="shared" si="138"/>
        <v>0</v>
      </c>
      <c r="AC848" s="123">
        <f t="shared" si="138"/>
        <v>0</v>
      </c>
      <c r="AD848" s="123">
        <f t="shared" si="138"/>
        <v>0.74238640387742472</v>
      </c>
      <c r="AE848" s="123">
        <f t="shared" si="138"/>
        <v>0</v>
      </c>
      <c r="AF848" s="123">
        <f t="shared" si="138"/>
        <v>0</v>
      </c>
      <c r="AG848" s="123">
        <f t="shared" si="138"/>
        <v>2.4339205701203792E-2</v>
      </c>
      <c r="AH848" s="123">
        <f t="shared" si="138"/>
        <v>0</v>
      </c>
      <c r="AI848" s="123">
        <f t="shared" si="138"/>
        <v>0</v>
      </c>
      <c r="AJ848" s="123">
        <f t="shared" si="138"/>
        <v>1.5810374393792384</v>
      </c>
      <c r="AK848" s="123">
        <f t="shared" si="138"/>
        <v>0</v>
      </c>
      <c r="AL848" s="124">
        <f t="shared" si="136"/>
        <v>6.4320417749914682</v>
      </c>
      <c r="AM848" s="97"/>
      <c r="AN848" s="125">
        <f t="shared" si="132"/>
        <v>6.4320811749914686</v>
      </c>
      <c r="AO848" s="98">
        <f t="shared" si="133"/>
        <v>131</v>
      </c>
      <c r="AP848" s="126" t="str">
        <f t="shared" si="134"/>
        <v>Keysborough</v>
      </c>
      <c r="AQ848" s="127">
        <f t="shared" si="135"/>
        <v>8.6373057130788844</v>
      </c>
    </row>
    <row r="849" spans="1:43" x14ac:dyDescent="0.35">
      <c r="A849" s="115">
        <v>48</v>
      </c>
      <c r="B849" s="115">
        <v>395</v>
      </c>
      <c r="C849" s="51" t="s">
        <v>328</v>
      </c>
      <c r="D849" s="123">
        <f t="shared" si="138"/>
        <v>0</v>
      </c>
      <c r="E849" s="123">
        <f t="shared" si="138"/>
        <v>0.39920003206525462</v>
      </c>
      <c r="F849" s="123">
        <f t="shared" si="138"/>
        <v>0.53306855159540179</v>
      </c>
      <c r="G849" s="123">
        <f t="shared" si="138"/>
        <v>1.1341129696087753</v>
      </c>
      <c r="H849" s="123">
        <f t="shared" si="138"/>
        <v>0.38187279794168888</v>
      </c>
      <c r="I849" s="123">
        <f t="shared" si="138"/>
        <v>0</v>
      </c>
      <c r="J849" s="123">
        <f t="shared" si="138"/>
        <v>0</v>
      </c>
      <c r="K849" s="123">
        <f t="shared" si="138"/>
        <v>0</v>
      </c>
      <c r="L849" s="123">
        <f t="shared" si="138"/>
        <v>0</v>
      </c>
      <c r="M849" s="123">
        <f t="shared" si="138"/>
        <v>0</v>
      </c>
      <c r="N849" s="123">
        <f t="shared" si="138"/>
        <v>0</v>
      </c>
      <c r="O849" s="123">
        <f t="shared" si="138"/>
        <v>0</v>
      </c>
      <c r="P849" s="123">
        <f t="shared" si="138"/>
        <v>0</v>
      </c>
      <c r="Q849" s="123">
        <f t="shared" si="138"/>
        <v>0</v>
      </c>
      <c r="R849" s="123">
        <f t="shared" si="138"/>
        <v>0</v>
      </c>
      <c r="S849" s="123">
        <f t="shared" si="138"/>
        <v>0</v>
      </c>
      <c r="T849" s="123">
        <f t="shared" si="138"/>
        <v>0</v>
      </c>
      <c r="U849" s="123">
        <f t="shared" si="138"/>
        <v>0</v>
      </c>
      <c r="V849" s="123">
        <f t="shared" si="138"/>
        <v>0</v>
      </c>
      <c r="W849" s="123">
        <f t="shared" si="138"/>
        <v>0</v>
      </c>
      <c r="X849" s="123">
        <f t="shared" si="138"/>
        <v>0</v>
      </c>
      <c r="Y849" s="123">
        <f t="shared" si="138"/>
        <v>0</v>
      </c>
      <c r="Z849" s="123">
        <f t="shared" si="138"/>
        <v>0</v>
      </c>
      <c r="AA849" s="123">
        <f t="shared" si="138"/>
        <v>0</v>
      </c>
      <c r="AB849" s="123">
        <f t="shared" si="138"/>
        <v>0</v>
      </c>
      <c r="AC849" s="123">
        <f t="shared" si="138"/>
        <v>0</v>
      </c>
      <c r="AD849" s="123">
        <f t="shared" si="138"/>
        <v>1.3927829697580689</v>
      </c>
      <c r="AE849" s="123">
        <f t="shared" si="138"/>
        <v>0</v>
      </c>
      <c r="AF849" s="123">
        <f t="shared" si="138"/>
        <v>0</v>
      </c>
      <c r="AG849" s="123">
        <f t="shared" si="138"/>
        <v>0.67643977679432055</v>
      </c>
      <c r="AH849" s="123">
        <f t="shared" si="138"/>
        <v>0</v>
      </c>
      <c r="AI849" s="123">
        <f t="shared" si="138"/>
        <v>0</v>
      </c>
      <c r="AJ849" s="123">
        <f t="shared" si="138"/>
        <v>0.55045711285206156</v>
      </c>
      <c r="AK849" s="123">
        <f t="shared" si="138"/>
        <v>0</v>
      </c>
      <c r="AL849" s="124">
        <f t="shared" si="136"/>
        <v>5.0679342106155714</v>
      </c>
      <c r="AM849" s="97"/>
      <c r="AN849" s="125">
        <f t="shared" si="132"/>
        <v>5.0679737106155711</v>
      </c>
      <c r="AO849" s="98">
        <f t="shared" si="133"/>
        <v>232</v>
      </c>
      <c r="AP849" s="126" t="str">
        <f t="shared" si="134"/>
        <v>Carnegie</v>
      </c>
      <c r="AQ849" s="127">
        <f t="shared" si="135"/>
        <v>8.6639070096864508</v>
      </c>
    </row>
    <row r="850" spans="1:43" x14ac:dyDescent="0.35">
      <c r="A850" s="115">
        <v>47</v>
      </c>
      <c r="B850" s="115">
        <v>396</v>
      </c>
      <c r="C850" s="51" t="s">
        <v>329</v>
      </c>
      <c r="D850" s="123">
        <f t="shared" si="138"/>
        <v>0</v>
      </c>
      <c r="E850" s="123">
        <f t="shared" si="138"/>
        <v>1.084047621840919</v>
      </c>
      <c r="F850" s="123">
        <f t="shared" si="138"/>
        <v>0.69639715485864917</v>
      </c>
      <c r="G850" s="123">
        <f t="shared" si="138"/>
        <v>0.98664787838618639</v>
      </c>
      <c r="H850" s="123">
        <f t="shared" si="138"/>
        <v>1.2831210990540705</v>
      </c>
      <c r="I850" s="123">
        <f t="shared" si="138"/>
        <v>0</v>
      </c>
      <c r="J850" s="123">
        <f t="shared" si="138"/>
        <v>0</v>
      </c>
      <c r="K850" s="123">
        <f t="shared" si="138"/>
        <v>0</v>
      </c>
      <c r="L850" s="123">
        <f t="shared" si="138"/>
        <v>0</v>
      </c>
      <c r="M850" s="123">
        <f t="shared" si="138"/>
        <v>0</v>
      </c>
      <c r="N850" s="123">
        <f t="shared" si="138"/>
        <v>0</v>
      </c>
      <c r="O850" s="123">
        <f t="shared" si="138"/>
        <v>0</v>
      </c>
      <c r="P850" s="123">
        <f t="shared" si="138"/>
        <v>0</v>
      </c>
      <c r="Q850" s="123">
        <f t="shared" si="138"/>
        <v>0</v>
      </c>
      <c r="R850" s="123">
        <f t="shared" si="138"/>
        <v>0</v>
      </c>
      <c r="S850" s="123">
        <f t="shared" si="138"/>
        <v>0</v>
      </c>
      <c r="T850" s="123">
        <f t="shared" si="138"/>
        <v>0</v>
      </c>
      <c r="U850" s="123">
        <f t="shared" si="138"/>
        <v>0</v>
      </c>
      <c r="V850" s="123">
        <f t="shared" si="138"/>
        <v>0</v>
      </c>
      <c r="W850" s="123">
        <f t="shared" si="138"/>
        <v>0</v>
      </c>
      <c r="X850" s="123">
        <f t="shared" si="138"/>
        <v>0</v>
      </c>
      <c r="Y850" s="123">
        <f t="shared" si="138"/>
        <v>0</v>
      </c>
      <c r="Z850" s="123">
        <f t="shared" si="138"/>
        <v>0</v>
      </c>
      <c r="AA850" s="123">
        <f t="shared" si="138"/>
        <v>0</v>
      </c>
      <c r="AB850" s="123">
        <f t="shared" si="138"/>
        <v>0</v>
      </c>
      <c r="AC850" s="123">
        <f t="shared" si="138"/>
        <v>0</v>
      </c>
      <c r="AD850" s="123">
        <f t="shared" si="138"/>
        <v>0.42772873210516504</v>
      </c>
      <c r="AE850" s="123">
        <f t="shared" si="138"/>
        <v>0</v>
      </c>
      <c r="AF850" s="123">
        <f t="shared" si="138"/>
        <v>0</v>
      </c>
      <c r="AG850" s="123">
        <f t="shared" si="138"/>
        <v>1.0483275969763732</v>
      </c>
      <c r="AH850" s="123">
        <f t="shared" si="138"/>
        <v>0</v>
      </c>
      <c r="AI850" s="123">
        <f t="shared" si="138"/>
        <v>0</v>
      </c>
      <c r="AJ850" s="123">
        <f t="shared" si="138"/>
        <v>0.24653281945294248</v>
      </c>
      <c r="AK850" s="123">
        <f t="shared" si="138"/>
        <v>0</v>
      </c>
      <c r="AL850" s="124">
        <f t="shared" si="136"/>
        <v>5.7728029026743046</v>
      </c>
      <c r="AM850" s="97"/>
      <c r="AN850" s="125">
        <f t="shared" si="132"/>
        <v>5.7728425026743047</v>
      </c>
      <c r="AO850" s="98">
        <f t="shared" si="133"/>
        <v>182</v>
      </c>
      <c r="AP850" s="126" t="str">
        <f t="shared" si="134"/>
        <v>Camberwell</v>
      </c>
      <c r="AQ850" s="127">
        <f t="shared" si="135"/>
        <v>8.7333618785307987</v>
      </c>
    </row>
    <row r="851" spans="1:43" x14ac:dyDescent="0.35">
      <c r="A851" s="115">
        <v>46</v>
      </c>
      <c r="B851" s="115">
        <v>397</v>
      </c>
      <c r="C851" s="51" t="s">
        <v>330</v>
      </c>
      <c r="D851" s="123">
        <f t="shared" si="138"/>
        <v>0</v>
      </c>
      <c r="E851" s="123">
        <f t="shared" si="138"/>
        <v>1.0366079214437838</v>
      </c>
      <c r="F851" s="123">
        <f t="shared" si="138"/>
        <v>0.64431204909359785</v>
      </c>
      <c r="G851" s="123">
        <f t="shared" si="138"/>
        <v>0.93552918052680967</v>
      </c>
      <c r="H851" s="123">
        <f t="shared" si="138"/>
        <v>1.2332496515616855</v>
      </c>
      <c r="I851" s="123">
        <f t="shared" si="138"/>
        <v>0</v>
      </c>
      <c r="J851" s="123">
        <f t="shared" si="138"/>
        <v>0</v>
      </c>
      <c r="K851" s="123">
        <f t="shared" si="138"/>
        <v>0</v>
      </c>
      <c r="L851" s="123">
        <f t="shared" si="138"/>
        <v>0</v>
      </c>
      <c r="M851" s="123">
        <f t="shared" si="138"/>
        <v>0</v>
      </c>
      <c r="N851" s="123">
        <f t="shared" si="138"/>
        <v>0</v>
      </c>
      <c r="O851" s="123">
        <f t="shared" si="138"/>
        <v>0</v>
      </c>
      <c r="P851" s="123">
        <f t="shared" si="138"/>
        <v>0</v>
      </c>
      <c r="Q851" s="123">
        <f t="shared" si="138"/>
        <v>0</v>
      </c>
      <c r="R851" s="123">
        <f t="shared" si="138"/>
        <v>0</v>
      </c>
      <c r="S851" s="123">
        <f t="shared" si="138"/>
        <v>0</v>
      </c>
      <c r="T851" s="123">
        <f t="shared" si="138"/>
        <v>0</v>
      </c>
      <c r="U851" s="123">
        <f t="shared" si="138"/>
        <v>0</v>
      </c>
      <c r="V851" s="123">
        <f t="shared" si="138"/>
        <v>0</v>
      </c>
      <c r="W851" s="123">
        <f t="shared" si="138"/>
        <v>0</v>
      </c>
      <c r="X851" s="123">
        <f t="shared" si="138"/>
        <v>0</v>
      </c>
      <c r="Y851" s="123">
        <f t="shared" si="138"/>
        <v>0</v>
      </c>
      <c r="Z851" s="123">
        <f t="shared" si="138"/>
        <v>0</v>
      </c>
      <c r="AA851" s="123">
        <f t="shared" si="138"/>
        <v>0</v>
      </c>
      <c r="AB851" s="123">
        <f t="shared" si="138"/>
        <v>0</v>
      </c>
      <c r="AC851" s="123">
        <f t="shared" si="138"/>
        <v>0</v>
      </c>
      <c r="AD851" s="123">
        <f t="shared" si="138"/>
        <v>0.56897160491007637</v>
      </c>
      <c r="AE851" s="123">
        <f t="shared" si="138"/>
        <v>0</v>
      </c>
      <c r="AF851" s="123">
        <f t="shared" si="138"/>
        <v>0</v>
      </c>
      <c r="AG851" s="123">
        <f t="shared" si="138"/>
        <v>1.9587250735362243</v>
      </c>
      <c r="AH851" s="123">
        <f t="shared" si="138"/>
        <v>0</v>
      </c>
      <c r="AI851" s="123">
        <f t="shared" si="138"/>
        <v>0</v>
      </c>
      <c r="AJ851" s="123">
        <f t="shared" si="138"/>
        <v>2.9524961163470871E-2</v>
      </c>
      <c r="AK851" s="123">
        <f t="shared" si="138"/>
        <v>0</v>
      </c>
      <c r="AL851" s="124">
        <f t="shared" si="136"/>
        <v>6.4069204422356485</v>
      </c>
      <c r="AM851" s="97"/>
      <c r="AN851" s="125">
        <f t="shared" si="132"/>
        <v>6.4069601422356488</v>
      </c>
      <c r="AO851" s="98">
        <f t="shared" si="133"/>
        <v>136</v>
      </c>
      <c r="AP851" s="126" t="str">
        <f t="shared" si="134"/>
        <v>Powelltown</v>
      </c>
      <c r="AQ851" s="127">
        <f t="shared" si="135"/>
        <v>8.7384739400602029</v>
      </c>
    </row>
    <row r="852" spans="1:43" x14ac:dyDescent="0.35">
      <c r="A852" s="115">
        <v>45</v>
      </c>
      <c r="B852" s="115">
        <v>398</v>
      </c>
      <c r="C852" s="51" t="s">
        <v>331</v>
      </c>
      <c r="D852" s="123">
        <f t="shared" si="138"/>
        <v>0</v>
      </c>
      <c r="E852" s="123">
        <f t="shared" si="138"/>
        <v>0.90236366287316727</v>
      </c>
      <c r="F852" s="123">
        <f t="shared" si="138"/>
        <v>0.60701654126183269</v>
      </c>
      <c r="G852" s="123">
        <f t="shared" si="138"/>
        <v>0.85799598823452072</v>
      </c>
      <c r="H852" s="123">
        <f t="shared" si="138"/>
        <v>1.1513179878241964</v>
      </c>
      <c r="I852" s="123">
        <f t="shared" si="138"/>
        <v>0</v>
      </c>
      <c r="J852" s="123">
        <f t="shared" si="138"/>
        <v>0</v>
      </c>
      <c r="K852" s="123">
        <f t="shared" si="138"/>
        <v>0</v>
      </c>
      <c r="L852" s="123">
        <f t="shared" si="138"/>
        <v>0</v>
      </c>
      <c r="M852" s="123">
        <f t="shared" si="138"/>
        <v>0</v>
      </c>
      <c r="N852" s="123">
        <f t="shared" si="138"/>
        <v>0</v>
      </c>
      <c r="O852" s="123">
        <f t="shared" si="138"/>
        <v>0</v>
      </c>
      <c r="P852" s="123">
        <f t="shared" si="138"/>
        <v>0</v>
      </c>
      <c r="Q852" s="123">
        <f t="shared" si="138"/>
        <v>0</v>
      </c>
      <c r="R852" s="123">
        <f t="shared" si="138"/>
        <v>0</v>
      </c>
      <c r="S852" s="123">
        <f t="shared" si="138"/>
        <v>0</v>
      </c>
      <c r="T852" s="123">
        <f t="shared" si="138"/>
        <v>0</v>
      </c>
      <c r="U852" s="123">
        <f t="shared" si="138"/>
        <v>0</v>
      </c>
      <c r="V852" s="123">
        <f t="shared" si="138"/>
        <v>0</v>
      </c>
      <c r="W852" s="123">
        <f t="shared" si="138"/>
        <v>0</v>
      </c>
      <c r="X852" s="123">
        <f t="shared" si="138"/>
        <v>0</v>
      </c>
      <c r="Y852" s="123">
        <f t="shared" si="138"/>
        <v>0</v>
      </c>
      <c r="Z852" s="123">
        <f t="shared" si="138"/>
        <v>0</v>
      </c>
      <c r="AA852" s="123">
        <f t="shared" si="138"/>
        <v>0</v>
      </c>
      <c r="AB852" s="123">
        <f t="shared" si="138"/>
        <v>0</v>
      </c>
      <c r="AC852" s="123">
        <f t="shared" si="138"/>
        <v>0</v>
      </c>
      <c r="AD852" s="123">
        <f t="shared" si="138"/>
        <v>1.5353480495709737</v>
      </c>
      <c r="AE852" s="123">
        <f t="shared" si="138"/>
        <v>0</v>
      </c>
      <c r="AF852" s="123">
        <f t="shared" si="138"/>
        <v>0</v>
      </c>
      <c r="AG852" s="123">
        <f t="shared" si="138"/>
        <v>1.0602224975679242</v>
      </c>
      <c r="AH852" s="123">
        <f t="shared" si="138"/>
        <v>0</v>
      </c>
      <c r="AI852" s="123">
        <f t="shared" si="138"/>
        <v>0</v>
      </c>
      <c r="AJ852" s="123">
        <f t="shared" si="138"/>
        <v>8.8293686896537341E-2</v>
      </c>
      <c r="AK852" s="123">
        <f t="shared" si="138"/>
        <v>0</v>
      </c>
      <c r="AL852" s="124">
        <f t="shared" si="136"/>
        <v>6.2025584142291521</v>
      </c>
      <c r="AM852" s="97"/>
      <c r="AN852" s="125">
        <f t="shared" si="132"/>
        <v>6.2025982142291518</v>
      </c>
      <c r="AO852" s="98">
        <f t="shared" si="133"/>
        <v>148</v>
      </c>
      <c r="AP852" s="126" t="str">
        <f t="shared" si="134"/>
        <v>Burnley</v>
      </c>
      <c r="AQ852" s="127">
        <f t="shared" si="135"/>
        <v>8.8189982395567235</v>
      </c>
    </row>
    <row r="853" spans="1:43" x14ac:dyDescent="0.35">
      <c r="A853" s="115">
        <v>44</v>
      </c>
      <c r="B853" s="115">
        <v>399</v>
      </c>
      <c r="C853" s="51" t="s">
        <v>332</v>
      </c>
      <c r="D853" s="123">
        <f t="shared" si="138"/>
        <v>0</v>
      </c>
      <c r="E853" s="123">
        <f t="shared" si="138"/>
        <v>0.3790129255132822</v>
      </c>
      <c r="F853" s="123">
        <f t="shared" si="138"/>
        <v>0.30479432262511513</v>
      </c>
      <c r="G853" s="123">
        <f t="shared" si="138"/>
        <v>0.26015426531407726</v>
      </c>
      <c r="H853" s="123">
        <f t="shared" si="138"/>
        <v>0.9803301678503058</v>
      </c>
      <c r="I853" s="123">
        <f t="shared" si="138"/>
        <v>0</v>
      </c>
      <c r="J853" s="123">
        <f t="shared" si="138"/>
        <v>0</v>
      </c>
      <c r="K853" s="123">
        <f t="shared" si="138"/>
        <v>0</v>
      </c>
      <c r="L853" s="123">
        <f t="shared" si="138"/>
        <v>0</v>
      </c>
      <c r="M853" s="123">
        <f t="shared" si="138"/>
        <v>0</v>
      </c>
      <c r="N853" s="123">
        <f t="shared" si="138"/>
        <v>0</v>
      </c>
      <c r="O853" s="123">
        <f t="shared" si="138"/>
        <v>0</v>
      </c>
      <c r="P853" s="123">
        <f t="shared" si="138"/>
        <v>0</v>
      </c>
      <c r="Q853" s="123">
        <f t="shared" si="138"/>
        <v>0</v>
      </c>
      <c r="R853" s="123">
        <f t="shared" si="138"/>
        <v>0</v>
      </c>
      <c r="S853" s="123">
        <f t="shared" si="138"/>
        <v>0</v>
      </c>
      <c r="T853" s="123">
        <f t="shared" si="138"/>
        <v>0</v>
      </c>
      <c r="U853" s="123">
        <f t="shared" si="138"/>
        <v>0</v>
      </c>
      <c r="V853" s="123">
        <f t="shared" si="138"/>
        <v>0</v>
      </c>
      <c r="W853" s="123">
        <f t="shared" si="138"/>
        <v>0</v>
      </c>
      <c r="X853" s="123">
        <f t="shared" si="138"/>
        <v>0</v>
      </c>
      <c r="Y853" s="123">
        <f t="shared" si="138"/>
        <v>0</v>
      </c>
      <c r="Z853" s="123">
        <f t="shared" si="138"/>
        <v>0</v>
      </c>
      <c r="AA853" s="123">
        <f t="shared" si="138"/>
        <v>0</v>
      </c>
      <c r="AB853" s="123">
        <f t="shared" si="138"/>
        <v>0</v>
      </c>
      <c r="AC853" s="123">
        <f t="shared" si="138"/>
        <v>0</v>
      </c>
      <c r="AD853" s="123">
        <f t="shared" si="138"/>
        <v>2.1508413419157195</v>
      </c>
      <c r="AE853" s="123">
        <f t="shared" si="138"/>
        <v>0</v>
      </c>
      <c r="AF853" s="123">
        <f t="shared" si="138"/>
        <v>0</v>
      </c>
      <c r="AG853" s="123">
        <f t="shared" si="138"/>
        <v>1.1713827281522755</v>
      </c>
      <c r="AH853" s="123">
        <f t="shared" si="138"/>
        <v>0</v>
      </c>
      <c r="AI853" s="123">
        <f t="shared" si="138"/>
        <v>0</v>
      </c>
      <c r="AJ853" s="123">
        <f t="shared" si="138"/>
        <v>3.2250130888149622</v>
      </c>
      <c r="AK853" s="123">
        <f t="shared" si="138"/>
        <v>0</v>
      </c>
      <c r="AL853" s="124">
        <f t="shared" si="136"/>
        <v>8.4715288401857372</v>
      </c>
      <c r="AM853" s="97"/>
      <c r="AN853" s="125">
        <f t="shared" si="132"/>
        <v>8.471568740185738</v>
      </c>
      <c r="AO853" s="98">
        <f t="shared" si="133"/>
        <v>52</v>
      </c>
      <c r="AP853" s="126" t="str">
        <f t="shared" si="134"/>
        <v>Dandenong South</v>
      </c>
      <c r="AQ853" s="127">
        <f t="shared" si="135"/>
        <v>9.0098358705868034</v>
      </c>
    </row>
    <row r="854" spans="1:43" x14ac:dyDescent="0.35">
      <c r="A854" s="115">
        <v>43</v>
      </c>
      <c r="B854" s="115">
        <v>400</v>
      </c>
      <c r="C854" s="51" t="s">
        <v>333</v>
      </c>
      <c r="D854" s="123">
        <f t="shared" si="138"/>
        <v>0</v>
      </c>
      <c r="E854" s="123">
        <f t="shared" si="138"/>
        <v>0.82817604629466857</v>
      </c>
      <c r="F854" s="123">
        <f t="shared" si="138"/>
        <v>0.53885578556929636</v>
      </c>
      <c r="G854" s="123">
        <f t="shared" si="138"/>
        <v>0.74872739615592732</v>
      </c>
      <c r="H854" s="123">
        <f t="shared" si="138"/>
        <v>0.81860418812500102</v>
      </c>
      <c r="I854" s="123">
        <f t="shared" si="138"/>
        <v>0</v>
      </c>
      <c r="J854" s="123">
        <f t="shared" si="138"/>
        <v>0</v>
      </c>
      <c r="K854" s="123">
        <f t="shared" si="138"/>
        <v>0</v>
      </c>
      <c r="L854" s="123">
        <f t="shared" si="138"/>
        <v>0</v>
      </c>
      <c r="M854" s="123">
        <f t="shared" si="138"/>
        <v>0</v>
      </c>
      <c r="N854" s="123">
        <f t="shared" si="138"/>
        <v>0</v>
      </c>
      <c r="O854" s="123">
        <f t="shared" si="138"/>
        <v>0</v>
      </c>
      <c r="P854" s="123">
        <f t="shared" si="138"/>
        <v>0</v>
      </c>
      <c r="Q854" s="123">
        <f t="shared" si="138"/>
        <v>0</v>
      </c>
      <c r="R854" s="123">
        <f t="shared" si="138"/>
        <v>0</v>
      </c>
      <c r="S854" s="123">
        <f t="shared" si="138"/>
        <v>0</v>
      </c>
      <c r="T854" s="123">
        <f t="shared" si="138"/>
        <v>0</v>
      </c>
      <c r="U854" s="123">
        <f t="shared" si="138"/>
        <v>0</v>
      </c>
      <c r="V854" s="123">
        <f t="shared" si="138"/>
        <v>0</v>
      </c>
      <c r="W854" s="123">
        <f t="shared" si="138"/>
        <v>0</v>
      </c>
      <c r="X854" s="123">
        <f t="shared" si="138"/>
        <v>0</v>
      </c>
      <c r="Y854" s="123">
        <f t="shared" si="138"/>
        <v>0</v>
      </c>
      <c r="Z854" s="123">
        <f t="shared" si="138"/>
        <v>0</v>
      </c>
      <c r="AA854" s="123">
        <f t="shared" si="138"/>
        <v>0</v>
      </c>
      <c r="AB854" s="123">
        <f t="shared" si="138"/>
        <v>0</v>
      </c>
      <c r="AC854" s="123">
        <f t="shared" si="138"/>
        <v>0</v>
      </c>
      <c r="AD854" s="123">
        <f t="shared" si="138"/>
        <v>2.1630013570708044</v>
      </c>
      <c r="AE854" s="123">
        <f t="shared" si="138"/>
        <v>0</v>
      </c>
      <c r="AF854" s="123">
        <f t="shared" si="138"/>
        <v>0</v>
      </c>
      <c r="AG854" s="123">
        <f t="shared" si="138"/>
        <v>0.69749841668038393</v>
      </c>
      <c r="AH854" s="123">
        <f t="shared" si="138"/>
        <v>0</v>
      </c>
      <c r="AI854" s="123">
        <f t="shared" si="138"/>
        <v>0</v>
      </c>
      <c r="AJ854" s="123">
        <f t="shared" si="138"/>
        <v>0.95674128670985559</v>
      </c>
      <c r="AK854" s="123">
        <f t="shared" si="138"/>
        <v>0</v>
      </c>
      <c r="AL854" s="124">
        <f t="shared" si="136"/>
        <v>6.7516044766059382</v>
      </c>
      <c r="AM854" s="97"/>
      <c r="AN854" s="125">
        <f t="shared" si="132"/>
        <v>6.7516444766059385</v>
      </c>
      <c r="AO854" s="98">
        <f t="shared" si="133"/>
        <v>114</v>
      </c>
      <c r="AP854" s="126" t="str">
        <f t="shared" si="134"/>
        <v>Essendon Fields</v>
      </c>
      <c r="AQ854" s="127">
        <f t="shared" si="135"/>
        <v>9.0512973697644021</v>
      </c>
    </row>
    <row r="855" spans="1:43" x14ac:dyDescent="0.35">
      <c r="A855" s="115">
        <v>42</v>
      </c>
      <c r="B855" s="115">
        <v>401</v>
      </c>
      <c r="C855" s="51" t="s">
        <v>334</v>
      </c>
      <c r="D855" s="123">
        <f t="shared" si="138"/>
        <v>0</v>
      </c>
      <c r="E855" s="123">
        <f t="shared" si="138"/>
        <v>0.99471967534844108</v>
      </c>
      <c r="F855" s="123">
        <f t="shared" si="138"/>
        <v>0.38774467625093761</v>
      </c>
      <c r="G855" s="123">
        <f t="shared" si="138"/>
        <v>0.70444986232234075</v>
      </c>
      <c r="H855" s="123">
        <f t="shared" si="138"/>
        <v>1.1947773920675602</v>
      </c>
      <c r="I855" s="123">
        <f t="shared" si="138"/>
        <v>0</v>
      </c>
      <c r="J855" s="123">
        <f t="shared" si="138"/>
        <v>0</v>
      </c>
      <c r="K855" s="123">
        <f t="shared" si="138"/>
        <v>0</v>
      </c>
      <c r="L855" s="123">
        <f t="shared" si="138"/>
        <v>0</v>
      </c>
      <c r="M855" s="123">
        <f t="shared" si="138"/>
        <v>0</v>
      </c>
      <c r="N855" s="123">
        <f t="shared" si="138"/>
        <v>0</v>
      </c>
      <c r="O855" s="123">
        <f t="shared" si="138"/>
        <v>0</v>
      </c>
      <c r="P855" s="123">
        <f t="shared" si="138"/>
        <v>0</v>
      </c>
      <c r="Q855" s="123">
        <f t="shared" si="138"/>
        <v>0</v>
      </c>
      <c r="R855" s="123">
        <f t="shared" si="138"/>
        <v>0</v>
      </c>
      <c r="S855" s="123">
        <f t="shared" si="138"/>
        <v>0</v>
      </c>
      <c r="T855" s="123">
        <f t="shared" si="138"/>
        <v>0</v>
      </c>
      <c r="U855" s="123">
        <f t="shared" ref="U855:AK855" si="139">ABS((U405-U$452)/U$448)*U$1</f>
        <v>0</v>
      </c>
      <c r="V855" s="123">
        <f t="shared" si="139"/>
        <v>0</v>
      </c>
      <c r="W855" s="123">
        <f t="shared" si="139"/>
        <v>0</v>
      </c>
      <c r="X855" s="123">
        <f t="shared" si="139"/>
        <v>0</v>
      </c>
      <c r="Y855" s="123">
        <f t="shared" si="139"/>
        <v>0</v>
      </c>
      <c r="Z855" s="123">
        <f t="shared" si="139"/>
        <v>0</v>
      </c>
      <c r="AA855" s="123">
        <f t="shared" si="139"/>
        <v>0</v>
      </c>
      <c r="AB855" s="123">
        <f t="shared" si="139"/>
        <v>0</v>
      </c>
      <c r="AC855" s="123">
        <f t="shared" si="139"/>
        <v>0</v>
      </c>
      <c r="AD855" s="123">
        <f t="shared" si="139"/>
        <v>1.1689724788968374</v>
      </c>
      <c r="AE855" s="123">
        <f t="shared" si="139"/>
        <v>0</v>
      </c>
      <c r="AF855" s="123">
        <f t="shared" si="139"/>
        <v>0</v>
      </c>
      <c r="AG855" s="123">
        <f t="shared" si="139"/>
        <v>1.1678740277881239</v>
      </c>
      <c r="AH855" s="123">
        <f t="shared" si="139"/>
        <v>0</v>
      </c>
      <c r="AI855" s="123">
        <f t="shared" si="139"/>
        <v>0</v>
      </c>
      <c r="AJ855" s="123">
        <f t="shared" si="139"/>
        <v>0.43465350424103849</v>
      </c>
      <c r="AK855" s="123">
        <f t="shared" si="139"/>
        <v>0</v>
      </c>
      <c r="AL855" s="124">
        <f t="shared" si="136"/>
        <v>6.0531916169152797</v>
      </c>
      <c r="AM855" s="97"/>
      <c r="AN855" s="125">
        <f t="shared" si="132"/>
        <v>6.0532317169152794</v>
      </c>
      <c r="AO855" s="98">
        <f t="shared" si="133"/>
        <v>161</v>
      </c>
      <c r="AP855" s="126" t="str">
        <f t="shared" si="134"/>
        <v>Dandenong North</v>
      </c>
      <c r="AQ855" s="127">
        <f t="shared" si="135"/>
        <v>9.1157005193339149</v>
      </c>
    </row>
    <row r="856" spans="1:43" x14ac:dyDescent="0.35">
      <c r="A856" s="115">
        <v>41</v>
      </c>
      <c r="B856" s="115">
        <v>402</v>
      </c>
      <c r="C856" s="51" t="s">
        <v>336</v>
      </c>
      <c r="D856" s="123">
        <f t="shared" ref="D856:AK863" si="140">ABS((D406-D$452)/D$448)*D$1</f>
        <v>0</v>
      </c>
      <c r="E856" s="123">
        <f t="shared" si="140"/>
        <v>1.8304658866000993</v>
      </c>
      <c r="F856" s="123">
        <f t="shared" si="140"/>
        <v>0.62695034717191411</v>
      </c>
      <c r="G856" s="123">
        <f t="shared" si="140"/>
        <v>1.3076124905961766</v>
      </c>
      <c r="H856" s="123">
        <f t="shared" si="140"/>
        <v>0.87916237436575395</v>
      </c>
      <c r="I856" s="123">
        <f t="shared" si="140"/>
        <v>0</v>
      </c>
      <c r="J856" s="123">
        <f t="shared" si="140"/>
        <v>0</v>
      </c>
      <c r="K856" s="123">
        <f t="shared" si="140"/>
        <v>0</v>
      </c>
      <c r="L856" s="123">
        <f t="shared" si="140"/>
        <v>0</v>
      </c>
      <c r="M856" s="123">
        <f t="shared" si="140"/>
        <v>0</v>
      </c>
      <c r="N856" s="123">
        <f t="shared" si="140"/>
        <v>0</v>
      </c>
      <c r="O856" s="123">
        <f t="shared" si="140"/>
        <v>0</v>
      </c>
      <c r="P856" s="123">
        <f t="shared" si="140"/>
        <v>0</v>
      </c>
      <c r="Q856" s="123">
        <f t="shared" si="140"/>
        <v>0</v>
      </c>
      <c r="R856" s="123">
        <f t="shared" si="140"/>
        <v>0</v>
      </c>
      <c r="S856" s="123">
        <f t="shared" si="140"/>
        <v>0</v>
      </c>
      <c r="T856" s="123">
        <f t="shared" si="140"/>
        <v>0</v>
      </c>
      <c r="U856" s="123">
        <f t="shared" si="140"/>
        <v>0</v>
      </c>
      <c r="V856" s="123">
        <f t="shared" si="140"/>
        <v>0</v>
      </c>
      <c r="W856" s="123">
        <f t="shared" si="140"/>
        <v>0</v>
      </c>
      <c r="X856" s="123">
        <f t="shared" si="140"/>
        <v>0</v>
      </c>
      <c r="Y856" s="123">
        <f t="shared" si="140"/>
        <v>0</v>
      </c>
      <c r="Z856" s="123">
        <f t="shared" si="140"/>
        <v>0</v>
      </c>
      <c r="AA856" s="123">
        <f t="shared" si="140"/>
        <v>0</v>
      </c>
      <c r="AB856" s="123">
        <f t="shared" si="140"/>
        <v>0</v>
      </c>
      <c r="AC856" s="123">
        <f t="shared" si="140"/>
        <v>0</v>
      </c>
      <c r="AD856" s="123">
        <f t="shared" si="140"/>
        <v>0.49144376760036279</v>
      </c>
      <c r="AE856" s="123">
        <f t="shared" si="140"/>
        <v>0</v>
      </c>
      <c r="AF856" s="123">
        <f t="shared" si="140"/>
        <v>0</v>
      </c>
      <c r="AG856" s="123">
        <f t="shared" si="140"/>
        <v>0.74853964763591874</v>
      </c>
      <c r="AH856" s="123">
        <f t="shared" si="140"/>
        <v>0</v>
      </c>
      <c r="AI856" s="123">
        <f t="shared" si="140"/>
        <v>0</v>
      </c>
      <c r="AJ856" s="123">
        <f t="shared" si="140"/>
        <v>0.32656304580499868</v>
      </c>
      <c r="AK856" s="123">
        <f t="shared" si="140"/>
        <v>0</v>
      </c>
      <c r="AL856" s="124">
        <f t="shared" si="136"/>
        <v>6.2107375597752252</v>
      </c>
      <c r="AM856" s="97"/>
      <c r="AN856" s="125">
        <f t="shared" si="132"/>
        <v>6.2107777597752252</v>
      </c>
      <c r="AO856" s="98">
        <f t="shared" si="133"/>
        <v>146</v>
      </c>
      <c r="AP856" s="126" t="str">
        <f t="shared" si="134"/>
        <v>Albert Park</v>
      </c>
      <c r="AQ856" s="127">
        <f t="shared" si="135"/>
        <v>9.2213613639892742</v>
      </c>
    </row>
    <row r="857" spans="1:43" x14ac:dyDescent="0.35">
      <c r="A857" s="115">
        <v>40</v>
      </c>
      <c r="B857" s="115">
        <v>403</v>
      </c>
      <c r="C857" s="51" t="s">
        <v>337</v>
      </c>
      <c r="D857" s="123">
        <f t="shared" si="140"/>
        <v>0</v>
      </c>
      <c r="E857" s="123">
        <f t="shared" si="140"/>
        <v>0.61065997319716581</v>
      </c>
      <c r="F857" s="123">
        <f t="shared" si="140"/>
        <v>0.25142316486586502</v>
      </c>
      <c r="G857" s="123">
        <f t="shared" si="140"/>
        <v>0.29873082912617199</v>
      </c>
      <c r="H857" s="123">
        <f t="shared" si="140"/>
        <v>0.46950405567830783</v>
      </c>
      <c r="I857" s="123">
        <f t="shared" si="140"/>
        <v>0</v>
      </c>
      <c r="J857" s="123">
        <f t="shared" si="140"/>
        <v>0</v>
      </c>
      <c r="K857" s="123">
        <f t="shared" si="140"/>
        <v>0</v>
      </c>
      <c r="L857" s="123">
        <f t="shared" si="140"/>
        <v>0</v>
      </c>
      <c r="M857" s="123">
        <f t="shared" si="140"/>
        <v>0</v>
      </c>
      <c r="N857" s="123">
        <f t="shared" si="140"/>
        <v>0</v>
      </c>
      <c r="O857" s="123">
        <f t="shared" si="140"/>
        <v>0</v>
      </c>
      <c r="P857" s="123">
        <f t="shared" si="140"/>
        <v>0</v>
      </c>
      <c r="Q857" s="123">
        <f t="shared" si="140"/>
        <v>0</v>
      </c>
      <c r="R857" s="123">
        <f t="shared" si="140"/>
        <v>0</v>
      </c>
      <c r="S857" s="123">
        <f t="shared" si="140"/>
        <v>0</v>
      </c>
      <c r="T857" s="123">
        <f t="shared" si="140"/>
        <v>0</v>
      </c>
      <c r="U857" s="123">
        <f t="shared" si="140"/>
        <v>0</v>
      </c>
      <c r="V857" s="123">
        <f t="shared" si="140"/>
        <v>0</v>
      </c>
      <c r="W857" s="123">
        <f t="shared" si="140"/>
        <v>0</v>
      </c>
      <c r="X857" s="123">
        <f t="shared" si="140"/>
        <v>0</v>
      </c>
      <c r="Y857" s="123">
        <f t="shared" si="140"/>
        <v>0</v>
      </c>
      <c r="Z857" s="123">
        <f t="shared" si="140"/>
        <v>0</v>
      </c>
      <c r="AA857" s="123">
        <f t="shared" si="140"/>
        <v>0</v>
      </c>
      <c r="AB857" s="123">
        <f t="shared" si="140"/>
        <v>0</v>
      </c>
      <c r="AC857" s="123">
        <f t="shared" si="140"/>
        <v>0</v>
      </c>
      <c r="AD857" s="123">
        <f t="shared" si="140"/>
        <v>0.58358257359903509</v>
      </c>
      <c r="AE857" s="123">
        <f t="shared" si="140"/>
        <v>0</v>
      </c>
      <c r="AF857" s="123">
        <f t="shared" si="140"/>
        <v>0</v>
      </c>
      <c r="AG857" s="123">
        <f t="shared" si="140"/>
        <v>0.69280568843380974</v>
      </c>
      <c r="AH857" s="123">
        <f t="shared" si="140"/>
        <v>0</v>
      </c>
      <c r="AI857" s="123">
        <f t="shared" si="140"/>
        <v>0</v>
      </c>
      <c r="AJ857" s="123">
        <f t="shared" si="140"/>
        <v>0.36459770922783857</v>
      </c>
      <c r="AK857" s="123">
        <f t="shared" si="140"/>
        <v>0</v>
      </c>
      <c r="AL857" s="124">
        <f t="shared" si="136"/>
        <v>3.2713039941281941</v>
      </c>
      <c r="AM857" s="97"/>
      <c r="AN857" s="125">
        <f t="shared" si="132"/>
        <v>3.2713442941281943</v>
      </c>
      <c r="AO857" s="98">
        <f t="shared" si="133"/>
        <v>384</v>
      </c>
      <c r="AP857" s="126" t="str">
        <f t="shared" si="134"/>
        <v>Laverton North</v>
      </c>
      <c r="AQ857" s="127">
        <f t="shared" si="135"/>
        <v>9.2999413718378037</v>
      </c>
    </row>
    <row r="858" spans="1:43" x14ac:dyDescent="0.35">
      <c r="A858" s="115">
        <v>39</v>
      </c>
      <c r="B858" s="115">
        <v>404</v>
      </c>
      <c r="C858" s="51" t="s">
        <v>338</v>
      </c>
      <c r="D858" s="123">
        <f t="shared" si="140"/>
        <v>0</v>
      </c>
      <c r="E858" s="123">
        <f t="shared" si="140"/>
        <v>0.80697958441509754</v>
      </c>
      <c r="F858" s="123">
        <f t="shared" si="140"/>
        <v>0.40446335217552198</v>
      </c>
      <c r="G858" s="123">
        <f t="shared" si="140"/>
        <v>0.67214436553388701</v>
      </c>
      <c r="H858" s="123">
        <f t="shared" si="140"/>
        <v>0.95325709635443989</v>
      </c>
      <c r="I858" s="123">
        <f t="shared" si="140"/>
        <v>0</v>
      </c>
      <c r="J858" s="123">
        <f t="shared" si="140"/>
        <v>0</v>
      </c>
      <c r="K858" s="123">
        <f t="shared" si="140"/>
        <v>0</v>
      </c>
      <c r="L858" s="123">
        <f t="shared" si="140"/>
        <v>0</v>
      </c>
      <c r="M858" s="123">
        <f t="shared" si="140"/>
        <v>0</v>
      </c>
      <c r="N858" s="123">
        <f t="shared" si="140"/>
        <v>0</v>
      </c>
      <c r="O858" s="123">
        <f t="shared" si="140"/>
        <v>0</v>
      </c>
      <c r="P858" s="123">
        <f t="shared" si="140"/>
        <v>0</v>
      </c>
      <c r="Q858" s="123">
        <f t="shared" si="140"/>
        <v>0</v>
      </c>
      <c r="R858" s="123">
        <f t="shared" si="140"/>
        <v>0</v>
      </c>
      <c r="S858" s="123">
        <f t="shared" si="140"/>
        <v>0</v>
      </c>
      <c r="T858" s="123">
        <f t="shared" si="140"/>
        <v>0</v>
      </c>
      <c r="U858" s="123">
        <f t="shared" si="140"/>
        <v>0</v>
      </c>
      <c r="V858" s="123">
        <f t="shared" si="140"/>
        <v>0</v>
      </c>
      <c r="W858" s="123">
        <f t="shared" si="140"/>
        <v>0</v>
      </c>
      <c r="X858" s="123">
        <f t="shared" si="140"/>
        <v>0</v>
      </c>
      <c r="Y858" s="123">
        <f t="shared" si="140"/>
        <v>0</v>
      </c>
      <c r="Z858" s="123">
        <f t="shared" si="140"/>
        <v>0</v>
      </c>
      <c r="AA858" s="123">
        <f t="shared" si="140"/>
        <v>0</v>
      </c>
      <c r="AB858" s="123">
        <f t="shared" si="140"/>
        <v>0</v>
      </c>
      <c r="AC858" s="123">
        <f t="shared" si="140"/>
        <v>0</v>
      </c>
      <c r="AD858" s="123">
        <f t="shared" si="140"/>
        <v>0.53200775165541159</v>
      </c>
      <c r="AE858" s="123">
        <f t="shared" si="140"/>
        <v>0</v>
      </c>
      <c r="AF858" s="123">
        <f t="shared" si="140"/>
        <v>0</v>
      </c>
      <c r="AG858" s="123">
        <f t="shared" si="140"/>
        <v>0.52250556901072709</v>
      </c>
      <c r="AH858" s="123">
        <f t="shared" si="140"/>
        <v>0</v>
      </c>
      <c r="AI858" s="123">
        <f t="shared" si="140"/>
        <v>0</v>
      </c>
      <c r="AJ858" s="123">
        <f t="shared" si="140"/>
        <v>1.6142288067852516E-2</v>
      </c>
      <c r="AK858" s="123">
        <f t="shared" si="140"/>
        <v>0</v>
      </c>
      <c r="AL858" s="124">
        <f t="shared" si="136"/>
        <v>3.9075000072129376</v>
      </c>
      <c r="AM858" s="97"/>
      <c r="AN858" s="125">
        <f t="shared" si="132"/>
        <v>3.9075404072129376</v>
      </c>
      <c r="AO858" s="98">
        <f t="shared" si="133"/>
        <v>337</v>
      </c>
      <c r="AP858" s="126" t="str">
        <f t="shared" si="134"/>
        <v>Kew</v>
      </c>
      <c r="AQ858" s="127">
        <f t="shared" si="135"/>
        <v>9.3067900209600403</v>
      </c>
    </row>
    <row r="859" spans="1:43" x14ac:dyDescent="0.35">
      <c r="A859" s="115">
        <v>38</v>
      </c>
      <c r="B859" s="115">
        <v>405</v>
      </c>
      <c r="C859" s="51" t="s">
        <v>339</v>
      </c>
      <c r="D859" s="123">
        <f t="shared" si="140"/>
        <v>0</v>
      </c>
      <c r="E859" s="123">
        <f t="shared" si="140"/>
        <v>1.0603277716423514</v>
      </c>
      <c r="F859" s="123">
        <f t="shared" si="140"/>
        <v>0.66231677701238101</v>
      </c>
      <c r="G859" s="123">
        <f t="shared" si="140"/>
        <v>0.96175364262567209</v>
      </c>
      <c r="H859" s="123">
        <f t="shared" si="140"/>
        <v>1.2774215050549407</v>
      </c>
      <c r="I859" s="123">
        <f t="shared" si="140"/>
        <v>0</v>
      </c>
      <c r="J859" s="123">
        <f t="shared" si="140"/>
        <v>0</v>
      </c>
      <c r="K859" s="123">
        <f t="shared" si="140"/>
        <v>0</v>
      </c>
      <c r="L859" s="123">
        <f t="shared" si="140"/>
        <v>0</v>
      </c>
      <c r="M859" s="123">
        <f t="shared" si="140"/>
        <v>0</v>
      </c>
      <c r="N859" s="123">
        <f t="shared" si="140"/>
        <v>0</v>
      </c>
      <c r="O859" s="123">
        <f t="shared" si="140"/>
        <v>0</v>
      </c>
      <c r="P859" s="123">
        <f t="shared" si="140"/>
        <v>0</v>
      </c>
      <c r="Q859" s="123">
        <f t="shared" si="140"/>
        <v>0</v>
      </c>
      <c r="R859" s="123">
        <f t="shared" si="140"/>
        <v>0</v>
      </c>
      <c r="S859" s="123">
        <f t="shared" si="140"/>
        <v>0</v>
      </c>
      <c r="T859" s="123">
        <f t="shared" si="140"/>
        <v>0</v>
      </c>
      <c r="U859" s="123">
        <f t="shared" si="140"/>
        <v>0</v>
      </c>
      <c r="V859" s="123">
        <f t="shared" si="140"/>
        <v>0</v>
      </c>
      <c r="W859" s="123">
        <f t="shared" si="140"/>
        <v>0</v>
      </c>
      <c r="X859" s="123">
        <f t="shared" si="140"/>
        <v>0</v>
      </c>
      <c r="Y859" s="123">
        <f t="shared" si="140"/>
        <v>0</v>
      </c>
      <c r="Z859" s="123">
        <f t="shared" si="140"/>
        <v>0</v>
      </c>
      <c r="AA859" s="123">
        <f t="shared" si="140"/>
        <v>0</v>
      </c>
      <c r="AB859" s="123">
        <f t="shared" si="140"/>
        <v>0</v>
      </c>
      <c r="AC859" s="123">
        <f t="shared" si="140"/>
        <v>0</v>
      </c>
      <c r="AD859" s="123">
        <f t="shared" si="140"/>
        <v>0.79575386578789253</v>
      </c>
      <c r="AE859" s="123">
        <f t="shared" si="140"/>
        <v>0</v>
      </c>
      <c r="AF859" s="123">
        <f t="shared" si="140"/>
        <v>0</v>
      </c>
      <c r="AG859" s="123">
        <f t="shared" si="140"/>
        <v>8.659311761755964E-2</v>
      </c>
      <c r="AH859" s="123">
        <f t="shared" si="140"/>
        <v>0</v>
      </c>
      <c r="AI859" s="123">
        <f t="shared" si="140"/>
        <v>0</v>
      </c>
      <c r="AJ859" s="123">
        <f t="shared" si="140"/>
        <v>0.41985815787523467</v>
      </c>
      <c r="AK859" s="123">
        <f t="shared" si="140"/>
        <v>0</v>
      </c>
      <c r="AL859" s="124">
        <f t="shared" si="136"/>
        <v>5.2640248376160317</v>
      </c>
      <c r="AM859" s="97"/>
      <c r="AN859" s="125">
        <f t="shared" si="132"/>
        <v>5.2640653376160316</v>
      </c>
      <c r="AO859" s="98">
        <f t="shared" si="133"/>
        <v>217</v>
      </c>
      <c r="AP859" s="126" t="str">
        <f t="shared" si="134"/>
        <v>Lalor</v>
      </c>
      <c r="AQ859" s="127">
        <f t="shared" si="135"/>
        <v>9.3260351216633524</v>
      </c>
    </row>
    <row r="860" spans="1:43" x14ac:dyDescent="0.35">
      <c r="A860" s="115">
        <v>37</v>
      </c>
      <c r="B860" s="115">
        <v>406</v>
      </c>
      <c r="C860" s="51" t="s">
        <v>634</v>
      </c>
      <c r="D860" s="123">
        <f t="shared" si="140"/>
        <v>0</v>
      </c>
      <c r="E860" s="123">
        <f t="shared" si="140"/>
        <v>1.0653745482803445</v>
      </c>
      <c r="F860" s="123">
        <f t="shared" si="140"/>
        <v>0.66939006298047443</v>
      </c>
      <c r="G860" s="123">
        <f t="shared" si="140"/>
        <v>0.96555428930666665</v>
      </c>
      <c r="H860" s="123">
        <f t="shared" si="140"/>
        <v>1.2624600708072253</v>
      </c>
      <c r="I860" s="123">
        <f t="shared" si="140"/>
        <v>0</v>
      </c>
      <c r="J860" s="123">
        <f t="shared" si="140"/>
        <v>0</v>
      </c>
      <c r="K860" s="123">
        <f t="shared" si="140"/>
        <v>0</v>
      </c>
      <c r="L860" s="123">
        <f t="shared" si="140"/>
        <v>0</v>
      </c>
      <c r="M860" s="123">
        <f t="shared" si="140"/>
        <v>0</v>
      </c>
      <c r="N860" s="123">
        <f t="shared" si="140"/>
        <v>0</v>
      </c>
      <c r="O860" s="123">
        <f t="shared" si="140"/>
        <v>0</v>
      </c>
      <c r="P860" s="123">
        <f t="shared" si="140"/>
        <v>0</v>
      </c>
      <c r="Q860" s="123">
        <f t="shared" si="140"/>
        <v>0</v>
      </c>
      <c r="R860" s="123">
        <f t="shared" si="140"/>
        <v>0</v>
      </c>
      <c r="S860" s="123">
        <f t="shared" si="140"/>
        <v>0</v>
      </c>
      <c r="T860" s="123">
        <f t="shared" si="140"/>
        <v>0</v>
      </c>
      <c r="U860" s="123">
        <f t="shared" si="140"/>
        <v>0</v>
      </c>
      <c r="V860" s="123">
        <f t="shared" si="140"/>
        <v>0</v>
      </c>
      <c r="W860" s="123">
        <f t="shared" si="140"/>
        <v>0</v>
      </c>
      <c r="X860" s="123">
        <f t="shared" si="140"/>
        <v>0</v>
      </c>
      <c r="Y860" s="123">
        <f t="shared" si="140"/>
        <v>0</v>
      </c>
      <c r="Z860" s="123">
        <f t="shared" si="140"/>
        <v>0</v>
      </c>
      <c r="AA860" s="123">
        <f t="shared" si="140"/>
        <v>0</v>
      </c>
      <c r="AB860" s="123">
        <f t="shared" si="140"/>
        <v>0</v>
      </c>
      <c r="AC860" s="123">
        <f t="shared" si="140"/>
        <v>0</v>
      </c>
      <c r="AD860" s="123">
        <f t="shared" si="140"/>
        <v>0.62964412065441144</v>
      </c>
      <c r="AE860" s="123">
        <f t="shared" si="140"/>
        <v>0</v>
      </c>
      <c r="AF860" s="123">
        <f t="shared" si="140"/>
        <v>0</v>
      </c>
      <c r="AG860" s="123">
        <f t="shared" si="140"/>
        <v>0.32184542951181933</v>
      </c>
      <c r="AH860" s="123">
        <f t="shared" si="140"/>
        <v>0</v>
      </c>
      <c r="AI860" s="123">
        <f t="shared" si="140"/>
        <v>0</v>
      </c>
      <c r="AJ860" s="123">
        <f t="shared" si="140"/>
        <v>0.51969994268070219</v>
      </c>
      <c r="AK860" s="123">
        <f t="shared" si="140"/>
        <v>0</v>
      </c>
      <c r="AL860" s="124">
        <f t="shared" si="136"/>
        <v>5.4339684642216444</v>
      </c>
      <c r="AM860" s="97"/>
      <c r="AN860" s="125">
        <f t="shared" si="132"/>
        <v>5.4340090642216445</v>
      </c>
      <c r="AO860" s="98">
        <f t="shared" si="133"/>
        <v>203</v>
      </c>
      <c r="AP860" s="126" t="str">
        <f t="shared" si="134"/>
        <v>Glen Iris</v>
      </c>
      <c r="AQ860" s="127">
        <f t="shared" si="135"/>
        <v>9.3582684972341514</v>
      </c>
    </row>
    <row r="861" spans="1:43" x14ac:dyDescent="0.35">
      <c r="A861" s="115">
        <v>36</v>
      </c>
      <c r="B861" s="115">
        <v>407</v>
      </c>
      <c r="C861" s="51" t="s">
        <v>340</v>
      </c>
      <c r="D861" s="123">
        <f t="shared" si="140"/>
        <v>0</v>
      </c>
      <c r="E861" s="123">
        <f t="shared" si="140"/>
        <v>0.78628780019932587</v>
      </c>
      <c r="F861" s="123">
        <f t="shared" si="140"/>
        <v>0.45719148393767273</v>
      </c>
      <c r="G861" s="123">
        <f t="shared" si="140"/>
        <v>0.65903213448445586</v>
      </c>
      <c r="H861" s="123">
        <f t="shared" si="140"/>
        <v>0.92262177860911776</v>
      </c>
      <c r="I861" s="123">
        <f t="shared" si="140"/>
        <v>0</v>
      </c>
      <c r="J861" s="123">
        <f t="shared" si="140"/>
        <v>0</v>
      </c>
      <c r="K861" s="123">
        <f t="shared" si="140"/>
        <v>0</v>
      </c>
      <c r="L861" s="123">
        <f t="shared" si="140"/>
        <v>0</v>
      </c>
      <c r="M861" s="123">
        <f t="shared" si="140"/>
        <v>0</v>
      </c>
      <c r="N861" s="123">
        <f t="shared" si="140"/>
        <v>0</v>
      </c>
      <c r="O861" s="123">
        <f t="shared" si="140"/>
        <v>0</v>
      </c>
      <c r="P861" s="123">
        <f t="shared" si="140"/>
        <v>0</v>
      </c>
      <c r="Q861" s="123">
        <f t="shared" si="140"/>
        <v>0</v>
      </c>
      <c r="R861" s="123">
        <f t="shared" si="140"/>
        <v>0</v>
      </c>
      <c r="S861" s="123">
        <f t="shared" si="140"/>
        <v>0</v>
      </c>
      <c r="T861" s="123">
        <f t="shared" si="140"/>
        <v>0</v>
      </c>
      <c r="U861" s="123">
        <f t="shared" si="140"/>
        <v>0</v>
      </c>
      <c r="V861" s="123">
        <f t="shared" si="140"/>
        <v>0</v>
      </c>
      <c r="W861" s="123">
        <f t="shared" si="140"/>
        <v>0</v>
      </c>
      <c r="X861" s="123">
        <f t="shared" si="140"/>
        <v>0</v>
      </c>
      <c r="Y861" s="123">
        <f t="shared" si="140"/>
        <v>0</v>
      </c>
      <c r="Z861" s="123">
        <f t="shared" si="140"/>
        <v>0</v>
      </c>
      <c r="AA861" s="123">
        <f t="shared" si="140"/>
        <v>0</v>
      </c>
      <c r="AB861" s="123">
        <f t="shared" si="140"/>
        <v>0</v>
      </c>
      <c r="AC861" s="123">
        <f t="shared" si="140"/>
        <v>0</v>
      </c>
      <c r="AD861" s="123">
        <f t="shared" si="140"/>
        <v>0.58463691408169871</v>
      </c>
      <c r="AE861" s="123">
        <f t="shared" si="140"/>
        <v>0</v>
      </c>
      <c r="AF861" s="123">
        <f t="shared" si="140"/>
        <v>0</v>
      </c>
      <c r="AG861" s="123">
        <f t="shared" si="140"/>
        <v>0.4501536657386549</v>
      </c>
      <c r="AH861" s="123">
        <f t="shared" si="140"/>
        <v>0</v>
      </c>
      <c r="AI861" s="123">
        <f t="shared" si="140"/>
        <v>0</v>
      </c>
      <c r="AJ861" s="123">
        <f t="shared" si="140"/>
        <v>6.0596344548116604E-2</v>
      </c>
      <c r="AK861" s="123">
        <f t="shared" si="140"/>
        <v>0</v>
      </c>
      <c r="AL861" s="124">
        <f t="shared" si="136"/>
        <v>3.9205201215990426</v>
      </c>
      <c r="AM861" s="97"/>
      <c r="AN861" s="125">
        <f t="shared" si="132"/>
        <v>3.9205608215990426</v>
      </c>
      <c r="AO861" s="98">
        <f t="shared" si="133"/>
        <v>336</v>
      </c>
      <c r="AP861" s="126" t="str">
        <f t="shared" si="134"/>
        <v>Cape Schanck</v>
      </c>
      <c r="AQ861" s="127">
        <f t="shared" si="135"/>
        <v>9.3793494168875942</v>
      </c>
    </row>
    <row r="862" spans="1:43" x14ac:dyDescent="0.35">
      <c r="A862" s="115">
        <v>35</v>
      </c>
      <c r="B862" s="115">
        <v>408</v>
      </c>
      <c r="C862" s="51" t="s">
        <v>341</v>
      </c>
      <c r="D862" s="123">
        <f t="shared" si="140"/>
        <v>0</v>
      </c>
      <c r="E862" s="123">
        <f t="shared" si="140"/>
        <v>0.46228474004016845</v>
      </c>
      <c r="F862" s="123">
        <f t="shared" si="140"/>
        <v>0.14275177135606659</v>
      </c>
      <c r="G862" s="123">
        <f t="shared" si="140"/>
        <v>0.28884914775558618</v>
      </c>
      <c r="H862" s="123">
        <f t="shared" si="140"/>
        <v>0.80079295687772079</v>
      </c>
      <c r="I862" s="123">
        <f t="shared" si="140"/>
        <v>0</v>
      </c>
      <c r="J862" s="123">
        <f t="shared" si="140"/>
        <v>0</v>
      </c>
      <c r="K862" s="123">
        <f t="shared" si="140"/>
        <v>0</v>
      </c>
      <c r="L862" s="123">
        <f t="shared" si="140"/>
        <v>0</v>
      </c>
      <c r="M862" s="123">
        <f t="shared" si="140"/>
        <v>0</v>
      </c>
      <c r="N862" s="123">
        <f t="shared" si="140"/>
        <v>0</v>
      </c>
      <c r="O862" s="123">
        <f t="shared" si="140"/>
        <v>0</v>
      </c>
      <c r="P862" s="123">
        <f t="shared" si="140"/>
        <v>0</v>
      </c>
      <c r="Q862" s="123">
        <f t="shared" si="140"/>
        <v>0</v>
      </c>
      <c r="R862" s="123">
        <f t="shared" si="140"/>
        <v>0</v>
      </c>
      <c r="S862" s="123">
        <f t="shared" si="140"/>
        <v>0</v>
      </c>
      <c r="T862" s="123">
        <f t="shared" si="140"/>
        <v>0</v>
      </c>
      <c r="U862" s="123">
        <f t="shared" si="140"/>
        <v>0</v>
      </c>
      <c r="V862" s="123">
        <f t="shared" si="140"/>
        <v>0</v>
      </c>
      <c r="W862" s="123">
        <f t="shared" si="140"/>
        <v>0</v>
      </c>
      <c r="X862" s="123">
        <f t="shared" si="140"/>
        <v>0</v>
      </c>
      <c r="Y862" s="123">
        <f t="shared" si="140"/>
        <v>0</v>
      </c>
      <c r="Z862" s="123">
        <f t="shared" si="140"/>
        <v>0</v>
      </c>
      <c r="AA862" s="123">
        <f t="shared" si="140"/>
        <v>0</v>
      </c>
      <c r="AB862" s="123">
        <f t="shared" si="140"/>
        <v>0</v>
      </c>
      <c r="AC862" s="123">
        <f t="shared" si="140"/>
        <v>0</v>
      </c>
      <c r="AD862" s="123">
        <f t="shared" si="140"/>
        <v>0.43781270607187511</v>
      </c>
      <c r="AE862" s="123">
        <f t="shared" si="140"/>
        <v>0</v>
      </c>
      <c r="AF862" s="123">
        <f t="shared" si="140"/>
        <v>0</v>
      </c>
      <c r="AG862" s="123">
        <f t="shared" si="140"/>
        <v>0.59175370278057848</v>
      </c>
      <c r="AH862" s="123">
        <f t="shared" si="140"/>
        <v>0</v>
      </c>
      <c r="AI862" s="123">
        <f t="shared" si="140"/>
        <v>0</v>
      </c>
      <c r="AJ862" s="123">
        <f t="shared" si="140"/>
        <v>0.34640583577090328</v>
      </c>
      <c r="AK862" s="123">
        <f t="shared" si="140"/>
        <v>0</v>
      </c>
      <c r="AL862" s="124">
        <f t="shared" si="136"/>
        <v>3.0706508606528988</v>
      </c>
      <c r="AM862" s="97"/>
      <c r="AN862" s="125">
        <f t="shared" si="132"/>
        <v>3.0706916606528987</v>
      </c>
      <c r="AO862" s="98">
        <f t="shared" si="133"/>
        <v>389</v>
      </c>
      <c r="AP862" s="126" t="str">
        <f t="shared" si="134"/>
        <v>Spotswood</v>
      </c>
      <c r="AQ862" s="127">
        <f t="shared" si="135"/>
        <v>9.4925280462543764</v>
      </c>
    </row>
    <row r="863" spans="1:43" x14ac:dyDescent="0.35">
      <c r="A863" s="115">
        <v>34</v>
      </c>
      <c r="B863" s="115">
        <v>409</v>
      </c>
      <c r="C863" s="51" t="s">
        <v>342</v>
      </c>
      <c r="D863" s="123">
        <f t="shared" si="140"/>
        <v>0</v>
      </c>
      <c r="E863" s="123">
        <f t="shared" si="140"/>
        <v>0</v>
      </c>
      <c r="F863" s="123">
        <f t="shared" si="140"/>
        <v>0</v>
      </c>
      <c r="G863" s="123">
        <f t="shared" si="140"/>
        <v>0</v>
      </c>
      <c r="H863" s="123">
        <f t="shared" si="140"/>
        <v>0</v>
      </c>
      <c r="I863" s="123">
        <f t="shared" si="140"/>
        <v>0</v>
      </c>
      <c r="J863" s="123">
        <f t="shared" si="140"/>
        <v>0</v>
      </c>
      <c r="K863" s="123">
        <f t="shared" si="140"/>
        <v>0</v>
      </c>
      <c r="L863" s="123">
        <f t="shared" si="140"/>
        <v>0</v>
      </c>
      <c r="M863" s="123">
        <f t="shared" si="140"/>
        <v>0</v>
      </c>
      <c r="N863" s="123">
        <f t="shared" si="140"/>
        <v>0</v>
      </c>
      <c r="O863" s="123">
        <f t="shared" si="140"/>
        <v>0</v>
      </c>
      <c r="P863" s="123">
        <f t="shared" si="140"/>
        <v>0</v>
      </c>
      <c r="Q863" s="123">
        <f t="shared" si="140"/>
        <v>0</v>
      </c>
      <c r="R863" s="123">
        <f t="shared" si="140"/>
        <v>0</v>
      </c>
      <c r="S863" s="123">
        <f t="shared" si="140"/>
        <v>0</v>
      </c>
      <c r="T863" s="123">
        <f t="shared" si="140"/>
        <v>0</v>
      </c>
      <c r="U863" s="123">
        <f t="shared" ref="U863:AK863" si="141">ABS((U413-U$452)/U$448)*U$1</f>
        <v>0</v>
      </c>
      <c r="V863" s="123">
        <f t="shared" si="141"/>
        <v>0</v>
      </c>
      <c r="W863" s="123">
        <f t="shared" si="141"/>
        <v>0</v>
      </c>
      <c r="X863" s="123">
        <f t="shared" si="141"/>
        <v>0</v>
      </c>
      <c r="Y863" s="123">
        <f t="shared" si="141"/>
        <v>0</v>
      </c>
      <c r="Z863" s="123">
        <f t="shared" si="141"/>
        <v>0</v>
      </c>
      <c r="AA863" s="123">
        <f t="shared" si="141"/>
        <v>0</v>
      </c>
      <c r="AB863" s="123">
        <f t="shared" si="141"/>
        <v>0</v>
      </c>
      <c r="AC863" s="123">
        <f t="shared" si="141"/>
        <v>0</v>
      </c>
      <c r="AD863" s="123">
        <f t="shared" si="141"/>
        <v>0</v>
      </c>
      <c r="AE863" s="123">
        <f t="shared" si="141"/>
        <v>0</v>
      </c>
      <c r="AF863" s="123">
        <f t="shared" si="141"/>
        <v>0</v>
      </c>
      <c r="AG863" s="123">
        <f t="shared" si="141"/>
        <v>0</v>
      </c>
      <c r="AH863" s="123">
        <f t="shared" si="141"/>
        <v>0</v>
      </c>
      <c r="AI863" s="123">
        <f t="shared" si="141"/>
        <v>0</v>
      </c>
      <c r="AJ863" s="123">
        <f t="shared" si="141"/>
        <v>0</v>
      </c>
      <c r="AK863" s="123">
        <f t="shared" si="141"/>
        <v>0</v>
      </c>
      <c r="AL863" s="124">
        <f t="shared" si="136"/>
        <v>0</v>
      </c>
      <c r="AM863" s="97"/>
      <c r="AN863" s="125">
        <f t="shared" si="132"/>
        <v>4.0899999999999998E-5</v>
      </c>
      <c r="AO863" s="98">
        <f t="shared" si="133"/>
        <v>442</v>
      </c>
      <c r="AP863" s="126" t="str">
        <f t="shared" si="134"/>
        <v>Clifton Hill</v>
      </c>
      <c r="AQ863" s="127">
        <f t="shared" si="135"/>
        <v>9.5425733031776439</v>
      </c>
    </row>
    <row r="864" spans="1:43" x14ac:dyDescent="0.35">
      <c r="A864" s="115">
        <v>33</v>
      </c>
      <c r="B864" s="115">
        <v>410</v>
      </c>
      <c r="C864" s="51" t="s">
        <v>343</v>
      </c>
      <c r="D864" s="123">
        <f t="shared" ref="D864:AK871" si="142">ABS((D414-D$452)/D$448)*D$1</f>
        <v>0</v>
      </c>
      <c r="E864" s="123">
        <f t="shared" si="142"/>
        <v>0.20742251982151663</v>
      </c>
      <c r="F864" s="123">
        <f t="shared" si="142"/>
        <v>0.3485200904278743</v>
      </c>
      <c r="G864" s="123">
        <f t="shared" si="142"/>
        <v>3.211546445440399E-2</v>
      </c>
      <c r="H864" s="123">
        <f t="shared" si="142"/>
        <v>0.67255209189730281</v>
      </c>
      <c r="I864" s="123">
        <f t="shared" si="142"/>
        <v>0</v>
      </c>
      <c r="J864" s="123">
        <f t="shared" si="142"/>
        <v>0</v>
      </c>
      <c r="K864" s="123">
        <f t="shared" si="142"/>
        <v>0</v>
      </c>
      <c r="L864" s="123">
        <f t="shared" si="142"/>
        <v>0</v>
      </c>
      <c r="M864" s="123">
        <f t="shared" si="142"/>
        <v>0</v>
      </c>
      <c r="N864" s="123">
        <f t="shared" si="142"/>
        <v>0</v>
      </c>
      <c r="O864" s="123">
        <f t="shared" si="142"/>
        <v>0</v>
      </c>
      <c r="P864" s="123">
        <f t="shared" si="142"/>
        <v>0</v>
      </c>
      <c r="Q864" s="123">
        <f t="shared" si="142"/>
        <v>0</v>
      </c>
      <c r="R864" s="123">
        <f t="shared" si="142"/>
        <v>0</v>
      </c>
      <c r="S864" s="123">
        <f t="shared" si="142"/>
        <v>0</v>
      </c>
      <c r="T864" s="123">
        <f t="shared" si="142"/>
        <v>0</v>
      </c>
      <c r="U864" s="123">
        <f t="shared" si="142"/>
        <v>0</v>
      </c>
      <c r="V864" s="123">
        <f t="shared" si="142"/>
        <v>0</v>
      </c>
      <c r="W864" s="123">
        <f t="shared" si="142"/>
        <v>0</v>
      </c>
      <c r="X864" s="123">
        <f t="shared" si="142"/>
        <v>0</v>
      </c>
      <c r="Y864" s="123">
        <f t="shared" si="142"/>
        <v>0</v>
      </c>
      <c r="Z864" s="123">
        <f t="shared" si="142"/>
        <v>0</v>
      </c>
      <c r="AA864" s="123">
        <f t="shared" si="142"/>
        <v>0</v>
      </c>
      <c r="AB864" s="123">
        <f t="shared" si="142"/>
        <v>0</v>
      </c>
      <c r="AC864" s="123">
        <f t="shared" si="142"/>
        <v>0</v>
      </c>
      <c r="AD864" s="123">
        <f t="shared" si="142"/>
        <v>0.23399556971181759</v>
      </c>
      <c r="AE864" s="123">
        <f t="shared" si="142"/>
        <v>0</v>
      </c>
      <c r="AF864" s="123">
        <f t="shared" si="142"/>
        <v>0</v>
      </c>
      <c r="AG864" s="123">
        <f t="shared" si="142"/>
        <v>0.85805657715075723</v>
      </c>
      <c r="AH864" s="123">
        <f t="shared" si="142"/>
        <v>0</v>
      </c>
      <c r="AI864" s="123">
        <f t="shared" si="142"/>
        <v>0</v>
      </c>
      <c r="AJ864" s="123">
        <f t="shared" si="142"/>
        <v>0.58676968995676437</v>
      </c>
      <c r="AK864" s="123">
        <f t="shared" si="142"/>
        <v>0</v>
      </c>
      <c r="AL864" s="124">
        <f t="shared" si="136"/>
        <v>2.9394320034204369</v>
      </c>
      <c r="AM864" s="97"/>
      <c r="AN864" s="125">
        <f t="shared" si="132"/>
        <v>2.9394730034204368</v>
      </c>
      <c r="AO864" s="98">
        <f t="shared" si="133"/>
        <v>398</v>
      </c>
      <c r="AP864" s="126" t="str">
        <f t="shared" si="134"/>
        <v>Preston</v>
      </c>
      <c r="AQ864" s="127">
        <f t="shared" si="135"/>
        <v>9.6226805459484801</v>
      </c>
    </row>
    <row r="865" spans="1:43" x14ac:dyDescent="0.35">
      <c r="A865" s="115">
        <v>32</v>
      </c>
      <c r="B865" s="115">
        <v>411</v>
      </c>
      <c r="C865" s="51" t="s">
        <v>344</v>
      </c>
      <c r="D865" s="123">
        <f t="shared" si="142"/>
        <v>0</v>
      </c>
      <c r="E865" s="123">
        <f t="shared" si="142"/>
        <v>0.39112518944446567</v>
      </c>
      <c r="F865" s="123">
        <f t="shared" si="142"/>
        <v>0.23213238495288305</v>
      </c>
      <c r="G865" s="123">
        <f t="shared" si="142"/>
        <v>0.3768341184206101</v>
      </c>
      <c r="H865" s="123">
        <f t="shared" si="142"/>
        <v>0.28569214920637548</v>
      </c>
      <c r="I865" s="123">
        <f t="shared" si="142"/>
        <v>0</v>
      </c>
      <c r="J865" s="123">
        <f t="shared" si="142"/>
        <v>0</v>
      </c>
      <c r="K865" s="123">
        <f t="shared" si="142"/>
        <v>0</v>
      </c>
      <c r="L865" s="123">
        <f t="shared" si="142"/>
        <v>0</v>
      </c>
      <c r="M865" s="123">
        <f t="shared" si="142"/>
        <v>0</v>
      </c>
      <c r="N865" s="123">
        <f t="shared" si="142"/>
        <v>0</v>
      </c>
      <c r="O865" s="123">
        <f t="shared" si="142"/>
        <v>0</v>
      </c>
      <c r="P865" s="123">
        <f t="shared" si="142"/>
        <v>0</v>
      </c>
      <c r="Q865" s="123">
        <f t="shared" si="142"/>
        <v>0</v>
      </c>
      <c r="R865" s="123">
        <f t="shared" si="142"/>
        <v>0</v>
      </c>
      <c r="S865" s="123">
        <f t="shared" si="142"/>
        <v>0</v>
      </c>
      <c r="T865" s="123">
        <f t="shared" si="142"/>
        <v>0</v>
      </c>
      <c r="U865" s="123">
        <f t="shared" si="142"/>
        <v>0</v>
      </c>
      <c r="V865" s="123">
        <f t="shared" si="142"/>
        <v>0</v>
      </c>
      <c r="W865" s="123">
        <f t="shared" si="142"/>
        <v>0</v>
      </c>
      <c r="X865" s="123">
        <f t="shared" si="142"/>
        <v>0</v>
      </c>
      <c r="Y865" s="123">
        <f t="shared" si="142"/>
        <v>0</v>
      </c>
      <c r="Z865" s="123">
        <f t="shared" si="142"/>
        <v>0</v>
      </c>
      <c r="AA865" s="123">
        <f t="shared" si="142"/>
        <v>0</v>
      </c>
      <c r="AB865" s="123">
        <f t="shared" si="142"/>
        <v>0</v>
      </c>
      <c r="AC865" s="123">
        <f t="shared" si="142"/>
        <v>0</v>
      </c>
      <c r="AD865" s="123">
        <f t="shared" si="142"/>
        <v>0.59798601724370026</v>
      </c>
      <c r="AE865" s="123">
        <f t="shared" si="142"/>
        <v>0</v>
      </c>
      <c r="AF865" s="123">
        <f t="shared" si="142"/>
        <v>0</v>
      </c>
      <c r="AG865" s="123">
        <f t="shared" si="142"/>
        <v>0.18881900106707525</v>
      </c>
      <c r="AH865" s="123">
        <f t="shared" si="142"/>
        <v>0</v>
      </c>
      <c r="AI865" s="123">
        <f t="shared" si="142"/>
        <v>0</v>
      </c>
      <c r="AJ865" s="123">
        <f t="shared" si="142"/>
        <v>1.1547743886746405E-2</v>
      </c>
      <c r="AK865" s="123">
        <f t="shared" si="142"/>
        <v>0</v>
      </c>
      <c r="AL865" s="124">
        <f t="shared" si="136"/>
        <v>2.0841366042218565</v>
      </c>
      <c r="AM865" s="97"/>
      <c r="AN865" s="125">
        <f t="shared" si="132"/>
        <v>2.0841777042218563</v>
      </c>
      <c r="AO865" s="98">
        <f t="shared" si="133"/>
        <v>429</v>
      </c>
      <c r="AP865" s="126" t="str">
        <f t="shared" si="134"/>
        <v>Cremorne</v>
      </c>
      <c r="AQ865" s="127">
        <f t="shared" si="135"/>
        <v>9.661094229164231</v>
      </c>
    </row>
    <row r="866" spans="1:43" x14ac:dyDescent="0.35">
      <c r="A866" s="115">
        <v>31</v>
      </c>
      <c r="B866" s="115">
        <v>412</v>
      </c>
      <c r="C866" s="51" t="s">
        <v>345</v>
      </c>
      <c r="D866" s="123">
        <f t="shared" si="142"/>
        <v>0</v>
      </c>
      <c r="E866" s="123">
        <f t="shared" si="142"/>
        <v>1.0694119695907391</v>
      </c>
      <c r="F866" s="123">
        <f t="shared" si="142"/>
        <v>0.66746098498917628</v>
      </c>
      <c r="G866" s="123">
        <f t="shared" si="142"/>
        <v>0.96612438630881581</v>
      </c>
      <c r="H866" s="123">
        <f t="shared" si="142"/>
        <v>1.2610351723074429</v>
      </c>
      <c r="I866" s="123">
        <f t="shared" si="142"/>
        <v>0</v>
      </c>
      <c r="J866" s="123">
        <f t="shared" si="142"/>
        <v>0</v>
      </c>
      <c r="K866" s="123">
        <f t="shared" si="142"/>
        <v>0</v>
      </c>
      <c r="L866" s="123">
        <f t="shared" si="142"/>
        <v>0</v>
      </c>
      <c r="M866" s="123">
        <f t="shared" si="142"/>
        <v>0</v>
      </c>
      <c r="N866" s="123">
        <f t="shared" si="142"/>
        <v>0</v>
      </c>
      <c r="O866" s="123">
        <f t="shared" si="142"/>
        <v>0</v>
      </c>
      <c r="P866" s="123">
        <f t="shared" si="142"/>
        <v>0</v>
      </c>
      <c r="Q866" s="123">
        <f t="shared" si="142"/>
        <v>0</v>
      </c>
      <c r="R866" s="123">
        <f t="shared" si="142"/>
        <v>0</v>
      </c>
      <c r="S866" s="123">
        <f t="shared" si="142"/>
        <v>0</v>
      </c>
      <c r="T866" s="123">
        <f t="shared" si="142"/>
        <v>0</v>
      </c>
      <c r="U866" s="123">
        <f t="shared" si="142"/>
        <v>0</v>
      </c>
      <c r="V866" s="123">
        <f t="shared" si="142"/>
        <v>0</v>
      </c>
      <c r="W866" s="123">
        <f t="shared" si="142"/>
        <v>0</v>
      </c>
      <c r="X866" s="123">
        <f t="shared" si="142"/>
        <v>0</v>
      </c>
      <c r="Y866" s="123">
        <f t="shared" si="142"/>
        <v>0</v>
      </c>
      <c r="Z866" s="123">
        <f t="shared" si="142"/>
        <v>0</v>
      </c>
      <c r="AA866" s="123">
        <f t="shared" si="142"/>
        <v>0</v>
      </c>
      <c r="AB866" s="123">
        <f t="shared" si="142"/>
        <v>0</v>
      </c>
      <c r="AC866" s="123">
        <f t="shared" si="142"/>
        <v>0</v>
      </c>
      <c r="AD866" s="123">
        <f t="shared" si="142"/>
        <v>0.88037357665596605</v>
      </c>
      <c r="AE866" s="123">
        <f t="shared" si="142"/>
        <v>0</v>
      </c>
      <c r="AF866" s="123">
        <f t="shared" si="142"/>
        <v>0</v>
      </c>
      <c r="AG866" s="123">
        <f t="shared" si="142"/>
        <v>0.11165643656850699</v>
      </c>
      <c r="AH866" s="123">
        <f t="shared" si="142"/>
        <v>0</v>
      </c>
      <c r="AI866" s="123">
        <f t="shared" si="142"/>
        <v>0</v>
      </c>
      <c r="AJ866" s="123">
        <f t="shared" si="142"/>
        <v>0.11068572630643547</v>
      </c>
      <c r="AK866" s="123">
        <f t="shared" si="142"/>
        <v>0</v>
      </c>
      <c r="AL866" s="124">
        <f t="shared" si="136"/>
        <v>5.0667482527270824</v>
      </c>
      <c r="AM866" s="97"/>
      <c r="AN866" s="125">
        <f t="shared" si="132"/>
        <v>5.0667894527270825</v>
      </c>
      <c r="AO866" s="98">
        <f t="shared" si="133"/>
        <v>233</v>
      </c>
      <c r="AP866" s="126" t="str">
        <f t="shared" si="134"/>
        <v>Meadow Heights</v>
      </c>
      <c r="AQ866" s="127">
        <f t="shared" si="135"/>
        <v>9.7449273360715658</v>
      </c>
    </row>
    <row r="867" spans="1:43" x14ac:dyDescent="0.35">
      <c r="A867" s="115">
        <v>30</v>
      </c>
      <c r="B867" s="115">
        <v>413</v>
      </c>
      <c r="C867" s="51" t="s">
        <v>346</v>
      </c>
      <c r="D867" s="123">
        <f t="shared" si="142"/>
        <v>0</v>
      </c>
      <c r="E867" s="123">
        <f t="shared" si="142"/>
        <v>0.79082989917351965</v>
      </c>
      <c r="F867" s="123">
        <f t="shared" si="142"/>
        <v>0.43854373002179015</v>
      </c>
      <c r="G867" s="123">
        <f t="shared" si="142"/>
        <v>0.70920067067358394</v>
      </c>
      <c r="H867" s="123">
        <f t="shared" si="142"/>
        <v>1.0002787468472598</v>
      </c>
      <c r="I867" s="123">
        <f t="shared" si="142"/>
        <v>0</v>
      </c>
      <c r="J867" s="123">
        <f t="shared" si="142"/>
        <v>0</v>
      </c>
      <c r="K867" s="123">
        <f t="shared" si="142"/>
        <v>0</v>
      </c>
      <c r="L867" s="123">
        <f t="shared" si="142"/>
        <v>0</v>
      </c>
      <c r="M867" s="123">
        <f t="shared" si="142"/>
        <v>0</v>
      </c>
      <c r="N867" s="123">
        <f t="shared" si="142"/>
        <v>0</v>
      </c>
      <c r="O867" s="123">
        <f t="shared" si="142"/>
        <v>0</v>
      </c>
      <c r="P867" s="123">
        <f t="shared" si="142"/>
        <v>0</v>
      </c>
      <c r="Q867" s="123">
        <f t="shared" si="142"/>
        <v>0</v>
      </c>
      <c r="R867" s="123">
        <f t="shared" si="142"/>
        <v>0</v>
      </c>
      <c r="S867" s="123">
        <f t="shared" si="142"/>
        <v>0</v>
      </c>
      <c r="T867" s="123">
        <f t="shared" si="142"/>
        <v>0</v>
      </c>
      <c r="U867" s="123">
        <f t="shared" si="142"/>
        <v>0</v>
      </c>
      <c r="V867" s="123">
        <f t="shared" si="142"/>
        <v>0</v>
      </c>
      <c r="W867" s="123">
        <f t="shared" si="142"/>
        <v>0</v>
      </c>
      <c r="X867" s="123">
        <f t="shared" si="142"/>
        <v>0</v>
      </c>
      <c r="Y867" s="123">
        <f t="shared" si="142"/>
        <v>0</v>
      </c>
      <c r="Z867" s="123">
        <f t="shared" si="142"/>
        <v>0</v>
      </c>
      <c r="AA867" s="123">
        <f t="shared" si="142"/>
        <v>0</v>
      </c>
      <c r="AB867" s="123">
        <f t="shared" si="142"/>
        <v>0</v>
      </c>
      <c r="AC867" s="123">
        <f t="shared" si="142"/>
        <v>0</v>
      </c>
      <c r="AD867" s="123">
        <f t="shared" si="142"/>
        <v>1.1767767513110059</v>
      </c>
      <c r="AE867" s="123">
        <f t="shared" si="142"/>
        <v>0</v>
      </c>
      <c r="AF867" s="123">
        <f t="shared" si="142"/>
        <v>0</v>
      </c>
      <c r="AG867" s="123">
        <f t="shared" si="142"/>
        <v>0.41037365427256656</v>
      </c>
      <c r="AH867" s="123">
        <f t="shared" si="142"/>
        <v>0</v>
      </c>
      <c r="AI867" s="123">
        <f t="shared" si="142"/>
        <v>0</v>
      </c>
      <c r="AJ867" s="123">
        <f t="shared" si="142"/>
        <v>9.2787668062033229E-2</v>
      </c>
      <c r="AK867" s="123">
        <f t="shared" si="142"/>
        <v>0</v>
      </c>
      <c r="AL867" s="124">
        <f t="shared" si="136"/>
        <v>4.6187911203617595</v>
      </c>
      <c r="AM867" s="97"/>
      <c r="AN867" s="125">
        <f t="shared" si="132"/>
        <v>4.6188324203617599</v>
      </c>
      <c r="AO867" s="98">
        <f t="shared" si="133"/>
        <v>271</v>
      </c>
      <c r="AP867" s="126" t="str">
        <f t="shared" si="134"/>
        <v>Doncaster East</v>
      </c>
      <c r="AQ867" s="127">
        <f t="shared" si="135"/>
        <v>9.8995844313674581</v>
      </c>
    </row>
    <row r="868" spans="1:43" x14ac:dyDescent="0.35">
      <c r="A868" s="115">
        <v>29</v>
      </c>
      <c r="B868" s="115">
        <v>414</v>
      </c>
      <c r="C868" s="51" t="s">
        <v>347</v>
      </c>
      <c r="D868" s="123">
        <f t="shared" si="142"/>
        <v>0</v>
      </c>
      <c r="E868" s="123">
        <f t="shared" si="142"/>
        <v>6.4598740966311755E-2</v>
      </c>
      <c r="F868" s="123">
        <f t="shared" si="142"/>
        <v>0.33951772646848272</v>
      </c>
      <c r="G868" s="123">
        <f t="shared" si="142"/>
        <v>0.39108654347433969</v>
      </c>
      <c r="H868" s="123">
        <f t="shared" si="142"/>
        <v>0.47449120042754628</v>
      </c>
      <c r="I868" s="123">
        <f t="shared" si="142"/>
        <v>0</v>
      </c>
      <c r="J868" s="123">
        <f t="shared" si="142"/>
        <v>0</v>
      </c>
      <c r="K868" s="123">
        <f t="shared" si="142"/>
        <v>0</v>
      </c>
      <c r="L868" s="123">
        <f t="shared" si="142"/>
        <v>0</v>
      </c>
      <c r="M868" s="123">
        <f t="shared" si="142"/>
        <v>0</v>
      </c>
      <c r="N868" s="123">
        <f t="shared" si="142"/>
        <v>0</v>
      </c>
      <c r="O868" s="123">
        <f t="shared" si="142"/>
        <v>0</v>
      </c>
      <c r="P868" s="123">
        <f t="shared" si="142"/>
        <v>0</v>
      </c>
      <c r="Q868" s="123">
        <f t="shared" si="142"/>
        <v>0</v>
      </c>
      <c r="R868" s="123">
        <f t="shared" si="142"/>
        <v>0</v>
      </c>
      <c r="S868" s="123">
        <f t="shared" si="142"/>
        <v>0</v>
      </c>
      <c r="T868" s="123">
        <f t="shared" si="142"/>
        <v>0</v>
      </c>
      <c r="U868" s="123">
        <f t="shared" si="142"/>
        <v>0</v>
      </c>
      <c r="V868" s="123">
        <f t="shared" si="142"/>
        <v>0</v>
      </c>
      <c r="W868" s="123">
        <f t="shared" si="142"/>
        <v>0</v>
      </c>
      <c r="X868" s="123">
        <f t="shared" si="142"/>
        <v>0</v>
      </c>
      <c r="Y868" s="123">
        <f t="shared" si="142"/>
        <v>0</v>
      </c>
      <c r="Z868" s="123">
        <f t="shared" si="142"/>
        <v>0</v>
      </c>
      <c r="AA868" s="123">
        <f t="shared" si="142"/>
        <v>0</v>
      </c>
      <c r="AB868" s="123">
        <f t="shared" si="142"/>
        <v>0</v>
      </c>
      <c r="AC868" s="123">
        <f t="shared" si="142"/>
        <v>0</v>
      </c>
      <c r="AD868" s="123">
        <f t="shared" si="142"/>
        <v>0.91543696069530256</v>
      </c>
      <c r="AE868" s="123">
        <f t="shared" si="142"/>
        <v>0</v>
      </c>
      <c r="AF868" s="123">
        <f t="shared" si="142"/>
        <v>0</v>
      </c>
      <c r="AG868" s="123">
        <f t="shared" si="142"/>
        <v>1.2176725389360079</v>
      </c>
      <c r="AH868" s="123">
        <f t="shared" si="142"/>
        <v>0</v>
      </c>
      <c r="AI868" s="123">
        <f t="shared" si="142"/>
        <v>0</v>
      </c>
      <c r="AJ868" s="123">
        <f t="shared" si="142"/>
        <v>0.29437564894481011</v>
      </c>
      <c r="AK868" s="123">
        <f t="shared" si="142"/>
        <v>0</v>
      </c>
      <c r="AL868" s="124">
        <f t="shared" si="136"/>
        <v>3.6971793599128007</v>
      </c>
      <c r="AM868" s="97"/>
      <c r="AN868" s="125">
        <f t="shared" si="132"/>
        <v>3.6972207599128009</v>
      </c>
      <c r="AO868" s="98">
        <f t="shared" si="133"/>
        <v>354</v>
      </c>
      <c r="AP868" s="126" t="str">
        <f t="shared" si="134"/>
        <v>Pakenham South</v>
      </c>
      <c r="AQ868" s="127">
        <f t="shared" si="135"/>
        <v>9.9219504400593443</v>
      </c>
    </row>
    <row r="869" spans="1:43" x14ac:dyDescent="0.35">
      <c r="A869" s="115">
        <v>28</v>
      </c>
      <c r="B869" s="115">
        <v>415</v>
      </c>
      <c r="C869" s="51" t="s">
        <v>348</v>
      </c>
      <c r="D869" s="123">
        <f t="shared" si="142"/>
        <v>0</v>
      </c>
      <c r="E869" s="123">
        <f t="shared" si="142"/>
        <v>0.36841469457349668</v>
      </c>
      <c r="F869" s="123">
        <f t="shared" si="142"/>
        <v>1.0442742192894241</v>
      </c>
      <c r="G869" s="123">
        <f t="shared" si="142"/>
        <v>0.89790277838496357</v>
      </c>
      <c r="H869" s="123">
        <f t="shared" si="142"/>
        <v>1.2496359843091835</v>
      </c>
      <c r="I869" s="123">
        <f t="shared" si="142"/>
        <v>0</v>
      </c>
      <c r="J869" s="123">
        <f t="shared" si="142"/>
        <v>0</v>
      </c>
      <c r="K869" s="123">
        <f t="shared" si="142"/>
        <v>0</v>
      </c>
      <c r="L869" s="123">
        <f t="shared" si="142"/>
        <v>0</v>
      </c>
      <c r="M869" s="123">
        <f t="shared" si="142"/>
        <v>0</v>
      </c>
      <c r="N869" s="123">
        <f t="shared" si="142"/>
        <v>0</v>
      </c>
      <c r="O869" s="123">
        <f t="shared" si="142"/>
        <v>0</v>
      </c>
      <c r="P869" s="123">
        <f t="shared" si="142"/>
        <v>0</v>
      </c>
      <c r="Q869" s="123">
        <f t="shared" si="142"/>
        <v>0</v>
      </c>
      <c r="R869" s="123">
        <f t="shared" si="142"/>
        <v>0</v>
      </c>
      <c r="S869" s="123">
        <f t="shared" si="142"/>
        <v>0</v>
      </c>
      <c r="T869" s="123">
        <f t="shared" si="142"/>
        <v>0</v>
      </c>
      <c r="U869" s="123">
        <f t="shared" si="142"/>
        <v>0</v>
      </c>
      <c r="V869" s="123">
        <f t="shared" si="142"/>
        <v>0</v>
      </c>
      <c r="W869" s="123">
        <f t="shared" si="142"/>
        <v>0</v>
      </c>
      <c r="X869" s="123">
        <f t="shared" si="142"/>
        <v>0</v>
      </c>
      <c r="Y869" s="123">
        <f t="shared" si="142"/>
        <v>0</v>
      </c>
      <c r="Z869" s="123">
        <f t="shared" si="142"/>
        <v>0</v>
      </c>
      <c r="AA869" s="123">
        <f t="shared" si="142"/>
        <v>0</v>
      </c>
      <c r="AB869" s="123">
        <f t="shared" si="142"/>
        <v>0</v>
      </c>
      <c r="AC869" s="123">
        <f t="shared" si="142"/>
        <v>0</v>
      </c>
      <c r="AD869" s="123">
        <f t="shared" si="142"/>
        <v>0.39831461445884342</v>
      </c>
      <c r="AE869" s="123">
        <f t="shared" si="142"/>
        <v>0</v>
      </c>
      <c r="AF869" s="123">
        <f t="shared" si="142"/>
        <v>0</v>
      </c>
      <c r="AG869" s="123">
        <f t="shared" si="142"/>
        <v>0.87075249537136756</v>
      </c>
      <c r="AH869" s="123">
        <f t="shared" si="142"/>
        <v>0</v>
      </c>
      <c r="AI869" s="123">
        <f t="shared" si="142"/>
        <v>0</v>
      </c>
      <c r="AJ869" s="123">
        <f t="shared" si="142"/>
        <v>0.37119427868085769</v>
      </c>
      <c r="AK869" s="123">
        <f t="shared" si="142"/>
        <v>0</v>
      </c>
      <c r="AL869" s="124">
        <f t="shared" si="136"/>
        <v>5.2004890650681368</v>
      </c>
      <c r="AM869" s="97"/>
      <c r="AN869" s="125">
        <f t="shared" si="132"/>
        <v>5.2005305650681368</v>
      </c>
      <c r="AO869" s="98">
        <f t="shared" si="133"/>
        <v>222</v>
      </c>
      <c r="AP869" s="126" t="str">
        <f t="shared" si="134"/>
        <v>Cora Lynn</v>
      </c>
      <c r="AQ869" s="127">
        <f t="shared" si="135"/>
        <v>9.976416067350744</v>
      </c>
    </row>
    <row r="870" spans="1:43" x14ac:dyDescent="0.35">
      <c r="A870" s="115">
        <v>27</v>
      </c>
      <c r="B870" s="115">
        <v>416</v>
      </c>
      <c r="C870" s="51" t="s">
        <v>527</v>
      </c>
      <c r="D870" s="123">
        <f t="shared" si="142"/>
        <v>0</v>
      </c>
      <c r="E870" s="123">
        <f t="shared" si="142"/>
        <v>0.95131739626170042</v>
      </c>
      <c r="F870" s="123">
        <f t="shared" si="142"/>
        <v>0.5787233973894591</v>
      </c>
      <c r="G870" s="123">
        <f t="shared" si="142"/>
        <v>0.806877290375144</v>
      </c>
      <c r="H870" s="123">
        <f t="shared" si="142"/>
        <v>0.99172935584856525</v>
      </c>
      <c r="I870" s="123">
        <f t="shared" si="142"/>
        <v>0</v>
      </c>
      <c r="J870" s="123">
        <f t="shared" si="142"/>
        <v>0</v>
      </c>
      <c r="K870" s="123">
        <f t="shared" si="142"/>
        <v>0</v>
      </c>
      <c r="L870" s="123">
        <f t="shared" si="142"/>
        <v>0</v>
      </c>
      <c r="M870" s="123">
        <f t="shared" si="142"/>
        <v>0</v>
      </c>
      <c r="N870" s="123">
        <f t="shared" si="142"/>
        <v>0</v>
      </c>
      <c r="O870" s="123">
        <f t="shared" si="142"/>
        <v>0</v>
      </c>
      <c r="P870" s="123">
        <f t="shared" si="142"/>
        <v>0</v>
      </c>
      <c r="Q870" s="123">
        <f t="shared" si="142"/>
        <v>0</v>
      </c>
      <c r="R870" s="123">
        <f t="shared" si="142"/>
        <v>0</v>
      </c>
      <c r="S870" s="123">
        <f t="shared" si="142"/>
        <v>0</v>
      </c>
      <c r="T870" s="123">
        <f t="shared" si="142"/>
        <v>0</v>
      </c>
      <c r="U870" s="123">
        <f t="shared" si="142"/>
        <v>0</v>
      </c>
      <c r="V870" s="123">
        <f t="shared" si="142"/>
        <v>0</v>
      </c>
      <c r="W870" s="123">
        <f t="shared" si="142"/>
        <v>0</v>
      </c>
      <c r="X870" s="123">
        <f t="shared" si="142"/>
        <v>0</v>
      </c>
      <c r="Y870" s="123">
        <f t="shared" si="142"/>
        <v>0</v>
      </c>
      <c r="Z870" s="123">
        <f t="shared" si="142"/>
        <v>0</v>
      </c>
      <c r="AA870" s="123">
        <f t="shared" si="142"/>
        <v>0</v>
      </c>
      <c r="AB870" s="123">
        <f t="shared" si="142"/>
        <v>0</v>
      </c>
      <c r="AC870" s="123">
        <f t="shared" si="142"/>
        <v>0</v>
      </c>
      <c r="AD870" s="123">
        <f t="shared" si="142"/>
        <v>0.22739336239890728</v>
      </c>
      <c r="AE870" s="123">
        <f t="shared" si="142"/>
        <v>0</v>
      </c>
      <c r="AF870" s="123">
        <f t="shared" si="142"/>
        <v>0</v>
      </c>
      <c r="AG870" s="123">
        <f t="shared" si="142"/>
        <v>0.17465943830041453</v>
      </c>
      <c r="AH870" s="123">
        <f t="shared" si="142"/>
        <v>0</v>
      </c>
      <c r="AI870" s="123">
        <f t="shared" si="142"/>
        <v>0</v>
      </c>
      <c r="AJ870" s="123">
        <f t="shared" si="142"/>
        <v>1.0633744863327443</v>
      </c>
      <c r="AK870" s="123">
        <f t="shared" si="142"/>
        <v>0</v>
      </c>
      <c r="AL870" s="124">
        <f t="shared" si="136"/>
        <v>4.7940747269069348</v>
      </c>
      <c r="AM870" s="97"/>
      <c r="AN870" s="125">
        <f t="shared" si="132"/>
        <v>4.7941163269069351</v>
      </c>
      <c r="AO870" s="98">
        <f t="shared" si="133"/>
        <v>254</v>
      </c>
      <c r="AP870" s="126" t="str">
        <f t="shared" si="134"/>
        <v>Springvale</v>
      </c>
      <c r="AQ870" s="127">
        <f t="shared" si="135"/>
        <v>10.146190470162797</v>
      </c>
    </row>
    <row r="871" spans="1:43" x14ac:dyDescent="0.35">
      <c r="A871" s="115">
        <v>26</v>
      </c>
      <c r="B871" s="115">
        <v>417</v>
      </c>
      <c r="C871" s="51" t="s">
        <v>349</v>
      </c>
      <c r="D871" s="123">
        <f t="shared" si="142"/>
        <v>0</v>
      </c>
      <c r="E871" s="123">
        <f t="shared" si="142"/>
        <v>1.0658792259441439</v>
      </c>
      <c r="F871" s="123">
        <f t="shared" si="142"/>
        <v>0.67131914097177259</v>
      </c>
      <c r="G871" s="123">
        <f t="shared" si="142"/>
        <v>0.94655105590169386</v>
      </c>
      <c r="H871" s="123">
        <f t="shared" si="142"/>
        <v>1.2603227230575516</v>
      </c>
      <c r="I871" s="123">
        <f t="shared" si="142"/>
        <v>0</v>
      </c>
      <c r="J871" s="123">
        <f t="shared" si="142"/>
        <v>0</v>
      </c>
      <c r="K871" s="123">
        <f t="shared" si="142"/>
        <v>0</v>
      </c>
      <c r="L871" s="123">
        <f t="shared" si="142"/>
        <v>0</v>
      </c>
      <c r="M871" s="123">
        <f t="shared" si="142"/>
        <v>0</v>
      </c>
      <c r="N871" s="123">
        <f t="shared" si="142"/>
        <v>0</v>
      </c>
      <c r="O871" s="123">
        <f t="shared" si="142"/>
        <v>0</v>
      </c>
      <c r="P871" s="123">
        <f t="shared" si="142"/>
        <v>0</v>
      </c>
      <c r="Q871" s="123">
        <f t="shared" si="142"/>
        <v>0</v>
      </c>
      <c r="R871" s="123">
        <f t="shared" si="142"/>
        <v>0</v>
      </c>
      <c r="S871" s="123">
        <f t="shared" si="142"/>
        <v>0</v>
      </c>
      <c r="T871" s="123">
        <f t="shared" si="142"/>
        <v>0</v>
      </c>
      <c r="U871" s="123">
        <f t="shared" ref="U871:AK871" si="143">ABS((U421-U$452)/U$448)*U$1</f>
        <v>0</v>
      </c>
      <c r="V871" s="123">
        <f t="shared" si="143"/>
        <v>0</v>
      </c>
      <c r="W871" s="123">
        <f t="shared" si="143"/>
        <v>0</v>
      </c>
      <c r="X871" s="123">
        <f t="shared" si="143"/>
        <v>0</v>
      </c>
      <c r="Y871" s="123">
        <f t="shared" si="143"/>
        <v>0</v>
      </c>
      <c r="Z871" s="123">
        <f t="shared" si="143"/>
        <v>0</v>
      </c>
      <c r="AA871" s="123">
        <f t="shared" si="143"/>
        <v>0</v>
      </c>
      <c r="AB871" s="123">
        <f t="shared" si="143"/>
        <v>0</v>
      </c>
      <c r="AC871" s="123">
        <f t="shared" si="143"/>
        <v>0</v>
      </c>
      <c r="AD871" s="123">
        <f t="shared" si="143"/>
        <v>0.25641576092944968</v>
      </c>
      <c r="AE871" s="123">
        <f t="shared" si="143"/>
        <v>0</v>
      </c>
      <c r="AF871" s="123">
        <f t="shared" si="143"/>
        <v>0</v>
      </c>
      <c r="AG871" s="123">
        <f t="shared" si="143"/>
        <v>0.8789730158919713</v>
      </c>
      <c r="AH871" s="123">
        <f t="shared" si="143"/>
        <v>0</v>
      </c>
      <c r="AI871" s="123">
        <f t="shared" si="143"/>
        <v>0</v>
      </c>
      <c r="AJ871" s="123">
        <f t="shared" si="143"/>
        <v>0.29367513622747271</v>
      </c>
      <c r="AK871" s="123">
        <f t="shared" si="143"/>
        <v>0</v>
      </c>
      <c r="AL871" s="124">
        <f t="shared" si="136"/>
        <v>5.3731360589240555</v>
      </c>
      <c r="AM871" s="97"/>
      <c r="AN871" s="125">
        <f t="shared" si="132"/>
        <v>5.3731777589240552</v>
      </c>
      <c r="AO871" s="98">
        <f t="shared" si="133"/>
        <v>211</v>
      </c>
      <c r="AP871" s="126" t="str">
        <f t="shared" si="134"/>
        <v>Brooklyn</v>
      </c>
      <c r="AQ871" s="127">
        <f t="shared" si="135"/>
        <v>10.152314804211073</v>
      </c>
    </row>
    <row r="872" spans="1:43" x14ac:dyDescent="0.35">
      <c r="A872" s="115">
        <v>25</v>
      </c>
      <c r="B872" s="115">
        <v>418</v>
      </c>
      <c r="C872" s="51" t="s">
        <v>350</v>
      </c>
      <c r="D872" s="123">
        <f t="shared" ref="D872:AK879" si="144">ABS((D422-D$452)/D$448)*D$1</f>
        <v>0</v>
      </c>
      <c r="E872" s="123">
        <f t="shared" si="144"/>
        <v>0.56675301644662579</v>
      </c>
      <c r="F872" s="123">
        <f t="shared" si="144"/>
        <v>0.19226477313272031</v>
      </c>
      <c r="G872" s="123">
        <f t="shared" si="144"/>
        <v>0.46861973576662863</v>
      </c>
      <c r="H872" s="123">
        <f t="shared" si="144"/>
        <v>0.74949661088555364</v>
      </c>
      <c r="I872" s="123">
        <f t="shared" si="144"/>
        <v>0</v>
      </c>
      <c r="J872" s="123">
        <f t="shared" si="144"/>
        <v>0</v>
      </c>
      <c r="K872" s="123">
        <f t="shared" si="144"/>
        <v>0</v>
      </c>
      <c r="L872" s="123">
        <f t="shared" si="144"/>
        <v>0</v>
      </c>
      <c r="M872" s="123">
        <f t="shared" si="144"/>
        <v>0</v>
      </c>
      <c r="N872" s="123">
        <f t="shared" si="144"/>
        <v>0</v>
      </c>
      <c r="O872" s="123">
        <f t="shared" si="144"/>
        <v>0</v>
      </c>
      <c r="P872" s="123">
        <f t="shared" si="144"/>
        <v>0</v>
      </c>
      <c r="Q872" s="123">
        <f t="shared" si="144"/>
        <v>0</v>
      </c>
      <c r="R872" s="123">
        <f t="shared" si="144"/>
        <v>0</v>
      </c>
      <c r="S872" s="123">
        <f t="shared" si="144"/>
        <v>0</v>
      </c>
      <c r="T872" s="123">
        <f t="shared" si="144"/>
        <v>0</v>
      </c>
      <c r="U872" s="123">
        <f t="shared" si="144"/>
        <v>0</v>
      </c>
      <c r="V872" s="123">
        <f t="shared" si="144"/>
        <v>0</v>
      </c>
      <c r="W872" s="123">
        <f t="shared" si="144"/>
        <v>0</v>
      </c>
      <c r="X872" s="123">
        <f t="shared" si="144"/>
        <v>0</v>
      </c>
      <c r="Y872" s="123">
        <f t="shared" si="144"/>
        <v>0</v>
      </c>
      <c r="Z872" s="123">
        <f t="shared" si="144"/>
        <v>0</v>
      </c>
      <c r="AA872" s="123">
        <f t="shared" si="144"/>
        <v>0</v>
      </c>
      <c r="AB872" s="123">
        <f t="shared" si="144"/>
        <v>0</v>
      </c>
      <c r="AC872" s="123">
        <f t="shared" si="144"/>
        <v>0</v>
      </c>
      <c r="AD872" s="123">
        <f t="shared" si="144"/>
        <v>0.59897347896165809</v>
      </c>
      <c r="AE872" s="123">
        <f t="shared" si="144"/>
        <v>0</v>
      </c>
      <c r="AF872" s="123">
        <f t="shared" si="144"/>
        <v>0</v>
      </c>
      <c r="AG872" s="123">
        <f t="shared" si="144"/>
        <v>0.26190916954225818</v>
      </c>
      <c r="AH872" s="123">
        <f t="shared" si="144"/>
        <v>0</v>
      </c>
      <c r="AI872" s="123">
        <f t="shared" si="144"/>
        <v>0</v>
      </c>
      <c r="AJ872" s="123">
        <f t="shared" si="144"/>
        <v>0.60332045281119906</v>
      </c>
      <c r="AK872" s="123">
        <f t="shared" si="144"/>
        <v>0</v>
      </c>
      <c r="AL872" s="124">
        <f t="shared" si="136"/>
        <v>3.4413372375466436</v>
      </c>
      <c r="AM872" s="97"/>
      <c r="AN872" s="125">
        <f t="shared" si="132"/>
        <v>3.4413790375466435</v>
      </c>
      <c r="AO872" s="98">
        <f t="shared" si="133"/>
        <v>372</v>
      </c>
      <c r="AP872" s="126" t="str">
        <f t="shared" si="134"/>
        <v>Hampton Park</v>
      </c>
      <c r="AQ872" s="127">
        <f t="shared" si="135"/>
        <v>10.204366959811475</v>
      </c>
    </row>
    <row r="873" spans="1:43" x14ac:dyDescent="0.35">
      <c r="A873" s="115">
        <v>24</v>
      </c>
      <c r="B873" s="115">
        <v>419</v>
      </c>
      <c r="C873" s="51" t="s">
        <v>351</v>
      </c>
      <c r="D873" s="123">
        <f t="shared" si="144"/>
        <v>0</v>
      </c>
      <c r="E873" s="123">
        <f t="shared" si="144"/>
        <v>0.59501496561938716</v>
      </c>
      <c r="F873" s="123">
        <f t="shared" si="144"/>
        <v>0.2089834490573047</v>
      </c>
      <c r="G873" s="123">
        <f t="shared" si="144"/>
        <v>0.52429920964319887</v>
      </c>
      <c r="H873" s="123">
        <f t="shared" si="144"/>
        <v>0.97605547235095858</v>
      </c>
      <c r="I873" s="123">
        <f t="shared" si="144"/>
        <v>0</v>
      </c>
      <c r="J873" s="123">
        <f t="shared" si="144"/>
        <v>0</v>
      </c>
      <c r="K873" s="123">
        <f t="shared" si="144"/>
        <v>0</v>
      </c>
      <c r="L873" s="123">
        <f t="shared" si="144"/>
        <v>0</v>
      </c>
      <c r="M873" s="123">
        <f t="shared" si="144"/>
        <v>0</v>
      </c>
      <c r="N873" s="123">
        <f t="shared" si="144"/>
        <v>0</v>
      </c>
      <c r="O873" s="123">
        <f t="shared" si="144"/>
        <v>0</v>
      </c>
      <c r="P873" s="123">
        <f t="shared" si="144"/>
        <v>0</v>
      </c>
      <c r="Q873" s="123">
        <f t="shared" si="144"/>
        <v>0</v>
      </c>
      <c r="R873" s="123">
        <f t="shared" si="144"/>
        <v>0</v>
      </c>
      <c r="S873" s="123">
        <f t="shared" si="144"/>
        <v>0</v>
      </c>
      <c r="T873" s="123">
        <f t="shared" si="144"/>
        <v>0</v>
      </c>
      <c r="U873" s="123">
        <f t="shared" si="144"/>
        <v>0</v>
      </c>
      <c r="V873" s="123">
        <f t="shared" si="144"/>
        <v>0</v>
      </c>
      <c r="W873" s="123">
        <f t="shared" si="144"/>
        <v>0</v>
      </c>
      <c r="X873" s="123">
        <f t="shared" si="144"/>
        <v>0</v>
      </c>
      <c r="Y873" s="123">
        <f t="shared" si="144"/>
        <v>0</v>
      </c>
      <c r="Z873" s="123">
        <f t="shared" si="144"/>
        <v>0</v>
      </c>
      <c r="AA873" s="123">
        <f t="shared" si="144"/>
        <v>0</v>
      </c>
      <c r="AB873" s="123">
        <f t="shared" si="144"/>
        <v>0</v>
      </c>
      <c r="AC873" s="123">
        <f t="shared" si="144"/>
        <v>0</v>
      </c>
      <c r="AD873" s="123">
        <f t="shared" si="144"/>
        <v>0.16589388499900576</v>
      </c>
      <c r="AE873" s="123">
        <f t="shared" si="144"/>
        <v>0</v>
      </c>
      <c r="AF873" s="123">
        <f t="shared" si="144"/>
        <v>0</v>
      </c>
      <c r="AG873" s="123">
        <f t="shared" si="144"/>
        <v>0.29009552540632894</v>
      </c>
      <c r="AH873" s="123">
        <f t="shared" si="144"/>
        <v>0</v>
      </c>
      <c r="AI873" s="123">
        <f t="shared" si="144"/>
        <v>0</v>
      </c>
      <c r="AJ873" s="123">
        <f t="shared" si="144"/>
        <v>0.71502371332988246</v>
      </c>
      <c r="AK873" s="123">
        <f t="shared" si="144"/>
        <v>0</v>
      </c>
      <c r="AL873" s="124">
        <f t="shared" si="136"/>
        <v>3.4753662204060669</v>
      </c>
      <c r="AM873" s="97"/>
      <c r="AN873" s="125">
        <f t="shared" si="132"/>
        <v>3.4754081204060667</v>
      </c>
      <c r="AO873" s="98">
        <f t="shared" si="133"/>
        <v>369</v>
      </c>
      <c r="AP873" s="126" t="str">
        <f t="shared" si="134"/>
        <v>Tarneit</v>
      </c>
      <c r="AQ873" s="127">
        <f t="shared" si="135"/>
        <v>10.421503438390614</v>
      </c>
    </row>
    <row r="874" spans="1:43" x14ac:dyDescent="0.35">
      <c r="A874" s="115">
        <v>23</v>
      </c>
      <c r="B874" s="115">
        <v>420</v>
      </c>
      <c r="C874" s="51" t="s">
        <v>352</v>
      </c>
      <c r="D874" s="123">
        <f t="shared" si="144"/>
        <v>0</v>
      </c>
      <c r="E874" s="123">
        <f t="shared" si="144"/>
        <v>0.82514798031187275</v>
      </c>
      <c r="F874" s="123">
        <f t="shared" si="144"/>
        <v>0.45783450993477215</v>
      </c>
      <c r="G874" s="123">
        <f t="shared" si="144"/>
        <v>0.75252804283692187</v>
      </c>
      <c r="H874" s="123">
        <f t="shared" si="144"/>
        <v>1.1962022905673426</v>
      </c>
      <c r="I874" s="123">
        <f t="shared" si="144"/>
        <v>0</v>
      </c>
      <c r="J874" s="123">
        <f t="shared" si="144"/>
        <v>0</v>
      </c>
      <c r="K874" s="123">
        <f t="shared" si="144"/>
        <v>0</v>
      </c>
      <c r="L874" s="123">
        <f t="shared" si="144"/>
        <v>0</v>
      </c>
      <c r="M874" s="123">
        <f t="shared" si="144"/>
        <v>0</v>
      </c>
      <c r="N874" s="123">
        <f t="shared" si="144"/>
        <v>0</v>
      </c>
      <c r="O874" s="123">
        <f t="shared" si="144"/>
        <v>0</v>
      </c>
      <c r="P874" s="123">
        <f t="shared" si="144"/>
        <v>0</v>
      </c>
      <c r="Q874" s="123">
        <f t="shared" si="144"/>
        <v>0</v>
      </c>
      <c r="R874" s="123">
        <f t="shared" si="144"/>
        <v>0</v>
      </c>
      <c r="S874" s="123">
        <f t="shared" si="144"/>
        <v>0</v>
      </c>
      <c r="T874" s="123">
        <f t="shared" si="144"/>
        <v>0</v>
      </c>
      <c r="U874" s="123">
        <f t="shared" si="144"/>
        <v>0</v>
      </c>
      <c r="V874" s="123">
        <f t="shared" si="144"/>
        <v>0</v>
      </c>
      <c r="W874" s="123">
        <f t="shared" si="144"/>
        <v>0</v>
      </c>
      <c r="X874" s="123">
        <f t="shared" si="144"/>
        <v>0</v>
      </c>
      <c r="Y874" s="123">
        <f t="shared" si="144"/>
        <v>0</v>
      </c>
      <c r="Z874" s="123">
        <f t="shared" si="144"/>
        <v>0</v>
      </c>
      <c r="AA874" s="123">
        <f t="shared" si="144"/>
        <v>0</v>
      </c>
      <c r="AB874" s="123">
        <f t="shared" si="144"/>
        <v>0</v>
      </c>
      <c r="AC874" s="123">
        <f t="shared" si="144"/>
        <v>0</v>
      </c>
      <c r="AD874" s="123">
        <f t="shared" si="144"/>
        <v>0.38321732073566772</v>
      </c>
      <c r="AE874" s="123">
        <f t="shared" si="144"/>
        <v>0</v>
      </c>
      <c r="AF874" s="123">
        <f t="shared" si="144"/>
        <v>0</v>
      </c>
      <c r="AG874" s="123">
        <f t="shared" si="144"/>
        <v>0.31881350708029649</v>
      </c>
      <c r="AH874" s="123">
        <f t="shared" si="144"/>
        <v>0</v>
      </c>
      <c r="AI874" s="123">
        <f t="shared" si="144"/>
        <v>0</v>
      </c>
      <c r="AJ874" s="123">
        <f t="shared" si="144"/>
        <v>0.85542707220734004</v>
      </c>
      <c r="AK874" s="123">
        <f t="shared" si="144"/>
        <v>0</v>
      </c>
      <c r="AL874" s="124">
        <f t="shared" si="136"/>
        <v>4.7891707236742143</v>
      </c>
      <c r="AM874" s="97"/>
      <c r="AN874" s="125">
        <f t="shared" si="132"/>
        <v>4.7892127236742139</v>
      </c>
      <c r="AO874" s="98">
        <f t="shared" si="133"/>
        <v>255</v>
      </c>
      <c r="AP874" s="126" t="str">
        <f t="shared" si="134"/>
        <v>Carlton</v>
      </c>
      <c r="AQ874" s="127">
        <f t="shared" si="135"/>
        <v>10.464386485282962</v>
      </c>
    </row>
    <row r="875" spans="1:43" x14ac:dyDescent="0.35">
      <c r="A875" s="115">
        <v>22</v>
      </c>
      <c r="B875" s="115">
        <v>421</v>
      </c>
      <c r="C875" s="51" t="s">
        <v>353</v>
      </c>
      <c r="D875" s="123">
        <f t="shared" si="144"/>
        <v>0</v>
      </c>
      <c r="E875" s="123">
        <f t="shared" si="144"/>
        <v>0.61520207217135958</v>
      </c>
      <c r="F875" s="123">
        <f t="shared" si="144"/>
        <v>0.36138061036986224</v>
      </c>
      <c r="G875" s="123">
        <f t="shared" si="144"/>
        <v>0.46880976810067837</v>
      </c>
      <c r="H875" s="123">
        <f t="shared" si="144"/>
        <v>0.69677536639360405</v>
      </c>
      <c r="I875" s="123">
        <f t="shared" si="144"/>
        <v>0</v>
      </c>
      <c r="J875" s="123">
        <f t="shared" si="144"/>
        <v>0</v>
      </c>
      <c r="K875" s="123">
        <f t="shared" si="144"/>
        <v>0</v>
      </c>
      <c r="L875" s="123">
        <f t="shared" si="144"/>
        <v>0</v>
      </c>
      <c r="M875" s="123">
        <f t="shared" si="144"/>
        <v>0</v>
      </c>
      <c r="N875" s="123">
        <f t="shared" si="144"/>
        <v>0</v>
      </c>
      <c r="O875" s="123">
        <f t="shared" si="144"/>
        <v>0</v>
      </c>
      <c r="P875" s="123">
        <f t="shared" si="144"/>
        <v>0</v>
      </c>
      <c r="Q875" s="123">
        <f t="shared" si="144"/>
        <v>0</v>
      </c>
      <c r="R875" s="123">
        <f t="shared" si="144"/>
        <v>0</v>
      </c>
      <c r="S875" s="123">
        <f t="shared" si="144"/>
        <v>0</v>
      </c>
      <c r="T875" s="123">
        <f t="shared" si="144"/>
        <v>0</v>
      </c>
      <c r="U875" s="123">
        <f t="shared" si="144"/>
        <v>0</v>
      </c>
      <c r="V875" s="123">
        <f t="shared" si="144"/>
        <v>0</v>
      </c>
      <c r="W875" s="123">
        <f t="shared" si="144"/>
        <v>0</v>
      </c>
      <c r="X875" s="123">
        <f t="shared" si="144"/>
        <v>0</v>
      </c>
      <c r="Y875" s="123">
        <f t="shared" si="144"/>
        <v>0</v>
      </c>
      <c r="Z875" s="123">
        <f t="shared" si="144"/>
        <v>0</v>
      </c>
      <c r="AA875" s="123">
        <f t="shared" si="144"/>
        <v>0</v>
      </c>
      <c r="AB875" s="123">
        <f t="shared" si="144"/>
        <v>0</v>
      </c>
      <c r="AC875" s="123">
        <f t="shared" si="144"/>
        <v>0</v>
      </c>
      <c r="AD875" s="123">
        <f t="shared" si="144"/>
        <v>1.9423947070083101</v>
      </c>
      <c r="AE875" s="123">
        <f t="shared" si="144"/>
        <v>0</v>
      </c>
      <c r="AF875" s="123">
        <f t="shared" si="144"/>
        <v>0</v>
      </c>
      <c r="AG875" s="123">
        <f t="shared" si="144"/>
        <v>1.0964612605268962</v>
      </c>
      <c r="AH875" s="123">
        <f t="shared" si="144"/>
        <v>0</v>
      </c>
      <c r="AI875" s="123">
        <f t="shared" si="144"/>
        <v>0</v>
      </c>
      <c r="AJ875" s="123">
        <f t="shared" si="144"/>
        <v>9.5633645011696675E-2</v>
      </c>
      <c r="AK875" s="123">
        <f t="shared" si="144"/>
        <v>0</v>
      </c>
      <c r="AL875" s="124">
        <f t="shared" si="136"/>
        <v>5.2766574295824071</v>
      </c>
      <c r="AM875" s="97"/>
      <c r="AN875" s="125">
        <f t="shared" si="132"/>
        <v>5.2766995295824071</v>
      </c>
      <c r="AO875" s="98">
        <f t="shared" si="133"/>
        <v>216</v>
      </c>
      <c r="AP875" s="126" t="str">
        <f t="shared" si="134"/>
        <v>South Yarra</v>
      </c>
      <c r="AQ875" s="127">
        <f t="shared" si="135"/>
        <v>10.565212614754103</v>
      </c>
    </row>
    <row r="876" spans="1:43" x14ac:dyDescent="0.35">
      <c r="A876" s="115">
        <v>21</v>
      </c>
      <c r="B876" s="115">
        <v>422</v>
      </c>
      <c r="C876" s="51" t="s">
        <v>354</v>
      </c>
      <c r="D876" s="123">
        <f t="shared" si="144"/>
        <v>0</v>
      </c>
      <c r="E876" s="123">
        <f t="shared" si="144"/>
        <v>0.75398842971616997</v>
      </c>
      <c r="F876" s="123">
        <f t="shared" si="144"/>
        <v>0.42182505409720578</v>
      </c>
      <c r="G876" s="123">
        <f t="shared" si="144"/>
        <v>0.64059899808163223</v>
      </c>
      <c r="H876" s="123">
        <f t="shared" si="144"/>
        <v>0.79010621812935256</v>
      </c>
      <c r="I876" s="123">
        <f t="shared" si="144"/>
        <v>0</v>
      </c>
      <c r="J876" s="123">
        <f t="shared" si="144"/>
        <v>0</v>
      </c>
      <c r="K876" s="123">
        <f t="shared" si="144"/>
        <v>0</v>
      </c>
      <c r="L876" s="123">
        <f t="shared" si="144"/>
        <v>0</v>
      </c>
      <c r="M876" s="123">
        <f t="shared" si="144"/>
        <v>0</v>
      </c>
      <c r="N876" s="123">
        <f t="shared" si="144"/>
        <v>0</v>
      </c>
      <c r="O876" s="123">
        <f t="shared" si="144"/>
        <v>0</v>
      </c>
      <c r="P876" s="123">
        <f t="shared" si="144"/>
        <v>0</v>
      </c>
      <c r="Q876" s="123">
        <f t="shared" si="144"/>
        <v>0</v>
      </c>
      <c r="R876" s="123">
        <f t="shared" si="144"/>
        <v>0</v>
      </c>
      <c r="S876" s="123">
        <f t="shared" si="144"/>
        <v>0</v>
      </c>
      <c r="T876" s="123">
        <f t="shared" si="144"/>
        <v>0</v>
      </c>
      <c r="U876" s="123">
        <f t="shared" si="144"/>
        <v>0</v>
      </c>
      <c r="V876" s="123">
        <f t="shared" si="144"/>
        <v>0</v>
      </c>
      <c r="W876" s="123">
        <f t="shared" si="144"/>
        <v>0</v>
      </c>
      <c r="X876" s="123">
        <f t="shared" si="144"/>
        <v>0</v>
      </c>
      <c r="Y876" s="123">
        <f t="shared" si="144"/>
        <v>0</v>
      </c>
      <c r="Z876" s="123">
        <f t="shared" si="144"/>
        <v>0</v>
      </c>
      <c r="AA876" s="123">
        <f t="shared" si="144"/>
        <v>0</v>
      </c>
      <c r="AB876" s="123">
        <f t="shared" si="144"/>
        <v>0</v>
      </c>
      <c r="AC876" s="123">
        <f t="shared" si="144"/>
        <v>0</v>
      </c>
      <c r="AD876" s="123">
        <f t="shared" si="144"/>
        <v>0.72721063834506594</v>
      </c>
      <c r="AE876" s="123">
        <f t="shared" si="144"/>
        <v>0</v>
      </c>
      <c r="AF876" s="123">
        <f t="shared" si="144"/>
        <v>0</v>
      </c>
      <c r="AG876" s="123">
        <f t="shared" si="144"/>
        <v>0.11638126398565524</v>
      </c>
      <c r="AH876" s="123">
        <f t="shared" si="144"/>
        <v>0</v>
      </c>
      <c r="AI876" s="123">
        <f t="shared" si="144"/>
        <v>0</v>
      </c>
      <c r="AJ876" s="123">
        <f t="shared" si="144"/>
        <v>2.9557732084346592E-2</v>
      </c>
      <c r="AK876" s="123">
        <f t="shared" si="144"/>
        <v>0</v>
      </c>
      <c r="AL876" s="124">
        <f t="shared" si="136"/>
        <v>3.4796683344394284</v>
      </c>
      <c r="AM876" s="97"/>
      <c r="AN876" s="125">
        <f t="shared" si="132"/>
        <v>3.4797105344394286</v>
      </c>
      <c r="AO876" s="98">
        <f t="shared" si="133"/>
        <v>368</v>
      </c>
      <c r="AP876" s="126" t="str">
        <f t="shared" si="134"/>
        <v>Dallas</v>
      </c>
      <c r="AQ876" s="127">
        <f t="shared" si="135"/>
        <v>10.593508796815335</v>
      </c>
    </row>
    <row r="877" spans="1:43" x14ac:dyDescent="0.35">
      <c r="A877" s="115">
        <v>20</v>
      </c>
      <c r="B877" s="115">
        <v>423</v>
      </c>
      <c r="C877" s="51" t="s">
        <v>355</v>
      </c>
      <c r="D877" s="123">
        <f t="shared" si="144"/>
        <v>0</v>
      </c>
      <c r="E877" s="123">
        <f t="shared" si="144"/>
        <v>0.93163496737352725</v>
      </c>
      <c r="F877" s="123">
        <f t="shared" si="144"/>
        <v>0.50156027773753131</v>
      </c>
      <c r="G877" s="123">
        <f t="shared" si="144"/>
        <v>0.82531042677796762</v>
      </c>
      <c r="H877" s="123">
        <f t="shared" si="144"/>
        <v>1.0743734688359456</v>
      </c>
      <c r="I877" s="123">
        <f t="shared" si="144"/>
        <v>0</v>
      </c>
      <c r="J877" s="123">
        <f t="shared" si="144"/>
        <v>0</v>
      </c>
      <c r="K877" s="123">
        <f t="shared" si="144"/>
        <v>0</v>
      </c>
      <c r="L877" s="123">
        <f t="shared" si="144"/>
        <v>0</v>
      </c>
      <c r="M877" s="123">
        <f t="shared" si="144"/>
        <v>0</v>
      </c>
      <c r="N877" s="123">
        <f t="shared" si="144"/>
        <v>0</v>
      </c>
      <c r="O877" s="123">
        <f t="shared" si="144"/>
        <v>0</v>
      </c>
      <c r="P877" s="123">
        <f t="shared" si="144"/>
        <v>0</v>
      </c>
      <c r="Q877" s="123">
        <f t="shared" si="144"/>
        <v>0</v>
      </c>
      <c r="R877" s="123">
        <f t="shared" si="144"/>
        <v>0</v>
      </c>
      <c r="S877" s="123">
        <f t="shared" si="144"/>
        <v>0</v>
      </c>
      <c r="T877" s="123">
        <f t="shared" si="144"/>
        <v>0</v>
      </c>
      <c r="U877" s="123">
        <f t="shared" si="144"/>
        <v>0</v>
      </c>
      <c r="V877" s="123">
        <f t="shared" si="144"/>
        <v>0</v>
      </c>
      <c r="W877" s="123">
        <f t="shared" si="144"/>
        <v>0</v>
      </c>
      <c r="X877" s="123">
        <f t="shared" si="144"/>
        <v>0</v>
      </c>
      <c r="Y877" s="123">
        <f t="shared" si="144"/>
        <v>0</v>
      </c>
      <c r="Z877" s="123">
        <f t="shared" si="144"/>
        <v>0</v>
      </c>
      <c r="AA877" s="123">
        <f t="shared" si="144"/>
        <v>0</v>
      </c>
      <c r="AB877" s="123">
        <f t="shared" si="144"/>
        <v>0</v>
      </c>
      <c r="AC877" s="123">
        <f t="shared" si="144"/>
        <v>0</v>
      </c>
      <c r="AD877" s="123">
        <f t="shared" si="144"/>
        <v>0.88704274777338965</v>
      </c>
      <c r="AE877" s="123">
        <f t="shared" si="144"/>
        <v>0</v>
      </c>
      <c r="AF877" s="123">
        <f t="shared" si="144"/>
        <v>0</v>
      </c>
      <c r="AG877" s="123">
        <f t="shared" si="144"/>
        <v>1.3211866807949573</v>
      </c>
      <c r="AH877" s="123">
        <f t="shared" si="144"/>
        <v>0</v>
      </c>
      <c r="AI877" s="123">
        <f t="shared" si="144"/>
        <v>0</v>
      </c>
      <c r="AJ877" s="123">
        <f t="shared" si="144"/>
        <v>0.27791360008739319</v>
      </c>
      <c r="AK877" s="123">
        <f t="shared" si="144"/>
        <v>0</v>
      </c>
      <c r="AL877" s="124">
        <f t="shared" si="136"/>
        <v>5.8190221693807116</v>
      </c>
      <c r="AM877" s="97"/>
      <c r="AN877" s="125">
        <f t="shared" si="132"/>
        <v>5.8190644693807112</v>
      </c>
      <c r="AO877" s="98">
        <f t="shared" si="133"/>
        <v>179</v>
      </c>
      <c r="AP877" s="126" t="str">
        <f t="shared" si="134"/>
        <v>Mount Waverley</v>
      </c>
      <c r="AQ877" s="127">
        <f t="shared" si="135"/>
        <v>10.76739726064981</v>
      </c>
    </row>
    <row r="878" spans="1:43" x14ac:dyDescent="0.35">
      <c r="A878" s="115">
        <v>19</v>
      </c>
      <c r="B878" s="115">
        <v>424</v>
      </c>
      <c r="C878" s="51" t="s">
        <v>356</v>
      </c>
      <c r="D878" s="123">
        <f t="shared" si="144"/>
        <v>0</v>
      </c>
      <c r="E878" s="123">
        <f t="shared" si="144"/>
        <v>2.7868300594997928</v>
      </c>
      <c r="F878" s="123">
        <f t="shared" si="144"/>
        <v>2.7335035136695454</v>
      </c>
      <c r="G878" s="123">
        <f t="shared" si="144"/>
        <v>3.1573872302362265</v>
      </c>
      <c r="H878" s="123">
        <f t="shared" si="144"/>
        <v>2.5085338088669529</v>
      </c>
      <c r="I878" s="123">
        <f t="shared" si="144"/>
        <v>0</v>
      </c>
      <c r="J878" s="123">
        <f t="shared" si="144"/>
        <v>0</v>
      </c>
      <c r="K878" s="123">
        <f t="shared" si="144"/>
        <v>0</v>
      </c>
      <c r="L878" s="123">
        <f t="shared" si="144"/>
        <v>0</v>
      </c>
      <c r="M878" s="123">
        <f t="shared" si="144"/>
        <v>0</v>
      </c>
      <c r="N878" s="123">
        <f t="shared" si="144"/>
        <v>0</v>
      </c>
      <c r="O878" s="123">
        <f t="shared" si="144"/>
        <v>0</v>
      </c>
      <c r="P878" s="123">
        <f t="shared" si="144"/>
        <v>0</v>
      </c>
      <c r="Q878" s="123">
        <f t="shared" si="144"/>
        <v>0</v>
      </c>
      <c r="R878" s="123">
        <f t="shared" si="144"/>
        <v>0</v>
      </c>
      <c r="S878" s="123">
        <f t="shared" si="144"/>
        <v>0</v>
      </c>
      <c r="T878" s="123">
        <f t="shared" si="144"/>
        <v>0</v>
      </c>
      <c r="U878" s="123">
        <f t="shared" si="144"/>
        <v>0</v>
      </c>
      <c r="V878" s="123">
        <f t="shared" si="144"/>
        <v>0</v>
      </c>
      <c r="W878" s="123">
        <f t="shared" si="144"/>
        <v>0</v>
      </c>
      <c r="X878" s="123">
        <f t="shared" si="144"/>
        <v>0</v>
      </c>
      <c r="Y878" s="123">
        <f t="shared" si="144"/>
        <v>0</v>
      </c>
      <c r="Z878" s="123">
        <f t="shared" si="144"/>
        <v>0</v>
      </c>
      <c r="AA878" s="123">
        <f t="shared" si="144"/>
        <v>0</v>
      </c>
      <c r="AB878" s="123">
        <f t="shared" si="144"/>
        <v>0</v>
      </c>
      <c r="AC878" s="123">
        <f t="shared" si="144"/>
        <v>0</v>
      </c>
      <c r="AD878" s="123">
        <f t="shared" si="144"/>
        <v>1.9983072651870979</v>
      </c>
      <c r="AE878" s="123">
        <f t="shared" si="144"/>
        <v>0</v>
      </c>
      <c r="AF878" s="123">
        <f t="shared" si="144"/>
        <v>0</v>
      </c>
      <c r="AG878" s="123">
        <f t="shared" si="144"/>
        <v>0.10233252129197887</v>
      </c>
      <c r="AH878" s="123">
        <f t="shared" si="144"/>
        <v>0</v>
      </c>
      <c r="AI878" s="123">
        <f t="shared" si="144"/>
        <v>0</v>
      </c>
      <c r="AJ878" s="123">
        <f t="shared" si="144"/>
        <v>0.56439870657650903</v>
      </c>
      <c r="AK878" s="123">
        <f t="shared" si="144"/>
        <v>0</v>
      </c>
      <c r="AL878" s="124">
        <f t="shared" si="136"/>
        <v>13.851293105328104</v>
      </c>
      <c r="AM878" s="97"/>
      <c r="AN878" s="125">
        <f t="shared" si="132"/>
        <v>13.851335505328104</v>
      </c>
      <c r="AO878" s="98">
        <f t="shared" si="133"/>
        <v>10</v>
      </c>
      <c r="AP878" s="126" t="str">
        <f t="shared" si="134"/>
        <v>Bundoora</v>
      </c>
      <c r="AQ878" s="127">
        <f t="shared" si="135"/>
        <v>10.818176351217442</v>
      </c>
    </row>
    <row r="879" spans="1:43" x14ac:dyDescent="0.35">
      <c r="A879" s="115">
        <v>18</v>
      </c>
      <c r="B879" s="115">
        <v>425</v>
      </c>
      <c r="C879" s="51" t="s">
        <v>357</v>
      </c>
      <c r="D879" s="123">
        <f t="shared" si="144"/>
        <v>0</v>
      </c>
      <c r="E879" s="123">
        <f t="shared" si="144"/>
        <v>0.97453256879646866</v>
      </c>
      <c r="F879" s="123">
        <f t="shared" si="144"/>
        <v>0.60187233328503753</v>
      </c>
      <c r="G879" s="123">
        <f t="shared" si="144"/>
        <v>0.82017955375862495</v>
      </c>
      <c r="H879" s="123">
        <f t="shared" si="144"/>
        <v>1.058699585338339</v>
      </c>
      <c r="I879" s="123">
        <f t="shared" si="144"/>
        <v>0</v>
      </c>
      <c r="J879" s="123">
        <f t="shared" si="144"/>
        <v>0</v>
      </c>
      <c r="K879" s="123">
        <f t="shared" si="144"/>
        <v>0</v>
      </c>
      <c r="L879" s="123">
        <f t="shared" si="144"/>
        <v>0</v>
      </c>
      <c r="M879" s="123">
        <f t="shared" si="144"/>
        <v>0</v>
      </c>
      <c r="N879" s="123">
        <f t="shared" si="144"/>
        <v>0</v>
      </c>
      <c r="O879" s="123">
        <f t="shared" si="144"/>
        <v>0</v>
      </c>
      <c r="P879" s="123">
        <f t="shared" si="144"/>
        <v>0</v>
      </c>
      <c r="Q879" s="123">
        <f t="shared" si="144"/>
        <v>0</v>
      </c>
      <c r="R879" s="123">
        <f t="shared" si="144"/>
        <v>0</v>
      </c>
      <c r="S879" s="123">
        <f t="shared" si="144"/>
        <v>0</v>
      </c>
      <c r="T879" s="123">
        <f t="shared" si="144"/>
        <v>0</v>
      </c>
      <c r="U879" s="123">
        <f t="shared" ref="U879:AK879" si="145">ABS((U429-U$452)/U$448)*U$1</f>
        <v>0</v>
      </c>
      <c r="V879" s="123">
        <f t="shared" si="145"/>
        <v>0</v>
      </c>
      <c r="W879" s="123">
        <f t="shared" si="145"/>
        <v>0</v>
      </c>
      <c r="X879" s="123">
        <f t="shared" si="145"/>
        <v>0</v>
      </c>
      <c r="Y879" s="123">
        <f t="shared" si="145"/>
        <v>0</v>
      </c>
      <c r="Z879" s="123">
        <f t="shared" si="145"/>
        <v>0</v>
      </c>
      <c r="AA879" s="123">
        <f t="shared" si="145"/>
        <v>0</v>
      </c>
      <c r="AB879" s="123">
        <f t="shared" si="145"/>
        <v>0</v>
      </c>
      <c r="AC879" s="123">
        <f t="shared" si="145"/>
        <v>0</v>
      </c>
      <c r="AD879" s="123">
        <f t="shared" si="145"/>
        <v>1.4125242312713988</v>
      </c>
      <c r="AE879" s="123">
        <f t="shared" si="145"/>
        <v>0</v>
      </c>
      <c r="AF879" s="123">
        <f t="shared" si="145"/>
        <v>0</v>
      </c>
      <c r="AG879" s="123">
        <f t="shared" si="145"/>
        <v>1.4994129422543641</v>
      </c>
      <c r="AH879" s="123">
        <f t="shared" si="145"/>
        <v>0</v>
      </c>
      <c r="AI879" s="123">
        <f t="shared" si="145"/>
        <v>0</v>
      </c>
      <c r="AJ879" s="123">
        <f t="shared" si="145"/>
        <v>0.44014858510989396</v>
      </c>
      <c r="AK879" s="123">
        <f t="shared" si="145"/>
        <v>0</v>
      </c>
      <c r="AL879" s="124">
        <f t="shared" si="136"/>
        <v>6.8073697998141265</v>
      </c>
      <c r="AM879" s="97"/>
      <c r="AN879" s="125">
        <f t="shared" si="132"/>
        <v>6.8074122998141267</v>
      </c>
      <c r="AO879" s="98">
        <f t="shared" si="133"/>
        <v>111</v>
      </c>
      <c r="AP879" s="126" t="str">
        <f t="shared" si="134"/>
        <v>Epping</v>
      </c>
      <c r="AQ879" s="127">
        <f t="shared" si="135"/>
        <v>10.824576750102453</v>
      </c>
    </row>
    <row r="880" spans="1:43" x14ac:dyDescent="0.35">
      <c r="A880" s="115">
        <v>17</v>
      </c>
      <c r="B880" s="115">
        <v>426</v>
      </c>
      <c r="C880" s="51" t="s">
        <v>359</v>
      </c>
      <c r="D880" s="123">
        <f t="shared" ref="D880:AK887" si="146">ABS((D430-D$452)/D$448)*D$1</f>
        <v>0</v>
      </c>
      <c r="E880" s="123">
        <f t="shared" si="146"/>
        <v>0.12919748193262351</v>
      </c>
      <c r="F880" s="123">
        <f t="shared" si="146"/>
        <v>0.15496926530095517</v>
      </c>
      <c r="G880" s="123">
        <f t="shared" si="146"/>
        <v>0.34148810428736076</v>
      </c>
      <c r="H880" s="123">
        <f t="shared" si="146"/>
        <v>0.54644857466655861</v>
      </c>
      <c r="I880" s="123">
        <f t="shared" si="146"/>
        <v>0</v>
      </c>
      <c r="J880" s="123">
        <f t="shared" si="146"/>
        <v>0</v>
      </c>
      <c r="K880" s="123">
        <f t="shared" si="146"/>
        <v>0</v>
      </c>
      <c r="L880" s="123">
        <f t="shared" si="146"/>
        <v>0</v>
      </c>
      <c r="M880" s="123">
        <f t="shared" si="146"/>
        <v>0</v>
      </c>
      <c r="N880" s="123">
        <f t="shared" si="146"/>
        <v>0</v>
      </c>
      <c r="O880" s="123">
        <f t="shared" si="146"/>
        <v>0</v>
      </c>
      <c r="P880" s="123">
        <f t="shared" si="146"/>
        <v>0</v>
      </c>
      <c r="Q880" s="123">
        <f t="shared" si="146"/>
        <v>0</v>
      </c>
      <c r="R880" s="123">
        <f t="shared" si="146"/>
        <v>0</v>
      </c>
      <c r="S880" s="123">
        <f t="shared" si="146"/>
        <v>0</v>
      </c>
      <c r="T880" s="123">
        <f t="shared" si="146"/>
        <v>0</v>
      </c>
      <c r="U880" s="123">
        <f t="shared" si="146"/>
        <v>0</v>
      </c>
      <c r="V880" s="123">
        <f t="shared" si="146"/>
        <v>0</v>
      </c>
      <c r="W880" s="123">
        <f t="shared" si="146"/>
        <v>0</v>
      </c>
      <c r="X880" s="123">
        <f t="shared" si="146"/>
        <v>0</v>
      </c>
      <c r="Y880" s="123">
        <f t="shared" si="146"/>
        <v>0</v>
      </c>
      <c r="Z880" s="123">
        <f t="shared" si="146"/>
        <v>0</v>
      </c>
      <c r="AA880" s="123">
        <f t="shared" si="146"/>
        <v>0</v>
      </c>
      <c r="AB880" s="123">
        <f t="shared" si="146"/>
        <v>0</v>
      </c>
      <c r="AC880" s="123">
        <f t="shared" si="146"/>
        <v>0</v>
      </c>
      <c r="AD880" s="123">
        <f t="shared" si="146"/>
        <v>1.1541605902416221</v>
      </c>
      <c r="AE880" s="123">
        <f t="shared" si="146"/>
        <v>0</v>
      </c>
      <c r="AF880" s="123">
        <f t="shared" si="146"/>
        <v>0</v>
      </c>
      <c r="AG880" s="123">
        <f t="shared" si="146"/>
        <v>0.96278723486758033</v>
      </c>
      <c r="AH880" s="123">
        <f t="shared" si="146"/>
        <v>0</v>
      </c>
      <c r="AI880" s="123">
        <f t="shared" si="146"/>
        <v>0</v>
      </c>
      <c r="AJ880" s="123">
        <f t="shared" si="146"/>
        <v>6.3740695375101311E-2</v>
      </c>
      <c r="AK880" s="123">
        <f t="shared" si="146"/>
        <v>0</v>
      </c>
      <c r="AL880" s="124">
        <f t="shared" si="136"/>
        <v>3.3527919466718017</v>
      </c>
      <c r="AM880" s="97"/>
      <c r="AN880" s="125">
        <f t="shared" si="132"/>
        <v>3.3528345466718017</v>
      </c>
      <c r="AO880" s="98">
        <f t="shared" si="133"/>
        <v>378</v>
      </c>
      <c r="AP880" s="126" t="str">
        <f t="shared" si="134"/>
        <v>Mill Park</v>
      </c>
      <c r="AQ880" s="127">
        <f t="shared" si="135"/>
        <v>11.177962582188593</v>
      </c>
    </row>
    <row r="881" spans="1:43" x14ac:dyDescent="0.35">
      <c r="A881" s="115">
        <v>16</v>
      </c>
      <c r="B881" s="115">
        <v>427</v>
      </c>
      <c r="C881" s="51" t="s">
        <v>360</v>
      </c>
      <c r="D881" s="123">
        <f t="shared" si="146"/>
        <v>0</v>
      </c>
      <c r="E881" s="123">
        <f t="shared" si="146"/>
        <v>0.90387769586456523</v>
      </c>
      <c r="F881" s="123">
        <f t="shared" si="146"/>
        <v>2.572103988397596E-3</v>
      </c>
      <c r="G881" s="123">
        <f t="shared" si="146"/>
        <v>0.28998934175988456</v>
      </c>
      <c r="H881" s="123">
        <f t="shared" si="146"/>
        <v>1.1498930893244139</v>
      </c>
      <c r="I881" s="123">
        <f t="shared" si="146"/>
        <v>0</v>
      </c>
      <c r="J881" s="123">
        <f t="shared" si="146"/>
        <v>0</v>
      </c>
      <c r="K881" s="123">
        <f t="shared" si="146"/>
        <v>0</v>
      </c>
      <c r="L881" s="123">
        <f t="shared" si="146"/>
        <v>0</v>
      </c>
      <c r="M881" s="123">
        <f t="shared" si="146"/>
        <v>0</v>
      </c>
      <c r="N881" s="123">
        <f t="shared" si="146"/>
        <v>0</v>
      </c>
      <c r="O881" s="123">
        <f t="shared" si="146"/>
        <v>0</v>
      </c>
      <c r="P881" s="123">
        <f t="shared" si="146"/>
        <v>0</v>
      </c>
      <c r="Q881" s="123">
        <f t="shared" si="146"/>
        <v>0</v>
      </c>
      <c r="R881" s="123">
        <f t="shared" si="146"/>
        <v>0</v>
      </c>
      <c r="S881" s="123">
        <f t="shared" si="146"/>
        <v>0</v>
      </c>
      <c r="T881" s="123">
        <f t="shared" si="146"/>
        <v>0</v>
      </c>
      <c r="U881" s="123">
        <f t="shared" si="146"/>
        <v>0</v>
      </c>
      <c r="V881" s="123">
        <f t="shared" si="146"/>
        <v>0</v>
      </c>
      <c r="W881" s="123">
        <f t="shared" si="146"/>
        <v>0</v>
      </c>
      <c r="X881" s="123">
        <f t="shared" si="146"/>
        <v>0</v>
      </c>
      <c r="Y881" s="123">
        <f t="shared" si="146"/>
        <v>0</v>
      </c>
      <c r="Z881" s="123">
        <f t="shared" si="146"/>
        <v>0</v>
      </c>
      <c r="AA881" s="123">
        <f t="shared" si="146"/>
        <v>0</v>
      </c>
      <c r="AB881" s="123">
        <f t="shared" si="146"/>
        <v>0</v>
      </c>
      <c r="AC881" s="123">
        <f t="shared" si="146"/>
        <v>0</v>
      </c>
      <c r="AD881" s="123">
        <f t="shared" si="146"/>
        <v>0.6292789351332988</v>
      </c>
      <c r="AE881" s="123">
        <f t="shared" si="146"/>
        <v>0</v>
      </c>
      <c r="AF881" s="123">
        <f t="shared" si="146"/>
        <v>0</v>
      </c>
      <c r="AG881" s="123">
        <f t="shared" si="146"/>
        <v>0.53589789928718456</v>
      </c>
      <c r="AH881" s="123">
        <f t="shared" si="146"/>
        <v>0</v>
      </c>
      <c r="AI881" s="123">
        <f t="shared" si="146"/>
        <v>0</v>
      </c>
      <c r="AJ881" s="123">
        <f t="shared" si="146"/>
        <v>0.99247520375868237</v>
      </c>
      <c r="AK881" s="123">
        <f t="shared" si="146"/>
        <v>0</v>
      </c>
      <c r="AL881" s="124">
        <f t="shared" si="136"/>
        <v>4.5039842691164278</v>
      </c>
      <c r="AM881" s="97"/>
      <c r="AN881" s="125">
        <f t="shared" si="132"/>
        <v>4.5040269691164276</v>
      </c>
      <c r="AO881" s="98">
        <f t="shared" si="133"/>
        <v>280</v>
      </c>
      <c r="AP881" s="126" t="str">
        <f t="shared" si="134"/>
        <v>Rowville</v>
      </c>
      <c r="AQ881" s="127">
        <f t="shared" si="135"/>
        <v>12.477726867652027</v>
      </c>
    </row>
    <row r="882" spans="1:43" x14ac:dyDescent="0.35">
      <c r="A882" s="115">
        <v>15</v>
      </c>
      <c r="B882" s="115">
        <v>428</v>
      </c>
      <c r="C882" s="51" t="s">
        <v>361</v>
      </c>
      <c r="D882" s="123">
        <f t="shared" si="146"/>
        <v>0</v>
      </c>
      <c r="E882" s="123">
        <f t="shared" si="146"/>
        <v>0.63135175741293748</v>
      </c>
      <c r="F882" s="123">
        <f t="shared" si="146"/>
        <v>0.22505909898478968</v>
      </c>
      <c r="G882" s="123">
        <f t="shared" si="146"/>
        <v>0.39583735182558288</v>
      </c>
      <c r="H882" s="123">
        <f t="shared" si="146"/>
        <v>0.64761636815111046</v>
      </c>
      <c r="I882" s="123">
        <f t="shared" si="146"/>
        <v>0</v>
      </c>
      <c r="J882" s="123">
        <f t="shared" si="146"/>
        <v>0</v>
      </c>
      <c r="K882" s="123">
        <f t="shared" si="146"/>
        <v>0</v>
      </c>
      <c r="L882" s="123">
        <f t="shared" si="146"/>
        <v>0</v>
      </c>
      <c r="M882" s="123">
        <f t="shared" si="146"/>
        <v>0</v>
      </c>
      <c r="N882" s="123">
        <f t="shared" si="146"/>
        <v>0</v>
      </c>
      <c r="O882" s="123">
        <f t="shared" si="146"/>
        <v>0</v>
      </c>
      <c r="P882" s="123">
        <f t="shared" si="146"/>
        <v>0</v>
      </c>
      <c r="Q882" s="123">
        <f t="shared" si="146"/>
        <v>0</v>
      </c>
      <c r="R882" s="123">
        <f t="shared" si="146"/>
        <v>0</v>
      </c>
      <c r="S882" s="123">
        <f t="shared" si="146"/>
        <v>0</v>
      </c>
      <c r="T882" s="123">
        <f t="shared" si="146"/>
        <v>0</v>
      </c>
      <c r="U882" s="123">
        <f t="shared" si="146"/>
        <v>0</v>
      </c>
      <c r="V882" s="123">
        <f t="shared" si="146"/>
        <v>0</v>
      </c>
      <c r="W882" s="123">
        <f t="shared" si="146"/>
        <v>0</v>
      </c>
      <c r="X882" s="123">
        <f t="shared" si="146"/>
        <v>0</v>
      </c>
      <c r="Y882" s="123">
        <f t="shared" si="146"/>
        <v>0</v>
      </c>
      <c r="Z882" s="123">
        <f t="shared" si="146"/>
        <v>0</v>
      </c>
      <c r="AA882" s="123">
        <f t="shared" si="146"/>
        <v>0</v>
      </c>
      <c r="AB882" s="123">
        <f t="shared" si="146"/>
        <v>0</v>
      </c>
      <c r="AC882" s="123">
        <f t="shared" si="146"/>
        <v>0</v>
      </c>
      <c r="AD882" s="123">
        <f t="shared" si="146"/>
        <v>0.32694123885132059</v>
      </c>
      <c r="AE882" s="123">
        <f t="shared" si="146"/>
        <v>0</v>
      </c>
      <c r="AF882" s="123">
        <f t="shared" si="146"/>
        <v>0</v>
      </c>
      <c r="AG882" s="123">
        <f t="shared" si="146"/>
        <v>1.0689435524832738</v>
      </c>
      <c r="AH882" s="123">
        <f t="shared" si="146"/>
        <v>0</v>
      </c>
      <c r="AI882" s="123">
        <f t="shared" si="146"/>
        <v>0</v>
      </c>
      <c r="AJ882" s="123">
        <f t="shared" si="146"/>
        <v>0.42872474396352911</v>
      </c>
      <c r="AK882" s="123">
        <f t="shared" si="146"/>
        <v>0</v>
      </c>
      <c r="AL882" s="124">
        <f t="shared" si="136"/>
        <v>3.7244741116725439</v>
      </c>
      <c r="AM882" s="97"/>
      <c r="AN882" s="125">
        <f t="shared" si="132"/>
        <v>3.7245169116725441</v>
      </c>
      <c r="AO882" s="98">
        <f t="shared" si="133"/>
        <v>352</v>
      </c>
      <c r="AP882" s="126" t="str">
        <f t="shared" si="134"/>
        <v>St Albans</v>
      </c>
      <c r="AQ882" s="127">
        <f t="shared" si="135"/>
        <v>12.687986703198099</v>
      </c>
    </row>
    <row r="883" spans="1:43" x14ac:dyDescent="0.35">
      <c r="A883" s="115">
        <v>14</v>
      </c>
      <c r="B883" s="115">
        <v>429</v>
      </c>
      <c r="C883" s="51" t="s">
        <v>362</v>
      </c>
      <c r="D883" s="123">
        <f t="shared" si="146"/>
        <v>0</v>
      </c>
      <c r="E883" s="123">
        <f t="shared" si="146"/>
        <v>0.45774264106597468</v>
      </c>
      <c r="F883" s="123">
        <f t="shared" si="146"/>
        <v>0.8481512901741074</v>
      </c>
      <c r="G883" s="123">
        <f t="shared" si="146"/>
        <v>0.77419172891859078</v>
      </c>
      <c r="H883" s="123">
        <f t="shared" si="146"/>
        <v>2.1466095899222175</v>
      </c>
      <c r="I883" s="123">
        <f t="shared" si="146"/>
        <v>0</v>
      </c>
      <c r="J883" s="123">
        <f t="shared" si="146"/>
        <v>0</v>
      </c>
      <c r="K883" s="123">
        <f t="shared" si="146"/>
        <v>0</v>
      </c>
      <c r="L883" s="123">
        <f t="shared" si="146"/>
        <v>0</v>
      </c>
      <c r="M883" s="123">
        <f t="shared" si="146"/>
        <v>0</v>
      </c>
      <c r="N883" s="123">
        <f t="shared" si="146"/>
        <v>0</v>
      </c>
      <c r="O883" s="123">
        <f t="shared" si="146"/>
        <v>0</v>
      </c>
      <c r="P883" s="123">
        <f t="shared" si="146"/>
        <v>0</v>
      </c>
      <c r="Q883" s="123">
        <f t="shared" si="146"/>
        <v>0</v>
      </c>
      <c r="R883" s="123">
        <f t="shared" si="146"/>
        <v>0</v>
      </c>
      <c r="S883" s="123">
        <f t="shared" si="146"/>
        <v>0</v>
      </c>
      <c r="T883" s="123">
        <f t="shared" si="146"/>
        <v>0</v>
      </c>
      <c r="U883" s="123">
        <f t="shared" si="146"/>
        <v>0</v>
      </c>
      <c r="V883" s="123">
        <f t="shared" si="146"/>
        <v>0</v>
      </c>
      <c r="W883" s="123">
        <f t="shared" si="146"/>
        <v>0</v>
      </c>
      <c r="X883" s="123">
        <f t="shared" si="146"/>
        <v>0</v>
      </c>
      <c r="Y883" s="123">
        <f t="shared" si="146"/>
        <v>0</v>
      </c>
      <c r="Z883" s="123">
        <f t="shared" si="146"/>
        <v>0</v>
      </c>
      <c r="AA883" s="123">
        <f t="shared" si="146"/>
        <v>0</v>
      </c>
      <c r="AB883" s="123">
        <f t="shared" si="146"/>
        <v>0</v>
      </c>
      <c r="AC883" s="123">
        <f t="shared" si="146"/>
        <v>0</v>
      </c>
      <c r="AD883" s="123">
        <f t="shared" si="146"/>
        <v>0.2110295086719112</v>
      </c>
      <c r="AE883" s="123">
        <f t="shared" si="146"/>
        <v>0</v>
      </c>
      <c r="AF883" s="123">
        <f t="shared" si="146"/>
        <v>0</v>
      </c>
      <c r="AG883" s="123">
        <f t="shared" si="146"/>
        <v>0.18526269717713029</v>
      </c>
      <c r="AH883" s="123">
        <f t="shared" si="146"/>
        <v>0</v>
      </c>
      <c r="AI883" s="123">
        <f t="shared" si="146"/>
        <v>0</v>
      </c>
      <c r="AJ883" s="123">
        <f t="shared" si="146"/>
        <v>0.36980741851159366</v>
      </c>
      <c r="AK883" s="123">
        <f t="shared" si="146"/>
        <v>0</v>
      </c>
      <c r="AL883" s="124">
        <f t="shared" si="136"/>
        <v>4.9927948744415263</v>
      </c>
      <c r="AM883" s="97"/>
      <c r="AN883" s="125">
        <f t="shared" si="132"/>
        <v>4.9928377744415267</v>
      </c>
      <c r="AO883" s="98">
        <f t="shared" si="133"/>
        <v>237</v>
      </c>
      <c r="AP883" s="126" t="str">
        <f t="shared" si="134"/>
        <v>Brighton</v>
      </c>
      <c r="AQ883" s="127">
        <f t="shared" si="135"/>
        <v>12.781259356154719</v>
      </c>
    </row>
    <row r="884" spans="1:43" x14ac:dyDescent="0.35">
      <c r="A884" s="115">
        <v>13</v>
      </c>
      <c r="B884" s="115">
        <v>430</v>
      </c>
      <c r="C884" s="51" t="s">
        <v>363</v>
      </c>
      <c r="D884" s="123">
        <f t="shared" si="146"/>
        <v>0</v>
      </c>
      <c r="E884" s="123">
        <f t="shared" si="146"/>
        <v>0.52436009268748363</v>
      </c>
      <c r="F884" s="123">
        <f t="shared" si="146"/>
        <v>0.23856264492387705</v>
      </c>
      <c r="G884" s="123">
        <f t="shared" si="146"/>
        <v>0.48667280750135278</v>
      </c>
      <c r="H884" s="123">
        <f t="shared" si="146"/>
        <v>0.60914410865698509</v>
      </c>
      <c r="I884" s="123">
        <f t="shared" si="146"/>
        <v>0</v>
      </c>
      <c r="J884" s="123">
        <f t="shared" si="146"/>
        <v>0</v>
      </c>
      <c r="K884" s="123">
        <f t="shared" si="146"/>
        <v>0</v>
      </c>
      <c r="L884" s="123">
        <f t="shared" si="146"/>
        <v>0</v>
      </c>
      <c r="M884" s="123">
        <f t="shared" si="146"/>
        <v>0</v>
      </c>
      <c r="N884" s="123">
        <f t="shared" si="146"/>
        <v>0</v>
      </c>
      <c r="O884" s="123">
        <f t="shared" si="146"/>
        <v>0</v>
      </c>
      <c r="P884" s="123">
        <f t="shared" si="146"/>
        <v>0</v>
      </c>
      <c r="Q884" s="123">
        <f t="shared" si="146"/>
        <v>0</v>
      </c>
      <c r="R884" s="123">
        <f t="shared" si="146"/>
        <v>0</v>
      </c>
      <c r="S884" s="123">
        <f t="shared" si="146"/>
        <v>0</v>
      </c>
      <c r="T884" s="123">
        <f t="shared" si="146"/>
        <v>0</v>
      </c>
      <c r="U884" s="123">
        <f t="shared" si="146"/>
        <v>0</v>
      </c>
      <c r="V884" s="123">
        <f t="shared" si="146"/>
        <v>0</v>
      </c>
      <c r="W884" s="123">
        <f t="shared" si="146"/>
        <v>0</v>
      </c>
      <c r="X884" s="123">
        <f t="shared" si="146"/>
        <v>0</v>
      </c>
      <c r="Y884" s="123">
        <f t="shared" si="146"/>
        <v>0</v>
      </c>
      <c r="Z884" s="123">
        <f t="shared" si="146"/>
        <v>0</v>
      </c>
      <c r="AA884" s="123">
        <f t="shared" si="146"/>
        <v>0</v>
      </c>
      <c r="AB884" s="123">
        <f t="shared" si="146"/>
        <v>0</v>
      </c>
      <c r="AC884" s="123">
        <f t="shared" si="146"/>
        <v>0</v>
      </c>
      <c r="AD884" s="123">
        <f t="shared" si="146"/>
        <v>0.56338156774262182</v>
      </c>
      <c r="AE884" s="123">
        <f t="shared" si="146"/>
        <v>0</v>
      </c>
      <c r="AF884" s="123">
        <f t="shared" si="146"/>
        <v>0</v>
      </c>
      <c r="AG884" s="123">
        <f t="shared" si="146"/>
        <v>1.258603076106168</v>
      </c>
      <c r="AH884" s="123">
        <f t="shared" si="146"/>
        <v>0</v>
      </c>
      <c r="AI884" s="123">
        <f t="shared" si="146"/>
        <v>0</v>
      </c>
      <c r="AJ884" s="123">
        <f t="shared" si="146"/>
        <v>0.36458662838624101</v>
      </c>
      <c r="AK884" s="123">
        <f t="shared" si="146"/>
        <v>0</v>
      </c>
      <c r="AL884" s="124">
        <f t="shared" si="136"/>
        <v>4.0453109260047295</v>
      </c>
      <c r="AM884" s="97"/>
      <c r="AN884" s="125">
        <f t="shared" si="132"/>
        <v>4.0453539260047293</v>
      </c>
      <c r="AO884" s="98">
        <f t="shared" si="133"/>
        <v>327</v>
      </c>
      <c r="AP884" s="126" t="str">
        <f t="shared" si="134"/>
        <v>Noble Park</v>
      </c>
      <c r="AQ884" s="127">
        <f t="shared" si="135"/>
        <v>12.962847227766989</v>
      </c>
    </row>
    <row r="885" spans="1:43" x14ac:dyDescent="0.35">
      <c r="A885" s="115">
        <v>12</v>
      </c>
      <c r="B885" s="115">
        <v>431</v>
      </c>
      <c r="C885" s="51" t="s">
        <v>364</v>
      </c>
      <c r="D885" s="123">
        <f t="shared" si="146"/>
        <v>0</v>
      </c>
      <c r="E885" s="123">
        <f t="shared" si="146"/>
        <v>1.0759727792201301</v>
      </c>
      <c r="F885" s="123">
        <f t="shared" si="146"/>
        <v>0.69060992088475459</v>
      </c>
      <c r="G885" s="123">
        <f t="shared" si="146"/>
        <v>0.98968839573098211</v>
      </c>
      <c r="H885" s="123">
        <f t="shared" si="146"/>
        <v>1.2909580408028736</v>
      </c>
      <c r="I885" s="123">
        <f t="shared" si="146"/>
        <v>0</v>
      </c>
      <c r="J885" s="123">
        <f t="shared" si="146"/>
        <v>0</v>
      </c>
      <c r="K885" s="123">
        <f t="shared" si="146"/>
        <v>0</v>
      </c>
      <c r="L885" s="123">
        <f t="shared" si="146"/>
        <v>0</v>
      </c>
      <c r="M885" s="123">
        <f t="shared" si="146"/>
        <v>0</v>
      </c>
      <c r="N885" s="123">
        <f t="shared" si="146"/>
        <v>0</v>
      </c>
      <c r="O885" s="123">
        <f t="shared" si="146"/>
        <v>0</v>
      </c>
      <c r="P885" s="123">
        <f t="shared" si="146"/>
        <v>0</v>
      </c>
      <c r="Q885" s="123">
        <f t="shared" si="146"/>
        <v>0</v>
      </c>
      <c r="R885" s="123">
        <f t="shared" si="146"/>
        <v>0</v>
      </c>
      <c r="S885" s="123">
        <f t="shared" si="146"/>
        <v>0</v>
      </c>
      <c r="T885" s="123">
        <f t="shared" si="146"/>
        <v>0</v>
      </c>
      <c r="U885" s="123">
        <f t="shared" si="146"/>
        <v>0</v>
      </c>
      <c r="V885" s="123">
        <f t="shared" si="146"/>
        <v>0</v>
      </c>
      <c r="W885" s="123">
        <f t="shared" si="146"/>
        <v>0</v>
      </c>
      <c r="X885" s="123">
        <f t="shared" si="146"/>
        <v>0</v>
      </c>
      <c r="Y885" s="123">
        <f t="shared" si="146"/>
        <v>0</v>
      </c>
      <c r="Z885" s="123">
        <f t="shared" si="146"/>
        <v>0</v>
      </c>
      <c r="AA885" s="123">
        <f t="shared" si="146"/>
        <v>0</v>
      </c>
      <c r="AB885" s="123">
        <f t="shared" si="146"/>
        <v>0</v>
      </c>
      <c r="AC885" s="123">
        <f t="shared" si="146"/>
        <v>0</v>
      </c>
      <c r="AD885" s="123">
        <f t="shared" si="146"/>
        <v>1.9525238487399283</v>
      </c>
      <c r="AE885" s="123">
        <f t="shared" si="146"/>
        <v>0</v>
      </c>
      <c r="AF885" s="123">
        <f t="shared" si="146"/>
        <v>0</v>
      </c>
      <c r="AG885" s="123">
        <f t="shared" si="146"/>
        <v>0.35152635135735111</v>
      </c>
      <c r="AH885" s="123">
        <f t="shared" si="146"/>
        <v>0</v>
      </c>
      <c r="AI885" s="123">
        <f t="shared" si="146"/>
        <v>0</v>
      </c>
      <c r="AJ885" s="123">
        <f t="shared" si="146"/>
        <v>0.60641966434030881</v>
      </c>
      <c r="AK885" s="123">
        <f t="shared" si="146"/>
        <v>0</v>
      </c>
      <c r="AL885" s="124">
        <f t="shared" si="136"/>
        <v>6.9576990010763291</v>
      </c>
      <c r="AM885" s="97"/>
      <c r="AN885" s="125">
        <f t="shared" si="132"/>
        <v>6.9577421010763292</v>
      </c>
      <c r="AO885" s="98">
        <f t="shared" si="133"/>
        <v>104</v>
      </c>
      <c r="AP885" s="126" t="str">
        <f t="shared" si="134"/>
        <v>Hoppers Crossing</v>
      </c>
      <c r="AQ885" s="127">
        <f t="shared" si="135"/>
        <v>12.974063446614998</v>
      </c>
    </row>
    <row r="886" spans="1:43" x14ac:dyDescent="0.35">
      <c r="A886" s="115">
        <v>11</v>
      </c>
      <c r="B886" s="115">
        <v>432</v>
      </c>
      <c r="C886" s="51" t="s">
        <v>531</v>
      </c>
      <c r="D886" s="123">
        <f t="shared" si="146"/>
        <v>0</v>
      </c>
      <c r="E886" s="123">
        <f t="shared" si="146"/>
        <v>0.25334818722725388</v>
      </c>
      <c r="F886" s="123">
        <f t="shared" si="146"/>
        <v>0.39996217019582619</v>
      </c>
      <c r="G886" s="123">
        <f t="shared" si="146"/>
        <v>0.41712097323915243</v>
      </c>
      <c r="H886" s="123">
        <f t="shared" si="146"/>
        <v>0.14961434247715424</v>
      </c>
      <c r="I886" s="123">
        <f t="shared" si="146"/>
        <v>0</v>
      </c>
      <c r="J886" s="123">
        <f t="shared" si="146"/>
        <v>0</v>
      </c>
      <c r="K886" s="123">
        <f t="shared" si="146"/>
        <v>0</v>
      </c>
      <c r="L886" s="123">
        <f t="shared" si="146"/>
        <v>0</v>
      </c>
      <c r="M886" s="123">
        <f t="shared" si="146"/>
        <v>0</v>
      </c>
      <c r="N886" s="123">
        <f t="shared" si="146"/>
        <v>0</v>
      </c>
      <c r="O886" s="123">
        <f t="shared" si="146"/>
        <v>0</v>
      </c>
      <c r="P886" s="123">
        <f t="shared" si="146"/>
        <v>0</v>
      </c>
      <c r="Q886" s="123">
        <f t="shared" si="146"/>
        <v>0</v>
      </c>
      <c r="R886" s="123">
        <f t="shared" si="146"/>
        <v>0</v>
      </c>
      <c r="S886" s="123">
        <f t="shared" si="146"/>
        <v>0</v>
      </c>
      <c r="T886" s="123">
        <f t="shared" si="146"/>
        <v>0</v>
      </c>
      <c r="U886" s="123">
        <f t="shared" si="146"/>
        <v>0</v>
      </c>
      <c r="V886" s="123">
        <f t="shared" si="146"/>
        <v>0</v>
      </c>
      <c r="W886" s="123">
        <f t="shared" si="146"/>
        <v>0</v>
      </c>
      <c r="X886" s="123">
        <f t="shared" si="146"/>
        <v>0</v>
      </c>
      <c r="Y886" s="123">
        <f t="shared" si="146"/>
        <v>0</v>
      </c>
      <c r="Z886" s="123">
        <f t="shared" si="146"/>
        <v>0</v>
      </c>
      <c r="AA886" s="123">
        <f t="shared" si="146"/>
        <v>0</v>
      </c>
      <c r="AB886" s="123">
        <f t="shared" si="146"/>
        <v>0</v>
      </c>
      <c r="AC886" s="123">
        <f t="shared" si="146"/>
        <v>0</v>
      </c>
      <c r="AD886" s="123">
        <f t="shared" si="146"/>
        <v>0.66416449254436982</v>
      </c>
      <c r="AE886" s="123">
        <f t="shared" si="146"/>
        <v>0</v>
      </c>
      <c r="AF886" s="123">
        <f t="shared" si="146"/>
        <v>0</v>
      </c>
      <c r="AG886" s="123">
        <f t="shared" si="146"/>
        <v>1.4687909483813202</v>
      </c>
      <c r="AH886" s="123">
        <f t="shared" si="146"/>
        <v>0</v>
      </c>
      <c r="AI886" s="123">
        <f t="shared" si="146"/>
        <v>0</v>
      </c>
      <c r="AJ886" s="123">
        <f t="shared" si="146"/>
        <v>1.2947066093907282</v>
      </c>
      <c r="AK886" s="123">
        <f t="shared" si="146"/>
        <v>0</v>
      </c>
      <c r="AL886" s="124">
        <f t="shared" si="136"/>
        <v>4.6477077234558042</v>
      </c>
      <c r="AM886" s="97"/>
      <c r="AN886" s="125">
        <f t="shared" si="132"/>
        <v>4.6477509234558045</v>
      </c>
      <c r="AO886" s="98">
        <f t="shared" si="133"/>
        <v>269</v>
      </c>
      <c r="AP886" s="126" t="str">
        <f t="shared" si="134"/>
        <v>Dandenong</v>
      </c>
      <c r="AQ886" s="127">
        <f t="shared" si="135"/>
        <v>13.593792312151693</v>
      </c>
    </row>
    <row r="887" spans="1:43" x14ac:dyDescent="0.35">
      <c r="A887" s="115">
        <v>10</v>
      </c>
      <c r="B887" s="115">
        <v>433</v>
      </c>
      <c r="C887" s="51" t="s">
        <v>365</v>
      </c>
      <c r="D887" s="123">
        <f t="shared" si="146"/>
        <v>0</v>
      </c>
      <c r="E887" s="123">
        <f t="shared" si="146"/>
        <v>0.97604660178786662</v>
      </c>
      <c r="F887" s="123">
        <f t="shared" si="146"/>
        <v>0.58451063136335379</v>
      </c>
      <c r="G887" s="123">
        <f t="shared" si="146"/>
        <v>0.84032298116789605</v>
      </c>
      <c r="H887" s="123">
        <f t="shared" si="146"/>
        <v>1.1256698148281128</v>
      </c>
      <c r="I887" s="123">
        <f t="shared" si="146"/>
        <v>0</v>
      </c>
      <c r="J887" s="123">
        <f t="shared" si="146"/>
        <v>0</v>
      </c>
      <c r="K887" s="123">
        <f t="shared" si="146"/>
        <v>0</v>
      </c>
      <c r="L887" s="123">
        <f t="shared" si="146"/>
        <v>0</v>
      </c>
      <c r="M887" s="123">
        <f t="shared" si="146"/>
        <v>0</v>
      </c>
      <c r="N887" s="123">
        <f t="shared" si="146"/>
        <v>0</v>
      </c>
      <c r="O887" s="123">
        <f t="shared" si="146"/>
        <v>0</v>
      </c>
      <c r="P887" s="123">
        <f t="shared" si="146"/>
        <v>0</v>
      </c>
      <c r="Q887" s="123">
        <f t="shared" si="146"/>
        <v>0</v>
      </c>
      <c r="R887" s="123">
        <f t="shared" si="146"/>
        <v>0</v>
      </c>
      <c r="S887" s="123">
        <f t="shared" si="146"/>
        <v>0</v>
      </c>
      <c r="T887" s="123">
        <f t="shared" si="146"/>
        <v>0</v>
      </c>
      <c r="U887" s="123">
        <f t="shared" ref="U887:AK887" si="147">ABS((U437-U$452)/U$448)*U$1</f>
        <v>0</v>
      </c>
      <c r="V887" s="123">
        <f t="shared" si="147"/>
        <v>0</v>
      </c>
      <c r="W887" s="123">
        <f t="shared" si="147"/>
        <v>0</v>
      </c>
      <c r="X887" s="123">
        <f t="shared" si="147"/>
        <v>0</v>
      </c>
      <c r="Y887" s="123">
        <f t="shared" si="147"/>
        <v>0</v>
      </c>
      <c r="Z887" s="123">
        <f t="shared" si="147"/>
        <v>0</v>
      </c>
      <c r="AA887" s="123">
        <f t="shared" si="147"/>
        <v>0</v>
      </c>
      <c r="AB887" s="123">
        <f t="shared" si="147"/>
        <v>0</v>
      </c>
      <c r="AC887" s="123">
        <f t="shared" si="147"/>
        <v>0</v>
      </c>
      <c r="AD887" s="123">
        <f t="shared" si="147"/>
        <v>6.7828864910176347E-3</v>
      </c>
      <c r="AE887" s="123">
        <f t="shared" si="147"/>
        <v>0</v>
      </c>
      <c r="AF887" s="123">
        <f t="shared" si="147"/>
        <v>0</v>
      </c>
      <c r="AG887" s="123">
        <f t="shared" si="147"/>
        <v>0.14606770222355789</v>
      </c>
      <c r="AH887" s="123">
        <f t="shared" si="147"/>
        <v>0</v>
      </c>
      <c r="AI887" s="123">
        <f t="shared" si="147"/>
        <v>0</v>
      </c>
      <c r="AJ887" s="123">
        <f t="shared" si="147"/>
        <v>0.49835345638571749</v>
      </c>
      <c r="AK887" s="123">
        <f t="shared" si="147"/>
        <v>0</v>
      </c>
      <c r="AL887" s="124">
        <f t="shared" si="136"/>
        <v>4.1777540742475221</v>
      </c>
      <c r="AM887" s="97"/>
      <c r="AN887" s="125">
        <f t="shared" si="132"/>
        <v>4.1777973742475218</v>
      </c>
      <c r="AO887" s="98">
        <f t="shared" si="133"/>
        <v>312</v>
      </c>
      <c r="AP887" s="126" t="str">
        <f t="shared" si="134"/>
        <v>Werribee</v>
      </c>
      <c r="AQ887" s="127">
        <f t="shared" si="135"/>
        <v>13.851293105328104</v>
      </c>
    </row>
    <row r="888" spans="1:43" x14ac:dyDescent="0.35">
      <c r="A888" s="115">
        <v>9</v>
      </c>
      <c r="B888" s="115">
        <v>434</v>
      </c>
      <c r="C888" s="51" t="s">
        <v>635</v>
      </c>
      <c r="D888" s="123">
        <f t="shared" ref="D888:AK895" si="148">ABS((D438-D$452)/D$448)*D$1</f>
        <v>0</v>
      </c>
      <c r="E888" s="123">
        <f t="shared" si="148"/>
        <v>0.22054413908029871</v>
      </c>
      <c r="F888" s="123">
        <f t="shared" si="148"/>
        <v>0.27971630873823861</v>
      </c>
      <c r="G888" s="123">
        <f t="shared" si="148"/>
        <v>0.2322195122087673</v>
      </c>
      <c r="H888" s="123">
        <f t="shared" si="148"/>
        <v>1.207601478565602</v>
      </c>
      <c r="I888" s="123">
        <f t="shared" si="148"/>
        <v>0</v>
      </c>
      <c r="J888" s="123">
        <f t="shared" si="148"/>
        <v>0</v>
      </c>
      <c r="K888" s="123">
        <f t="shared" si="148"/>
        <v>0</v>
      </c>
      <c r="L888" s="123">
        <f t="shared" si="148"/>
        <v>0</v>
      </c>
      <c r="M888" s="123">
        <f t="shared" si="148"/>
        <v>0</v>
      </c>
      <c r="N888" s="123">
        <f t="shared" si="148"/>
        <v>0</v>
      </c>
      <c r="O888" s="123">
        <f t="shared" si="148"/>
        <v>0</v>
      </c>
      <c r="P888" s="123">
        <f t="shared" si="148"/>
        <v>0</v>
      </c>
      <c r="Q888" s="123">
        <f t="shared" si="148"/>
        <v>0</v>
      </c>
      <c r="R888" s="123">
        <f t="shared" si="148"/>
        <v>0</v>
      </c>
      <c r="S888" s="123">
        <f t="shared" si="148"/>
        <v>0</v>
      </c>
      <c r="T888" s="123">
        <f t="shared" si="148"/>
        <v>0</v>
      </c>
      <c r="U888" s="123">
        <f t="shared" si="148"/>
        <v>0</v>
      </c>
      <c r="V888" s="123">
        <f t="shared" si="148"/>
        <v>0</v>
      </c>
      <c r="W888" s="123">
        <f t="shared" si="148"/>
        <v>0</v>
      </c>
      <c r="X888" s="123">
        <f t="shared" si="148"/>
        <v>0</v>
      </c>
      <c r="Y888" s="123">
        <f t="shared" si="148"/>
        <v>0</v>
      </c>
      <c r="Z888" s="123">
        <f t="shared" si="148"/>
        <v>0</v>
      </c>
      <c r="AA888" s="123">
        <f t="shared" si="148"/>
        <v>0</v>
      </c>
      <c r="AB888" s="123">
        <f t="shared" si="148"/>
        <v>0</v>
      </c>
      <c r="AC888" s="123">
        <f t="shared" si="148"/>
        <v>0</v>
      </c>
      <c r="AD888" s="123">
        <f t="shared" si="148"/>
        <v>0.14119907623762132</v>
      </c>
      <c r="AE888" s="123">
        <f t="shared" si="148"/>
        <v>0</v>
      </c>
      <c r="AF888" s="123">
        <f t="shared" si="148"/>
        <v>0</v>
      </c>
      <c r="AG888" s="123">
        <f t="shared" si="148"/>
        <v>0.19090560854738986</v>
      </c>
      <c r="AH888" s="123">
        <f t="shared" si="148"/>
        <v>0</v>
      </c>
      <c r="AI888" s="123">
        <f t="shared" si="148"/>
        <v>0</v>
      </c>
      <c r="AJ888" s="123">
        <f t="shared" si="148"/>
        <v>1.1554667657183733</v>
      </c>
      <c r="AK888" s="123">
        <f t="shared" si="148"/>
        <v>0</v>
      </c>
      <c r="AL888" s="124">
        <f t="shared" si="136"/>
        <v>3.427652889096291</v>
      </c>
      <c r="AM888" s="97"/>
      <c r="AN888" s="125">
        <f t="shared" si="132"/>
        <v>3.427696289096291</v>
      </c>
      <c r="AO888" s="98">
        <f t="shared" si="133"/>
        <v>373</v>
      </c>
      <c r="AP888" s="126" t="str">
        <f t="shared" si="134"/>
        <v>Pakenham</v>
      </c>
      <c r="AQ888" s="127">
        <f t="shared" si="135"/>
        <v>14.623493579285606</v>
      </c>
    </row>
    <row r="889" spans="1:43" x14ac:dyDescent="0.35">
      <c r="A889" s="115">
        <v>8</v>
      </c>
      <c r="B889" s="115">
        <v>435</v>
      </c>
      <c r="C889" s="51" t="s">
        <v>532</v>
      </c>
      <c r="D889" s="123">
        <f t="shared" si="148"/>
        <v>0</v>
      </c>
      <c r="E889" s="123">
        <f t="shared" si="148"/>
        <v>0.82262459199287619</v>
      </c>
      <c r="F889" s="123">
        <f t="shared" si="148"/>
        <v>0.20834042306020528</v>
      </c>
      <c r="G889" s="123">
        <f t="shared" si="148"/>
        <v>8.8745100001222862E-2</v>
      </c>
      <c r="H889" s="123">
        <f t="shared" si="148"/>
        <v>0.52151285092036614</v>
      </c>
      <c r="I889" s="123">
        <f t="shared" si="148"/>
        <v>0</v>
      </c>
      <c r="J889" s="123">
        <f t="shared" si="148"/>
        <v>0</v>
      </c>
      <c r="K889" s="123">
        <f t="shared" si="148"/>
        <v>0</v>
      </c>
      <c r="L889" s="123">
        <f t="shared" si="148"/>
        <v>0</v>
      </c>
      <c r="M889" s="123">
        <f t="shared" si="148"/>
        <v>0</v>
      </c>
      <c r="N889" s="123">
        <f t="shared" si="148"/>
        <v>0</v>
      </c>
      <c r="O889" s="123">
        <f t="shared" si="148"/>
        <v>0</v>
      </c>
      <c r="P889" s="123">
        <f t="shared" si="148"/>
        <v>0</v>
      </c>
      <c r="Q889" s="123">
        <f t="shared" si="148"/>
        <v>0</v>
      </c>
      <c r="R889" s="123">
        <f t="shared" si="148"/>
        <v>0</v>
      </c>
      <c r="S889" s="123">
        <f t="shared" si="148"/>
        <v>0</v>
      </c>
      <c r="T889" s="123">
        <f t="shared" si="148"/>
        <v>0</v>
      </c>
      <c r="U889" s="123">
        <f t="shared" si="148"/>
        <v>0</v>
      </c>
      <c r="V889" s="123">
        <f t="shared" si="148"/>
        <v>0</v>
      </c>
      <c r="W889" s="123">
        <f t="shared" si="148"/>
        <v>0</v>
      </c>
      <c r="X889" s="123">
        <f t="shared" si="148"/>
        <v>0</v>
      </c>
      <c r="Y889" s="123">
        <f t="shared" si="148"/>
        <v>0</v>
      </c>
      <c r="Z889" s="123">
        <f t="shared" si="148"/>
        <v>0</v>
      </c>
      <c r="AA889" s="123">
        <f t="shared" si="148"/>
        <v>0</v>
      </c>
      <c r="AB889" s="123">
        <f t="shared" si="148"/>
        <v>0</v>
      </c>
      <c r="AC889" s="123">
        <f t="shared" si="148"/>
        <v>0</v>
      </c>
      <c r="AD889" s="123">
        <f t="shared" si="148"/>
        <v>0.85486686189701366</v>
      </c>
      <c r="AE889" s="123">
        <f t="shared" si="148"/>
        <v>0</v>
      </c>
      <c r="AF889" s="123">
        <f t="shared" si="148"/>
        <v>0</v>
      </c>
      <c r="AG889" s="123">
        <f t="shared" si="148"/>
        <v>1.1072635109002613</v>
      </c>
      <c r="AH889" s="123">
        <f t="shared" si="148"/>
        <v>0</v>
      </c>
      <c r="AI889" s="123">
        <f t="shared" si="148"/>
        <v>0</v>
      </c>
      <c r="AJ889" s="123">
        <f t="shared" si="148"/>
        <v>1.8865988939300526</v>
      </c>
      <c r="AK889" s="123">
        <f t="shared" si="148"/>
        <v>0</v>
      </c>
      <c r="AL889" s="124">
        <f t="shared" si="136"/>
        <v>5.4899522327019987</v>
      </c>
      <c r="AM889" s="97"/>
      <c r="AN889" s="125">
        <f t="shared" si="132"/>
        <v>5.489995732701999</v>
      </c>
      <c r="AO889" s="98">
        <f t="shared" si="133"/>
        <v>202</v>
      </c>
      <c r="AP889" s="126" t="str">
        <f t="shared" si="134"/>
        <v>Sunbury</v>
      </c>
      <c r="AQ889" s="127">
        <f t="shared" si="135"/>
        <v>14.880527639859121</v>
      </c>
    </row>
    <row r="890" spans="1:43" x14ac:dyDescent="0.35">
      <c r="A890" s="115">
        <v>7</v>
      </c>
      <c r="B890" s="115">
        <v>436</v>
      </c>
      <c r="C890" s="51" t="s">
        <v>366</v>
      </c>
      <c r="D890" s="123">
        <f t="shared" si="148"/>
        <v>0</v>
      </c>
      <c r="E890" s="123">
        <f t="shared" si="148"/>
        <v>0.14585184483800076</v>
      </c>
      <c r="F890" s="123">
        <f t="shared" si="148"/>
        <v>0.11960283546048822</v>
      </c>
      <c r="G890" s="123">
        <f t="shared" si="148"/>
        <v>6.8411640257901984E-3</v>
      </c>
      <c r="H890" s="123">
        <f t="shared" si="148"/>
        <v>1.0294891660927994</v>
      </c>
      <c r="I890" s="123">
        <f t="shared" si="148"/>
        <v>0</v>
      </c>
      <c r="J890" s="123">
        <f t="shared" si="148"/>
        <v>0</v>
      </c>
      <c r="K890" s="123">
        <f t="shared" si="148"/>
        <v>0</v>
      </c>
      <c r="L890" s="123">
        <f t="shared" si="148"/>
        <v>0</v>
      </c>
      <c r="M890" s="123">
        <f t="shared" si="148"/>
        <v>0</v>
      </c>
      <c r="N890" s="123">
        <f t="shared" si="148"/>
        <v>0</v>
      </c>
      <c r="O890" s="123">
        <f t="shared" si="148"/>
        <v>0</v>
      </c>
      <c r="P890" s="123">
        <f t="shared" si="148"/>
        <v>0</v>
      </c>
      <c r="Q890" s="123">
        <f t="shared" si="148"/>
        <v>0</v>
      </c>
      <c r="R890" s="123">
        <f t="shared" si="148"/>
        <v>0</v>
      </c>
      <c r="S890" s="123">
        <f t="shared" si="148"/>
        <v>0</v>
      </c>
      <c r="T890" s="123">
        <f t="shared" si="148"/>
        <v>0</v>
      </c>
      <c r="U890" s="123">
        <f t="shared" si="148"/>
        <v>0</v>
      </c>
      <c r="V890" s="123">
        <f t="shared" si="148"/>
        <v>0</v>
      </c>
      <c r="W890" s="123">
        <f t="shared" si="148"/>
        <v>0</v>
      </c>
      <c r="X890" s="123">
        <f t="shared" si="148"/>
        <v>0</v>
      </c>
      <c r="Y890" s="123">
        <f t="shared" si="148"/>
        <v>0</v>
      </c>
      <c r="Z890" s="123">
        <f t="shared" si="148"/>
        <v>0</v>
      </c>
      <c r="AA890" s="123">
        <f t="shared" si="148"/>
        <v>0</v>
      </c>
      <c r="AB890" s="123">
        <f t="shared" si="148"/>
        <v>0</v>
      </c>
      <c r="AC890" s="123">
        <f t="shared" si="148"/>
        <v>0</v>
      </c>
      <c r="AD890" s="123">
        <f t="shared" si="148"/>
        <v>1.5626750325068166</v>
      </c>
      <c r="AE890" s="123">
        <f t="shared" si="148"/>
        <v>0</v>
      </c>
      <c r="AF890" s="123">
        <f t="shared" si="148"/>
        <v>0</v>
      </c>
      <c r="AG890" s="123">
        <f t="shared" si="148"/>
        <v>0.99077619960324337</v>
      </c>
      <c r="AH890" s="123">
        <f t="shared" si="148"/>
        <v>0</v>
      </c>
      <c r="AI890" s="123">
        <f t="shared" si="148"/>
        <v>0</v>
      </c>
      <c r="AJ890" s="123">
        <f t="shared" si="148"/>
        <v>0.12892605237666543</v>
      </c>
      <c r="AK890" s="123">
        <f t="shared" si="148"/>
        <v>0</v>
      </c>
      <c r="AL890" s="124">
        <f t="shared" si="136"/>
        <v>3.984162294903804</v>
      </c>
      <c r="AM890" s="97"/>
      <c r="AN890" s="125">
        <f t="shared" si="132"/>
        <v>3.9842058949038042</v>
      </c>
      <c r="AO890" s="98">
        <f t="shared" si="133"/>
        <v>332</v>
      </c>
      <c r="AP890" s="126" t="str">
        <f t="shared" si="134"/>
        <v>Berwick</v>
      </c>
      <c r="AQ890" s="127">
        <f t="shared" si="135"/>
        <v>15.588810511897227</v>
      </c>
    </row>
    <row r="891" spans="1:43" x14ac:dyDescent="0.35">
      <c r="A891" s="115">
        <v>6</v>
      </c>
      <c r="B891" s="115">
        <v>437</v>
      </c>
      <c r="C891" s="51" t="s">
        <v>367</v>
      </c>
      <c r="D891" s="123">
        <f t="shared" si="148"/>
        <v>0</v>
      </c>
      <c r="E891" s="123">
        <f t="shared" si="148"/>
        <v>0.76660537131115269</v>
      </c>
      <c r="F891" s="123">
        <f t="shared" si="148"/>
        <v>0.27135697077594639</v>
      </c>
      <c r="G891" s="123">
        <f t="shared" si="148"/>
        <v>0.63755848073683663</v>
      </c>
      <c r="H891" s="123">
        <f t="shared" si="148"/>
        <v>0.95753179185378712</v>
      </c>
      <c r="I891" s="123">
        <f t="shared" si="148"/>
        <v>0</v>
      </c>
      <c r="J891" s="123">
        <f t="shared" si="148"/>
        <v>0</v>
      </c>
      <c r="K891" s="123">
        <f t="shared" si="148"/>
        <v>0</v>
      </c>
      <c r="L891" s="123">
        <f t="shared" si="148"/>
        <v>0</v>
      </c>
      <c r="M891" s="123">
        <f t="shared" si="148"/>
        <v>0</v>
      </c>
      <c r="N891" s="123">
        <f t="shared" si="148"/>
        <v>0</v>
      </c>
      <c r="O891" s="123">
        <f t="shared" si="148"/>
        <v>0</v>
      </c>
      <c r="P891" s="123">
        <f t="shared" si="148"/>
        <v>0</v>
      </c>
      <c r="Q891" s="123">
        <f t="shared" si="148"/>
        <v>0</v>
      </c>
      <c r="R891" s="123">
        <f t="shared" si="148"/>
        <v>0</v>
      </c>
      <c r="S891" s="123">
        <f t="shared" si="148"/>
        <v>0</v>
      </c>
      <c r="T891" s="123">
        <f t="shared" si="148"/>
        <v>0</v>
      </c>
      <c r="U891" s="123">
        <f t="shared" si="148"/>
        <v>0</v>
      </c>
      <c r="V891" s="123">
        <f t="shared" si="148"/>
        <v>0</v>
      </c>
      <c r="W891" s="123">
        <f t="shared" si="148"/>
        <v>0</v>
      </c>
      <c r="X891" s="123">
        <f t="shared" si="148"/>
        <v>0</v>
      </c>
      <c r="Y891" s="123">
        <f t="shared" si="148"/>
        <v>0</v>
      </c>
      <c r="Z891" s="123">
        <f t="shared" si="148"/>
        <v>0</v>
      </c>
      <c r="AA891" s="123">
        <f t="shared" si="148"/>
        <v>0</v>
      </c>
      <c r="AB891" s="123">
        <f t="shared" si="148"/>
        <v>0</v>
      </c>
      <c r="AC891" s="123">
        <f t="shared" si="148"/>
        <v>0</v>
      </c>
      <c r="AD891" s="123">
        <f t="shared" si="148"/>
        <v>0.25302865199694274</v>
      </c>
      <c r="AE891" s="123">
        <f t="shared" si="148"/>
        <v>0</v>
      </c>
      <c r="AF891" s="123">
        <f t="shared" si="148"/>
        <v>0</v>
      </c>
      <c r="AG891" s="123">
        <f t="shared" si="148"/>
        <v>0.16895859714865327</v>
      </c>
      <c r="AH891" s="123">
        <f t="shared" si="148"/>
        <v>0</v>
      </c>
      <c r="AI891" s="123">
        <f t="shared" si="148"/>
        <v>0</v>
      </c>
      <c r="AJ891" s="123">
        <f t="shared" si="148"/>
        <v>0.62964461476521694</v>
      </c>
      <c r="AK891" s="123">
        <f t="shared" si="148"/>
        <v>0</v>
      </c>
      <c r="AL891" s="124">
        <f t="shared" si="136"/>
        <v>3.6846844785885358</v>
      </c>
      <c r="AM891" s="97"/>
      <c r="AN891" s="125">
        <f t="shared" si="132"/>
        <v>3.6847281785885357</v>
      </c>
      <c r="AO891" s="98">
        <f t="shared" si="133"/>
        <v>355</v>
      </c>
      <c r="AP891" s="126" t="str">
        <f t="shared" si="134"/>
        <v>Glen Waverley</v>
      </c>
      <c r="AQ891" s="127">
        <f t="shared" si="135"/>
        <v>15.889384843898338</v>
      </c>
    </row>
    <row r="892" spans="1:43" x14ac:dyDescent="0.35">
      <c r="A892" s="115">
        <v>5</v>
      </c>
      <c r="B892" s="115">
        <v>438</v>
      </c>
      <c r="C892" s="51" t="s">
        <v>368</v>
      </c>
      <c r="D892" s="123">
        <f t="shared" si="148"/>
        <v>0</v>
      </c>
      <c r="E892" s="123">
        <f t="shared" si="148"/>
        <v>0.7827550565527307</v>
      </c>
      <c r="F892" s="123">
        <f t="shared" si="148"/>
        <v>0.48484160181294689</v>
      </c>
      <c r="G892" s="123">
        <f t="shared" si="148"/>
        <v>0.71357141435672766</v>
      </c>
      <c r="H892" s="123">
        <f t="shared" si="148"/>
        <v>1.0544248898389919</v>
      </c>
      <c r="I892" s="123">
        <f t="shared" si="148"/>
        <v>0</v>
      </c>
      <c r="J892" s="123">
        <f t="shared" si="148"/>
        <v>0</v>
      </c>
      <c r="K892" s="123">
        <f t="shared" si="148"/>
        <v>0</v>
      </c>
      <c r="L892" s="123">
        <f t="shared" si="148"/>
        <v>0</v>
      </c>
      <c r="M892" s="123">
        <f t="shared" si="148"/>
        <v>0</v>
      </c>
      <c r="N892" s="123">
        <f t="shared" si="148"/>
        <v>0</v>
      </c>
      <c r="O892" s="123">
        <f t="shared" si="148"/>
        <v>0</v>
      </c>
      <c r="P892" s="123">
        <f t="shared" si="148"/>
        <v>0</v>
      </c>
      <c r="Q892" s="123">
        <f t="shared" si="148"/>
        <v>0</v>
      </c>
      <c r="R892" s="123">
        <f t="shared" si="148"/>
        <v>0</v>
      </c>
      <c r="S892" s="123">
        <f t="shared" si="148"/>
        <v>0</v>
      </c>
      <c r="T892" s="123">
        <f t="shared" si="148"/>
        <v>0</v>
      </c>
      <c r="U892" s="123">
        <f t="shared" si="148"/>
        <v>0</v>
      </c>
      <c r="V892" s="123">
        <f t="shared" si="148"/>
        <v>0</v>
      </c>
      <c r="W892" s="123">
        <f t="shared" si="148"/>
        <v>0</v>
      </c>
      <c r="X892" s="123">
        <f t="shared" si="148"/>
        <v>0</v>
      </c>
      <c r="Y892" s="123">
        <f t="shared" si="148"/>
        <v>0</v>
      </c>
      <c r="Z892" s="123">
        <f t="shared" si="148"/>
        <v>0</v>
      </c>
      <c r="AA892" s="123">
        <f t="shared" si="148"/>
        <v>0</v>
      </c>
      <c r="AB892" s="123">
        <f t="shared" si="148"/>
        <v>0</v>
      </c>
      <c r="AC892" s="123">
        <f t="shared" si="148"/>
        <v>0</v>
      </c>
      <c r="AD892" s="123">
        <f t="shared" si="148"/>
        <v>2.243094785908497E-2</v>
      </c>
      <c r="AE892" s="123">
        <f t="shared" si="148"/>
        <v>0</v>
      </c>
      <c r="AF892" s="123">
        <f t="shared" si="148"/>
        <v>0</v>
      </c>
      <c r="AG892" s="123">
        <f t="shared" si="148"/>
        <v>0.50400873674635605</v>
      </c>
      <c r="AH892" s="123">
        <f t="shared" si="148"/>
        <v>0</v>
      </c>
      <c r="AI892" s="123">
        <f t="shared" si="148"/>
        <v>0</v>
      </c>
      <c r="AJ892" s="123">
        <f t="shared" si="148"/>
        <v>0.31167836645576874</v>
      </c>
      <c r="AK892" s="123">
        <f t="shared" si="148"/>
        <v>0</v>
      </c>
      <c r="AL892" s="124">
        <f t="shared" si="136"/>
        <v>3.8737110136226072</v>
      </c>
      <c r="AM892" s="97"/>
      <c r="AN892" s="125">
        <f t="shared" si="132"/>
        <v>3.873754813622607</v>
      </c>
      <c r="AO892" s="98">
        <f t="shared" si="133"/>
        <v>340</v>
      </c>
      <c r="AP892" s="126" t="str">
        <f t="shared" si="134"/>
        <v>Point Cook</v>
      </c>
      <c r="AQ892" s="127">
        <f t="shared" si="135"/>
        <v>16.244213833083368</v>
      </c>
    </row>
    <row r="893" spans="1:43" x14ac:dyDescent="0.35">
      <c r="A893" s="115">
        <v>4</v>
      </c>
      <c r="B893" s="115">
        <v>439</v>
      </c>
      <c r="C893" s="51" t="s">
        <v>369</v>
      </c>
      <c r="D893" s="123">
        <f t="shared" si="148"/>
        <v>0</v>
      </c>
      <c r="E893" s="123">
        <f t="shared" si="148"/>
        <v>2.1196461879571045</v>
      </c>
      <c r="F893" s="123">
        <f t="shared" si="148"/>
        <v>1.0886430130892826</v>
      </c>
      <c r="G893" s="123">
        <f t="shared" si="148"/>
        <v>1.3963575905973995</v>
      </c>
      <c r="H893" s="123">
        <f t="shared" si="148"/>
        <v>0.28355480145670181</v>
      </c>
      <c r="I893" s="123">
        <f t="shared" si="148"/>
        <v>0</v>
      </c>
      <c r="J893" s="123">
        <f t="shared" si="148"/>
        <v>0</v>
      </c>
      <c r="K893" s="123">
        <f t="shared" si="148"/>
        <v>0</v>
      </c>
      <c r="L893" s="123">
        <f t="shared" si="148"/>
        <v>0</v>
      </c>
      <c r="M893" s="123">
        <f t="shared" si="148"/>
        <v>0</v>
      </c>
      <c r="N893" s="123">
        <f t="shared" si="148"/>
        <v>0</v>
      </c>
      <c r="O893" s="123">
        <f t="shared" si="148"/>
        <v>0</v>
      </c>
      <c r="P893" s="123">
        <f t="shared" si="148"/>
        <v>0</v>
      </c>
      <c r="Q893" s="123">
        <f t="shared" si="148"/>
        <v>0</v>
      </c>
      <c r="R893" s="123">
        <f t="shared" si="148"/>
        <v>0</v>
      </c>
      <c r="S893" s="123">
        <f t="shared" si="148"/>
        <v>0</v>
      </c>
      <c r="T893" s="123">
        <f t="shared" si="148"/>
        <v>0</v>
      </c>
      <c r="U893" s="123">
        <f t="shared" si="148"/>
        <v>0</v>
      </c>
      <c r="V893" s="123">
        <f t="shared" si="148"/>
        <v>0</v>
      </c>
      <c r="W893" s="123">
        <f t="shared" si="148"/>
        <v>0</v>
      </c>
      <c r="X893" s="123">
        <f t="shared" si="148"/>
        <v>0</v>
      </c>
      <c r="Y893" s="123">
        <f t="shared" si="148"/>
        <v>0</v>
      </c>
      <c r="Z893" s="123">
        <f t="shared" si="148"/>
        <v>0</v>
      </c>
      <c r="AA893" s="123">
        <f t="shared" si="148"/>
        <v>0</v>
      </c>
      <c r="AB893" s="123">
        <f t="shared" si="148"/>
        <v>0</v>
      </c>
      <c r="AC893" s="123">
        <f t="shared" si="148"/>
        <v>0</v>
      </c>
      <c r="AD893" s="123">
        <f t="shared" si="148"/>
        <v>0.25977474264617045</v>
      </c>
      <c r="AE893" s="123">
        <f t="shared" si="148"/>
        <v>0</v>
      </c>
      <c r="AF893" s="123">
        <f t="shared" si="148"/>
        <v>0</v>
      </c>
      <c r="AG893" s="123">
        <f t="shared" si="148"/>
        <v>0.91380342613328247</v>
      </c>
      <c r="AH893" s="123">
        <f t="shared" si="148"/>
        <v>0</v>
      </c>
      <c r="AI893" s="123">
        <f t="shared" si="148"/>
        <v>0</v>
      </c>
      <c r="AJ893" s="123">
        <f t="shared" si="148"/>
        <v>4.6324816477037969E-2</v>
      </c>
      <c r="AK893" s="123">
        <f t="shared" si="148"/>
        <v>0</v>
      </c>
      <c r="AL893" s="124">
        <f t="shared" si="136"/>
        <v>6.1081045783569792</v>
      </c>
      <c r="AM893" s="97"/>
      <c r="AN893" s="125">
        <f t="shared" si="132"/>
        <v>6.1081484783569788</v>
      </c>
      <c r="AO893" s="98">
        <f t="shared" si="133"/>
        <v>155</v>
      </c>
      <c r="AP893" s="126" t="str">
        <f t="shared" si="134"/>
        <v>Craigieburn</v>
      </c>
      <c r="AQ893" s="127">
        <f t="shared" si="135"/>
        <v>16.519399684769528</v>
      </c>
    </row>
    <row r="894" spans="1:43" x14ac:dyDescent="0.35">
      <c r="A894" s="115">
        <v>3</v>
      </c>
      <c r="B894" s="115">
        <v>440</v>
      </c>
      <c r="C894" s="51" t="s">
        <v>370</v>
      </c>
      <c r="D894" s="123">
        <f t="shared" si="148"/>
        <v>0</v>
      </c>
      <c r="E894" s="123">
        <f t="shared" si="148"/>
        <v>0.6601183842494982</v>
      </c>
      <c r="F894" s="123">
        <f t="shared" si="148"/>
        <v>0.33180141450328993</v>
      </c>
      <c r="G894" s="123">
        <f t="shared" si="148"/>
        <v>0.60221246660358718</v>
      </c>
      <c r="H894" s="123">
        <f t="shared" si="148"/>
        <v>0.95183219785465745</v>
      </c>
      <c r="I894" s="123">
        <f t="shared" si="148"/>
        <v>0</v>
      </c>
      <c r="J894" s="123">
        <f t="shared" si="148"/>
        <v>0</v>
      </c>
      <c r="K894" s="123">
        <f t="shared" si="148"/>
        <v>0</v>
      </c>
      <c r="L894" s="123">
        <f t="shared" si="148"/>
        <v>0</v>
      </c>
      <c r="M894" s="123">
        <f t="shared" si="148"/>
        <v>0</v>
      </c>
      <c r="N894" s="123">
        <f t="shared" si="148"/>
        <v>0</v>
      </c>
      <c r="O894" s="123">
        <f t="shared" si="148"/>
        <v>0</v>
      </c>
      <c r="P894" s="123">
        <f t="shared" si="148"/>
        <v>0</v>
      </c>
      <c r="Q894" s="123">
        <f t="shared" si="148"/>
        <v>0</v>
      </c>
      <c r="R894" s="123">
        <f t="shared" si="148"/>
        <v>0</v>
      </c>
      <c r="S894" s="123">
        <f t="shared" si="148"/>
        <v>0</v>
      </c>
      <c r="T894" s="123">
        <f t="shared" si="148"/>
        <v>0</v>
      </c>
      <c r="U894" s="123">
        <f t="shared" si="148"/>
        <v>0</v>
      </c>
      <c r="V894" s="123">
        <f t="shared" si="148"/>
        <v>0</v>
      </c>
      <c r="W894" s="123">
        <f t="shared" si="148"/>
        <v>0</v>
      </c>
      <c r="X894" s="123">
        <f t="shared" si="148"/>
        <v>0</v>
      </c>
      <c r="Y894" s="123">
        <f t="shared" si="148"/>
        <v>0</v>
      </c>
      <c r="Z894" s="123">
        <f t="shared" si="148"/>
        <v>0</v>
      </c>
      <c r="AA894" s="123">
        <f t="shared" si="148"/>
        <v>0</v>
      </c>
      <c r="AB894" s="123">
        <f t="shared" si="148"/>
        <v>0</v>
      </c>
      <c r="AC894" s="123">
        <f t="shared" si="148"/>
        <v>0</v>
      </c>
      <c r="AD894" s="123">
        <f t="shared" si="148"/>
        <v>0.21488653243180805</v>
      </c>
      <c r="AE894" s="123">
        <f t="shared" si="148"/>
        <v>0</v>
      </c>
      <c r="AF894" s="123">
        <f t="shared" si="148"/>
        <v>0</v>
      </c>
      <c r="AG894" s="123">
        <f t="shared" si="148"/>
        <v>4.7127622341473245E-3</v>
      </c>
      <c r="AH894" s="123">
        <f t="shared" si="148"/>
        <v>0</v>
      </c>
      <c r="AI894" s="123">
        <f t="shared" si="148"/>
        <v>0</v>
      </c>
      <c r="AJ894" s="123">
        <f t="shared" si="148"/>
        <v>0.76478496277898322</v>
      </c>
      <c r="AK894" s="123">
        <f t="shared" si="148"/>
        <v>0</v>
      </c>
      <c r="AL894" s="124">
        <f t="shared" si="136"/>
        <v>3.5303487206559714</v>
      </c>
      <c r="AM894" s="97"/>
      <c r="AN894" s="125">
        <f t="shared" si="132"/>
        <v>3.5303927206559713</v>
      </c>
      <c r="AO894" s="98">
        <f t="shared" si="133"/>
        <v>362</v>
      </c>
      <c r="AP894" s="126" t="str">
        <f t="shared" si="134"/>
        <v>Frankston</v>
      </c>
      <c r="AQ894" s="127">
        <f t="shared" si="135"/>
        <v>16.662257179439713</v>
      </c>
    </row>
    <row r="895" spans="1:43" x14ac:dyDescent="0.35">
      <c r="A895" s="115">
        <v>2</v>
      </c>
      <c r="B895" s="115">
        <v>441</v>
      </c>
      <c r="C895" s="51" t="s">
        <v>371</v>
      </c>
      <c r="D895" s="123">
        <f t="shared" si="148"/>
        <v>0</v>
      </c>
      <c r="E895" s="123">
        <f t="shared" si="148"/>
        <v>0.80041877478570655</v>
      </c>
      <c r="F895" s="123">
        <f t="shared" si="148"/>
        <v>0.48419857581584747</v>
      </c>
      <c r="G895" s="123">
        <f t="shared" si="148"/>
        <v>0.72782383941045725</v>
      </c>
      <c r="H895" s="123">
        <f t="shared" si="148"/>
        <v>0.99600405134791248</v>
      </c>
      <c r="I895" s="123">
        <f t="shared" si="148"/>
        <v>0</v>
      </c>
      <c r="J895" s="123">
        <f t="shared" si="148"/>
        <v>0</v>
      </c>
      <c r="K895" s="123">
        <f t="shared" si="148"/>
        <v>0</v>
      </c>
      <c r="L895" s="123">
        <f t="shared" si="148"/>
        <v>0</v>
      </c>
      <c r="M895" s="123">
        <f t="shared" si="148"/>
        <v>0</v>
      </c>
      <c r="N895" s="123">
        <f t="shared" si="148"/>
        <v>0</v>
      </c>
      <c r="O895" s="123">
        <f t="shared" si="148"/>
        <v>0</v>
      </c>
      <c r="P895" s="123">
        <f t="shared" si="148"/>
        <v>0</v>
      </c>
      <c r="Q895" s="123">
        <f t="shared" si="148"/>
        <v>0</v>
      </c>
      <c r="R895" s="123">
        <f t="shared" si="148"/>
        <v>0</v>
      </c>
      <c r="S895" s="123">
        <f t="shared" si="148"/>
        <v>0</v>
      </c>
      <c r="T895" s="123">
        <f t="shared" si="148"/>
        <v>0</v>
      </c>
      <c r="U895" s="123">
        <f t="shared" ref="U895:AK895" si="149">ABS((U445-U$452)/U$448)*U$1</f>
        <v>0</v>
      </c>
      <c r="V895" s="123">
        <f t="shared" si="149"/>
        <v>0</v>
      </c>
      <c r="W895" s="123">
        <f t="shared" si="149"/>
        <v>0</v>
      </c>
      <c r="X895" s="123">
        <f t="shared" si="149"/>
        <v>0</v>
      </c>
      <c r="Y895" s="123">
        <f t="shared" si="149"/>
        <v>0</v>
      </c>
      <c r="Z895" s="123">
        <f t="shared" si="149"/>
        <v>0</v>
      </c>
      <c r="AA895" s="123">
        <f t="shared" si="149"/>
        <v>0</v>
      </c>
      <c r="AB895" s="123">
        <f t="shared" si="149"/>
        <v>0</v>
      </c>
      <c r="AC895" s="123">
        <f t="shared" si="149"/>
        <v>0</v>
      </c>
      <c r="AD895" s="123">
        <f t="shared" si="149"/>
        <v>0.62306226794491237</v>
      </c>
      <c r="AE895" s="123">
        <f t="shared" si="149"/>
        <v>0</v>
      </c>
      <c r="AF895" s="123">
        <f t="shared" si="149"/>
        <v>0</v>
      </c>
      <c r="AG895" s="123">
        <f t="shared" si="149"/>
        <v>0.90902780666598515</v>
      </c>
      <c r="AH895" s="123">
        <f t="shared" si="149"/>
        <v>0</v>
      </c>
      <c r="AI895" s="123">
        <f t="shared" si="149"/>
        <v>0</v>
      </c>
      <c r="AJ895" s="123">
        <f t="shared" si="149"/>
        <v>0.20218314572899351</v>
      </c>
      <c r="AK895" s="123">
        <f t="shared" si="149"/>
        <v>0</v>
      </c>
      <c r="AL895" s="124">
        <f t="shared" si="136"/>
        <v>4.7427184616998144</v>
      </c>
      <c r="AM895" s="97"/>
      <c r="AN895" s="125">
        <f t="shared" si="132"/>
        <v>4.7427625616998146</v>
      </c>
      <c r="AO895" s="98">
        <f t="shared" si="133"/>
        <v>259</v>
      </c>
      <c r="AP895" s="126" t="str">
        <f t="shared" si="134"/>
        <v>Reservoir</v>
      </c>
      <c r="AQ895" s="127">
        <f t="shared" si="135"/>
        <v>17.23765372685612</v>
      </c>
    </row>
    <row r="896" spans="1:43" x14ac:dyDescent="0.35">
      <c r="A896" s="115">
        <v>1</v>
      </c>
      <c r="B896" s="115">
        <v>442</v>
      </c>
      <c r="C896" s="51" t="s">
        <v>374</v>
      </c>
      <c r="D896" s="123">
        <f t="shared" ref="D896:AK896" si="150">ABS((D446-D$452)/D$448)*D$1</f>
        <v>0</v>
      </c>
      <c r="E896" s="123">
        <f t="shared" si="150"/>
        <v>0.32450773782295667</v>
      </c>
      <c r="F896" s="123">
        <f t="shared" si="150"/>
        <v>0.18840661715012391</v>
      </c>
      <c r="G896" s="123">
        <f t="shared" si="150"/>
        <v>0.72820390407855673</v>
      </c>
      <c r="H896" s="123">
        <f t="shared" si="150"/>
        <v>0.17170026922378176</v>
      </c>
      <c r="I896" s="123">
        <f t="shared" si="150"/>
        <v>0</v>
      </c>
      <c r="J896" s="123">
        <f t="shared" si="150"/>
        <v>0</v>
      </c>
      <c r="K896" s="123">
        <f t="shared" si="150"/>
        <v>0</v>
      </c>
      <c r="L896" s="123">
        <f t="shared" si="150"/>
        <v>0</v>
      </c>
      <c r="M896" s="123">
        <f t="shared" si="150"/>
        <v>0</v>
      </c>
      <c r="N896" s="123">
        <f t="shared" si="150"/>
        <v>0</v>
      </c>
      <c r="O896" s="123">
        <f t="shared" si="150"/>
        <v>0</v>
      </c>
      <c r="P896" s="123">
        <f t="shared" si="150"/>
        <v>0</v>
      </c>
      <c r="Q896" s="123">
        <f t="shared" si="150"/>
        <v>0</v>
      </c>
      <c r="R896" s="123">
        <f t="shared" si="150"/>
        <v>0</v>
      </c>
      <c r="S896" s="123">
        <f t="shared" si="150"/>
        <v>0</v>
      </c>
      <c r="T896" s="123">
        <f t="shared" si="150"/>
        <v>0</v>
      </c>
      <c r="U896" s="123">
        <f t="shared" si="150"/>
        <v>0</v>
      </c>
      <c r="V896" s="123">
        <f t="shared" si="150"/>
        <v>0</v>
      </c>
      <c r="W896" s="123">
        <f t="shared" si="150"/>
        <v>0</v>
      </c>
      <c r="X896" s="123">
        <f t="shared" si="150"/>
        <v>0</v>
      </c>
      <c r="Y896" s="123">
        <f t="shared" si="150"/>
        <v>0</v>
      </c>
      <c r="Z896" s="123">
        <f t="shared" si="150"/>
        <v>0</v>
      </c>
      <c r="AA896" s="123">
        <f t="shared" si="150"/>
        <v>0</v>
      </c>
      <c r="AB896" s="123">
        <f t="shared" si="150"/>
        <v>0</v>
      </c>
      <c r="AC896" s="123">
        <f t="shared" si="150"/>
        <v>0</v>
      </c>
      <c r="AD896" s="123">
        <f t="shared" si="150"/>
        <v>1.3168843804435131</v>
      </c>
      <c r="AE896" s="123">
        <f t="shared" si="150"/>
        <v>0</v>
      </c>
      <c r="AF896" s="123">
        <f t="shared" si="150"/>
        <v>0</v>
      </c>
      <c r="AG896" s="123">
        <f t="shared" si="150"/>
        <v>0.83101540370317772</v>
      </c>
      <c r="AH896" s="123">
        <f t="shared" si="150"/>
        <v>0</v>
      </c>
      <c r="AI896" s="123">
        <f t="shared" si="150"/>
        <v>0</v>
      </c>
      <c r="AJ896" s="123">
        <f t="shared" si="150"/>
        <v>1.4536575492397543</v>
      </c>
      <c r="AK896" s="123">
        <f t="shared" si="150"/>
        <v>0</v>
      </c>
      <c r="AL896" s="124">
        <f t="shared" si="136"/>
        <v>5.0143758616618639</v>
      </c>
      <c r="AM896" s="97"/>
      <c r="AN896" s="125">
        <f t="shared" si="132"/>
        <v>5.0144200616618635</v>
      </c>
      <c r="AO896" s="98">
        <f t="shared" si="133"/>
        <v>236</v>
      </c>
      <c r="AP896" s="126" t="str">
        <f t="shared" si="134"/>
        <v>Melbourne</v>
      </c>
      <c r="AQ896" s="127">
        <f t="shared" si="135"/>
        <v>21.11101164300506</v>
      </c>
    </row>
    <row r="897" spans="2:39" x14ac:dyDescent="0.35">
      <c r="B897" s="115"/>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c r="AJ897" s="97"/>
      <c r="AK897" s="97"/>
      <c r="AL897" s="97"/>
      <c r="AM897" s="97"/>
    </row>
    <row r="898" spans="2:39" x14ac:dyDescent="0.35">
      <c r="B898" s="115"/>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c r="AJ898" s="97"/>
      <c r="AK898" s="97"/>
      <c r="AL898" s="97"/>
      <c r="AM898" s="97"/>
    </row>
    <row r="899" spans="2:39" x14ac:dyDescent="0.35">
      <c r="B899" s="115"/>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c r="AJ899" s="97"/>
      <c r="AK899" s="97"/>
      <c r="AL899" s="97"/>
      <c r="AM899" s="97"/>
    </row>
    <row r="900" spans="2:39" x14ac:dyDescent="0.35">
      <c r="B900" s="115"/>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c r="AJ900" s="97"/>
      <c r="AK900" s="97"/>
      <c r="AL900" s="97"/>
      <c r="AM900" s="97"/>
    </row>
    <row r="901" spans="2:39" x14ac:dyDescent="0.35">
      <c r="B901" s="115"/>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c r="AJ901" s="97"/>
      <c r="AK901" s="97"/>
      <c r="AL901" s="97"/>
      <c r="AM901" s="97"/>
    </row>
    <row r="902" spans="2:39" x14ac:dyDescent="0.35">
      <c r="B902" s="115"/>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c r="AJ902" s="97"/>
      <c r="AK902" s="97"/>
      <c r="AL902" s="97"/>
      <c r="AM902" s="97"/>
    </row>
    <row r="903" spans="2:39" x14ac:dyDescent="0.35">
      <c r="B903" s="115"/>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c r="AJ903" s="97"/>
      <c r="AK903" s="97"/>
      <c r="AL903" s="97"/>
      <c r="AM903" s="97"/>
    </row>
    <row r="904" spans="2:39" x14ac:dyDescent="0.35">
      <c r="B904" s="115"/>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c r="AJ904" s="97"/>
      <c r="AK904" s="97"/>
      <c r="AL904" s="97"/>
      <c r="AM904" s="97"/>
    </row>
    <row r="905" spans="2:39" x14ac:dyDescent="0.35">
      <c r="B905" s="115"/>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c r="AJ905" s="97"/>
      <c r="AK905" s="97"/>
      <c r="AL905" s="97"/>
      <c r="AM905" s="97"/>
    </row>
    <row r="906" spans="2:39" x14ac:dyDescent="0.35">
      <c r="B906" s="115"/>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c r="AJ906" s="97"/>
      <c r="AK906" s="97"/>
      <c r="AL906" s="97"/>
      <c r="AM906" s="97"/>
    </row>
    <row r="907" spans="2:39" x14ac:dyDescent="0.35">
      <c r="B907" s="115"/>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c r="AJ907" s="97"/>
      <c r="AK907" s="97"/>
      <c r="AL907" s="97"/>
      <c r="AM907" s="97"/>
    </row>
    <row r="908" spans="2:39" x14ac:dyDescent="0.35">
      <c r="B908" s="115"/>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c r="AJ908" s="97"/>
      <c r="AK908" s="97"/>
      <c r="AL908" s="97"/>
      <c r="AM908" s="97"/>
    </row>
    <row r="909" spans="2:39" x14ac:dyDescent="0.35">
      <c r="B909" s="115"/>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c r="AJ909" s="97"/>
      <c r="AK909" s="97"/>
      <c r="AL909" s="97"/>
      <c r="AM909" s="97"/>
    </row>
    <row r="910" spans="2:39" x14ac:dyDescent="0.35">
      <c r="B910" s="115"/>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c r="AJ910" s="97"/>
      <c r="AK910" s="97"/>
      <c r="AL910" s="97"/>
      <c r="AM910" s="97"/>
    </row>
    <row r="911" spans="2:39" x14ac:dyDescent="0.35">
      <c r="B911" s="115"/>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c r="AJ911" s="97"/>
      <c r="AK911" s="97"/>
      <c r="AL911" s="97"/>
      <c r="AM911" s="97"/>
    </row>
    <row r="912" spans="2:39" x14ac:dyDescent="0.35">
      <c r="B912" s="115"/>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c r="AJ912" s="97"/>
      <c r="AK912" s="97"/>
      <c r="AL912" s="97"/>
      <c r="AM912" s="97"/>
    </row>
    <row r="913" spans="2:39" x14ac:dyDescent="0.35">
      <c r="B913" s="115"/>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c r="AJ913" s="97"/>
      <c r="AK913" s="97"/>
      <c r="AL913" s="97"/>
      <c r="AM913" s="97"/>
    </row>
    <row r="914" spans="2:39" x14ac:dyDescent="0.35">
      <c r="B914" s="115"/>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c r="AJ914" s="97"/>
      <c r="AK914" s="97"/>
      <c r="AL914" s="97"/>
      <c r="AM914" s="97"/>
    </row>
    <row r="915" spans="2:39" x14ac:dyDescent="0.35">
      <c r="B915" s="115"/>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c r="AJ915" s="97"/>
      <c r="AK915" s="97"/>
      <c r="AL915" s="97"/>
      <c r="AM915" s="97"/>
    </row>
    <row r="916" spans="2:39" x14ac:dyDescent="0.35">
      <c r="B916" s="115"/>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c r="AJ916" s="97"/>
      <c r="AK916" s="97"/>
      <c r="AL916" s="97"/>
      <c r="AM916" s="97"/>
    </row>
    <row r="917" spans="2:39" x14ac:dyDescent="0.35">
      <c r="B917" s="115"/>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c r="AJ917" s="97"/>
      <c r="AK917" s="97"/>
      <c r="AL917" s="97"/>
      <c r="AM917" s="97"/>
    </row>
    <row r="918" spans="2:39" x14ac:dyDescent="0.35">
      <c r="B918" s="115"/>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c r="AJ918" s="97"/>
      <c r="AK918" s="97"/>
      <c r="AL918" s="97"/>
      <c r="AM918" s="97"/>
    </row>
    <row r="919" spans="2:39" x14ac:dyDescent="0.35">
      <c r="B919" s="115"/>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c r="AJ919" s="97"/>
      <c r="AK919" s="97"/>
      <c r="AL919" s="97"/>
      <c r="AM919" s="97"/>
    </row>
    <row r="920" spans="2:39" x14ac:dyDescent="0.35">
      <c r="B920" s="115"/>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c r="AJ920" s="97"/>
      <c r="AK920" s="97"/>
      <c r="AL920" s="97"/>
      <c r="AM920" s="97"/>
    </row>
    <row r="921" spans="2:39" x14ac:dyDescent="0.35">
      <c r="B921" s="115"/>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c r="AJ921" s="97"/>
      <c r="AK921" s="97"/>
      <c r="AL921" s="97"/>
      <c r="AM921" s="97"/>
    </row>
    <row r="922" spans="2:39" x14ac:dyDescent="0.35">
      <c r="B922" s="115"/>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c r="AJ922" s="97"/>
      <c r="AK922" s="97"/>
      <c r="AL922" s="97"/>
      <c r="AM922" s="97"/>
    </row>
    <row r="923" spans="2:39" x14ac:dyDescent="0.35">
      <c r="B923" s="115"/>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c r="AJ923" s="97"/>
      <c r="AK923" s="97"/>
      <c r="AL923" s="97"/>
      <c r="AM923" s="97"/>
    </row>
    <row r="924" spans="2:39" x14ac:dyDescent="0.35">
      <c r="B924" s="115"/>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c r="AJ924" s="97"/>
      <c r="AK924" s="97"/>
      <c r="AL924" s="97"/>
      <c r="AM924" s="97"/>
    </row>
    <row r="925" spans="2:39" x14ac:dyDescent="0.35">
      <c r="B925" s="115"/>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c r="AJ925" s="97"/>
      <c r="AK925" s="97"/>
      <c r="AL925" s="97"/>
      <c r="AM925" s="97"/>
    </row>
    <row r="926" spans="2:39" x14ac:dyDescent="0.35">
      <c r="B926" s="115"/>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c r="AJ926" s="97"/>
      <c r="AK926" s="97"/>
      <c r="AL926" s="97"/>
      <c r="AM926" s="97"/>
    </row>
    <row r="927" spans="2:39" x14ac:dyDescent="0.35">
      <c r="B927" s="115"/>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97"/>
      <c r="AL927" s="97"/>
      <c r="AM927" s="97"/>
    </row>
    <row r="928" spans="2:39" x14ac:dyDescent="0.35">
      <c r="B928" s="115"/>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c r="AJ928" s="97"/>
      <c r="AK928" s="97"/>
      <c r="AL928" s="97"/>
      <c r="AM928" s="97"/>
    </row>
    <row r="929" spans="2:39" x14ac:dyDescent="0.35">
      <c r="B929" s="115"/>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97"/>
      <c r="AL929" s="97"/>
      <c r="AM929" s="97"/>
    </row>
    <row r="930" spans="2:39" x14ac:dyDescent="0.35">
      <c r="B930" s="115"/>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97"/>
      <c r="AL930" s="97"/>
      <c r="AM930" s="97"/>
    </row>
    <row r="931" spans="2:39" x14ac:dyDescent="0.35">
      <c r="B931" s="115"/>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c r="AJ931" s="97"/>
      <c r="AK931" s="97"/>
      <c r="AL931" s="97"/>
      <c r="AM931" s="97"/>
    </row>
    <row r="932" spans="2:39" x14ac:dyDescent="0.35">
      <c r="B932" s="115"/>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c r="AJ932" s="97"/>
      <c r="AK932" s="97"/>
      <c r="AL932" s="97"/>
      <c r="AM932" s="97"/>
    </row>
    <row r="933" spans="2:39" x14ac:dyDescent="0.35">
      <c r="B933" s="115"/>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c r="AJ933" s="97"/>
      <c r="AK933" s="97"/>
      <c r="AL933" s="97"/>
      <c r="AM933" s="97"/>
    </row>
    <row r="934" spans="2:39" x14ac:dyDescent="0.35">
      <c r="B934" s="115"/>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c r="AJ934" s="97"/>
      <c r="AK934" s="97"/>
      <c r="AL934" s="97"/>
      <c r="AM934" s="97"/>
    </row>
    <row r="935" spans="2:39" x14ac:dyDescent="0.35">
      <c r="B935" s="115"/>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c r="AJ935" s="97"/>
      <c r="AK935" s="97"/>
      <c r="AL935" s="97"/>
      <c r="AM935" s="97"/>
    </row>
    <row r="936" spans="2:39" x14ac:dyDescent="0.35">
      <c r="B936" s="115"/>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c r="AJ936" s="97"/>
      <c r="AK936" s="97"/>
      <c r="AL936" s="97"/>
      <c r="AM936" s="97"/>
    </row>
    <row r="937" spans="2:39" x14ac:dyDescent="0.35">
      <c r="B937" s="115"/>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c r="AJ937" s="97"/>
      <c r="AK937" s="97"/>
      <c r="AL937" s="97"/>
      <c r="AM937" s="97"/>
    </row>
    <row r="938" spans="2:39" x14ac:dyDescent="0.35">
      <c r="B938" s="115"/>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c r="AJ938" s="97"/>
      <c r="AK938" s="97"/>
      <c r="AL938" s="97"/>
      <c r="AM938" s="97"/>
    </row>
    <row r="939" spans="2:39" x14ac:dyDescent="0.35">
      <c r="B939" s="115"/>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c r="AJ939" s="97"/>
      <c r="AK939" s="97"/>
      <c r="AL939" s="97"/>
      <c r="AM939" s="97"/>
    </row>
    <row r="940" spans="2:39" x14ac:dyDescent="0.35">
      <c r="B940" s="115"/>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c r="AJ940" s="97"/>
      <c r="AK940" s="97"/>
      <c r="AL940" s="97"/>
      <c r="AM940" s="97"/>
    </row>
    <row r="941" spans="2:39" x14ac:dyDescent="0.35">
      <c r="B941" s="115"/>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c r="AJ941" s="97"/>
      <c r="AK941" s="97"/>
      <c r="AL941" s="97"/>
      <c r="AM941" s="97"/>
    </row>
    <row r="942" spans="2:39" x14ac:dyDescent="0.35">
      <c r="B942" s="115"/>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c r="AJ942" s="97"/>
      <c r="AK942" s="97"/>
      <c r="AL942" s="97"/>
      <c r="AM942" s="97"/>
    </row>
    <row r="943" spans="2:39" x14ac:dyDescent="0.35">
      <c r="B943" s="115"/>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c r="AJ943" s="97"/>
      <c r="AK943" s="97"/>
      <c r="AL943" s="97"/>
      <c r="AM943" s="97"/>
    </row>
    <row r="944" spans="2:39" x14ac:dyDescent="0.35">
      <c r="B944" s="115"/>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c r="AJ944" s="97"/>
      <c r="AK944" s="97"/>
      <c r="AL944" s="97"/>
      <c r="AM944" s="97"/>
    </row>
    <row r="945" spans="2:39" x14ac:dyDescent="0.35">
      <c r="B945" s="115"/>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c r="AJ945" s="97"/>
      <c r="AK945" s="97"/>
      <c r="AL945" s="97"/>
      <c r="AM945" s="97"/>
    </row>
    <row r="946" spans="2:39" x14ac:dyDescent="0.35">
      <c r="B946" s="115"/>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c r="AJ946" s="97"/>
      <c r="AK946" s="97"/>
      <c r="AL946" s="97"/>
      <c r="AM946" s="97"/>
    </row>
    <row r="947" spans="2:39" x14ac:dyDescent="0.35">
      <c r="B947" s="115"/>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c r="AJ947" s="97"/>
      <c r="AK947" s="97"/>
      <c r="AL947" s="97"/>
      <c r="AM947" s="97"/>
    </row>
    <row r="948" spans="2:39" x14ac:dyDescent="0.35">
      <c r="B948" s="115"/>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c r="AJ948" s="97"/>
      <c r="AK948" s="97"/>
      <c r="AL948" s="97"/>
      <c r="AM948" s="97"/>
    </row>
    <row r="949" spans="2:39" x14ac:dyDescent="0.35">
      <c r="B949" s="115"/>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c r="AJ949" s="97"/>
      <c r="AK949" s="97"/>
      <c r="AL949" s="97"/>
      <c r="AM949" s="97"/>
    </row>
    <row r="950" spans="2:39" x14ac:dyDescent="0.35">
      <c r="B950" s="115"/>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c r="AJ950" s="97"/>
      <c r="AK950" s="97"/>
      <c r="AL950" s="97"/>
      <c r="AM950" s="97"/>
    </row>
    <row r="951" spans="2:39" x14ac:dyDescent="0.35">
      <c r="B951" s="115"/>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97"/>
      <c r="AL951" s="97"/>
      <c r="AM951" s="97"/>
    </row>
    <row r="952" spans="2:39" x14ac:dyDescent="0.35">
      <c r="B952" s="115"/>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97"/>
      <c r="AL952" s="97"/>
      <c r="AM952" s="97"/>
    </row>
    <row r="953" spans="2:39" x14ac:dyDescent="0.35">
      <c r="B953" s="115"/>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c r="AJ953" s="97"/>
      <c r="AK953" s="97"/>
      <c r="AL953" s="97"/>
      <c r="AM953" s="97"/>
    </row>
    <row r="954" spans="2:39" x14ac:dyDescent="0.35">
      <c r="B954" s="115"/>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c r="AJ954" s="97"/>
      <c r="AK954" s="97"/>
      <c r="AL954" s="97"/>
      <c r="AM954" s="97"/>
    </row>
    <row r="955" spans="2:39" x14ac:dyDescent="0.35">
      <c r="B955" s="115"/>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c r="AJ955" s="97"/>
      <c r="AK955" s="97"/>
      <c r="AL955" s="97"/>
      <c r="AM955" s="97"/>
    </row>
    <row r="956" spans="2:39" x14ac:dyDescent="0.35">
      <c r="B956" s="115"/>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c r="AJ956" s="97"/>
      <c r="AK956" s="97"/>
      <c r="AL956" s="97"/>
      <c r="AM956" s="97"/>
    </row>
    <row r="957" spans="2:39" x14ac:dyDescent="0.35">
      <c r="B957" s="115"/>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c r="AJ957" s="97"/>
      <c r="AK957" s="97"/>
      <c r="AL957" s="97"/>
      <c r="AM957" s="97"/>
    </row>
    <row r="958" spans="2:39" x14ac:dyDescent="0.35">
      <c r="B958" s="115"/>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c r="AJ958" s="97"/>
      <c r="AK958" s="97"/>
      <c r="AL958" s="97"/>
      <c r="AM958" s="97"/>
    </row>
    <row r="959" spans="2:39" x14ac:dyDescent="0.35">
      <c r="B959" s="115"/>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c r="AJ959" s="97"/>
      <c r="AK959" s="97"/>
      <c r="AL959" s="97"/>
      <c r="AM959" s="97"/>
    </row>
    <row r="960" spans="2:39" x14ac:dyDescent="0.35">
      <c r="B960" s="115"/>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97"/>
      <c r="AL960" s="97"/>
      <c r="AM960" s="97"/>
    </row>
    <row r="961" spans="2:39" x14ac:dyDescent="0.35">
      <c r="B961" s="115"/>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c r="AJ961" s="97"/>
      <c r="AK961" s="97"/>
      <c r="AL961" s="97"/>
      <c r="AM961" s="97"/>
    </row>
    <row r="962" spans="2:39" x14ac:dyDescent="0.35">
      <c r="B962" s="115"/>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c r="AJ962" s="97"/>
      <c r="AK962" s="97"/>
      <c r="AL962" s="97"/>
      <c r="AM962" s="97"/>
    </row>
    <row r="963" spans="2:39" x14ac:dyDescent="0.35">
      <c r="B963" s="115"/>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c r="AJ963" s="97"/>
      <c r="AK963" s="97"/>
      <c r="AL963" s="97"/>
      <c r="AM963" s="97"/>
    </row>
    <row r="964" spans="2:39" x14ac:dyDescent="0.35">
      <c r="B964" s="115"/>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c r="AJ964" s="97"/>
      <c r="AK964" s="97"/>
      <c r="AL964" s="97"/>
      <c r="AM964" s="97"/>
    </row>
    <row r="965" spans="2:39" x14ac:dyDescent="0.35">
      <c r="B965" s="115"/>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c r="AJ965" s="97"/>
      <c r="AK965" s="97"/>
      <c r="AL965" s="97"/>
      <c r="AM965" s="97"/>
    </row>
    <row r="966" spans="2:39" x14ac:dyDescent="0.35">
      <c r="B966" s="115"/>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97"/>
      <c r="AL966" s="97"/>
      <c r="AM966" s="97"/>
    </row>
    <row r="967" spans="2:39" x14ac:dyDescent="0.35">
      <c r="B967" s="115"/>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c r="AJ967" s="97"/>
      <c r="AK967" s="97"/>
      <c r="AL967" s="97"/>
      <c r="AM967" s="97"/>
    </row>
    <row r="968" spans="2:39" x14ac:dyDescent="0.35">
      <c r="B968" s="115"/>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c r="AJ968" s="97"/>
      <c r="AK968" s="97"/>
      <c r="AL968" s="97"/>
      <c r="AM968" s="97"/>
    </row>
    <row r="969" spans="2:39" x14ac:dyDescent="0.35">
      <c r="B969" s="115"/>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97"/>
      <c r="AL969" s="97"/>
      <c r="AM969" s="97"/>
    </row>
    <row r="970" spans="2:39" x14ac:dyDescent="0.35">
      <c r="B970" s="115"/>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c r="AJ970" s="97"/>
      <c r="AK970" s="97"/>
      <c r="AL970" s="97"/>
      <c r="AM970" s="97"/>
    </row>
    <row r="971" spans="2:39" x14ac:dyDescent="0.35">
      <c r="B971" s="115"/>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c r="AJ971" s="97"/>
      <c r="AK971" s="97"/>
      <c r="AL971" s="97"/>
      <c r="AM971" s="97"/>
    </row>
    <row r="972" spans="2:39" x14ac:dyDescent="0.35">
      <c r="B972" s="115"/>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97"/>
      <c r="AL972" s="97"/>
      <c r="AM972" s="97"/>
    </row>
    <row r="973" spans="2:39" x14ac:dyDescent="0.35">
      <c r="B973" s="115"/>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97"/>
      <c r="AH973" s="97"/>
      <c r="AI973" s="97"/>
      <c r="AJ973" s="97"/>
      <c r="AK973" s="97"/>
      <c r="AL973" s="97"/>
      <c r="AM973" s="97"/>
    </row>
    <row r="974" spans="2:39" x14ac:dyDescent="0.35">
      <c r="B974" s="115"/>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97"/>
      <c r="AL974" s="97"/>
      <c r="AM974" s="97"/>
    </row>
    <row r="975" spans="2:39" x14ac:dyDescent="0.35">
      <c r="B975" s="115"/>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c r="AA975" s="97"/>
      <c r="AB975" s="97"/>
      <c r="AC975" s="97"/>
      <c r="AD975" s="97"/>
      <c r="AE975" s="97"/>
      <c r="AF975" s="97"/>
      <c r="AG975" s="97"/>
      <c r="AH975" s="97"/>
      <c r="AI975" s="97"/>
      <c r="AJ975" s="97"/>
      <c r="AK975" s="97"/>
      <c r="AL975" s="97"/>
      <c r="AM975" s="97"/>
    </row>
    <row r="976" spans="2:39" x14ac:dyDescent="0.35">
      <c r="B976" s="115"/>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c r="AA976" s="97"/>
      <c r="AB976" s="97"/>
      <c r="AC976" s="97"/>
      <c r="AD976" s="97"/>
      <c r="AE976" s="97"/>
      <c r="AF976" s="97"/>
      <c r="AG976" s="97"/>
      <c r="AH976" s="97"/>
      <c r="AI976" s="97"/>
      <c r="AJ976" s="97"/>
      <c r="AK976" s="97"/>
      <c r="AL976" s="97"/>
      <c r="AM976" s="97"/>
    </row>
    <row r="977" spans="2:39" x14ac:dyDescent="0.35">
      <c r="B977" s="115"/>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97"/>
      <c r="AH977" s="97"/>
      <c r="AI977" s="97"/>
      <c r="AJ977" s="97"/>
      <c r="AK977" s="97"/>
      <c r="AL977" s="97"/>
      <c r="AM977" s="97"/>
    </row>
    <row r="978" spans="2:39" x14ac:dyDescent="0.35">
      <c r="B978" s="115"/>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97"/>
      <c r="AH978" s="97"/>
      <c r="AI978" s="97"/>
      <c r="AJ978" s="97"/>
      <c r="AK978" s="97"/>
      <c r="AL978" s="97"/>
      <c r="AM978" s="97"/>
    </row>
    <row r="979" spans="2:39" x14ac:dyDescent="0.35">
      <c r="B979" s="115"/>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c r="AA979" s="97"/>
      <c r="AB979" s="97"/>
      <c r="AC979" s="97"/>
      <c r="AD979" s="97"/>
      <c r="AE979" s="97"/>
      <c r="AF979" s="97"/>
      <c r="AG979" s="97"/>
      <c r="AH979" s="97"/>
      <c r="AI979" s="97"/>
      <c r="AJ979" s="97"/>
      <c r="AK979" s="97"/>
      <c r="AL979" s="97"/>
      <c r="AM979" s="97"/>
    </row>
    <row r="980" spans="2:39" x14ac:dyDescent="0.35">
      <c r="B980" s="115"/>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c r="AA980" s="97"/>
      <c r="AB980" s="97"/>
      <c r="AC980" s="97"/>
      <c r="AD980" s="97"/>
      <c r="AE980" s="97"/>
      <c r="AF980" s="97"/>
      <c r="AG980" s="97"/>
      <c r="AH980" s="97"/>
      <c r="AI980" s="97"/>
      <c r="AJ980" s="97"/>
      <c r="AK980" s="97"/>
      <c r="AL980" s="97"/>
      <c r="AM980" s="97"/>
    </row>
    <row r="981" spans="2:39" x14ac:dyDescent="0.35">
      <c r="B981" s="115"/>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c r="AA981" s="97"/>
      <c r="AB981" s="97"/>
      <c r="AC981" s="97"/>
      <c r="AD981" s="97"/>
      <c r="AE981" s="97"/>
      <c r="AF981" s="97"/>
      <c r="AG981" s="97"/>
      <c r="AH981" s="97"/>
      <c r="AI981" s="97"/>
      <c r="AJ981" s="97"/>
      <c r="AK981" s="97"/>
      <c r="AL981" s="97"/>
      <c r="AM981" s="97"/>
    </row>
    <row r="982" spans="2:39" x14ac:dyDescent="0.35">
      <c r="B982" s="115"/>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97"/>
      <c r="AH982" s="97"/>
      <c r="AI982" s="97"/>
      <c r="AJ982" s="97"/>
      <c r="AK982" s="97"/>
      <c r="AL982" s="97"/>
      <c r="AM982" s="97"/>
    </row>
    <row r="983" spans="2:39" x14ac:dyDescent="0.35">
      <c r="B983" s="115"/>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97"/>
      <c r="AH983" s="97"/>
      <c r="AI983" s="97"/>
      <c r="AJ983" s="97"/>
      <c r="AK983" s="97"/>
      <c r="AL983" s="97"/>
      <c r="AM983" s="97"/>
    </row>
    <row r="984" spans="2:39" x14ac:dyDescent="0.35">
      <c r="B984" s="115"/>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c r="AA984" s="97"/>
      <c r="AB984" s="97"/>
      <c r="AC984" s="97"/>
      <c r="AD984" s="97"/>
      <c r="AE984" s="97"/>
      <c r="AF984" s="97"/>
      <c r="AG984" s="97"/>
      <c r="AH984" s="97"/>
      <c r="AI984" s="97"/>
      <c r="AJ984" s="97"/>
      <c r="AK984" s="97"/>
      <c r="AL984" s="97"/>
      <c r="AM984" s="97"/>
    </row>
    <row r="985" spans="2:39" x14ac:dyDescent="0.35">
      <c r="B985" s="115"/>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c r="AA985" s="97"/>
      <c r="AB985" s="97"/>
      <c r="AC985" s="97"/>
      <c r="AD985" s="97"/>
      <c r="AE985" s="97"/>
      <c r="AF985" s="97"/>
      <c r="AG985" s="97"/>
      <c r="AH985" s="97"/>
      <c r="AI985" s="97"/>
      <c r="AJ985" s="97"/>
      <c r="AK985" s="97"/>
      <c r="AL985" s="97"/>
      <c r="AM985" s="97"/>
    </row>
    <row r="986" spans="2:39" x14ac:dyDescent="0.35">
      <c r="B986" s="115"/>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c r="AA986" s="97"/>
      <c r="AB986" s="97"/>
      <c r="AC986" s="97"/>
      <c r="AD986" s="97"/>
      <c r="AE986" s="97"/>
      <c r="AF986" s="97"/>
      <c r="AG986" s="97"/>
      <c r="AH986" s="97"/>
      <c r="AI986" s="97"/>
      <c r="AJ986" s="97"/>
      <c r="AK986" s="97"/>
      <c r="AL986" s="97"/>
      <c r="AM986" s="97"/>
    </row>
    <row r="987" spans="2:39" x14ac:dyDescent="0.35">
      <c r="B987" s="115"/>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97"/>
      <c r="AH987" s="97"/>
      <c r="AI987" s="97"/>
      <c r="AJ987" s="97"/>
      <c r="AK987" s="97"/>
      <c r="AL987" s="97"/>
      <c r="AM987" s="97"/>
    </row>
    <row r="988" spans="2:39" x14ac:dyDescent="0.35">
      <c r="B988" s="115"/>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97"/>
      <c r="AH988" s="97"/>
      <c r="AI988" s="97"/>
      <c r="AJ988" s="97"/>
      <c r="AK988" s="97"/>
      <c r="AL988" s="97"/>
      <c r="AM988" s="97"/>
    </row>
    <row r="989" spans="2:39" x14ac:dyDescent="0.35">
      <c r="B989" s="115"/>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c r="AA989" s="97"/>
      <c r="AB989" s="97"/>
      <c r="AC989" s="97"/>
      <c r="AD989" s="97"/>
      <c r="AE989" s="97"/>
      <c r="AF989" s="97"/>
      <c r="AG989" s="97"/>
      <c r="AH989" s="97"/>
      <c r="AI989" s="97"/>
      <c r="AJ989" s="97"/>
      <c r="AK989" s="97"/>
      <c r="AL989" s="97"/>
      <c r="AM989" s="97"/>
    </row>
    <row r="990" spans="2:39" x14ac:dyDescent="0.35">
      <c r="B990" s="115"/>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c r="AA990" s="97"/>
      <c r="AB990" s="97"/>
      <c r="AC990" s="97"/>
      <c r="AD990" s="97"/>
      <c r="AE990" s="97"/>
      <c r="AF990" s="97"/>
      <c r="AG990" s="97"/>
      <c r="AH990" s="97"/>
      <c r="AI990" s="97"/>
      <c r="AJ990" s="97"/>
      <c r="AK990" s="97"/>
      <c r="AL990" s="97"/>
      <c r="AM990" s="97"/>
    </row>
    <row r="991" spans="2:39" x14ac:dyDescent="0.35">
      <c r="B991" s="115"/>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c r="AA991" s="97"/>
      <c r="AB991" s="97"/>
      <c r="AC991" s="97"/>
      <c r="AD991" s="97"/>
      <c r="AE991" s="97"/>
      <c r="AF991" s="97"/>
      <c r="AG991" s="97"/>
      <c r="AH991" s="97"/>
      <c r="AI991" s="97"/>
      <c r="AJ991" s="97"/>
      <c r="AK991" s="97"/>
      <c r="AL991" s="97"/>
      <c r="AM991" s="97"/>
    </row>
    <row r="992" spans="2:39" x14ac:dyDescent="0.35">
      <c r="B992" s="115"/>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97"/>
      <c r="AH992" s="97"/>
      <c r="AI992" s="97"/>
      <c r="AJ992" s="97"/>
      <c r="AK992" s="97"/>
      <c r="AL992" s="97"/>
      <c r="AM992" s="97"/>
    </row>
    <row r="993" spans="2:39" x14ac:dyDescent="0.35">
      <c r="B993" s="115"/>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97"/>
      <c r="AH993" s="97"/>
      <c r="AI993" s="97"/>
      <c r="AJ993" s="97"/>
      <c r="AK993" s="97"/>
      <c r="AL993" s="97"/>
      <c r="AM993" s="97"/>
    </row>
    <row r="994" spans="2:39" x14ac:dyDescent="0.35">
      <c r="B994" s="115"/>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c r="AA994" s="97"/>
      <c r="AB994" s="97"/>
      <c r="AC994" s="97"/>
      <c r="AD994" s="97"/>
      <c r="AE994" s="97"/>
      <c r="AF994" s="97"/>
      <c r="AG994" s="97"/>
      <c r="AH994" s="97"/>
      <c r="AI994" s="97"/>
      <c r="AJ994" s="97"/>
      <c r="AK994" s="97"/>
      <c r="AL994" s="97"/>
      <c r="AM994" s="97"/>
    </row>
    <row r="995" spans="2:39" x14ac:dyDescent="0.35">
      <c r="B995" s="115"/>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c r="AA995" s="97"/>
      <c r="AB995" s="97"/>
      <c r="AC995" s="97"/>
      <c r="AD995" s="97"/>
      <c r="AE995" s="97"/>
      <c r="AF995" s="97"/>
      <c r="AG995" s="97"/>
      <c r="AH995" s="97"/>
      <c r="AI995" s="97"/>
      <c r="AJ995" s="97"/>
      <c r="AK995" s="97"/>
      <c r="AL995" s="97"/>
      <c r="AM995" s="97"/>
    </row>
    <row r="996" spans="2:39" x14ac:dyDescent="0.35">
      <c r="B996" s="115"/>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c r="AA996" s="97"/>
      <c r="AB996" s="97"/>
      <c r="AC996" s="97"/>
      <c r="AD996" s="97"/>
      <c r="AE996" s="97"/>
      <c r="AF996" s="97"/>
      <c r="AG996" s="97"/>
      <c r="AH996" s="97"/>
      <c r="AI996" s="97"/>
      <c r="AJ996" s="97"/>
      <c r="AK996" s="97"/>
      <c r="AL996" s="97"/>
      <c r="AM996" s="97"/>
    </row>
    <row r="997" spans="2:39" x14ac:dyDescent="0.35">
      <c r="B997" s="115"/>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97"/>
      <c r="AH997" s="97"/>
      <c r="AI997" s="97"/>
      <c r="AJ997" s="97"/>
      <c r="AK997" s="97"/>
      <c r="AL997" s="97"/>
      <c r="AM997" s="97"/>
    </row>
    <row r="998" spans="2:39" x14ac:dyDescent="0.35">
      <c r="B998" s="115"/>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97"/>
      <c r="AH998" s="97"/>
      <c r="AI998" s="97"/>
      <c r="AJ998" s="97"/>
      <c r="AK998" s="97"/>
      <c r="AL998" s="97"/>
      <c r="AM998" s="97"/>
    </row>
    <row r="999" spans="2:39" x14ac:dyDescent="0.35">
      <c r="B999" s="115"/>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c r="AA999" s="97"/>
      <c r="AB999" s="97"/>
      <c r="AC999" s="97"/>
      <c r="AD999" s="97"/>
      <c r="AE999" s="97"/>
      <c r="AF999" s="97"/>
      <c r="AG999" s="97"/>
      <c r="AH999" s="97"/>
      <c r="AI999" s="97"/>
      <c r="AJ999" s="97"/>
      <c r="AK999" s="97"/>
      <c r="AL999" s="97"/>
      <c r="AM999" s="97"/>
    </row>
    <row r="1000" spans="2:39" x14ac:dyDescent="0.35">
      <c r="B1000" s="115"/>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c r="AA1000" s="97"/>
      <c r="AB1000" s="97"/>
      <c r="AC1000" s="97"/>
      <c r="AD1000" s="97"/>
      <c r="AE1000" s="97"/>
      <c r="AF1000" s="97"/>
      <c r="AG1000" s="97"/>
      <c r="AH1000" s="97"/>
      <c r="AI1000" s="97"/>
      <c r="AJ1000" s="97"/>
      <c r="AK1000" s="97"/>
      <c r="AL1000" s="97"/>
      <c r="AM1000" s="97"/>
    </row>
    <row r="1001" spans="2:39" x14ac:dyDescent="0.35">
      <c r="B1001" s="115"/>
      <c r="C1001" s="97"/>
      <c r="D1001" s="97"/>
      <c r="E1001" s="97"/>
      <c r="F1001" s="97"/>
      <c r="G1001" s="97"/>
      <c r="H1001" s="97"/>
      <c r="I1001" s="97"/>
      <c r="J1001" s="97"/>
      <c r="K1001" s="97"/>
      <c r="L1001" s="97"/>
      <c r="M1001" s="97"/>
      <c r="N1001" s="97"/>
      <c r="O1001" s="97"/>
      <c r="P1001" s="97"/>
      <c r="Q1001" s="97"/>
      <c r="R1001" s="97"/>
      <c r="S1001" s="97"/>
      <c r="T1001" s="97"/>
      <c r="U1001" s="97"/>
      <c r="V1001" s="97"/>
      <c r="W1001" s="97"/>
      <c r="X1001" s="97"/>
      <c r="Y1001" s="97"/>
      <c r="Z1001" s="97"/>
      <c r="AA1001" s="97"/>
      <c r="AB1001" s="97"/>
      <c r="AC1001" s="97"/>
      <c r="AD1001" s="97"/>
      <c r="AE1001" s="97"/>
      <c r="AF1001" s="97"/>
      <c r="AG1001" s="97"/>
      <c r="AH1001" s="97"/>
      <c r="AI1001" s="97"/>
      <c r="AJ1001" s="97"/>
      <c r="AK1001" s="97"/>
      <c r="AL1001" s="97"/>
      <c r="AM1001" s="97"/>
    </row>
    <row r="1002" spans="2:39" x14ac:dyDescent="0.35">
      <c r="B1002" s="115"/>
      <c r="C1002" s="97"/>
      <c r="D1002" s="97"/>
      <c r="E1002" s="97"/>
      <c r="F1002" s="97"/>
      <c r="G1002" s="97"/>
      <c r="H1002" s="97"/>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97"/>
      <c r="AH1002" s="97"/>
      <c r="AI1002" s="97"/>
      <c r="AJ1002" s="97"/>
      <c r="AK1002" s="97"/>
      <c r="AL1002" s="97"/>
      <c r="AM1002" s="97"/>
    </row>
    <row r="1003" spans="2:39" x14ac:dyDescent="0.35">
      <c r="B1003" s="115"/>
      <c r="C1003" s="97"/>
      <c r="D1003" s="97"/>
      <c r="E1003" s="97"/>
      <c r="F1003" s="97"/>
      <c r="G1003" s="97"/>
      <c r="H1003" s="97"/>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97"/>
      <c r="AH1003" s="97"/>
      <c r="AI1003" s="97"/>
      <c r="AJ1003" s="97"/>
      <c r="AK1003" s="97"/>
      <c r="AL1003" s="97"/>
      <c r="AM1003" s="97"/>
    </row>
    <row r="1004" spans="2:39" x14ac:dyDescent="0.35">
      <c r="B1004" s="115"/>
      <c r="C1004" s="97"/>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7"/>
      <c r="AA1004" s="97"/>
      <c r="AB1004" s="97"/>
      <c r="AC1004" s="97"/>
      <c r="AD1004" s="97"/>
      <c r="AE1004" s="97"/>
      <c r="AF1004" s="97"/>
      <c r="AG1004" s="97"/>
      <c r="AH1004" s="97"/>
      <c r="AI1004" s="97"/>
      <c r="AJ1004" s="97"/>
      <c r="AK1004" s="97"/>
      <c r="AL1004" s="97"/>
      <c r="AM1004" s="97"/>
    </row>
    <row r="1005" spans="2:39" x14ac:dyDescent="0.35">
      <c r="B1005" s="115"/>
      <c r="C1005" s="97"/>
      <c r="D1005" s="97"/>
      <c r="E1005" s="97"/>
      <c r="F1005" s="97"/>
      <c r="G1005" s="97"/>
      <c r="H1005" s="97"/>
      <c r="I1005" s="97"/>
      <c r="J1005" s="97"/>
      <c r="K1005" s="97"/>
      <c r="L1005" s="97"/>
      <c r="M1005" s="97"/>
      <c r="N1005" s="97"/>
      <c r="O1005" s="97"/>
      <c r="P1005" s="97"/>
      <c r="Q1005" s="97"/>
      <c r="R1005" s="97"/>
      <c r="S1005" s="97"/>
      <c r="T1005" s="97"/>
      <c r="U1005" s="97"/>
      <c r="V1005" s="97"/>
      <c r="W1005" s="97"/>
      <c r="X1005" s="97"/>
      <c r="Y1005" s="97"/>
      <c r="Z1005" s="97"/>
      <c r="AA1005" s="97"/>
      <c r="AB1005" s="97"/>
      <c r="AC1005" s="97"/>
      <c r="AD1005" s="97"/>
      <c r="AE1005" s="97"/>
      <c r="AF1005" s="97"/>
      <c r="AG1005" s="97"/>
      <c r="AH1005" s="97"/>
      <c r="AI1005" s="97"/>
      <c r="AJ1005" s="97"/>
      <c r="AK1005" s="97"/>
      <c r="AL1005" s="97"/>
      <c r="AM1005" s="97"/>
    </row>
    <row r="1006" spans="2:39" x14ac:dyDescent="0.35">
      <c r="B1006" s="115"/>
      <c r="C1006" s="97"/>
      <c r="D1006" s="97"/>
      <c r="E1006" s="97"/>
      <c r="F1006" s="97"/>
      <c r="G1006" s="97"/>
      <c r="H1006" s="97"/>
      <c r="I1006" s="97"/>
      <c r="J1006" s="97"/>
      <c r="K1006" s="97"/>
      <c r="L1006" s="97"/>
      <c r="M1006" s="97"/>
      <c r="N1006" s="97"/>
      <c r="O1006" s="97"/>
      <c r="P1006" s="97"/>
      <c r="Q1006" s="97"/>
      <c r="R1006" s="97"/>
      <c r="S1006" s="97"/>
      <c r="T1006" s="97"/>
      <c r="U1006" s="97"/>
      <c r="V1006" s="97"/>
      <c r="W1006" s="97"/>
      <c r="X1006" s="97"/>
      <c r="Y1006" s="97"/>
      <c r="Z1006" s="97"/>
      <c r="AA1006" s="97"/>
      <c r="AB1006" s="97"/>
      <c r="AC1006" s="97"/>
      <c r="AD1006" s="97"/>
      <c r="AE1006" s="97"/>
      <c r="AF1006" s="97"/>
      <c r="AG1006" s="97"/>
      <c r="AH1006" s="97"/>
      <c r="AI1006" s="97"/>
      <c r="AJ1006" s="97"/>
      <c r="AK1006" s="97"/>
      <c r="AL1006" s="97"/>
      <c r="AM1006" s="97"/>
    </row>
    <row r="1007" spans="2:39" x14ac:dyDescent="0.35">
      <c r="B1007" s="115"/>
      <c r="C1007" s="97"/>
      <c r="D1007" s="97"/>
      <c r="E1007" s="97"/>
      <c r="F1007" s="97"/>
      <c r="G1007" s="97"/>
      <c r="H1007" s="97"/>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97"/>
      <c r="AH1007" s="97"/>
      <c r="AI1007" s="97"/>
      <c r="AJ1007" s="97"/>
      <c r="AK1007" s="97"/>
      <c r="AL1007" s="97"/>
      <c r="AM1007" s="97"/>
    </row>
    <row r="1008" spans="2:39" x14ac:dyDescent="0.35">
      <c r="B1008" s="115"/>
      <c r="C1008" s="97"/>
      <c r="D1008" s="97"/>
      <c r="E1008" s="97"/>
      <c r="F1008" s="97"/>
      <c r="G1008" s="97"/>
      <c r="H1008" s="97"/>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97"/>
      <c r="AH1008" s="97"/>
      <c r="AI1008" s="97"/>
      <c r="AJ1008" s="97"/>
      <c r="AK1008" s="97"/>
      <c r="AL1008" s="97"/>
      <c r="AM1008" s="97"/>
    </row>
    <row r="1009" spans="2:39" x14ac:dyDescent="0.35">
      <c r="B1009" s="115"/>
      <c r="C1009" s="97"/>
      <c r="D1009" s="97"/>
      <c r="E1009" s="97"/>
      <c r="F1009" s="97"/>
      <c r="G1009" s="97"/>
      <c r="H1009" s="97"/>
      <c r="I1009" s="97"/>
      <c r="J1009" s="97"/>
      <c r="K1009" s="97"/>
      <c r="L1009" s="97"/>
      <c r="M1009" s="97"/>
      <c r="N1009" s="97"/>
      <c r="O1009" s="97"/>
      <c r="P1009" s="97"/>
      <c r="Q1009" s="97"/>
      <c r="R1009" s="97"/>
      <c r="S1009" s="97"/>
      <c r="T1009" s="97"/>
      <c r="U1009" s="97"/>
      <c r="V1009" s="97"/>
      <c r="W1009" s="97"/>
      <c r="X1009" s="97"/>
      <c r="Y1009" s="97"/>
      <c r="Z1009" s="97"/>
      <c r="AA1009" s="97"/>
      <c r="AB1009" s="97"/>
      <c r="AC1009" s="97"/>
      <c r="AD1009" s="97"/>
      <c r="AE1009" s="97"/>
      <c r="AF1009" s="97"/>
      <c r="AG1009" s="97"/>
      <c r="AH1009" s="97"/>
      <c r="AI1009" s="97"/>
      <c r="AJ1009" s="97"/>
      <c r="AK1009" s="97"/>
      <c r="AL1009" s="97"/>
      <c r="AM1009" s="97"/>
    </row>
    <row r="1010" spans="2:39" x14ac:dyDescent="0.35">
      <c r="B1010" s="115"/>
      <c r="C1010" s="97"/>
      <c r="D1010" s="97"/>
      <c r="E1010" s="97"/>
      <c r="F1010" s="97"/>
      <c r="G1010" s="97"/>
      <c r="H1010" s="97"/>
      <c r="I1010" s="97"/>
      <c r="J1010" s="97"/>
      <c r="K1010" s="97"/>
      <c r="L1010" s="97"/>
      <c r="M1010" s="97"/>
      <c r="N1010" s="97"/>
      <c r="O1010" s="97"/>
      <c r="P1010" s="97"/>
      <c r="Q1010" s="97"/>
      <c r="R1010" s="97"/>
      <c r="S1010" s="97"/>
      <c r="T1010" s="97"/>
      <c r="U1010" s="97"/>
      <c r="V1010" s="97"/>
      <c r="W1010" s="97"/>
      <c r="X1010" s="97"/>
      <c r="Y1010" s="97"/>
      <c r="Z1010" s="97"/>
      <c r="AA1010" s="97"/>
      <c r="AB1010" s="97"/>
      <c r="AC1010" s="97"/>
      <c r="AD1010" s="97"/>
      <c r="AE1010" s="97"/>
      <c r="AF1010" s="97"/>
      <c r="AG1010" s="97"/>
      <c r="AH1010" s="97"/>
      <c r="AI1010" s="97"/>
      <c r="AJ1010" s="97"/>
      <c r="AK1010" s="97"/>
      <c r="AL1010" s="97"/>
      <c r="AM1010" s="97"/>
    </row>
    <row r="1011" spans="2:39" x14ac:dyDescent="0.35">
      <c r="B1011" s="115"/>
      <c r="C1011" s="97"/>
      <c r="D1011" s="97"/>
      <c r="E1011" s="97"/>
      <c r="F1011" s="97"/>
      <c r="G1011" s="97"/>
      <c r="H1011" s="97"/>
      <c r="I1011" s="97"/>
      <c r="J1011" s="97"/>
      <c r="K1011" s="97"/>
      <c r="L1011" s="97"/>
      <c r="M1011" s="97"/>
      <c r="N1011" s="97"/>
      <c r="O1011" s="97"/>
      <c r="P1011" s="97"/>
      <c r="Q1011" s="97"/>
      <c r="R1011" s="97"/>
      <c r="S1011" s="97"/>
      <c r="T1011" s="97"/>
      <c r="U1011" s="97"/>
      <c r="V1011" s="97"/>
      <c r="W1011" s="97"/>
      <c r="X1011" s="97"/>
      <c r="Y1011" s="97"/>
      <c r="Z1011" s="97"/>
      <c r="AA1011" s="97"/>
      <c r="AB1011" s="97"/>
      <c r="AC1011" s="97"/>
      <c r="AD1011" s="97"/>
      <c r="AE1011" s="97"/>
      <c r="AF1011" s="97"/>
      <c r="AG1011" s="97"/>
      <c r="AH1011" s="97"/>
      <c r="AI1011" s="97"/>
      <c r="AJ1011" s="97"/>
      <c r="AK1011" s="97"/>
      <c r="AL1011" s="97"/>
      <c r="AM1011" s="97"/>
    </row>
    <row r="1012" spans="2:39" x14ac:dyDescent="0.35">
      <c r="B1012" s="115"/>
      <c r="C1012" s="97"/>
      <c r="D1012" s="97"/>
      <c r="E1012" s="97"/>
      <c r="F1012" s="97"/>
      <c r="G1012" s="97"/>
      <c r="H1012" s="97"/>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97"/>
      <c r="AH1012" s="97"/>
      <c r="AI1012" s="97"/>
      <c r="AJ1012" s="97"/>
      <c r="AK1012" s="97"/>
      <c r="AL1012" s="97"/>
      <c r="AM1012" s="97"/>
    </row>
    <row r="1013" spans="2:39" x14ac:dyDescent="0.35">
      <c r="B1013" s="115"/>
      <c r="C1013" s="97"/>
      <c r="D1013" s="97"/>
      <c r="E1013" s="97"/>
      <c r="F1013" s="97"/>
      <c r="G1013" s="97"/>
      <c r="H1013" s="97"/>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97"/>
      <c r="AH1013" s="97"/>
      <c r="AI1013" s="97"/>
      <c r="AJ1013" s="97"/>
      <c r="AK1013" s="97"/>
      <c r="AL1013" s="97"/>
      <c r="AM1013" s="97"/>
    </row>
    <row r="1014" spans="2:39" x14ac:dyDescent="0.35">
      <c r="B1014" s="115"/>
      <c r="C1014" s="97"/>
      <c r="D1014" s="97"/>
      <c r="E1014" s="97"/>
      <c r="F1014" s="97"/>
      <c r="G1014" s="97"/>
      <c r="H1014" s="97"/>
      <c r="I1014" s="97"/>
      <c r="J1014" s="97"/>
      <c r="K1014" s="97"/>
      <c r="L1014" s="97"/>
      <c r="M1014" s="97"/>
      <c r="N1014" s="97"/>
      <c r="O1014" s="97"/>
      <c r="P1014" s="97"/>
      <c r="Q1014" s="97"/>
      <c r="R1014" s="97"/>
      <c r="S1014" s="97"/>
      <c r="T1014" s="97"/>
      <c r="U1014" s="97"/>
      <c r="V1014" s="97"/>
      <c r="W1014" s="97"/>
      <c r="X1014" s="97"/>
      <c r="Y1014" s="97"/>
      <c r="Z1014" s="97"/>
      <c r="AA1014" s="97"/>
      <c r="AB1014" s="97"/>
      <c r="AC1014" s="97"/>
      <c r="AD1014" s="97"/>
      <c r="AE1014" s="97"/>
      <c r="AF1014" s="97"/>
      <c r="AG1014" s="97"/>
      <c r="AH1014" s="97"/>
      <c r="AI1014" s="97"/>
      <c r="AJ1014" s="97"/>
      <c r="AK1014" s="97"/>
      <c r="AL1014" s="97"/>
      <c r="AM1014" s="97"/>
    </row>
    <row r="1015" spans="2:39" x14ac:dyDescent="0.35">
      <c r="B1015" s="115"/>
      <c r="C1015" s="97"/>
      <c r="D1015" s="97"/>
      <c r="E1015" s="97"/>
      <c r="F1015" s="97"/>
      <c r="G1015" s="97"/>
      <c r="H1015" s="97"/>
      <c r="I1015" s="97"/>
      <c r="J1015" s="97"/>
      <c r="K1015" s="97"/>
      <c r="L1015" s="97"/>
      <c r="M1015" s="97"/>
      <c r="N1015" s="97"/>
      <c r="O1015" s="97"/>
      <c r="P1015" s="97"/>
      <c r="Q1015" s="97"/>
      <c r="R1015" s="97"/>
      <c r="S1015" s="97"/>
      <c r="T1015" s="97"/>
      <c r="U1015" s="97"/>
      <c r="V1015" s="97"/>
      <c r="W1015" s="97"/>
      <c r="X1015" s="97"/>
      <c r="Y1015" s="97"/>
      <c r="Z1015" s="97"/>
      <c r="AA1015" s="97"/>
      <c r="AB1015" s="97"/>
      <c r="AC1015" s="97"/>
      <c r="AD1015" s="97"/>
      <c r="AE1015" s="97"/>
      <c r="AF1015" s="97"/>
      <c r="AG1015" s="97"/>
      <c r="AH1015" s="97"/>
      <c r="AI1015" s="97"/>
      <c r="AJ1015" s="97"/>
      <c r="AK1015" s="97"/>
      <c r="AL1015" s="97"/>
      <c r="AM1015" s="97"/>
    </row>
    <row r="1016" spans="2:39" x14ac:dyDescent="0.35">
      <c r="B1016" s="115"/>
      <c r="C1016" s="97"/>
      <c r="D1016" s="97"/>
      <c r="E1016" s="97"/>
      <c r="F1016" s="97"/>
      <c r="G1016" s="97"/>
      <c r="H1016" s="97"/>
      <c r="I1016" s="97"/>
      <c r="J1016" s="97"/>
      <c r="K1016" s="97"/>
      <c r="L1016" s="97"/>
      <c r="M1016" s="97"/>
      <c r="N1016" s="97"/>
      <c r="O1016" s="97"/>
      <c r="P1016" s="97"/>
      <c r="Q1016" s="97"/>
      <c r="R1016" s="97"/>
      <c r="S1016" s="97"/>
      <c r="T1016" s="97"/>
      <c r="U1016" s="97"/>
      <c r="V1016" s="97"/>
      <c r="W1016" s="97"/>
      <c r="X1016" s="97"/>
      <c r="Y1016" s="97"/>
      <c r="Z1016" s="97"/>
      <c r="AA1016" s="97"/>
      <c r="AB1016" s="97"/>
      <c r="AC1016" s="97"/>
      <c r="AD1016" s="97"/>
      <c r="AE1016" s="97"/>
      <c r="AF1016" s="97"/>
      <c r="AG1016" s="97"/>
      <c r="AH1016" s="97"/>
      <c r="AI1016" s="97"/>
      <c r="AJ1016" s="97"/>
      <c r="AK1016" s="97"/>
      <c r="AL1016" s="97"/>
      <c r="AM1016" s="97"/>
    </row>
    <row r="1017" spans="2:39" x14ac:dyDescent="0.35">
      <c r="B1017" s="115"/>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c r="AM1017" s="97"/>
    </row>
    <row r="1018" spans="2:39" x14ac:dyDescent="0.35">
      <c r="B1018" s="115"/>
      <c r="C1018" s="97"/>
      <c r="D1018" s="97"/>
      <c r="E1018" s="97"/>
      <c r="F1018" s="97"/>
      <c r="G1018" s="97"/>
      <c r="H1018" s="97"/>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97"/>
      <c r="AH1018" s="97"/>
      <c r="AI1018" s="97"/>
      <c r="AJ1018" s="97"/>
      <c r="AK1018" s="97"/>
      <c r="AL1018" s="97"/>
      <c r="AM1018" s="97"/>
    </row>
    <row r="1019" spans="2:39" x14ac:dyDescent="0.35">
      <c r="B1019" s="115"/>
      <c r="C1019" s="97"/>
      <c r="D1019" s="97"/>
      <c r="E1019" s="97"/>
      <c r="F1019" s="97"/>
      <c r="G1019" s="97"/>
      <c r="H1019" s="97"/>
      <c r="I1019" s="97"/>
      <c r="J1019" s="97"/>
      <c r="K1019" s="97"/>
      <c r="L1019" s="97"/>
      <c r="M1019" s="97"/>
      <c r="N1019" s="97"/>
      <c r="O1019" s="97"/>
      <c r="P1019" s="97"/>
      <c r="Q1019" s="97"/>
      <c r="R1019" s="97"/>
      <c r="S1019" s="97"/>
      <c r="T1019" s="97"/>
      <c r="U1019" s="97"/>
      <c r="V1019" s="97"/>
      <c r="W1019" s="97"/>
      <c r="X1019" s="97"/>
      <c r="Y1019" s="97"/>
      <c r="Z1019" s="97"/>
      <c r="AA1019" s="97"/>
      <c r="AB1019" s="97"/>
      <c r="AC1019" s="97"/>
      <c r="AD1019" s="97"/>
      <c r="AE1019" s="97"/>
      <c r="AF1019" s="97"/>
      <c r="AG1019" s="97"/>
      <c r="AH1019" s="97"/>
      <c r="AI1019" s="97"/>
      <c r="AJ1019" s="97"/>
      <c r="AK1019" s="97"/>
      <c r="AL1019" s="97"/>
      <c r="AM1019" s="97"/>
    </row>
    <row r="1020" spans="2:39" x14ac:dyDescent="0.35">
      <c r="B1020" s="115"/>
      <c r="C1020" s="97"/>
      <c r="D1020" s="97"/>
      <c r="E1020" s="97"/>
      <c r="F1020" s="97"/>
      <c r="G1020" s="97"/>
      <c r="H1020" s="97"/>
      <c r="I1020" s="97"/>
      <c r="J1020" s="97"/>
      <c r="K1020" s="97"/>
      <c r="L1020" s="97"/>
      <c r="M1020" s="97"/>
      <c r="N1020" s="97"/>
      <c r="O1020" s="97"/>
      <c r="P1020" s="97"/>
      <c r="Q1020" s="97"/>
      <c r="R1020" s="97"/>
      <c r="S1020" s="97"/>
      <c r="T1020" s="97"/>
      <c r="U1020" s="97"/>
      <c r="V1020" s="97"/>
      <c r="W1020" s="97"/>
      <c r="X1020" s="97"/>
      <c r="Y1020" s="97"/>
      <c r="Z1020" s="97"/>
      <c r="AA1020" s="97"/>
      <c r="AB1020" s="97"/>
      <c r="AC1020" s="97"/>
      <c r="AD1020" s="97"/>
      <c r="AE1020" s="97"/>
      <c r="AF1020" s="97"/>
      <c r="AG1020" s="97"/>
      <c r="AH1020" s="97"/>
      <c r="AI1020" s="97"/>
      <c r="AJ1020" s="97"/>
      <c r="AK1020" s="97"/>
      <c r="AL1020" s="97"/>
      <c r="AM1020" s="97"/>
    </row>
    <row r="1021" spans="2:39" x14ac:dyDescent="0.35">
      <c r="B1021" s="115"/>
      <c r="C1021" s="97"/>
      <c r="D1021" s="97"/>
      <c r="E1021" s="97"/>
      <c r="F1021" s="97"/>
      <c r="G1021" s="97"/>
      <c r="H1021" s="97"/>
      <c r="I1021" s="97"/>
      <c r="J1021" s="97"/>
      <c r="K1021" s="97"/>
      <c r="L1021" s="97"/>
      <c r="M1021" s="97"/>
      <c r="N1021" s="97"/>
      <c r="O1021" s="97"/>
      <c r="P1021" s="97"/>
      <c r="Q1021" s="97"/>
      <c r="R1021" s="97"/>
      <c r="S1021" s="97"/>
      <c r="T1021" s="97"/>
      <c r="U1021" s="97"/>
      <c r="V1021" s="97"/>
      <c r="W1021" s="97"/>
      <c r="X1021" s="97"/>
      <c r="Y1021" s="97"/>
      <c r="Z1021" s="97"/>
      <c r="AA1021" s="97"/>
      <c r="AB1021" s="97"/>
      <c r="AC1021" s="97"/>
      <c r="AD1021" s="97"/>
      <c r="AE1021" s="97"/>
      <c r="AF1021" s="97"/>
      <c r="AG1021" s="97"/>
      <c r="AH1021" s="97"/>
      <c r="AI1021" s="97"/>
      <c r="AJ1021" s="97"/>
      <c r="AK1021" s="97"/>
      <c r="AL1021" s="97"/>
      <c r="AM1021" s="97"/>
    </row>
    <row r="1022" spans="2:39" x14ac:dyDescent="0.35">
      <c r="B1022" s="115"/>
      <c r="C1022" s="97"/>
      <c r="D1022" s="97"/>
      <c r="E1022" s="97"/>
      <c r="F1022" s="97"/>
      <c r="G1022" s="97"/>
      <c r="H1022" s="97"/>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97"/>
      <c r="AH1022" s="97"/>
      <c r="AI1022" s="97"/>
      <c r="AJ1022" s="97"/>
      <c r="AK1022" s="97"/>
      <c r="AL1022" s="97"/>
      <c r="AM1022" s="97"/>
    </row>
    <row r="1023" spans="2:39" x14ac:dyDescent="0.35">
      <c r="B1023" s="115"/>
      <c r="C1023" s="97"/>
      <c r="D1023" s="97"/>
      <c r="E1023" s="97"/>
      <c r="F1023" s="97"/>
      <c r="G1023" s="97"/>
      <c r="H1023" s="97"/>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97"/>
      <c r="AH1023" s="97"/>
      <c r="AI1023" s="97"/>
      <c r="AJ1023" s="97"/>
      <c r="AK1023" s="97"/>
      <c r="AL1023" s="97"/>
      <c r="AM1023" s="97"/>
    </row>
    <row r="1024" spans="2:39" x14ac:dyDescent="0.35">
      <c r="B1024" s="115"/>
      <c r="C1024" s="97"/>
      <c r="D1024" s="97"/>
      <c r="E1024" s="97"/>
      <c r="F1024" s="97"/>
      <c r="G1024" s="97"/>
      <c r="H1024" s="97"/>
      <c r="I1024" s="97"/>
      <c r="J1024" s="97"/>
      <c r="K1024" s="97"/>
      <c r="L1024" s="97"/>
      <c r="M1024" s="97"/>
      <c r="N1024" s="97"/>
      <c r="O1024" s="97"/>
      <c r="P1024" s="97"/>
      <c r="Q1024" s="97"/>
      <c r="R1024" s="97"/>
      <c r="S1024" s="97"/>
      <c r="T1024" s="97"/>
      <c r="U1024" s="97"/>
      <c r="V1024" s="97"/>
      <c r="W1024" s="97"/>
      <c r="X1024" s="97"/>
      <c r="Y1024" s="97"/>
      <c r="Z1024" s="97"/>
      <c r="AA1024" s="97"/>
      <c r="AB1024" s="97"/>
      <c r="AC1024" s="97"/>
      <c r="AD1024" s="97"/>
      <c r="AE1024" s="97"/>
      <c r="AF1024" s="97"/>
      <c r="AG1024" s="97"/>
      <c r="AH1024" s="97"/>
      <c r="AI1024" s="97"/>
      <c r="AJ1024" s="97"/>
      <c r="AK1024" s="97"/>
      <c r="AL1024" s="97"/>
      <c r="AM1024" s="97"/>
    </row>
    <row r="1025" spans="2:39" x14ac:dyDescent="0.35">
      <c r="B1025" s="115"/>
      <c r="C1025" s="97"/>
      <c r="D1025" s="97"/>
      <c r="E1025" s="97"/>
      <c r="F1025" s="97"/>
      <c r="G1025" s="97"/>
      <c r="H1025" s="97"/>
      <c r="I1025" s="97"/>
      <c r="J1025" s="97"/>
      <c r="K1025" s="97"/>
      <c r="L1025" s="97"/>
      <c r="M1025" s="97"/>
      <c r="N1025" s="97"/>
      <c r="O1025" s="97"/>
      <c r="P1025" s="97"/>
      <c r="Q1025" s="97"/>
      <c r="R1025" s="97"/>
      <c r="S1025" s="97"/>
      <c r="T1025" s="97"/>
      <c r="U1025" s="97"/>
      <c r="V1025" s="97"/>
      <c r="W1025" s="97"/>
      <c r="X1025" s="97"/>
      <c r="Y1025" s="97"/>
      <c r="Z1025" s="97"/>
      <c r="AA1025" s="97"/>
      <c r="AB1025" s="97"/>
      <c r="AC1025" s="97"/>
      <c r="AD1025" s="97"/>
      <c r="AE1025" s="97"/>
      <c r="AF1025" s="97"/>
      <c r="AG1025" s="97"/>
      <c r="AH1025" s="97"/>
      <c r="AI1025" s="97"/>
      <c r="AJ1025" s="97"/>
      <c r="AK1025" s="97"/>
      <c r="AL1025" s="97"/>
      <c r="AM1025" s="97"/>
    </row>
    <row r="1026" spans="2:39" x14ac:dyDescent="0.35">
      <c r="B1026" s="115"/>
      <c r="C1026" s="97"/>
      <c r="D1026" s="97"/>
      <c r="E1026" s="97"/>
      <c r="F1026" s="97"/>
      <c r="G1026" s="97"/>
      <c r="H1026" s="97"/>
      <c r="I1026" s="97"/>
      <c r="J1026" s="97"/>
      <c r="K1026" s="97"/>
      <c r="L1026" s="97"/>
      <c r="M1026" s="97"/>
      <c r="N1026" s="97"/>
      <c r="O1026" s="97"/>
      <c r="P1026" s="97"/>
      <c r="Q1026" s="97"/>
      <c r="R1026" s="97"/>
      <c r="S1026" s="97"/>
      <c r="T1026" s="97"/>
      <c r="U1026" s="97"/>
      <c r="V1026" s="97"/>
      <c r="W1026" s="97"/>
      <c r="X1026" s="97"/>
      <c r="Y1026" s="97"/>
      <c r="Z1026" s="97"/>
      <c r="AA1026" s="97"/>
      <c r="AB1026" s="97"/>
      <c r="AC1026" s="97"/>
      <c r="AD1026" s="97"/>
      <c r="AE1026" s="97"/>
      <c r="AF1026" s="97"/>
      <c r="AG1026" s="97"/>
      <c r="AH1026" s="97"/>
      <c r="AI1026" s="97"/>
      <c r="AJ1026" s="97"/>
      <c r="AK1026" s="97"/>
      <c r="AL1026" s="97"/>
      <c r="AM1026" s="97"/>
    </row>
    <row r="1027" spans="2:39" x14ac:dyDescent="0.35">
      <c r="B1027" s="115"/>
      <c r="C1027" s="97"/>
      <c r="D1027" s="97"/>
      <c r="E1027" s="97"/>
      <c r="F1027" s="97"/>
      <c r="G1027" s="97"/>
      <c r="H1027" s="97"/>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97"/>
      <c r="AH1027" s="97"/>
      <c r="AI1027" s="97"/>
      <c r="AJ1027" s="97"/>
      <c r="AK1027" s="97"/>
      <c r="AL1027" s="97"/>
      <c r="AM1027" s="97"/>
    </row>
    <row r="1028" spans="2:39" x14ac:dyDescent="0.35">
      <c r="B1028" s="115"/>
      <c r="C1028" s="97"/>
      <c r="D1028" s="97"/>
      <c r="E1028" s="97"/>
      <c r="F1028" s="97"/>
      <c r="G1028" s="97"/>
      <c r="H1028" s="97"/>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97"/>
      <c r="AH1028" s="97"/>
      <c r="AI1028" s="97"/>
      <c r="AJ1028" s="97"/>
      <c r="AK1028" s="97"/>
      <c r="AL1028" s="97"/>
      <c r="AM1028" s="97"/>
    </row>
    <row r="1029" spans="2:39" x14ac:dyDescent="0.35">
      <c r="B1029" s="115"/>
      <c r="C1029" s="97"/>
      <c r="D1029" s="97"/>
      <c r="E1029" s="97"/>
      <c r="F1029" s="97"/>
      <c r="G1029" s="97"/>
      <c r="H1029" s="97"/>
      <c r="I1029" s="97"/>
      <c r="J1029" s="97"/>
      <c r="K1029" s="97"/>
      <c r="L1029" s="97"/>
      <c r="M1029" s="97"/>
      <c r="N1029" s="97"/>
      <c r="O1029" s="97"/>
      <c r="P1029" s="97"/>
      <c r="Q1029" s="97"/>
      <c r="R1029" s="97"/>
      <c r="S1029" s="97"/>
      <c r="T1029" s="97"/>
      <c r="U1029" s="97"/>
      <c r="V1029" s="97"/>
      <c r="W1029" s="97"/>
      <c r="X1029" s="97"/>
      <c r="Y1029" s="97"/>
      <c r="Z1029" s="97"/>
      <c r="AA1029" s="97"/>
      <c r="AB1029" s="97"/>
      <c r="AC1029" s="97"/>
      <c r="AD1029" s="97"/>
      <c r="AE1029" s="97"/>
      <c r="AF1029" s="97"/>
      <c r="AG1029" s="97"/>
      <c r="AH1029" s="97"/>
      <c r="AI1029" s="97"/>
      <c r="AJ1029" s="97"/>
      <c r="AK1029" s="97"/>
      <c r="AL1029" s="97"/>
      <c r="AM1029" s="97"/>
    </row>
    <row r="1030" spans="2:39" x14ac:dyDescent="0.35">
      <c r="B1030" s="115"/>
      <c r="C1030" s="97"/>
      <c r="D1030" s="97"/>
      <c r="E1030" s="97"/>
      <c r="F1030" s="97"/>
      <c r="G1030" s="97"/>
      <c r="H1030" s="97"/>
      <c r="I1030" s="97"/>
      <c r="J1030" s="97"/>
      <c r="K1030" s="97"/>
      <c r="L1030" s="97"/>
      <c r="M1030" s="97"/>
      <c r="N1030" s="97"/>
      <c r="O1030" s="97"/>
      <c r="P1030" s="97"/>
      <c r="Q1030" s="97"/>
      <c r="R1030" s="97"/>
      <c r="S1030" s="97"/>
      <c r="T1030" s="97"/>
      <c r="U1030" s="97"/>
      <c r="V1030" s="97"/>
      <c r="W1030" s="97"/>
      <c r="X1030" s="97"/>
      <c r="Y1030" s="97"/>
      <c r="Z1030" s="97"/>
      <c r="AA1030" s="97"/>
      <c r="AB1030" s="97"/>
      <c r="AC1030" s="97"/>
      <c r="AD1030" s="97"/>
      <c r="AE1030" s="97"/>
      <c r="AF1030" s="97"/>
      <c r="AG1030" s="97"/>
      <c r="AH1030" s="97"/>
      <c r="AI1030" s="97"/>
      <c r="AJ1030" s="97"/>
      <c r="AK1030" s="97"/>
      <c r="AL1030" s="97"/>
      <c r="AM1030" s="97"/>
    </row>
    <row r="1031" spans="2:39" x14ac:dyDescent="0.35">
      <c r="B1031" s="115"/>
      <c r="C1031" s="97"/>
      <c r="D1031" s="97"/>
      <c r="E1031" s="97"/>
      <c r="F1031" s="97"/>
      <c r="G1031" s="97"/>
      <c r="H1031" s="97"/>
      <c r="I1031" s="97"/>
      <c r="J1031" s="97"/>
      <c r="K1031" s="97"/>
      <c r="L1031" s="97"/>
      <c r="M1031" s="97"/>
      <c r="N1031" s="97"/>
      <c r="O1031" s="97"/>
      <c r="P1031" s="97"/>
      <c r="Q1031" s="97"/>
      <c r="R1031" s="97"/>
      <c r="S1031" s="97"/>
      <c r="T1031" s="97"/>
      <c r="U1031" s="97"/>
      <c r="V1031" s="97"/>
      <c r="W1031" s="97"/>
      <c r="X1031" s="97"/>
      <c r="Y1031" s="97"/>
      <c r="Z1031" s="97"/>
      <c r="AA1031" s="97"/>
      <c r="AB1031" s="97"/>
      <c r="AC1031" s="97"/>
      <c r="AD1031" s="97"/>
      <c r="AE1031" s="97"/>
      <c r="AF1031" s="97"/>
      <c r="AG1031" s="97"/>
      <c r="AH1031" s="97"/>
      <c r="AI1031" s="97"/>
      <c r="AJ1031" s="97"/>
      <c r="AK1031" s="97"/>
      <c r="AL1031" s="97"/>
      <c r="AM1031" s="97"/>
    </row>
    <row r="1032" spans="2:39" x14ac:dyDescent="0.35">
      <c r="B1032" s="115"/>
      <c r="C1032" s="97"/>
      <c r="D1032" s="97"/>
      <c r="E1032" s="97"/>
      <c r="F1032" s="97"/>
      <c r="G1032" s="97"/>
      <c r="H1032" s="97"/>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97"/>
      <c r="AH1032" s="97"/>
      <c r="AI1032" s="97"/>
      <c r="AJ1032" s="97"/>
      <c r="AK1032" s="97"/>
      <c r="AL1032" s="97"/>
      <c r="AM1032" s="97"/>
    </row>
    <row r="1033" spans="2:39" x14ac:dyDescent="0.35">
      <c r="B1033" s="115"/>
      <c r="C1033" s="97"/>
      <c r="D1033" s="97"/>
      <c r="E1033" s="97"/>
      <c r="F1033" s="97"/>
      <c r="G1033" s="97"/>
      <c r="H1033" s="97"/>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97"/>
      <c r="AH1033" s="97"/>
      <c r="AI1033" s="97"/>
      <c r="AJ1033" s="97"/>
      <c r="AK1033" s="97"/>
      <c r="AL1033" s="97"/>
      <c r="AM1033" s="97"/>
    </row>
    <row r="1034" spans="2:39" x14ac:dyDescent="0.35">
      <c r="B1034" s="115"/>
      <c r="C1034" s="97"/>
      <c r="D1034" s="97"/>
      <c r="E1034" s="97"/>
      <c r="F1034" s="97"/>
      <c r="G1034" s="97"/>
      <c r="H1034" s="97"/>
      <c r="I1034" s="97"/>
      <c r="J1034" s="97"/>
      <c r="K1034" s="97"/>
      <c r="L1034" s="97"/>
      <c r="M1034" s="97"/>
      <c r="N1034" s="97"/>
      <c r="O1034" s="97"/>
      <c r="P1034" s="97"/>
      <c r="Q1034" s="97"/>
      <c r="R1034" s="97"/>
      <c r="S1034" s="97"/>
      <c r="T1034" s="97"/>
      <c r="U1034" s="97"/>
      <c r="V1034" s="97"/>
      <c r="W1034" s="97"/>
      <c r="X1034" s="97"/>
      <c r="Y1034" s="97"/>
      <c r="Z1034" s="97"/>
      <c r="AA1034" s="97"/>
      <c r="AB1034" s="97"/>
      <c r="AC1034" s="97"/>
      <c r="AD1034" s="97"/>
      <c r="AE1034" s="97"/>
      <c r="AF1034" s="97"/>
      <c r="AG1034" s="97"/>
      <c r="AH1034" s="97"/>
      <c r="AI1034" s="97"/>
      <c r="AJ1034" s="97"/>
      <c r="AK1034" s="97"/>
      <c r="AL1034" s="97"/>
      <c r="AM1034" s="97"/>
    </row>
    <row r="1035" spans="2:39" x14ac:dyDescent="0.35">
      <c r="B1035" s="115"/>
      <c r="C1035" s="97"/>
      <c r="D1035" s="97"/>
      <c r="E1035" s="97"/>
      <c r="F1035" s="97"/>
      <c r="G1035" s="97"/>
      <c r="H1035" s="97"/>
      <c r="I1035" s="97"/>
      <c r="J1035" s="97"/>
      <c r="K1035" s="97"/>
      <c r="L1035" s="97"/>
      <c r="M1035" s="97"/>
      <c r="N1035" s="97"/>
      <c r="O1035" s="97"/>
      <c r="P1035" s="97"/>
      <c r="Q1035" s="97"/>
      <c r="R1035" s="97"/>
      <c r="S1035" s="97"/>
      <c r="T1035" s="97"/>
      <c r="U1035" s="97"/>
      <c r="V1035" s="97"/>
      <c r="W1035" s="97"/>
      <c r="X1035" s="97"/>
      <c r="Y1035" s="97"/>
      <c r="Z1035" s="97"/>
      <c r="AA1035" s="97"/>
      <c r="AB1035" s="97"/>
      <c r="AC1035" s="97"/>
      <c r="AD1035" s="97"/>
      <c r="AE1035" s="97"/>
      <c r="AF1035" s="97"/>
      <c r="AG1035" s="97"/>
      <c r="AH1035" s="97"/>
      <c r="AI1035" s="97"/>
      <c r="AJ1035" s="97"/>
      <c r="AK1035" s="97"/>
      <c r="AL1035" s="97"/>
      <c r="AM1035" s="97"/>
    </row>
    <row r="1036" spans="2:39" x14ac:dyDescent="0.35">
      <c r="B1036" s="115"/>
      <c r="C1036" s="97"/>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7"/>
      <c r="AA1036" s="97"/>
      <c r="AB1036" s="97"/>
      <c r="AC1036" s="97"/>
      <c r="AD1036" s="97"/>
      <c r="AE1036" s="97"/>
      <c r="AF1036" s="97"/>
      <c r="AG1036" s="97"/>
      <c r="AH1036" s="97"/>
      <c r="AI1036" s="97"/>
      <c r="AJ1036" s="97"/>
      <c r="AK1036" s="97"/>
      <c r="AL1036" s="97"/>
      <c r="AM1036" s="97"/>
    </row>
    <row r="1037" spans="2:39" x14ac:dyDescent="0.35">
      <c r="B1037" s="115"/>
      <c r="C1037" s="97"/>
      <c r="D1037" s="97"/>
      <c r="E1037" s="97"/>
      <c r="F1037" s="97"/>
      <c r="G1037" s="97"/>
      <c r="H1037" s="97"/>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97"/>
      <c r="AH1037" s="97"/>
      <c r="AI1037" s="97"/>
      <c r="AJ1037" s="97"/>
      <c r="AK1037" s="97"/>
      <c r="AL1037" s="97"/>
      <c r="AM1037" s="97"/>
    </row>
    <row r="1038" spans="2:39" x14ac:dyDescent="0.35">
      <c r="B1038" s="115"/>
      <c r="C1038" s="97"/>
      <c r="D1038" s="97"/>
      <c r="E1038" s="97"/>
      <c r="F1038" s="97"/>
      <c r="G1038" s="97"/>
      <c r="H1038" s="97"/>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97"/>
      <c r="AH1038" s="97"/>
      <c r="AI1038" s="97"/>
      <c r="AJ1038" s="97"/>
      <c r="AK1038" s="97"/>
      <c r="AL1038" s="97"/>
      <c r="AM1038" s="97"/>
    </row>
    <row r="1039" spans="2:39" x14ac:dyDescent="0.35">
      <c r="B1039" s="115"/>
      <c r="C1039" s="97"/>
      <c r="D1039" s="97"/>
      <c r="E1039" s="97"/>
      <c r="F1039" s="97"/>
      <c r="G1039" s="97"/>
      <c r="H1039" s="97"/>
      <c r="I1039" s="97"/>
      <c r="J1039" s="97"/>
      <c r="K1039" s="97"/>
      <c r="L1039" s="97"/>
      <c r="M1039" s="97"/>
      <c r="N1039" s="97"/>
      <c r="O1039" s="97"/>
      <c r="P1039" s="97"/>
      <c r="Q1039" s="97"/>
      <c r="R1039" s="97"/>
      <c r="S1039" s="97"/>
      <c r="T1039" s="97"/>
      <c r="U1039" s="97"/>
      <c r="V1039" s="97"/>
      <c r="W1039" s="97"/>
      <c r="X1039" s="97"/>
      <c r="Y1039" s="97"/>
      <c r="Z1039" s="97"/>
      <c r="AA1039" s="97"/>
      <c r="AB1039" s="97"/>
      <c r="AC1039" s="97"/>
      <c r="AD1039" s="97"/>
      <c r="AE1039" s="97"/>
      <c r="AF1039" s="97"/>
      <c r="AG1039" s="97"/>
      <c r="AH1039" s="97"/>
      <c r="AI1039" s="97"/>
      <c r="AJ1039" s="97"/>
      <c r="AK1039" s="97"/>
      <c r="AL1039" s="97"/>
      <c r="AM1039" s="97"/>
    </row>
    <row r="1040" spans="2:39" x14ac:dyDescent="0.35">
      <c r="B1040" s="115"/>
      <c r="C1040" s="97"/>
      <c r="D1040" s="97"/>
      <c r="E1040" s="97"/>
      <c r="F1040" s="97"/>
      <c r="G1040" s="97"/>
      <c r="H1040" s="97"/>
      <c r="I1040" s="97"/>
      <c r="J1040" s="97"/>
      <c r="K1040" s="97"/>
      <c r="L1040" s="97"/>
      <c r="M1040" s="97"/>
      <c r="N1040" s="97"/>
      <c r="O1040" s="97"/>
      <c r="P1040" s="97"/>
      <c r="Q1040" s="97"/>
      <c r="R1040" s="97"/>
      <c r="S1040" s="97"/>
      <c r="T1040" s="97"/>
      <c r="U1040" s="97"/>
      <c r="V1040" s="97"/>
      <c r="W1040" s="97"/>
      <c r="X1040" s="97"/>
      <c r="Y1040" s="97"/>
      <c r="Z1040" s="97"/>
      <c r="AA1040" s="97"/>
      <c r="AB1040" s="97"/>
      <c r="AC1040" s="97"/>
      <c r="AD1040" s="97"/>
      <c r="AE1040" s="97"/>
      <c r="AF1040" s="97"/>
      <c r="AG1040" s="97"/>
      <c r="AH1040" s="97"/>
      <c r="AI1040" s="97"/>
      <c r="AJ1040" s="97"/>
      <c r="AK1040" s="97"/>
      <c r="AL1040" s="97"/>
      <c r="AM1040" s="97"/>
    </row>
    <row r="1041" spans="2:39" x14ac:dyDescent="0.35">
      <c r="B1041" s="115"/>
      <c r="C1041" s="97"/>
      <c r="D1041" s="97"/>
      <c r="E1041" s="97"/>
      <c r="F1041" s="97"/>
      <c r="G1041" s="97"/>
      <c r="H1041" s="97"/>
      <c r="I1041" s="97"/>
      <c r="J1041" s="97"/>
      <c r="K1041" s="97"/>
      <c r="L1041" s="97"/>
      <c r="M1041" s="97"/>
      <c r="N1041" s="97"/>
      <c r="O1041" s="97"/>
      <c r="P1041" s="97"/>
      <c r="Q1041" s="97"/>
      <c r="R1041" s="97"/>
      <c r="S1041" s="97"/>
      <c r="T1041" s="97"/>
      <c r="U1041" s="97"/>
      <c r="V1041" s="97"/>
      <c r="W1041" s="97"/>
      <c r="X1041" s="97"/>
      <c r="Y1041" s="97"/>
      <c r="Z1041" s="97"/>
      <c r="AA1041" s="97"/>
      <c r="AB1041" s="97"/>
      <c r="AC1041" s="97"/>
      <c r="AD1041" s="97"/>
      <c r="AE1041" s="97"/>
      <c r="AF1041" s="97"/>
      <c r="AG1041" s="97"/>
      <c r="AH1041" s="97"/>
      <c r="AI1041" s="97"/>
      <c r="AJ1041" s="97"/>
      <c r="AK1041" s="97"/>
      <c r="AL1041" s="97"/>
      <c r="AM1041" s="97"/>
    </row>
    <row r="1042" spans="2:39" x14ac:dyDescent="0.35">
      <c r="B1042" s="115"/>
      <c r="C1042" s="97"/>
      <c r="D1042" s="97"/>
      <c r="E1042" s="97"/>
      <c r="F1042" s="97"/>
      <c r="G1042" s="97"/>
      <c r="H1042" s="97"/>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97"/>
      <c r="AH1042" s="97"/>
      <c r="AI1042" s="97"/>
      <c r="AJ1042" s="97"/>
      <c r="AK1042" s="97"/>
      <c r="AL1042" s="97"/>
      <c r="AM1042" s="97"/>
    </row>
    <row r="1043" spans="2:39" x14ac:dyDescent="0.35">
      <c r="B1043" s="115"/>
      <c r="C1043" s="97"/>
      <c r="D1043" s="97"/>
      <c r="E1043" s="97"/>
      <c r="F1043" s="97"/>
      <c r="G1043" s="97"/>
      <c r="H1043" s="97"/>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97"/>
      <c r="AH1043" s="97"/>
      <c r="AI1043" s="97"/>
      <c r="AJ1043" s="97"/>
      <c r="AK1043" s="97"/>
      <c r="AL1043" s="97"/>
      <c r="AM1043" s="97"/>
    </row>
    <row r="1044" spans="2:39" x14ac:dyDescent="0.35">
      <c r="B1044" s="115"/>
      <c r="C1044" s="97"/>
      <c r="D1044" s="97"/>
      <c r="E1044" s="97"/>
      <c r="F1044" s="97"/>
      <c r="G1044" s="97"/>
      <c r="H1044" s="97"/>
      <c r="I1044" s="97"/>
      <c r="J1044" s="97"/>
      <c r="K1044" s="97"/>
      <c r="L1044" s="97"/>
      <c r="M1044" s="97"/>
      <c r="N1044" s="97"/>
      <c r="O1044" s="97"/>
      <c r="P1044" s="97"/>
      <c r="Q1044" s="97"/>
      <c r="R1044" s="97"/>
      <c r="S1044" s="97"/>
      <c r="T1044" s="97"/>
      <c r="U1044" s="97"/>
      <c r="V1044" s="97"/>
      <c r="W1044" s="97"/>
      <c r="X1044" s="97"/>
      <c r="Y1044" s="97"/>
      <c r="Z1044" s="97"/>
      <c r="AA1044" s="97"/>
      <c r="AB1044" s="97"/>
      <c r="AC1044" s="97"/>
      <c r="AD1044" s="97"/>
      <c r="AE1044" s="97"/>
      <c r="AF1044" s="97"/>
      <c r="AG1044" s="97"/>
      <c r="AH1044" s="97"/>
      <c r="AI1044" s="97"/>
      <c r="AJ1044" s="97"/>
      <c r="AK1044" s="97"/>
      <c r="AL1044" s="97"/>
      <c r="AM1044" s="97"/>
    </row>
    <row r="1045" spans="2:39" x14ac:dyDescent="0.35">
      <c r="B1045" s="115"/>
      <c r="C1045" s="97"/>
      <c r="D1045" s="97"/>
      <c r="E1045" s="97"/>
      <c r="F1045" s="97"/>
      <c r="G1045" s="97"/>
      <c r="H1045" s="97"/>
      <c r="I1045" s="97"/>
      <c r="J1045" s="97"/>
      <c r="K1045" s="97"/>
      <c r="L1045" s="97"/>
      <c r="M1045" s="97"/>
      <c r="N1045" s="97"/>
      <c r="O1045" s="97"/>
      <c r="P1045" s="97"/>
      <c r="Q1045" s="97"/>
      <c r="R1045" s="97"/>
      <c r="S1045" s="97"/>
      <c r="T1045" s="97"/>
      <c r="U1045" s="97"/>
      <c r="V1045" s="97"/>
      <c r="W1045" s="97"/>
      <c r="X1045" s="97"/>
      <c r="Y1045" s="97"/>
      <c r="Z1045" s="97"/>
      <c r="AA1045" s="97"/>
      <c r="AB1045" s="97"/>
      <c r="AC1045" s="97"/>
      <c r="AD1045" s="97"/>
      <c r="AE1045" s="97"/>
      <c r="AF1045" s="97"/>
      <c r="AG1045" s="97"/>
      <c r="AH1045" s="97"/>
      <c r="AI1045" s="97"/>
      <c r="AJ1045" s="97"/>
      <c r="AK1045" s="97"/>
      <c r="AL1045" s="97"/>
      <c r="AM1045" s="97"/>
    </row>
    <row r="1046" spans="2:39" x14ac:dyDescent="0.35">
      <c r="B1046" s="115"/>
      <c r="C1046" s="97"/>
      <c r="D1046" s="97"/>
      <c r="E1046" s="97"/>
      <c r="F1046" s="97"/>
      <c r="G1046" s="97"/>
      <c r="H1046" s="97"/>
      <c r="I1046" s="97"/>
      <c r="J1046" s="97"/>
      <c r="K1046" s="97"/>
      <c r="L1046" s="97"/>
      <c r="M1046" s="97"/>
      <c r="N1046" s="97"/>
      <c r="O1046" s="97"/>
      <c r="P1046" s="97"/>
      <c r="Q1046" s="97"/>
      <c r="R1046" s="97"/>
      <c r="S1046" s="97"/>
      <c r="T1046" s="97"/>
      <c r="U1046" s="97"/>
      <c r="V1046" s="97"/>
      <c r="W1046" s="97"/>
      <c r="X1046" s="97"/>
      <c r="Y1046" s="97"/>
      <c r="Z1046" s="97"/>
      <c r="AA1046" s="97"/>
      <c r="AB1046" s="97"/>
      <c r="AC1046" s="97"/>
      <c r="AD1046" s="97"/>
      <c r="AE1046" s="97"/>
      <c r="AF1046" s="97"/>
      <c r="AG1046" s="97"/>
      <c r="AH1046" s="97"/>
      <c r="AI1046" s="97"/>
      <c r="AJ1046" s="97"/>
      <c r="AK1046" s="97"/>
      <c r="AL1046" s="97"/>
      <c r="AM1046" s="97"/>
    </row>
    <row r="1047" spans="2:39" x14ac:dyDescent="0.35">
      <c r="B1047" s="115"/>
      <c r="C1047" s="97"/>
      <c r="D1047" s="97"/>
      <c r="E1047" s="97"/>
      <c r="F1047" s="97"/>
      <c r="G1047" s="97"/>
      <c r="H1047" s="97"/>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97"/>
      <c r="AH1047" s="97"/>
      <c r="AI1047" s="97"/>
      <c r="AJ1047" s="97"/>
      <c r="AK1047" s="97"/>
      <c r="AL1047" s="97"/>
      <c r="AM1047" s="97"/>
    </row>
    <row r="1048" spans="2:39" x14ac:dyDescent="0.35">
      <c r="B1048" s="115"/>
      <c r="C1048" s="97"/>
      <c r="D1048" s="97"/>
      <c r="E1048" s="97"/>
      <c r="F1048" s="97"/>
      <c r="G1048" s="97"/>
      <c r="H1048" s="97"/>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97"/>
      <c r="AH1048" s="97"/>
      <c r="AI1048" s="97"/>
      <c r="AJ1048" s="97"/>
      <c r="AK1048" s="97"/>
      <c r="AL1048" s="97"/>
      <c r="AM1048" s="97"/>
    </row>
    <row r="1049" spans="2:39" x14ac:dyDescent="0.35">
      <c r="B1049" s="115"/>
      <c r="C1049" s="97"/>
      <c r="D1049" s="97"/>
      <c r="E1049" s="97"/>
      <c r="F1049" s="97"/>
      <c r="G1049" s="97"/>
      <c r="H1049" s="97"/>
      <c r="I1049" s="97"/>
      <c r="J1049" s="97"/>
      <c r="K1049" s="97"/>
      <c r="L1049" s="97"/>
      <c r="M1049" s="97"/>
      <c r="N1049" s="97"/>
      <c r="O1049" s="97"/>
      <c r="P1049" s="97"/>
      <c r="Q1049" s="97"/>
      <c r="R1049" s="97"/>
      <c r="S1049" s="97"/>
      <c r="T1049" s="97"/>
      <c r="U1049" s="97"/>
      <c r="V1049" s="97"/>
      <c r="W1049" s="97"/>
      <c r="X1049" s="97"/>
      <c r="Y1049" s="97"/>
      <c r="Z1049" s="97"/>
      <c r="AA1049" s="97"/>
      <c r="AB1049" s="97"/>
      <c r="AC1049" s="97"/>
      <c r="AD1049" s="97"/>
      <c r="AE1049" s="97"/>
      <c r="AF1049" s="97"/>
      <c r="AG1049" s="97"/>
      <c r="AH1049" s="97"/>
      <c r="AI1049" s="97"/>
      <c r="AJ1049" s="97"/>
      <c r="AK1049" s="97"/>
      <c r="AL1049" s="97"/>
      <c r="AM1049" s="97"/>
    </row>
    <row r="1050" spans="2:39" x14ac:dyDescent="0.35">
      <c r="B1050" s="115"/>
      <c r="C1050" s="97"/>
      <c r="D1050" s="97"/>
      <c r="E1050" s="97"/>
      <c r="F1050" s="97"/>
      <c r="G1050" s="97"/>
      <c r="H1050" s="97"/>
      <c r="I1050" s="97"/>
      <c r="J1050" s="97"/>
      <c r="K1050" s="97"/>
      <c r="L1050" s="97"/>
      <c r="M1050" s="97"/>
      <c r="N1050" s="97"/>
      <c r="O1050" s="97"/>
      <c r="P1050" s="97"/>
      <c r="Q1050" s="97"/>
      <c r="R1050" s="97"/>
      <c r="S1050" s="97"/>
      <c r="T1050" s="97"/>
      <c r="U1050" s="97"/>
      <c r="V1050" s="97"/>
      <c r="W1050" s="97"/>
      <c r="X1050" s="97"/>
      <c r="Y1050" s="97"/>
      <c r="Z1050" s="97"/>
      <c r="AA1050" s="97"/>
      <c r="AB1050" s="97"/>
      <c r="AC1050" s="97"/>
      <c r="AD1050" s="97"/>
      <c r="AE1050" s="97"/>
      <c r="AF1050" s="97"/>
      <c r="AG1050" s="97"/>
      <c r="AH1050" s="97"/>
      <c r="AI1050" s="97"/>
      <c r="AJ1050" s="97"/>
      <c r="AK1050" s="97"/>
      <c r="AL1050" s="97"/>
      <c r="AM1050" s="97"/>
    </row>
    <row r="1051" spans="2:39" x14ac:dyDescent="0.35">
      <c r="B1051" s="115"/>
      <c r="C1051" s="97"/>
      <c r="D1051" s="97"/>
      <c r="E1051" s="97"/>
      <c r="F1051" s="97"/>
      <c r="G1051" s="97"/>
      <c r="H1051" s="97"/>
      <c r="I1051" s="97"/>
      <c r="J1051" s="97"/>
      <c r="K1051" s="97"/>
      <c r="L1051" s="97"/>
      <c r="M1051" s="97"/>
      <c r="N1051" s="97"/>
      <c r="O1051" s="97"/>
      <c r="P1051" s="97"/>
      <c r="Q1051" s="97"/>
      <c r="R1051" s="97"/>
      <c r="S1051" s="97"/>
      <c r="T1051" s="97"/>
      <c r="U1051" s="97"/>
      <c r="V1051" s="97"/>
      <c r="W1051" s="97"/>
      <c r="X1051" s="97"/>
      <c r="Y1051" s="97"/>
      <c r="Z1051" s="97"/>
      <c r="AA1051" s="97"/>
      <c r="AB1051" s="97"/>
      <c r="AC1051" s="97"/>
      <c r="AD1051" s="97"/>
      <c r="AE1051" s="97"/>
      <c r="AF1051" s="97"/>
      <c r="AG1051" s="97"/>
      <c r="AH1051" s="97"/>
      <c r="AI1051" s="97"/>
      <c r="AJ1051" s="97"/>
      <c r="AK1051" s="97"/>
      <c r="AL1051" s="97"/>
      <c r="AM1051" s="97"/>
    </row>
    <row r="1052" spans="2:39" x14ac:dyDescent="0.35">
      <c r="B1052" s="115"/>
      <c r="C1052" s="97"/>
      <c r="D1052" s="97"/>
      <c r="E1052" s="97"/>
      <c r="F1052" s="97"/>
      <c r="G1052" s="97"/>
      <c r="H1052" s="97"/>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97"/>
      <c r="AH1052" s="97"/>
      <c r="AI1052" s="97"/>
      <c r="AJ1052" s="97"/>
      <c r="AK1052" s="97"/>
      <c r="AL1052" s="97"/>
      <c r="AM1052" s="97"/>
    </row>
    <row r="1053" spans="2:39" x14ac:dyDescent="0.35">
      <c r="B1053" s="115"/>
      <c r="C1053" s="97"/>
      <c r="D1053" s="97"/>
      <c r="E1053" s="97"/>
      <c r="F1053" s="97"/>
      <c r="G1053" s="97"/>
      <c r="H1053" s="97"/>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97"/>
      <c r="AH1053" s="97"/>
      <c r="AI1053" s="97"/>
      <c r="AJ1053" s="97"/>
      <c r="AK1053" s="97"/>
      <c r="AL1053" s="97"/>
      <c r="AM1053" s="97"/>
    </row>
    <row r="1054" spans="2:39" x14ac:dyDescent="0.35">
      <c r="B1054" s="115"/>
      <c r="C1054" s="97"/>
      <c r="D1054" s="97"/>
      <c r="E1054" s="97"/>
      <c r="F1054" s="97"/>
      <c r="G1054" s="97"/>
      <c r="H1054" s="97"/>
      <c r="I1054" s="97"/>
      <c r="J1054" s="97"/>
      <c r="K1054" s="97"/>
      <c r="L1054" s="97"/>
      <c r="M1054" s="97"/>
      <c r="N1054" s="97"/>
      <c r="O1054" s="97"/>
      <c r="P1054" s="97"/>
      <c r="Q1054" s="97"/>
      <c r="R1054" s="97"/>
      <c r="S1054" s="97"/>
      <c r="T1054" s="97"/>
      <c r="U1054" s="97"/>
      <c r="V1054" s="97"/>
      <c r="W1054" s="97"/>
      <c r="X1054" s="97"/>
      <c r="Y1054" s="97"/>
      <c r="Z1054" s="97"/>
      <c r="AA1054" s="97"/>
      <c r="AB1054" s="97"/>
      <c r="AC1054" s="97"/>
      <c r="AD1054" s="97"/>
      <c r="AE1054" s="97"/>
      <c r="AF1054" s="97"/>
      <c r="AG1054" s="97"/>
      <c r="AH1054" s="97"/>
      <c r="AI1054" s="97"/>
      <c r="AJ1054" s="97"/>
      <c r="AK1054" s="97"/>
      <c r="AL1054" s="97"/>
      <c r="AM1054" s="97"/>
    </row>
    <row r="1055" spans="2:39" x14ac:dyDescent="0.35">
      <c r="B1055" s="115"/>
      <c r="C1055" s="97"/>
      <c r="D1055" s="97"/>
      <c r="E1055" s="97"/>
      <c r="F1055" s="97"/>
      <c r="G1055" s="97"/>
      <c r="H1055" s="97"/>
      <c r="I1055" s="97"/>
      <c r="J1055" s="97"/>
      <c r="K1055" s="97"/>
      <c r="L1055" s="97"/>
      <c r="M1055" s="97"/>
      <c r="N1055" s="97"/>
      <c r="O1055" s="97"/>
      <c r="P1055" s="97"/>
      <c r="Q1055" s="97"/>
      <c r="R1055" s="97"/>
      <c r="S1055" s="97"/>
      <c r="T1055" s="97"/>
      <c r="U1055" s="97"/>
      <c r="V1055" s="97"/>
      <c r="W1055" s="97"/>
      <c r="X1055" s="97"/>
      <c r="Y1055" s="97"/>
      <c r="Z1055" s="97"/>
      <c r="AA1055" s="97"/>
      <c r="AB1055" s="97"/>
      <c r="AC1055" s="97"/>
      <c r="AD1055" s="97"/>
      <c r="AE1055" s="97"/>
      <c r="AF1055" s="97"/>
      <c r="AG1055" s="97"/>
      <c r="AH1055" s="97"/>
      <c r="AI1055" s="97"/>
      <c r="AJ1055" s="97"/>
      <c r="AK1055" s="97"/>
      <c r="AL1055" s="97"/>
      <c r="AM1055" s="97"/>
    </row>
    <row r="1056" spans="2:39" x14ac:dyDescent="0.35">
      <c r="B1056" s="115"/>
      <c r="C1056" s="97"/>
      <c r="D1056" s="97"/>
      <c r="E1056" s="97"/>
      <c r="F1056" s="97"/>
      <c r="G1056" s="97"/>
      <c r="H1056" s="97"/>
      <c r="I1056" s="97"/>
      <c r="J1056" s="97"/>
      <c r="K1056" s="97"/>
      <c r="L1056" s="97"/>
      <c r="M1056" s="97"/>
      <c r="N1056" s="97"/>
      <c r="O1056" s="97"/>
      <c r="P1056" s="97"/>
      <c r="Q1056" s="97"/>
      <c r="R1056" s="97"/>
      <c r="S1056" s="97"/>
      <c r="T1056" s="97"/>
      <c r="U1056" s="97"/>
      <c r="V1056" s="97"/>
      <c r="W1056" s="97"/>
      <c r="X1056" s="97"/>
      <c r="Y1056" s="97"/>
      <c r="Z1056" s="97"/>
      <c r="AA1056" s="97"/>
      <c r="AB1056" s="97"/>
      <c r="AC1056" s="97"/>
      <c r="AD1056" s="97"/>
      <c r="AE1056" s="97"/>
      <c r="AF1056" s="97"/>
      <c r="AG1056" s="97"/>
      <c r="AH1056" s="97"/>
      <c r="AI1056" s="97"/>
      <c r="AJ1056" s="97"/>
      <c r="AK1056" s="97"/>
      <c r="AL1056" s="97"/>
      <c r="AM1056" s="97"/>
    </row>
    <row r="1057" spans="2:39" x14ac:dyDescent="0.35">
      <c r="B1057" s="115"/>
      <c r="C1057" s="97"/>
      <c r="D1057" s="97"/>
      <c r="E1057" s="97"/>
      <c r="F1057" s="97"/>
      <c r="G1057" s="97"/>
      <c r="H1057" s="97"/>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97"/>
      <c r="AH1057" s="97"/>
      <c r="AI1057" s="97"/>
      <c r="AJ1057" s="97"/>
      <c r="AK1057" s="97"/>
      <c r="AL1057" s="97"/>
      <c r="AM1057" s="97"/>
    </row>
    <row r="1058" spans="2:39" x14ac:dyDescent="0.35">
      <c r="B1058" s="115"/>
      <c r="C1058" s="97"/>
      <c r="D1058" s="97"/>
      <c r="E1058" s="97"/>
      <c r="F1058" s="97"/>
      <c r="G1058" s="97"/>
      <c r="H1058" s="97"/>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97"/>
      <c r="AH1058" s="97"/>
      <c r="AI1058" s="97"/>
      <c r="AJ1058" s="97"/>
      <c r="AK1058" s="97"/>
      <c r="AL1058" s="97"/>
      <c r="AM1058" s="97"/>
    </row>
    <row r="1059" spans="2:39" x14ac:dyDescent="0.35">
      <c r="B1059" s="115"/>
      <c r="C1059" s="97"/>
      <c r="D1059" s="97"/>
      <c r="E1059" s="97"/>
      <c r="F1059" s="97"/>
      <c r="G1059" s="97"/>
      <c r="H1059" s="97"/>
      <c r="I1059" s="97"/>
      <c r="J1059" s="97"/>
      <c r="K1059" s="97"/>
      <c r="L1059" s="97"/>
      <c r="M1059" s="97"/>
      <c r="N1059" s="97"/>
      <c r="O1059" s="97"/>
      <c r="P1059" s="97"/>
      <c r="Q1059" s="97"/>
      <c r="R1059" s="97"/>
      <c r="S1059" s="97"/>
      <c r="T1059" s="97"/>
      <c r="U1059" s="97"/>
      <c r="V1059" s="97"/>
      <c r="W1059" s="97"/>
      <c r="X1059" s="97"/>
      <c r="Y1059" s="97"/>
      <c r="Z1059" s="97"/>
      <c r="AA1059" s="97"/>
      <c r="AB1059" s="97"/>
      <c r="AC1059" s="97"/>
      <c r="AD1059" s="97"/>
      <c r="AE1059" s="97"/>
      <c r="AF1059" s="97"/>
      <c r="AG1059" s="97"/>
      <c r="AH1059" s="97"/>
      <c r="AI1059" s="97"/>
      <c r="AJ1059" s="97"/>
      <c r="AK1059" s="97"/>
      <c r="AL1059" s="97"/>
      <c r="AM1059" s="97"/>
    </row>
    <row r="1060" spans="2:39" x14ac:dyDescent="0.35">
      <c r="B1060" s="115"/>
      <c r="C1060" s="97"/>
      <c r="D1060" s="97"/>
      <c r="E1060" s="97"/>
      <c r="F1060" s="97"/>
      <c r="G1060" s="97"/>
      <c r="H1060" s="97"/>
      <c r="I1060" s="97"/>
      <c r="J1060" s="97"/>
      <c r="K1060" s="97"/>
      <c r="L1060" s="97"/>
      <c r="M1060" s="97"/>
      <c r="N1060" s="97"/>
      <c r="O1060" s="97"/>
      <c r="P1060" s="97"/>
      <c r="Q1060" s="97"/>
      <c r="R1060" s="97"/>
      <c r="S1060" s="97"/>
      <c r="T1060" s="97"/>
      <c r="U1060" s="97"/>
      <c r="V1060" s="97"/>
      <c r="W1060" s="97"/>
      <c r="X1060" s="97"/>
      <c r="Y1060" s="97"/>
      <c r="Z1060" s="97"/>
      <c r="AA1060" s="97"/>
      <c r="AB1060" s="97"/>
      <c r="AC1060" s="97"/>
      <c r="AD1060" s="97"/>
      <c r="AE1060" s="97"/>
      <c r="AF1060" s="97"/>
      <c r="AG1060" s="97"/>
      <c r="AH1060" s="97"/>
      <c r="AI1060" s="97"/>
      <c r="AJ1060" s="97"/>
      <c r="AK1060" s="97"/>
      <c r="AL1060" s="97"/>
      <c r="AM1060" s="97"/>
    </row>
    <row r="1061" spans="2:39" x14ac:dyDescent="0.35">
      <c r="B1061" s="115"/>
      <c r="C1061" s="97"/>
      <c r="D1061" s="97"/>
      <c r="E1061" s="97"/>
      <c r="F1061" s="97"/>
      <c r="G1061" s="97"/>
      <c r="H1061" s="97"/>
      <c r="I1061" s="97"/>
      <c r="J1061" s="97"/>
      <c r="K1061" s="97"/>
      <c r="L1061" s="97"/>
      <c r="M1061" s="97"/>
      <c r="N1061" s="97"/>
      <c r="O1061" s="97"/>
      <c r="P1061" s="97"/>
      <c r="Q1061" s="97"/>
      <c r="R1061" s="97"/>
      <c r="S1061" s="97"/>
      <c r="T1061" s="97"/>
      <c r="U1061" s="97"/>
      <c r="V1061" s="97"/>
      <c r="W1061" s="97"/>
      <c r="X1061" s="97"/>
      <c r="Y1061" s="97"/>
      <c r="Z1061" s="97"/>
      <c r="AA1061" s="97"/>
      <c r="AB1061" s="97"/>
      <c r="AC1061" s="97"/>
      <c r="AD1061" s="97"/>
      <c r="AE1061" s="97"/>
      <c r="AF1061" s="97"/>
      <c r="AG1061" s="97"/>
      <c r="AH1061" s="97"/>
      <c r="AI1061" s="97"/>
      <c r="AJ1061" s="97"/>
      <c r="AK1061" s="97"/>
      <c r="AL1061" s="97"/>
      <c r="AM1061" s="97"/>
    </row>
    <row r="1062" spans="2:39" x14ac:dyDescent="0.35">
      <c r="B1062" s="115"/>
      <c r="C1062" s="97"/>
      <c r="D1062" s="97"/>
      <c r="E1062" s="97"/>
      <c r="F1062" s="97"/>
      <c r="G1062" s="97"/>
      <c r="H1062" s="97"/>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97"/>
      <c r="AH1062" s="97"/>
      <c r="AI1062" s="97"/>
      <c r="AJ1062" s="97"/>
      <c r="AK1062" s="97"/>
      <c r="AL1062" s="97"/>
      <c r="AM1062" s="97"/>
    </row>
    <row r="1063" spans="2:39" x14ac:dyDescent="0.35">
      <c r="B1063" s="115"/>
      <c r="C1063" s="97"/>
      <c r="D1063" s="97"/>
      <c r="E1063" s="97"/>
      <c r="F1063" s="97"/>
      <c r="G1063" s="97"/>
      <c r="H1063" s="97"/>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97"/>
      <c r="AH1063" s="97"/>
      <c r="AI1063" s="97"/>
      <c r="AJ1063" s="97"/>
      <c r="AK1063" s="97"/>
      <c r="AL1063" s="97"/>
      <c r="AM1063" s="97"/>
    </row>
    <row r="1064" spans="2:39" x14ac:dyDescent="0.35">
      <c r="B1064" s="115"/>
      <c r="C1064" s="97"/>
      <c r="D1064" s="97"/>
      <c r="E1064" s="97"/>
      <c r="F1064" s="97"/>
      <c r="G1064" s="97"/>
      <c r="H1064" s="97"/>
      <c r="I1064" s="97"/>
      <c r="J1064" s="97"/>
      <c r="K1064" s="97"/>
      <c r="L1064" s="97"/>
      <c r="M1064" s="97"/>
      <c r="N1064" s="97"/>
      <c r="O1064" s="97"/>
      <c r="P1064" s="97"/>
      <c r="Q1064" s="97"/>
      <c r="R1064" s="97"/>
      <c r="S1064" s="97"/>
      <c r="T1064" s="97"/>
      <c r="U1064" s="97"/>
      <c r="V1064" s="97"/>
      <c r="W1064" s="97"/>
      <c r="X1064" s="97"/>
      <c r="Y1064" s="97"/>
      <c r="Z1064" s="97"/>
      <c r="AA1064" s="97"/>
      <c r="AB1064" s="97"/>
      <c r="AC1064" s="97"/>
      <c r="AD1064" s="97"/>
      <c r="AE1064" s="97"/>
      <c r="AF1064" s="97"/>
      <c r="AG1064" s="97"/>
      <c r="AH1064" s="97"/>
      <c r="AI1064" s="97"/>
      <c r="AJ1064" s="97"/>
      <c r="AK1064" s="97"/>
      <c r="AL1064" s="97"/>
      <c r="AM1064" s="97"/>
    </row>
    <row r="1065" spans="2:39" x14ac:dyDescent="0.35">
      <c r="B1065" s="115"/>
      <c r="C1065" s="97"/>
      <c r="D1065" s="97"/>
      <c r="E1065" s="97"/>
      <c r="F1065" s="97"/>
      <c r="G1065" s="97"/>
      <c r="H1065" s="97"/>
      <c r="I1065" s="97"/>
      <c r="J1065" s="97"/>
      <c r="K1065" s="97"/>
      <c r="L1065" s="97"/>
      <c r="M1065" s="97"/>
      <c r="N1065" s="97"/>
      <c r="O1065" s="97"/>
      <c r="P1065" s="97"/>
      <c r="Q1065" s="97"/>
      <c r="R1065" s="97"/>
      <c r="S1065" s="97"/>
      <c r="T1065" s="97"/>
      <c r="U1065" s="97"/>
      <c r="V1065" s="97"/>
      <c r="W1065" s="97"/>
      <c r="X1065" s="97"/>
      <c r="Y1065" s="97"/>
      <c r="Z1065" s="97"/>
      <c r="AA1065" s="97"/>
      <c r="AB1065" s="97"/>
      <c r="AC1065" s="97"/>
      <c r="AD1065" s="97"/>
      <c r="AE1065" s="97"/>
      <c r="AF1065" s="97"/>
      <c r="AG1065" s="97"/>
      <c r="AH1065" s="97"/>
      <c r="AI1065" s="97"/>
      <c r="AJ1065" s="97"/>
      <c r="AK1065" s="97"/>
      <c r="AL1065" s="97"/>
      <c r="AM1065" s="97"/>
    </row>
    <row r="1066" spans="2:39" x14ac:dyDescent="0.35">
      <c r="B1066" s="115"/>
      <c r="C1066" s="97"/>
      <c r="D1066" s="97"/>
      <c r="E1066" s="97"/>
      <c r="F1066" s="97"/>
      <c r="G1066" s="97"/>
      <c r="H1066" s="97"/>
      <c r="I1066" s="97"/>
      <c r="J1066" s="97"/>
      <c r="K1066" s="97"/>
      <c r="L1066" s="97"/>
      <c r="M1066" s="97"/>
      <c r="N1066" s="97"/>
      <c r="O1066" s="97"/>
      <c r="P1066" s="97"/>
      <c r="Q1066" s="97"/>
      <c r="R1066" s="97"/>
      <c r="S1066" s="97"/>
      <c r="T1066" s="97"/>
      <c r="U1066" s="97"/>
      <c r="V1066" s="97"/>
      <c r="W1066" s="97"/>
      <c r="X1066" s="97"/>
      <c r="Y1066" s="97"/>
      <c r="Z1066" s="97"/>
      <c r="AA1066" s="97"/>
      <c r="AB1066" s="97"/>
      <c r="AC1066" s="97"/>
      <c r="AD1066" s="97"/>
      <c r="AE1066" s="97"/>
      <c r="AF1066" s="97"/>
      <c r="AG1066" s="97"/>
      <c r="AH1066" s="97"/>
      <c r="AI1066" s="97"/>
      <c r="AJ1066" s="97"/>
      <c r="AK1066" s="97"/>
      <c r="AL1066" s="97"/>
      <c r="AM1066" s="97"/>
    </row>
    <row r="1067" spans="2:39" x14ac:dyDescent="0.35">
      <c r="B1067" s="115"/>
      <c r="C1067" s="97"/>
      <c r="D1067" s="97"/>
      <c r="E1067" s="97"/>
      <c r="F1067" s="97"/>
      <c r="G1067" s="97"/>
      <c r="H1067" s="97"/>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97"/>
      <c r="AH1067" s="97"/>
      <c r="AI1067" s="97"/>
      <c r="AJ1067" s="97"/>
      <c r="AK1067" s="97"/>
      <c r="AL1067" s="97"/>
      <c r="AM1067" s="97"/>
    </row>
    <row r="1068" spans="2:39" x14ac:dyDescent="0.35">
      <c r="B1068" s="115"/>
      <c r="C1068" s="97"/>
      <c r="D1068" s="97"/>
      <c r="E1068" s="97"/>
      <c r="F1068" s="97"/>
      <c r="G1068" s="97"/>
      <c r="H1068" s="97"/>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97"/>
      <c r="AH1068" s="97"/>
      <c r="AI1068" s="97"/>
      <c r="AJ1068" s="97"/>
      <c r="AK1068" s="97"/>
      <c r="AL1068" s="97"/>
      <c r="AM1068" s="97"/>
    </row>
    <row r="1069" spans="2:39" x14ac:dyDescent="0.35">
      <c r="B1069" s="115"/>
      <c r="C1069" s="97"/>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7"/>
      <c r="AA1069" s="97"/>
      <c r="AB1069" s="97"/>
      <c r="AC1069" s="97"/>
      <c r="AD1069" s="97"/>
      <c r="AE1069" s="97"/>
      <c r="AF1069" s="97"/>
      <c r="AG1069" s="97"/>
      <c r="AH1069" s="97"/>
      <c r="AI1069" s="97"/>
      <c r="AJ1069" s="97"/>
      <c r="AK1069" s="97"/>
      <c r="AL1069" s="97"/>
      <c r="AM1069" s="97"/>
    </row>
    <row r="1070" spans="2:39" x14ac:dyDescent="0.35">
      <c r="B1070" s="115"/>
      <c r="C1070" s="97"/>
      <c r="D1070" s="97"/>
      <c r="E1070" s="97"/>
      <c r="F1070" s="97"/>
      <c r="G1070" s="97"/>
      <c r="H1070" s="97"/>
      <c r="I1070" s="97"/>
      <c r="J1070" s="97"/>
      <c r="K1070" s="97"/>
      <c r="L1070" s="97"/>
      <c r="M1070" s="97"/>
      <c r="N1070" s="97"/>
      <c r="O1070" s="97"/>
      <c r="P1070" s="97"/>
      <c r="Q1070" s="97"/>
      <c r="R1070" s="97"/>
      <c r="S1070" s="97"/>
      <c r="T1070" s="97"/>
      <c r="U1070" s="97"/>
      <c r="V1070" s="97"/>
      <c r="W1070" s="97"/>
      <c r="X1070" s="97"/>
      <c r="Y1070" s="97"/>
      <c r="Z1070" s="97"/>
      <c r="AA1070" s="97"/>
      <c r="AB1070" s="97"/>
      <c r="AC1070" s="97"/>
      <c r="AD1070" s="97"/>
      <c r="AE1070" s="97"/>
      <c r="AF1070" s="97"/>
      <c r="AG1070" s="97"/>
      <c r="AH1070" s="97"/>
      <c r="AI1070" s="97"/>
      <c r="AJ1070" s="97"/>
      <c r="AK1070" s="97"/>
      <c r="AL1070" s="97"/>
      <c r="AM1070" s="97"/>
    </row>
    <row r="1071" spans="2:39" x14ac:dyDescent="0.35">
      <c r="B1071" s="115"/>
      <c r="C1071" s="97"/>
      <c r="D1071" s="97"/>
      <c r="E1071" s="97"/>
      <c r="F1071" s="97"/>
      <c r="G1071" s="97"/>
      <c r="H1071" s="97"/>
      <c r="I1071" s="97"/>
      <c r="J1071" s="97"/>
      <c r="K1071" s="97"/>
      <c r="L1071" s="97"/>
      <c r="M1071" s="97"/>
      <c r="N1071" s="97"/>
      <c r="O1071" s="97"/>
      <c r="P1071" s="97"/>
      <c r="Q1071" s="97"/>
      <c r="R1071" s="97"/>
      <c r="S1071" s="97"/>
      <c r="T1071" s="97"/>
      <c r="U1071" s="97"/>
      <c r="V1071" s="97"/>
      <c r="W1071" s="97"/>
      <c r="X1071" s="97"/>
      <c r="Y1071" s="97"/>
      <c r="Z1071" s="97"/>
      <c r="AA1071" s="97"/>
      <c r="AB1071" s="97"/>
      <c r="AC1071" s="97"/>
      <c r="AD1071" s="97"/>
      <c r="AE1071" s="97"/>
      <c r="AF1071" s="97"/>
      <c r="AG1071" s="97"/>
      <c r="AH1071" s="97"/>
      <c r="AI1071" s="97"/>
      <c r="AJ1071" s="97"/>
      <c r="AK1071" s="97"/>
      <c r="AL1071" s="97"/>
      <c r="AM1071" s="97"/>
    </row>
    <row r="1072" spans="2:39" x14ac:dyDescent="0.35">
      <c r="B1072" s="115"/>
      <c r="C1072" s="97"/>
      <c r="D1072" s="97"/>
      <c r="E1072" s="97"/>
      <c r="F1072" s="97"/>
      <c r="G1072" s="97"/>
      <c r="H1072" s="97"/>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97"/>
      <c r="AH1072" s="97"/>
      <c r="AI1072" s="97"/>
      <c r="AJ1072" s="97"/>
      <c r="AK1072" s="97"/>
      <c r="AL1072" s="97"/>
      <c r="AM1072" s="97"/>
    </row>
    <row r="1073" spans="2:39" x14ac:dyDescent="0.35">
      <c r="B1073" s="115"/>
      <c r="C1073" s="97"/>
      <c r="D1073" s="97"/>
      <c r="E1073" s="97"/>
      <c r="F1073" s="97"/>
      <c r="G1073" s="97"/>
      <c r="H1073" s="97"/>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97"/>
      <c r="AH1073" s="97"/>
      <c r="AI1073" s="97"/>
      <c r="AJ1073" s="97"/>
      <c r="AK1073" s="97"/>
      <c r="AL1073" s="97"/>
      <c r="AM1073" s="97"/>
    </row>
    <row r="1074" spans="2:39" x14ac:dyDescent="0.35">
      <c r="B1074" s="115"/>
      <c r="C1074" s="97"/>
      <c r="D1074" s="97"/>
      <c r="E1074" s="97"/>
      <c r="F1074" s="97"/>
      <c r="G1074" s="97"/>
      <c r="H1074" s="97"/>
      <c r="I1074" s="97"/>
      <c r="J1074" s="97"/>
      <c r="K1074" s="97"/>
      <c r="L1074" s="97"/>
      <c r="M1074" s="97"/>
      <c r="N1074" s="97"/>
      <c r="O1074" s="97"/>
      <c r="P1074" s="97"/>
      <c r="Q1074" s="97"/>
      <c r="R1074" s="97"/>
      <c r="S1074" s="97"/>
      <c r="T1074" s="97"/>
      <c r="U1074" s="97"/>
      <c r="V1074" s="97"/>
      <c r="W1074" s="97"/>
      <c r="X1074" s="97"/>
      <c r="Y1074" s="97"/>
      <c r="Z1074" s="97"/>
      <c r="AA1074" s="97"/>
      <c r="AB1074" s="97"/>
      <c r="AC1074" s="97"/>
      <c r="AD1074" s="97"/>
      <c r="AE1074" s="97"/>
      <c r="AF1074" s="97"/>
      <c r="AG1074" s="97"/>
      <c r="AH1074" s="97"/>
      <c r="AI1074" s="97"/>
      <c r="AJ1074" s="97"/>
      <c r="AK1074" s="97"/>
      <c r="AL1074" s="97"/>
      <c r="AM1074" s="97"/>
    </row>
    <row r="1075" spans="2:39" x14ac:dyDescent="0.35">
      <c r="B1075" s="115"/>
      <c r="C1075" s="97"/>
      <c r="D1075" s="97"/>
      <c r="E1075" s="97"/>
      <c r="F1075" s="97"/>
      <c r="G1075" s="97"/>
      <c r="H1075" s="97"/>
      <c r="I1075" s="97"/>
      <c r="J1075" s="97"/>
      <c r="K1075" s="97"/>
      <c r="L1075" s="97"/>
      <c r="M1075" s="97"/>
      <c r="N1075" s="97"/>
      <c r="O1075" s="97"/>
      <c r="P1075" s="97"/>
      <c r="Q1075" s="97"/>
      <c r="R1075" s="97"/>
      <c r="S1075" s="97"/>
      <c r="T1075" s="97"/>
      <c r="U1075" s="97"/>
      <c r="V1075" s="97"/>
      <c r="W1075" s="97"/>
      <c r="X1075" s="97"/>
      <c r="Y1075" s="97"/>
      <c r="Z1075" s="97"/>
      <c r="AA1075" s="97"/>
      <c r="AB1075" s="97"/>
      <c r="AC1075" s="97"/>
      <c r="AD1075" s="97"/>
      <c r="AE1075" s="97"/>
      <c r="AF1075" s="97"/>
      <c r="AG1075" s="97"/>
      <c r="AH1075" s="97"/>
      <c r="AI1075" s="97"/>
      <c r="AJ1075" s="97"/>
      <c r="AK1075" s="97"/>
      <c r="AL1075" s="97"/>
      <c r="AM1075" s="97"/>
    </row>
    <row r="1076" spans="2:39" x14ac:dyDescent="0.35">
      <c r="B1076" s="115"/>
      <c r="C1076" s="97"/>
      <c r="D1076" s="97"/>
      <c r="E1076" s="97"/>
      <c r="F1076" s="97"/>
      <c r="G1076" s="97"/>
      <c r="H1076" s="97"/>
      <c r="I1076" s="97"/>
      <c r="J1076" s="97"/>
      <c r="K1076" s="97"/>
      <c r="L1076" s="97"/>
      <c r="M1076" s="97"/>
      <c r="N1076" s="97"/>
      <c r="O1076" s="97"/>
      <c r="P1076" s="97"/>
      <c r="Q1076" s="97"/>
      <c r="R1076" s="97"/>
      <c r="S1076" s="97"/>
      <c r="T1076" s="97"/>
      <c r="U1076" s="97"/>
      <c r="V1076" s="97"/>
      <c r="W1076" s="97"/>
      <c r="X1076" s="97"/>
      <c r="Y1076" s="97"/>
      <c r="Z1076" s="97"/>
      <c r="AA1076" s="97"/>
      <c r="AB1076" s="97"/>
      <c r="AC1076" s="97"/>
      <c r="AD1076" s="97"/>
      <c r="AE1076" s="97"/>
      <c r="AF1076" s="97"/>
      <c r="AG1076" s="97"/>
      <c r="AH1076" s="97"/>
      <c r="AI1076" s="97"/>
      <c r="AJ1076" s="97"/>
      <c r="AK1076" s="97"/>
      <c r="AL1076" s="97"/>
      <c r="AM1076" s="97"/>
    </row>
    <row r="1077" spans="2:39" x14ac:dyDescent="0.35">
      <c r="B1077" s="115"/>
      <c r="C1077" s="97"/>
      <c r="D1077" s="97"/>
      <c r="E1077" s="97"/>
      <c r="F1077" s="97"/>
      <c r="G1077" s="97"/>
      <c r="H1077" s="97"/>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97"/>
      <c r="AH1077" s="97"/>
      <c r="AI1077" s="97"/>
      <c r="AJ1077" s="97"/>
      <c r="AK1077" s="97"/>
      <c r="AL1077" s="97"/>
      <c r="AM1077" s="97"/>
    </row>
    <row r="1078" spans="2:39" x14ac:dyDescent="0.35">
      <c r="B1078" s="115"/>
      <c r="C1078" s="97"/>
      <c r="D1078" s="97"/>
      <c r="E1078" s="97"/>
      <c r="F1078" s="97"/>
      <c r="G1078" s="97"/>
      <c r="H1078" s="97"/>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97"/>
      <c r="AH1078" s="97"/>
      <c r="AI1078" s="97"/>
      <c r="AJ1078" s="97"/>
      <c r="AK1078" s="97"/>
      <c r="AL1078" s="97"/>
      <c r="AM1078" s="97"/>
    </row>
    <row r="1079" spans="2:39" x14ac:dyDescent="0.35">
      <c r="B1079" s="115"/>
      <c r="C1079" s="97"/>
      <c r="D1079" s="97"/>
      <c r="E1079" s="97"/>
      <c r="F1079" s="97"/>
      <c r="G1079" s="97"/>
      <c r="H1079" s="97"/>
      <c r="I1079" s="97"/>
      <c r="J1079" s="97"/>
      <c r="K1079" s="97"/>
      <c r="L1079" s="97"/>
      <c r="M1079" s="97"/>
      <c r="N1079" s="97"/>
      <c r="O1079" s="97"/>
      <c r="P1079" s="97"/>
      <c r="Q1079" s="97"/>
      <c r="R1079" s="97"/>
      <c r="S1079" s="97"/>
      <c r="T1079" s="97"/>
      <c r="U1079" s="97"/>
      <c r="V1079" s="97"/>
      <c r="W1079" s="97"/>
      <c r="X1079" s="97"/>
      <c r="Y1079" s="97"/>
      <c r="Z1079" s="97"/>
      <c r="AA1079" s="97"/>
      <c r="AB1079" s="97"/>
      <c r="AC1079" s="97"/>
      <c r="AD1079" s="97"/>
      <c r="AE1079" s="97"/>
      <c r="AF1079" s="97"/>
      <c r="AG1079" s="97"/>
      <c r="AH1079" s="97"/>
      <c r="AI1079" s="97"/>
      <c r="AJ1079" s="97"/>
      <c r="AK1079" s="97"/>
      <c r="AL1079" s="97"/>
      <c r="AM1079" s="97"/>
    </row>
    <row r="1080" spans="2:39" x14ac:dyDescent="0.35">
      <c r="B1080" s="115"/>
      <c r="C1080" s="97"/>
      <c r="D1080" s="97"/>
      <c r="E1080" s="97"/>
      <c r="F1080" s="97"/>
      <c r="G1080" s="97"/>
      <c r="H1080" s="97"/>
      <c r="I1080" s="97"/>
      <c r="J1080" s="97"/>
      <c r="K1080" s="97"/>
      <c r="L1080" s="97"/>
      <c r="M1080" s="97"/>
      <c r="N1080" s="97"/>
      <c r="O1080" s="97"/>
      <c r="P1080" s="97"/>
      <c r="Q1080" s="97"/>
      <c r="R1080" s="97"/>
      <c r="S1080" s="97"/>
      <c r="T1080" s="97"/>
      <c r="U1080" s="97"/>
      <c r="V1080" s="97"/>
      <c r="W1080" s="97"/>
      <c r="X1080" s="97"/>
      <c r="Y1080" s="97"/>
      <c r="Z1080" s="97"/>
      <c r="AA1080" s="97"/>
      <c r="AB1080" s="97"/>
      <c r="AC1080" s="97"/>
      <c r="AD1080" s="97"/>
      <c r="AE1080" s="97"/>
      <c r="AF1080" s="97"/>
      <c r="AG1080" s="97"/>
      <c r="AH1080" s="97"/>
      <c r="AI1080" s="97"/>
      <c r="AJ1080" s="97"/>
      <c r="AK1080" s="97"/>
      <c r="AL1080" s="97"/>
      <c r="AM1080" s="97"/>
    </row>
    <row r="1081" spans="2:39" x14ac:dyDescent="0.35">
      <c r="B1081" s="115"/>
      <c r="C1081" s="97"/>
      <c r="D1081" s="97"/>
      <c r="E1081" s="97"/>
      <c r="F1081" s="97"/>
      <c r="G1081" s="97"/>
      <c r="H1081" s="97"/>
      <c r="I1081" s="97"/>
      <c r="J1081" s="97"/>
      <c r="K1081" s="97"/>
      <c r="L1081" s="97"/>
      <c r="M1081" s="97"/>
      <c r="N1081" s="97"/>
      <c r="O1081" s="97"/>
      <c r="P1081" s="97"/>
      <c r="Q1081" s="97"/>
      <c r="R1081" s="97"/>
      <c r="S1081" s="97"/>
      <c r="T1081" s="97"/>
      <c r="U1081" s="97"/>
      <c r="V1081" s="97"/>
      <c r="W1081" s="97"/>
      <c r="X1081" s="97"/>
      <c r="Y1081" s="97"/>
      <c r="Z1081" s="97"/>
      <c r="AA1081" s="97"/>
      <c r="AB1081" s="97"/>
      <c r="AC1081" s="97"/>
      <c r="AD1081" s="97"/>
      <c r="AE1081" s="97"/>
      <c r="AF1081" s="97"/>
      <c r="AG1081" s="97"/>
      <c r="AH1081" s="97"/>
      <c r="AI1081" s="97"/>
      <c r="AJ1081" s="97"/>
      <c r="AK1081" s="97"/>
      <c r="AL1081" s="97"/>
      <c r="AM1081" s="97"/>
    </row>
    <row r="1082" spans="2:39" x14ac:dyDescent="0.35">
      <c r="B1082" s="115"/>
      <c r="C1082" s="97"/>
      <c r="D1082" s="97"/>
      <c r="E1082" s="97"/>
      <c r="F1082" s="97"/>
      <c r="G1082" s="97"/>
      <c r="H1082" s="97"/>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97"/>
      <c r="AH1082" s="97"/>
      <c r="AI1082" s="97"/>
      <c r="AJ1082" s="97"/>
      <c r="AK1082" s="97"/>
      <c r="AL1082" s="97"/>
      <c r="AM1082" s="97"/>
    </row>
    <row r="1083" spans="2:39" x14ac:dyDescent="0.35">
      <c r="B1083" s="115"/>
      <c r="C1083" s="97"/>
      <c r="D1083" s="97"/>
      <c r="E1083" s="97"/>
      <c r="F1083" s="97"/>
      <c r="G1083" s="97"/>
      <c r="H1083" s="97"/>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97"/>
      <c r="AH1083" s="97"/>
      <c r="AI1083" s="97"/>
      <c r="AJ1083" s="97"/>
      <c r="AK1083" s="97"/>
      <c r="AL1083" s="97"/>
      <c r="AM1083" s="97"/>
    </row>
    <row r="1084" spans="2:39" x14ac:dyDescent="0.35">
      <c r="B1084" s="115"/>
      <c r="C1084" s="97"/>
      <c r="D1084" s="97"/>
      <c r="E1084" s="97"/>
      <c r="F1084" s="97"/>
      <c r="G1084" s="97"/>
      <c r="H1084" s="97"/>
      <c r="I1084" s="97"/>
      <c r="J1084" s="97"/>
      <c r="K1084" s="97"/>
      <c r="L1084" s="97"/>
      <c r="M1084" s="97"/>
      <c r="N1084" s="97"/>
      <c r="O1084" s="97"/>
      <c r="P1084" s="97"/>
      <c r="Q1084" s="97"/>
      <c r="R1084" s="97"/>
      <c r="S1084" s="97"/>
      <c r="T1084" s="97"/>
      <c r="U1084" s="97"/>
      <c r="V1084" s="97"/>
      <c r="W1084" s="97"/>
      <c r="X1084" s="97"/>
      <c r="Y1084" s="97"/>
      <c r="Z1084" s="97"/>
      <c r="AA1084" s="97"/>
      <c r="AB1084" s="97"/>
      <c r="AC1084" s="97"/>
      <c r="AD1084" s="97"/>
      <c r="AE1084" s="97"/>
      <c r="AF1084" s="97"/>
      <c r="AG1084" s="97"/>
      <c r="AH1084" s="97"/>
      <c r="AI1084" s="97"/>
      <c r="AJ1084" s="97"/>
      <c r="AK1084" s="97"/>
      <c r="AL1084" s="97"/>
      <c r="AM1084" s="97"/>
    </row>
    <row r="1085" spans="2:39" x14ac:dyDescent="0.35">
      <c r="B1085" s="115"/>
      <c r="C1085" s="97"/>
      <c r="D1085" s="97"/>
      <c r="E1085" s="97"/>
      <c r="F1085" s="97"/>
      <c r="G1085" s="97"/>
      <c r="H1085" s="97"/>
      <c r="I1085" s="97"/>
      <c r="J1085" s="97"/>
      <c r="K1085" s="97"/>
      <c r="L1085" s="97"/>
      <c r="M1085" s="97"/>
      <c r="N1085" s="97"/>
      <c r="O1085" s="97"/>
      <c r="P1085" s="97"/>
      <c r="Q1085" s="97"/>
      <c r="R1085" s="97"/>
      <c r="S1085" s="97"/>
      <c r="T1085" s="97"/>
      <c r="U1085" s="97"/>
      <c r="V1085" s="97"/>
      <c r="W1085" s="97"/>
      <c r="X1085" s="97"/>
      <c r="Y1085" s="97"/>
      <c r="Z1085" s="97"/>
      <c r="AA1085" s="97"/>
      <c r="AB1085" s="97"/>
      <c r="AC1085" s="97"/>
      <c r="AD1085" s="97"/>
      <c r="AE1085" s="97"/>
      <c r="AF1085" s="97"/>
      <c r="AG1085" s="97"/>
      <c r="AH1085" s="97"/>
      <c r="AI1085" s="97"/>
      <c r="AJ1085" s="97"/>
      <c r="AK1085" s="97"/>
      <c r="AL1085" s="97"/>
      <c r="AM1085" s="97"/>
    </row>
    <row r="1086" spans="2:39" x14ac:dyDescent="0.35">
      <c r="B1086" s="115"/>
      <c r="C1086" s="97"/>
      <c r="D1086" s="97"/>
      <c r="E1086" s="97"/>
      <c r="F1086" s="97"/>
      <c r="G1086" s="97"/>
      <c r="H1086" s="97"/>
      <c r="I1086" s="97"/>
      <c r="J1086" s="97"/>
      <c r="K1086" s="97"/>
      <c r="L1086" s="97"/>
      <c r="M1086" s="97"/>
      <c r="N1086" s="97"/>
      <c r="O1086" s="97"/>
      <c r="P1086" s="97"/>
      <c r="Q1086" s="97"/>
      <c r="R1086" s="97"/>
      <c r="S1086" s="97"/>
      <c r="T1086" s="97"/>
      <c r="U1086" s="97"/>
      <c r="V1086" s="97"/>
      <c r="W1086" s="97"/>
      <c r="X1086" s="97"/>
      <c r="Y1086" s="97"/>
      <c r="Z1086" s="97"/>
      <c r="AA1086" s="97"/>
      <c r="AB1086" s="97"/>
      <c r="AC1086" s="97"/>
      <c r="AD1086" s="97"/>
      <c r="AE1086" s="97"/>
      <c r="AF1086" s="97"/>
      <c r="AG1086" s="97"/>
      <c r="AH1086" s="97"/>
      <c r="AI1086" s="97"/>
      <c r="AJ1086" s="97"/>
      <c r="AK1086" s="97"/>
      <c r="AL1086" s="97"/>
      <c r="AM1086" s="97"/>
    </row>
    <row r="1087" spans="2:39" x14ac:dyDescent="0.35">
      <c r="B1087" s="115"/>
      <c r="C1087" s="97"/>
      <c r="D1087" s="97"/>
      <c r="E1087" s="97"/>
      <c r="F1087" s="97"/>
      <c r="G1087" s="97"/>
      <c r="H1087" s="97"/>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97"/>
      <c r="AH1087" s="97"/>
      <c r="AI1087" s="97"/>
      <c r="AJ1087" s="97"/>
      <c r="AK1087" s="97"/>
      <c r="AL1087" s="97"/>
      <c r="AM1087" s="97"/>
    </row>
    <row r="1088" spans="2:39" x14ac:dyDescent="0.35">
      <c r="B1088" s="115"/>
      <c r="C1088" s="97"/>
      <c r="D1088" s="97"/>
      <c r="E1088" s="97"/>
      <c r="F1088" s="97"/>
      <c r="G1088" s="97"/>
      <c r="H1088" s="97"/>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97"/>
      <c r="AH1088" s="97"/>
      <c r="AI1088" s="97"/>
      <c r="AJ1088" s="97"/>
      <c r="AK1088" s="97"/>
      <c r="AL1088" s="97"/>
      <c r="AM1088" s="97"/>
    </row>
    <row r="1089" spans="2:39" x14ac:dyDescent="0.35">
      <c r="B1089" s="115"/>
      <c r="C1089" s="97"/>
      <c r="D1089" s="97"/>
      <c r="E1089" s="97"/>
      <c r="F1089" s="97"/>
      <c r="G1089" s="97"/>
      <c r="H1089" s="97"/>
      <c r="I1089" s="97"/>
      <c r="J1089" s="97"/>
      <c r="K1089" s="97"/>
      <c r="L1089" s="97"/>
      <c r="M1089" s="97"/>
      <c r="N1089" s="97"/>
      <c r="O1089" s="97"/>
      <c r="P1089" s="97"/>
      <c r="Q1089" s="97"/>
      <c r="R1089" s="97"/>
      <c r="S1089" s="97"/>
      <c r="T1089" s="97"/>
      <c r="U1089" s="97"/>
      <c r="V1089" s="97"/>
      <c r="W1089" s="97"/>
      <c r="X1089" s="97"/>
      <c r="Y1089" s="97"/>
      <c r="Z1089" s="97"/>
      <c r="AA1089" s="97"/>
      <c r="AB1089" s="97"/>
      <c r="AC1089" s="97"/>
      <c r="AD1089" s="97"/>
      <c r="AE1089" s="97"/>
      <c r="AF1089" s="97"/>
      <c r="AG1089" s="97"/>
      <c r="AH1089" s="97"/>
      <c r="AI1089" s="97"/>
      <c r="AJ1089" s="97"/>
      <c r="AK1089" s="97"/>
      <c r="AL1089" s="97"/>
      <c r="AM1089" s="97"/>
    </row>
    <row r="1090" spans="2:39" x14ac:dyDescent="0.35">
      <c r="B1090" s="115"/>
      <c r="C1090" s="97"/>
      <c r="D1090" s="97"/>
      <c r="E1090" s="97"/>
      <c r="F1090" s="97"/>
      <c r="G1090" s="97"/>
      <c r="H1090" s="97"/>
      <c r="I1090" s="97"/>
      <c r="J1090" s="97"/>
      <c r="K1090" s="97"/>
      <c r="L1090" s="97"/>
      <c r="M1090" s="97"/>
      <c r="N1090" s="97"/>
      <c r="O1090" s="97"/>
      <c r="P1090" s="97"/>
      <c r="Q1090" s="97"/>
      <c r="R1090" s="97"/>
      <c r="S1090" s="97"/>
      <c r="T1090" s="97"/>
      <c r="U1090" s="97"/>
      <c r="V1090" s="97"/>
      <c r="W1090" s="97"/>
      <c r="X1090" s="97"/>
      <c r="Y1090" s="97"/>
      <c r="Z1090" s="97"/>
      <c r="AA1090" s="97"/>
      <c r="AB1090" s="97"/>
      <c r="AC1090" s="97"/>
      <c r="AD1090" s="97"/>
      <c r="AE1090" s="97"/>
      <c r="AF1090" s="97"/>
      <c r="AG1090" s="97"/>
      <c r="AH1090" s="97"/>
      <c r="AI1090" s="97"/>
      <c r="AJ1090" s="97"/>
      <c r="AK1090" s="97"/>
      <c r="AL1090" s="97"/>
      <c r="AM1090" s="97"/>
    </row>
    <row r="1091" spans="2:39" x14ac:dyDescent="0.35">
      <c r="B1091" s="115"/>
      <c r="C1091" s="97"/>
      <c r="D1091" s="97"/>
      <c r="E1091" s="97"/>
      <c r="F1091" s="97"/>
      <c r="G1091" s="97"/>
      <c r="H1091" s="97"/>
      <c r="I1091" s="97"/>
      <c r="J1091" s="97"/>
      <c r="K1091" s="97"/>
      <c r="L1091" s="97"/>
      <c r="M1091" s="97"/>
      <c r="N1091" s="97"/>
      <c r="O1091" s="97"/>
      <c r="P1091" s="97"/>
      <c r="Q1091" s="97"/>
      <c r="R1091" s="97"/>
      <c r="S1091" s="97"/>
      <c r="T1091" s="97"/>
      <c r="U1091" s="97"/>
      <c r="V1091" s="97"/>
      <c r="W1091" s="97"/>
      <c r="X1091" s="97"/>
      <c r="Y1091" s="97"/>
      <c r="Z1091" s="97"/>
      <c r="AA1091" s="97"/>
      <c r="AB1091" s="97"/>
      <c r="AC1091" s="97"/>
      <c r="AD1091" s="97"/>
      <c r="AE1091" s="97"/>
      <c r="AF1091" s="97"/>
      <c r="AG1091" s="97"/>
      <c r="AH1091" s="97"/>
      <c r="AI1091" s="97"/>
      <c r="AJ1091" s="97"/>
      <c r="AK1091" s="97"/>
      <c r="AL1091" s="97"/>
      <c r="AM1091" s="97"/>
    </row>
    <row r="1092" spans="2:39" x14ac:dyDescent="0.35">
      <c r="B1092" s="115"/>
      <c r="C1092" s="97"/>
      <c r="D1092" s="97"/>
      <c r="E1092" s="97"/>
      <c r="F1092" s="97"/>
      <c r="G1092" s="97"/>
      <c r="H1092" s="97"/>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97"/>
      <c r="AH1092" s="97"/>
      <c r="AI1092" s="97"/>
      <c r="AJ1092" s="97"/>
      <c r="AK1092" s="97"/>
      <c r="AL1092" s="97"/>
      <c r="AM1092" s="97"/>
    </row>
    <row r="1093" spans="2:39" x14ac:dyDescent="0.35">
      <c r="B1093" s="115"/>
      <c r="C1093" s="97"/>
      <c r="D1093" s="97"/>
      <c r="E1093" s="97"/>
      <c r="F1093" s="97"/>
      <c r="G1093" s="97"/>
      <c r="H1093" s="97"/>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97"/>
      <c r="AH1093" s="97"/>
      <c r="AI1093" s="97"/>
      <c r="AJ1093" s="97"/>
      <c r="AK1093" s="97"/>
      <c r="AL1093" s="97"/>
      <c r="AM1093" s="97"/>
    </row>
    <row r="1094" spans="2:39" x14ac:dyDescent="0.35">
      <c r="B1094" s="115"/>
      <c r="C1094" s="97"/>
      <c r="D1094" s="97"/>
      <c r="E1094" s="97"/>
      <c r="F1094" s="97"/>
      <c r="G1094" s="97"/>
      <c r="H1094" s="97"/>
      <c r="I1094" s="97"/>
      <c r="J1094" s="97"/>
      <c r="K1094" s="97"/>
      <c r="L1094" s="97"/>
      <c r="M1094" s="97"/>
      <c r="N1094" s="97"/>
      <c r="O1094" s="97"/>
      <c r="P1094" s="97"/>
      <c r="Q1094" s="97"/>
      <c r="R1094" s="97"/>
      <c r="S1094" s="97"/>
      <c r="T1094" s="97"/>
      <c r="U1094" s="97"/>
      <c r="V1094" s="97"/>
      <c r="W1094" s="97"/>
      <c r="X1094" s="97"/>
      <c r="Y1094" s="97"/>
      <c r="Z1094" s="97"/>
      <c r="AA1094" s="97"/>
      <c r="AB1094" s="97"/>
      <c r="AC1094" s="97"/>
      <c r="AD1094" s="97"/>
      <c r="AE1094" s="97"/>
      <c r="AF1094" s="97"/>
      <c r="AG1094" s="97"/>
      <c r="AH1094" s="97"/>
      <c r="AI1094" s="97"/>
      <c r="AJ1094" s="97"/>
      <c r="AK1094" s="97"/>
      <c r="AL1094" s="97"/>
      <c r="AM1094" s="97"/>
    </row>
    <row r="1095" spans="2:39" x14ac:dyDescent="0.35">
      <c r="B1095" s="115"/>
      <c r="C1095" s="97"/>
      <c r="D1095" s="97"/>
      <c r="E1095" s="97"/>
      <c r="F1095" s="97"/>
      <c r="G1095" s="97"/>
      <c r="H1095" s="97"/>
      <c r="I1095" s="97"/>
      <c r="J1095" s="97"/>
      <c r="K1095" s="97"/>
      <c r="L1095" s="97"/>
      <c r="M1095" s="97"/>
      <c r="N1095" s="97"/>
      <c r="O1095" s="97"/>
      <c r="P1095" s="97"/>
      <c r="Q1095" s="97"/>
      <c r="R1095" s="97"/>
      <c r="S1095" s="97"/>
      <c r="T1095" s="97"/>
      <c r="U1095" s="97"/>
      <c r="V1095" s="97"/>
      <c r="W1095" s="97"/>
      <c r="X1095" s="97"/>
      <c r="Y1095" s="97"/>
      <c r="Z1095" s="97"/>
      <c r="AA1095" s="97"/>
      <c r="AB1095" s="97"/>
      <c r="AC1095" s="97"/>
      <c r="AD1095" s="97"/>
      <c r="AE1095" s="97"/>
      <c r="AF1095" s="97"/>
      <c r="AG1095" s="97"/>
      <c r="AH1095" s="97"/>
      <c r="AI1095" s="97"/>
      <c r="AJ1095" s="97"/>
      <c r="AK1095" s="97"/>
      <c r="AL1095" s="97"/>
      <c r="AM1095" s="97"/>
    </row>
    <row r="1096" spans="2:39" x14ac:dyDescent="0.35">
      <c r="B1096" s="115"/>
      <c r="C1096" s="97"/>
      <c r="D1096" s="97"/>
      <c r="E1096" s="97"/>
      <c r="F1096" s="97"/>
      <c r="G1096" s="97"/>
      <c r="H1096" s="97"/>
      <c r="I1096" s="97"/>
      <c r="J1096" s="97"/>
      <c r="K1096" s="97"/>
      <c r="L1096" s="97"/>
      <c r="M1096" s="97"/>
      <c r="N1096" s="97"/>
      <c r="O1096" s="97"/>
      <c r="P1096" s="97"/>
      <c r="Q1096" s="97"/>
      <c r="R1096" s="97"/>
      <c r="S1096" s="97"/>
      <c r="T1096" s="97"/>
      <c r="U1096" s="97"/>
      <c r="V1096" s="97"/>
      <c r="W1096" s="97"/>
      <c r="X1096" s="97"/>
      <c r="Y1096" s="97"/>
      <c r="Z1096" s="97"/>
      <c r="AA1096" s="97"/>
      <c r="AB1096" s="97"/>
      <c r="AC1096" s="97"/>
      <c r="AD1096" s="97"/>
      <c r="AE1096" s="97"/>
      <c r="AF1096" s="97"/>
      <c r="AG1096" s="97"/>
      <c r="AH1096" s="97"/>
      <c r="AI1096" s="97"/>
      <c r="AJ1096" s="97"/>
      <c r="AK1096" s="97"/>
      <c r="AL1096" s="97"/>
      <c r="AM1096" s="97"/>
    </row>
    <row r="1097" spans="2:39" x14ac:dyDescent="0.35">
      <c r="B1097" s="115"/>
      <c r="C1097" s="97"/>
      <c r="D1097" s="97"/>
      <c r="E1097" s="97"/>
      <c r="F1097" s="97"/>
      <c r="G1097" s="97"/>
      <c r="H1097" s="97"/>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97"/>
      <c r="AH1097" s="97"/>
      <c r="AI1097" s="97"/>
      <c r="AJ1097" s="97"/>
      <c r="AK1097" s="97"/>
      <c r="AL1097" s="97"/>
      <c r="AM1097" s="97"/>
    </row>
    <row r="1098" spans="2:39" x14ac:dyDescent="0.35">
      <c r="B1098" s="115"/>
      <c r="C1098" s="97"/>
      <c r="D1098" s="97"/>
      <c r="E1098" s="97"/>
      <c r="F1098" s="97"/>
      <c r="G1098" s="97"/>
      <c r="H1098" s="97"/>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97"/>
      <c r="AH1098" s="97"/>
      <c r="AI1098" s="97"/>
      <c r="AJ1098" s="97"/>
      <c r="AK1098" s="97"/>
      <c r="AL1098" s="97"/>
      <c r="AM1098" s="97"/>
    </row>
    <row r="1099" spans="2:39" x14ac:dyDescent="0.35">
      <c r="B1099" s="115"/>
      <c r="C1099" s="97"/>
      <c r="D1099" s="97"/>
      <c r="E1099" s="97"/>
      <c r="F1099" s="97"/>
      <c r="G1099" s="97"/>
      <c r="H1099" s="97"/>
      <c r="I1099" s="97"/>
      <c r="J1099" s="97"/>
      <c r="K1099" s="97"/>
      <c r="L1099" s="97"/>
      <c r="M1099" s="97"/>
      <c r="N1099" s="97"/>
      <c r="O1099" s="97"/>
      <c r="P1099" s="97"/>
      <c r="Q1099" s="97"/>
      <c r="R1099" s="97"/>
      <c r="S1099" s="97"/>
      <c r="T1099" s="97"/>
      <c r="U1099" s="97"/>
      <c r="V1099" s="97"/>
      <c r="W1099" s="97"/>
      <c r="X1099" s="97"/>
      <c r="Y1099" s="97"/>
      <c r="Z1099" s="97"/>
      <c r="AA1099" s="97"/>
      <c r="AB1099" s="97"/>
      <c r="AC1099" s="97"/>
      <c r="AD1099" s="97"/>
      <c r="AE1099" s="97"/>
      <c r="AF1099" s="97"/>
      <c r="AG1099" s="97"/>
      <c r="AH1099" s="97"/>
      <c r="AI1099" s="97"/>
      <c r="AJ1099" s="97"/>
      <c r="AK1099" s="97"/>
      <c r="AL1099" s="97"/>
      <c r="AM1099" s="97"/>
    </row>
    <row r="1100" spans="2:39" x14ac:dyDescent="0.35">
      <c r="B1100" s="115"/>
      <c r="C1100" s="97"/>
      <c r="D1100" s="97"/>
      <c r="E1100" s="97"/>
      <c r="F1100" s="97"/>
      <c r="G1100" s="97"/>
      <c r="H1100" s="97"/>
      <c r="I1100" s="97"/>
      <c r="J1100" s="97"/>
      <c r="K1100" s="97"/>
      <c r="L1100" s="97"/>
      <c r="M1100" s="97"/>
      <c r="N1100" s="97"/>
      <c r="O1100" s="97"/>
      <c r="P1100" s="97"/>
      <c r="Q1100" s="97"/>
      <c r="R1100" s="97"/>
      <c r="S1100" s="97"/>
      <c r="T1100" s="97"/>
      <c r="U1100" s="97"/>
      <c r="V1100" s="97"/>
      <c r="W1100" s="97"/>
      <c r="X1100" s="97"/>
      <c r="Y1100" s="97"/>
      <c r="Z1100" s="97"/>
      <c r="AA1100" s="97"/>
      <c r="AB1100" s="97"/>
      <c r="AC1100" s="97"/>
      <c r="AD1100" s="97"/>
      <c r="AE1100" s="97"/>
      <c r="AF1100" s="97"/>
      <c r="AG1100" s="97"/>
      <c r="AH1100" s="97"/>
      <c r="AI1100" s="97"/>
      <c r="AJ1100" s="97"/>
      <c r="AK1100" s="97"/>
      <c r="AL1100" s="97"/>
      <c r="AM1100" s="97"/>
    </row>
    <row r="1101" spans="2:39" x14ac:dyDescent="0.35">
      <c r="B1101" s="115"/>
      <c r="C1101" s="97"/>
      <c r="D1101" s="97"/>
      <c r="E1101" s="97"/>
      <c r="F1101" s="97"/>
      <c r="G1101" s="97"/>
      <c r="H1101" s="97"/>
      <c r="I1101" s="97"/>
      <c r="J1101" s="97"/>
      <c r="K1101" s="97"/>
      <c r="L1101" s="97"/>
      <c r="M1101" s="97"/>
      <c r="N1101" s="97"/>
      <c r="O1101" s="97"/>
      <c r="P1101" s="97"/>
      <c r="Q1101" s="97"/>
      <c r="R1101" s="97"/>
      <c r="S1101" s="97"/>
      <c r="T1101" s="97"/>
      <c r="U1101" s="97"/>
      <c r="V1101" s="97"/>
      <c r="W1101" s="97"/>
      <c r="X1101" s="97"/>
      <c r="Y1101" s="97"/>
      <c r="Z1101" s="97"/>
      <c r="AA1101" s="97"/>
      <c r="AB1101" s="97"/>
      <c r="AC1101" s="97"/>
      <c r="AD1101" s="97"/>
      <c r="AE1101" s="97"/>
      <c r="AF1101" s="97"/>
      <c r="AG1101" s="97"/>
      <c r="AH1101" s="97"/>
      <c r="AI1101" s="97"/>
      <c r="AJ1101" s="97"/>
      <c r="AK1101" s="97"/>
      <c r="AL1101" s="97"/>
      <c r="AM1101" s="97"/>
    </row>
    <row r="1102" spans="2:39" x14ac:dyDescent="0.35">
      <c r="B1102" s="115"/>
      <c r="C1102" s="97"/>
      <c r="D1102" s="97"/>
      <c r="E1102" s="97"/>
      <c r="F1102" s="97"/>
      <c r="G1102" s="97"/>
      <c r="H1102" s="97"/>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97"/>
      <c r="AH1102" s="97"/>
      <c r="AI1102" s="97"/>
      <c r="AJ1102" s="97"/>
      <c r="AK1102" s="97"/>
      <c r="AL1102" s="97"/>
      <c r="AM1102" s="97"/>
    </row>
    <row r="1103" spans="2:39" x14ac:dyDescent="0.35">
      <c r="B1103" s="115"/>
      <c r="C1103" s="97"/>
      <c r="D1103" s="97"/>
      <c r="E1103" s="97"/>
      <c r="F1103" s="97"/>
      <c r="G1103" s="97"/>
      <c r="H1103" s="97"/>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97"/>
      <c r="AH1103" s="97"/>
      <c r="AI1103" s="97"/>
      <c r="AJ1103" s="97"/>
      <c r="AK1103" s="97"/>
      <c r="AL1103" s="97"/>
      <c r="AM1103" s="97"/>
    </row>
    <row r="1104" spans="2:39" x14ac:dyDescent="0.35">
      <c r="B1104" s="115"/>
      <c r="C1104" s="97"/>
      <c r="D1104" s="97"/>
      <c r="E1104" s="97"/>
      <c r="F1104" s="97"/>
      <c r="G1104" s="97"/>
      <c r="H1104" s="97"/>
      <c r="I1104" s="97"/>
      <c r="J1104" s="97"/>
      <c r="K1104" s="97"/>
      <c r="L1104" s="97"/>
      <c r="M1104" s="97"/>
      <c r="N1104" s="97"/>
      <c r="O1104" s="97"/>
      <c r="P1104" s="97"/>
      <c r="Q1104" s="97"/>
      <c r="R1104" s="97"/>
      <c r="S1104" s="97"/>
      <c r="T1104" s="97"/>
      <c r="U1104" s="97"/>
      <c r="V1104" s="97"/>
      <c r="W1104" s="97"/>
      <c r="X1104" s="97"/>
      <c r="Y1104" s="97"/>
      <c r="Z1104" s="97"/>
      <c r="AA1104" s="97"/>
      <c r="AB1104" s="97"/>
      <c r="AC1104" s="97"/>
      <c r="AD1104" s="97"/>
      <c r="AE1104" s="97"/>
      <c r="AF1104" s="97"/>
      <c r="AG1104" s="97"/>
      <c r="AH1104" s="97"/>
      <c r="AI1104" s="97"/>
      <c r="AJ1104" s="97"/>
      <c r="AK1104" s="97"/>
      <c r="AL1104" s="97"/>
      <c r="AM1104" s="97"/>
    </row>
    <row r="1105" spans="2:39" x14ac:dyDescent="0.35">
      <c r="B1105" s="115"/>
      <c r="C1105" s="97"/>
      <c r="D1105" s="97"/>
      <c r="E1105" s="97"/>
      <c r="F1105" s="97"/>
      <c r="G1105" s="97"/>
      <c r="H1105" s="97"/>
      <c r="I1105" s="97"/>
      <c r="J1105" s="97"/>
      <c r="K1105" s="97"/>
      <c r="L1105" s="97"/>
      <c r="M1105" s="97"/>
      <c r="N1105" s="97"/>
      <c r="O1105" s="97"/>
      <c r="P1105" s="97"/>
      <c r="Q1105" s="97"/>
      <c r="R1105" s="97"/>
      <c r="S1105" s="97"/>
      <c r="T1105" s="97"/>
      <c r="U1105" s="97"/>
      <c r="V1105" s="97"/>
      <c r="W1105" s="97"/>
      <c r="X1105" s="97"/>
      <c r="Y1105" s="97"/>
      <c r="Z1105" s="97"/>
      <c r="AA1105" s="97"/>
      <c r="AB1105" s="97"/>
      <c r="AC1105" s="97"/>
      <c r="AD1105" s="97"/>
      <c r="AE1105" s="97"/>
      <c r="AF1105" s="97"/>
      <c r="AG1105" s="97"/>
      <c r="AH1105" s="97"/>
      <c r="AI1105" s="97"/>
      <c r="AJ1105" s="97"/>
      <c r="AK1105" s="97"/>
      <c r="AL1105" s="97"/>
      <c r="AM1105" s="97"/>
    </row>
    <row r="1106" spans="2:39" x14ac:dyDescent="0.35">
      <c r="B1106" s="115"/>
      <c r="C1106" s="97"/>
      <c r="D1106" s="97"/>
      <c r="E1106" s="97"/>
      <c r="F1106" s="97"/>
      <c r="G1106" s="97"/>
      <c r="H1106" s="97"/>
      <c r="I1106" s="97"/>
      <c r="J1106" s="97"/>
      <c r="K1106" s="97"/>
      <c r="L1106" s="97"/>
      <c r="M1106" s="97"/>
      <c r="N1106" s="97"/>
      <c r="O1106" s="97"/>
      <c r="P1106" s="97"/>
      <c r="Q1106" s="97"/>
      <c r="R1106" s="97"/>
      <c r="S1106" s="97"/>
      <c r="T1106" s="97"/>
      <c r="U1106" s="97"/>
      <c r="V1106" s="97"/>
      <c r="W1106" s="97"/>
      <c r="X1106" s="97"/>
      <c r="Y1106" s="97"/>
      <c r="Z1106" s="97"/>
      <c r="AA1106" s="97"/>
      <c r="AB1106" s="97"/>
      <c r="AC1106" s="97"/>
      <c r="AD1106" s="97"/>
      <c r="AE1106" s="97"/>
      <c r="AF1106" s="97"/>
      <c r="AG1106" s="97"/>
      <c r="AH1106" s="97"/>
      <c r="AI1106" s="97"/>
      <c r="AJ1106" s="97"/>
      <c r="AK1106" s="97"/>
      <c r="AL1106" s="97"/>
      <c r="AM1106" s="97"/>
    </row>
    <row r="1107" spans="2:39" x14ac:dyDescent="0.35">
      <c r="B1107" s="115"/>
      <c r="C1107" s="97"/>
      <c r="D1107" s="97"/>
      <c r="E1107" s="97"/>
      <c r="F1107" s="97"/>
      <c r="G1107" s="97"/>
      <c r="H1107" s="97"/>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97"/>
      <c r="AH1107" s="97"/>
      <c r="AI1107" s="97"/>
      <c r="AJ1107" s="97"/>
      <c r="AK1107" s="97"/>
      <c r="AL1107" s="97"/>
      <c r="AM1107" s="97"/>
    </row>
    <row r="1108" spans="2:39" x14ac:dyDescent="0.35">
      <c r="B1108" s="115"/>
      <c r="C1108" s="97"/>
      <c r="D1108" s="97"/>
      <c r="E1108" s="97"/>
      <c r="F1108" s="97"/>
      <c r="G1108" s="97"/>
      <c r="H1108" s="97"/>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97"/>
      <c r="AH1108" s="97"/>
      <c r="AI1108" s="97"/>
      <c r="AJ1108" s="97"/>
      <c r="AK1108" s="97"/>
      <c r="AL1108" s="97"/>
      <c r="AM1108" s="97"/>
    </row>
    <row r="1109" spans="2:39" x14ac:dyDescent="0.35">
      <c r="B1109" s="115"/>
      <c r="C1109" s="97"/>
      <c r="D1109" s="97"/>
      <c r="E1109" s="97"/>
      <c r="F1109" s="97"/>
      <c r="G1109" s="97"/>
      <c r="H1109" s="97"/>
      <c r="I1109" s="97"/>
      <c r="J1109" s="97"/>
      <c r="K1109" s="97"/>
      <c r="L1109" s="97"/>
      <c r="M1109" s="97"/>
      <c r="N1109" s="97"/>
      <c r="O1109" s="97"/>
      <c r="P1109" s="97"/>
      <c r="Q1109" s="97"/>
      <c r="R1109" s="97"/>
      <c r="S1109" s="97"/>
      <c r="T1109" s="97"/>
      <c r="U1109" s="97"/>
      <c r="V1109" s="97"/>
      <c r="W1109" s="97"/>
      <c r="X1109" s="97"/>
      <c r="Y1109" s="97"/>
      <c r="Z1109" s="97"/>
      <c r="AA1109" s="97"/>
      <c r="AB1109" s="97"/>
      <c r="AC1109" s="97"/>
      <c r="AD1109" s="97"/>
      <c r="AE1109" s="97"/>
      <c r="AF1109" s="97"/>
      <c r="AG1109" s="97"/>
      <c r="AH1109" s="97"/>
      <c r="AI1109" s="97"/>
      <c r="AJ1109" s="97"/>
      <c r="AK1109" s="97"/>
      <c r="AL1109" s="97"/>
      <c r="AM1109" s="97"/>
    </row>
    <row r="1110" spans="2:39" x14ac:dyDescent="0.35">
      <c r="B1110" s="115"/>
      <c r="C1110" s="97"/>
      <c r="D1110" s="97"/>
      <c r="E1110" s="97"/>
      <c r="F1110" s="97"/>
      <c r="G1110" s="97"/>
      <c r="H1110" s="97"/>
      <c r="I1110" s="97"/>
      <c r="J1110" s="97"/>
      <c r="K1110" s="97"/>
      <c r="L1110" s="97"/>
      <c r="M1110" s="97"/>
      <c r="N1110" s="97"/>
      <c r="O1110" s="97"/>
      <c r="P1110" s="97"/>
      <c r="Q1110" s="97"/>
      <c r="R1110" s="97"/>
      <c r="S1110" s="97"/>
      <c r="T1110" s="97"/>
      <c r="U1110" s="97"/>
      <c r="V1110" s="97"/>
      <c r="W1110" s="97"/>
      <c r="X1110" s="97"/>
      <c r="Y1110" s="97"/>
      <c r="Z1110" s="97"/>
      <c r="AA1110" s="97"/>
      <c r="AB1110" s="97"/>
      <c r="AC1110" s="97"/>
      <c r="AD1110" s="97"/>
      <c r="AE1110" s="97"/>
      <c r="AF1110" s="97"/>
      <c r="AG1110" s="97"/>
      <c r="AH1110" s="97"/>
      <c r="AI1110" s="97"/>
      <c r="AJ1110" s="97"/>
      <c r="AK1110" s="97"/>
      <c r="AL1110" s="97"/>
      <c r="AM1110" s="97"/>
    </row>
    <row r="1111" spans="2:39" x14ac:dyDescent="0.35">
      <c r="B1111" s="115"/>
      <c r="C1111" s="97"/>
      <c r="D1111" s="97"/>
      <c r="E1111" s="97"/>
      <c r="F1111" s="97"/>
      <c r="G1111" s="97"/>
      <c r="H1111" s="97"/>
      <c r="I1111" s="97"/>
      <c r="J1111" s="97"/>
      <c r="K1111" s="97"/>
      <c r="L1111" s="97"/>
      <c r="M1111" s="97"/>
      <c r="N1111" s="97"/>
      <c r="O1111" s="97"/>
      <c r="P1111" s="97"/>
      <c r="Q1111" s="97"/>
      <c r="R1111" s="97"/>
      <c r="S1111" s="97"/>
      <c r="T1111" s="97"/>
      <c r="U1111" s="97"/>
      <c r="V1111" s="97"/>
      <c r="W1111" s="97"/>
      <c r="X1111" s="97"/>
      <c r="Y1111" s="97"/>
      <c r="Z1111" s="97"/>
      <c r="AA1111" s="97"/>
      <c r="AB1111" s="97"/>
      <c r="AC1111" s="97"/>
      <c r="AD1111" s="97"/>
      <c r="AE1111" s="97"/>
      <c r="AF1111" s="97"/>
      <c r="AG1111" s="97"/>
      <c r="AH1111" s="97"/>
      <c r="AI1111" s="97"/>
      <c r="AJ1111" s="97"/>
      <c r="AK1111" s="97"/>
      <c r="AL1111" s="97"/>
      <c r="AM1111" s="97"/>
    </row>
    <row r="1112" spans="2:39" x14ac:dyDescent="0.35">
      <c r="B1112" s="115"/>
      <c r="C1112" s="97"/>
      <c r="D1112" s="97"/>
      <c r="E1112" s="97"/>
      <c r="F1112" s="97"/>
      <c r="G1112" s="97"/>
      <c r="H1112" s="97"/>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97"/>
      <c r="AH1112" s="97"/>
      <c r="AI1112" s="97"/>
      <c r="AJ1112" s="97"/>
      <c r="AK1112" s="97"/>
      <c r="AL1112" s="97"/>
      <c r="AM1112" s="97"/>
    </row>
    <row r="1113" spans="2:39" x14ac:dyDescent="0.35">
      <c r="B1113" s="115"/>
      <c r="C1113" s="97"/>
      <c r="D1113" s="97"/>
      <c r="E1113" s="97"/>
      <c r="F1113" s="97"/>
      <c r="G1113" s="97"/>
      <c r="H1113" s="97"/>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97"/>
      <c r="AH1113" s="97"/>
      <c r="AI1113" s="97"/>
      <c r="AJ1113" s="97"/>
      <c r="AK1113" s="97"/>
      <c r="AL1113" s="97"/>
      <c r="AM1113" s="97"/>
    </row>
    <row r="1114" spans="2:39" x14ac:dyDescent="0.35">
      <c r="B1114" s="115"/>
      <c r="C1114" s="97"/>
      <c r="D1114" s="97"/>
      <c r="E1114" s="97"/>
      <c r="F1114" s="97"/>
      <c r="G1114" s="97"/>
      <c r="H1114" s="97"/>
      <c r="I1114" s="97"/>
      <c r="J1114" s="97"/>
      <c r="K1114" s="97"/>
      <c r="L1114" s="97"/>
      <c r="M1114" s="97"/>
      <c r="N1114" s="97"/>
      <c r="O1114" s="97"/>
      <c r="P1114" s="97"/>
      <c r="Q1114" s="97"/>
      <c r="R1114" s="97"/>
      <c r="S1114" s="97"/>
      <c r="T1114" s="97"/>
      <c r="U1114" s="97"/>
      <c r="V1114" s="97"/>
      <c r="W1114" s="97"/>
      <c r="X1114" s="97"/>
      <c r="Y1114" s="97"/>
      <c r="Z1114" s="97"/>
      <c r="AA1114" s="97"/>
      <c r="AB1114" s="97"/>
      <c r="AC1114" s="97"/>
      <c r="AD1114" s="97"/>
      <c r="AE1114" s="97"/>
      <c r="AF1114" s="97"/>
      <c r="AG1114" s="97"/>
      <c r="AH1114" s="97"/>
      <c r="AI1114" s="97"/>
      <c r="AJ1114" s="97"/>
      <c r="AK1114" s="97"/>
      <c r="AL1114" s="97"/>
      <c r="AM1114" s="97"/>
    </row>
    <row r="1115" spans="2:39" x14ac:dyDescent="0.35">
      <c r="B1115" s="115"/>
      <c r="C1115" s="97"/>
      <c r="D1115" s="97"/>
      <c r="E1115" s="97"/>
      <c r="F1115" s="97"/>
      <c r="G1115" s="97"/>
      <c r="H1115" s="97"/>
      <c r="I1115" s="97"/>
      <c r="J1115" s="97"/>
      <c r="K1115" s="97"/>
      <c r="L1115" s="97"/>
      <c r="M1115" s="97"/>
      <c r="N1115" s="97"/>
      <c r="O1115" s="97"/>
      <c r="P1115" s="97"/>
      <c r="Q1115" s="97"/>
      <c r="R1115" s="97"/>
      <c r="S1115" s="97"/>
      <c r="T1115" s="97"/>
      <c r="U1115" s="97"/>
      <c r="V1115" s="97"/>
      <c r="W1115" s="97"/>
      <c r="X1115" s="97"/>
      <c r="Y1115" s="97"/>
      <c r="Z1115" s="97"/>
      <c r="AA1115" s="97"/>
      <c r="AB1115" s="97"/>
      <c r="AC1115" s="97"/>
      <c r="AD1115" s="97"/>
      <c r="AE1115" s="97"/>
      <c r="AF1115" s="97"/>
      <c r="AG1115" s="97"/>
      <c r="AH1115" s="97"/>
      <c r="AI1115" s="97"/>
      <c r="AJ1115" s="97"/>
      <c r="AK1115" s="97"/>
      <c r="AL1115" s="97"/>
      <c r="AM1115" s="97"/>
    </row>
    <row r="1116" spans="2:39" x14ac:dyDescent="0.35">
      <c r="B1116" s="115"/>
      <c r="C1116" s="97"/>
      <c r="D1116" s="97"/>
      <c r="E1116" s="97"/>
      <c r="F1116" s="97"/>
      <c r="G1116" s="97"/>
      <c r="H1116" s="97"/>
      <c r="I1116" s="97"/>
      <c r="J1116" s="97"/>
      <c r="K1116" s="97"/>
      <c r="L1116" s="97"/>
      <c r="M1116" s="97"/>
      <c r="N1116" s="97"/>
      <c r="O1116" s="97"/>
      <c r="P1116" s="97"/>
      <c r="Q1116" s="97"/>
      <c r="R1116" s="97"/>
      <c r="S1116" s="97"/>
      <c r="T1116" s="97"/>
      <c r="U1116" s="97"/>
      <c r="V1116" s="97"/>
      <c r="W1116" s="97"/>
      <c r="X1116" s="97"/>
      <c r="Y1116" s="97"/>
      <c r="Z1116" s="97"/>
      <c r="AA1116" s="97"/>
      <c r="AB1116" s="97"/>
      <c r="AC1116" s="97"/>
      <c r="AD1116" s="97"/>
      <c r="AE1116" s="97"/>
      <c r="AF1116" s="97"/>
      <c r="AG1116" s="97"/>
      <c r="AH1116" s="97"/>
      <c r="AI1116" s="97"/>
      <c r="AJ1116" s="97"/>
      <c r="AK1116" s="97"/>
      <c r="AL1116" s="97"/>
      <c r="AM1116" s="97"/>
    </row>
    <row r="1117" spans="2:39" x14ac:dyDescent="0.35">
      <c r="B1117" s="115"/>
      <c r="C1117" s="97"/>
      <c r="D1117" s="97"/>
      <c r="E1117" s="97"/>
      <c r="F1117" s="97"/>
      <c r="G1117" s="97"/>
      <c r="H1117" s="97"/>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97"/>
      <c r="AH1117" s="97"/>
      <c r="AI1117" s="97"/>
      <c r="AJ1117" s="97"/>
      <c r="AK1117" s="97"/>
      <c r="AL1117" s="97"/>
      <c r="AM1117" s="97"/>
    </row>
    <row r="1118" spans="2:39" x14ac:dyDescent="0.35">
      <c r="B1118" s="115"/>
      <c r="C1118" s="97"/>
      <c r="D1118" s="97"/>
      <c r="E1118" s="97"/>
      <c r="F1118" s="97"/>
      <c r="G1118" s="97"/>
      <c r="H1118" s="97"/>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97"/>
      <c r="AH1118" s="97"/>
      <c r="AI1118" s="97"/>
      <c r="AJ1118" s="97"/>
      <c r="AK1118" s="97"/>
      <c r="AL1118" s="97"/>
      <c r="AM1118" s="97"/>
    </row>
    <row r="1119" spans="2:39" x14ac:dyDescent="0.35">
      <c r="B1119" s="115"/>
      <c r="C1119" s="97"/>
      <c r="D1119" s="97"/>
      <c r="E1119" s="97"/>
      <c r="F1119" s="97"/>
      <c r="G1119" s="97"/>
      <c r="H1119" s="97"/>
      <c r="I1119" s="97"/>
      <c r="J1119" s="97"/>
      <c r="K1119" s="97"/>
      <c r="L1119" s="97"/>
      <c r="M1119" s="97"/>
      <c r="N1119" s="97"/>
      <c r="O1119" s="97"/>
      <c r="P1119" s="97"/>
      <c r="Q1119" s="97"/>
      <c r="R1119" s="97"/>
      <c r="S1119" s="97"/>
      <c r="T1119" s="97"/>
      <c r="U1119" s="97"/>
      <c r="V1119" s="97"/>
      <c r="W1119" s="97"/>
      <c r="X1119" s="97"/>
      <c r="Y1119" s="97"/>
      <c r="Z1119" s="97"/>
      <c r="AA1119" s="97"/>
      <c r="AB1119" s="97"/>
      <c r="AC1119" s="97"/>
      <c r="AD1119" s="97"/>
      <c r="AE1119" s="97"/>
      <c r="AF1119" s="97"/>
      <c r="AG1119" s="97"/>
      <c r="AH1119" s="97"/>
      <c r="AI1119" s="97"/>
      <c r="AJ1119" s="97"/>
      <c r="AK1119" s="97"/>
      <c r="AL1119" s="97"/>
      <c r="AM1119" s="97"/>
    </row>
    <row r="1120" spans="2:39" x14ac:dyDescent="0.35">
      <c r="B1120" s="115"/>
      <c r="C1120" s="97"/>
      <c r="D1120" s="97"/>
      <c r="E1120" s="97"/>
      <c r="F1120" s="97"/>
      <c r="G1120" s="97"/>
      <c r="H1120" s="97"/>
      <c r="I1120" s="97"/>
      <c r="J1120" s="97"/>
      <c r="K1120" s="97"/>
      <c r="L1120" s="97"/>
      <c r="M1120" s="97"/>
      <c r="N1120" s="97"/>
      <c r="O1120" s="97"/>
      <c r="P1120" s="97"/>
      <c r="Q1120" s="97"/>
      <c r="R1120" s="97"/>
      <c r="S1120" s="97"/>
      <c r="T1120" s="97"/>
      <c r="U1120" s="97"/>
      <c r="V1120" s="97"/>
      <c r="W1120" s="97"/>
      <c r="X1120" s="97"/>
      <c r="Y1120" s="97"/>
      <c r="Z1120" s="97"/>
      <c r="AA1120" s="97"/>
      <c r="AB1120" s="97"/>
      <c r="AC1120" s="97"/>
      <c r="AD1120" s="97"/>
      <c r="AE1120" s="97"/>
      <c r="AF1120" s="97"/>
      <c r="AG1120" s="97"/>
      <c r="AH1120" s="97"/>
      <c r="AI1120" s="97"/>
      <c r="AJ1120" s="97"/>
      <c r="AK1120" s="97"/>
      <c r="AL1120" s="97"/>
      <c r="AM1120" s="97"/>
    </row>
    <row r="1121" spans="2:39" x14ac:dyDescent="0.35">
      <c r="B1121" s="115"/>
      <c r="C1121" s="97"/>
      <c r="D1121" s="97"/>
      <c r="E1121" s="97"/>
      <c r="F1121" s="97"/>
      <c r="G1121" s="97"/>
      <c r="H1121" s="97"/>
      <c r="I1121" s="97"/>
      <c r="J1121" s="97"/>
      <c r="K1121" s="97"/>
      <c r="L1121" s="97"/>
      <c r="M1121" s="97"/>
      <c r="N1121" s="97"/>
      <c r="O1121" s="97"/>
      <c r="P1121" s="97"/>
      <c r="Q1121" s="97"/>
      <c r="R1121" s="97"/>
      <c r="S1121" s="97"/>
      <c r="T1121" s="97"/>
      <c r="U1121" s="97"/>
      <c r="V1121" s="97"/>
      <c r="W1121" s="97"/>
      <c r="X1121" s="97"/>
      <c r="Y1121" s="97"/>
      <c r="Z1121" s="97"/>
      <c r="AA1121" s="97"/>
      <c r="AB1121" s="97"/>
      <c r="AC1121" s="97"/>
      <c r="AD1121" s="97"/>
      <c r="AE1121" s="97"/>
      <c r="AF1121" s="97"/>
      <c r="AG1121" s="97"/>
      <c r="AH1121" s="97"/>
      <c r="AI1121" s="97"/>
      <c r="AJ1121" s="97"/>
      <c r="AK1121" s="97"/>
      <c r="AL1121" s="97"/>
      <c r="AM1121" s="97"/>
    </row>
    <row r="1122" spans="2:39" x14ac:dyDescent="0.35">
      <c r="B1122" s="115"/>
      <c r="C1122" s="97"/>
      <c r="D1122" s="97"/>
      <c r="E1122" s="97"/>
      <c r="F1122" s="97"/>
      <c r="G1122" s="97"/>
      <c r="H1122" s="97"/>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97"/>
      <c r="AH1122" s="97"/>
      <c r="AI1122" s="97"/>
      <c r="AJ1122" s="97"/>
      <c r="AK1122" s="97"/>
      <c r="AL1122" s="97"/>
      <c r="AM1122" s="97"/>
    </row>
    <row r="1123" spans="2:39" x14ac:dyDescent="0.35">
      <c r="B1123" s="115"/>
      <c r="C1123" s="97"/>
      <c r="D1123" s="97"/>
      <c r="E1123" s="97"/>
      <c r="F1123" s="97"/>
      <c r="G1123" s="97"/>
      <c r="H1123" s="97"/>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97"/>
      <c r="AH1123" s="97"/>
      <c r="AI1123" s="97"/>
      <c r="AJ1123" s="97"/>
      <c r="AK1123" s="97"/>
      <c r="AL1123" s="97"/>
      <c r="AM1123" s="97"/>
    </row>
    <row r="1124" spans="2:39" x14ac:dyDescent="0.35">
      <c r="B1124" s="115"/>
      <c r="C1124" s="97"/>
      <c r="D1124" s="97"/>
      <c r="E1124" s="97"/>
      <c r="F1124" s="97"/>
      <c r="G1124" s="97"/>
      <c r="H1124" s="97"/>
      <c r="I1124" s="97"/>
      <c r="J1124" s="97"/>
      <c r="K1124" s="97"/>
      <c r="L1124" s="97"/>
      <c r="M1124" s="97"/>
      <c r="N1124" s="97"/>
      <c r="O1124" s="97"/>
      <c r="P1124" s="97"/>
      <c r="Q1124" s="97"/>
      <c r="R1124" s="97"/>
      <c r="S1124" s="97"/>
      <c r="T1124" s="97"/>
      <c r="U1124" s="97"/>
      <c r="V1124" s="97"/>
      <c r="W1124" s="97"/>
      <c r="X1124" s="97"/>
      <c r="Y1124" s="97"/>
      <c r="Z1124" s="97"/>
      <c r="AA1124" s="97"/>
      <c r="AB1124" s="97"/>
      <c r="AC1124" s="97"/>
      <c r="AD1124" s="97"/>
      <c r="AE1124" s="97"/>
      <c r="AF1124" s="97"/>
      <c r="AG1124" s="97"/>
      <c r="AH1124" s="97"/>
      <c r="AI1124" s="97"/>
      <c r="AJ1124" s="97"/>
      <c r="AK1124" s="97"/>
      <c r="AL1124" s="97"/>
      <c r="AM1124" s="97"/>
    </row>
    <row r="1125" spans="2:39" x14ac:dyDescent="0.35">
      <c r="B1125" s="115"/>
      <c r="C1125" s="97"/>
      <c r="D1125" s="97"/>
      <c r="E1125" s="97"/>
      <c r="F1125" s="97"/>
      <c r="G1125" s="97"/>
      <c r="H1125" s="97"/>
      <c r="I1125" s="97"/>
      <c r="J1125" s="97"/>
      <c r="K1125" s="97"/>
      <c r="L1125" s="97"/>
      <c r="M1125" s="97"/>
      <c r="N1125" s="97"/>
      <c r="O1125" s="97"/>
      <c r="P1125" s="97"/>
      <c r="Q1125" s="97"/>
      <c r="R1125" s="97"/>
      <c r="S1125" s="97"/>
      <c r="T1125" s="97"/>
      <c r="U1125" s="97"/>
      <c r="V1125" s="97"/>
      <c r="W1125" s="97"/>
      <c r="X1125" s="97"/>
      <c r="Y1125" s="97"/>
      <c r="Z1125" s="97"/>
      <c r="AA1125" s="97"/>
      <c r="AB1125" s="97"/>
      <c r="AC1125" s="97"/>
      <c r="AD1125" s="97"/>
      <c r="AE1125" s="97"/>
      <c r="AF1125" s="97"/>
      <c r="AG1125" s="97"/>
      <c r="AH1125" s="97"/>
      <c r="AI1125" s="97"/>
      <c r="AJ1125" s="97"/>
      <c r="AK1125" s="97"/>
      <c r="AL1125" s="97"/>
      <c r="AM1125" s="97"/>
    </row>
    <row r="1126" spans="2:39" x14ac:dyDescent="0.35">
      <c r="B1126" s="115"/>
      <c r="C1126" s="97"/>
      <c r="D1126" s="97"/>
      <c r="E1126" s="97"/>
      <c r="F1126" s="97"/>
      <c r="G1126" s="97"/>
      <c r="H1126" s="97"/>
      <c r="I1126" s="97"/>
      <c r="J1126" s="97"/>
      <c r="K1126" s="97"/>
      <c r="L1126" s="97"/>
      <c r="M1126" s="97"/>
      <c r="N1126" s="97"/>
      <c r="O1126" s="97"/>
      <c r="P1126" s="97"/>
      <c r="Q1126" s="97"/>
      <c r="R1126" s="97"/>
      <c r="S1126" s="97"/>
      <c r="T1126" s="97"/>
      <c r="U1126" s="97"/>
      <c r="V1126" s="97"/>
      <c r="W1126" s="97"/>
      <c r="X1126" s="97"/>
      <c r="Y1126" s="97"/>
      <c r="Z1126" s="97"/>
      <c r="AA1126" s="97"/>
      <c r="AB1126" s="97"/>
      <c r="AC1126" s="97"/>
      <c r="AD1126" s="97"/>
      <c r="AE1126" s="97"/>
      <c r="AF1126" s="97"/>
      <c r="AG1126" s="97"/>
      <c r="AH1126" s="97"/>
      <c r="AI1126" s="97"/>
      <c r="AJ1126" s="97"/>
      <c r="AK1126" s="97"/>
      <c r="AL1126" s="97"/>
      <c r="AM1126" s="97"/>
    </row>
    <row r="1127" spans="2:39" x14ac:dyDescent="0.35">
      <c r="B1127" s="115"/>
      <c r="C1127" s="97"/>
      <c r="D1127" s="97"/>
      <c r="E1127" s="97"/>
      <c r="F1127" s="97"/>
      <c r="G1127" s="97"/>
      <c r="H1127" s="97"/>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97"/>
      <c r="AH1127" s="97"/>
      <c r="AI1127" s="97"/>
      <c r="AJ1127" s="97"/>
      <c r="AK1127" s="97"/>
      <c r="AL1127" s="97"/>
      <c r="AM1127" s="97"/>
    </row>
    <row r="1128" spans="2:39" x14ac:dyDescent="0.35">
      <c r="B1128" s="115"/>
      <c r="C1128" s="97"/>
      <c r="D1128" s="97"/>
      <c r="E1128" s="97"/>
      <c r="F1128" s="97"/>
      <c r="G1128" s="97"/>
      <c r="H1128" s="97"/>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97"/>
      <c r="AH1128" s="97"/>
      <c r="AI1128" s="97"/>
      <c r="AJ1128" s="97"/>
      <c r="AK1128" s="97"/>
      <c r="AL1128" s="97"/>
      <c r="AM1128" s="97"/>
    </row>
    <row r="1129" spans="2:39" x14ac:dyDescent="0.35">
      <c r="B1129" s="115"/>
      <c r="C1129" s="97"/>
      <c r="D1129" s="97"/>
      <c r="E1129" s="97"/>
      <c r="F1129" s="97"/>
      <c r="G1129" s="97"/>
      <c r="H1129" s="97"/>
      <c r="I1129" s="97"/>
      <c r="J1129" s="97"/>
      <c r="K1129" s="97"/>
      <c r="L1129" s="97"/>
      <c r="M1129" s="97"/>
      <c r="N1129" s="97"/>
      <c r="O1129" s="97"/>
      <c r="P1129" s="97"/>
      <c r="Q1129" s="97"/>
      <c r="R1129" s="97"/>
      <c r="S1129" s="97"/>
      <c r="T1129" s="97"/>
      <c r="U1129" s="97"/>
      <c r="V1129" s="97"/>
      <c r="W1129" s="97"/>
      <c r="X1129" s="97"/>
      <c r="Y1129" s="97"/>
      <c r="Z1129" s="97"/>
      <c r="AA1129" s="97"/>
      <c r="AB1129" s="97"/>
      <c r="AC1129" s="97"/>
      <c r="AD1129" s="97"/>
      <c r="AE1129" s="97"/>
      <c r="AF1129" s="97"/>
      <c r="AG1129" s="97"/>
      <c r="AH1129" s="97"/>
      <c r="AI1129" s="97"/>
      <c r="AJ1129" s="97"/>
      <c r="AK1129" s="97"/>
      <c r="AL1129" s="97"/>
      <c r="AM1129" s="97"/>
    </row>
    <row r="1130" spans="2:39" x14ac:dyDescent="0.35">
      <c r="B1130" s="115"/>
      <c r="C1130" s="97"/>
      <c r="D1130" s="97"/>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c r="AJ1130" s="97"/>
      <c r="AK1130" s="97"/>
      <c r="AL1130" s="97"/>
      <c r="AM1130" s="97"/>
    </row>
    <row r="1131" spans="2:39" x14ac:dyDescent="0.35">
      <c r="B1131" s="115"/>
      <c r="C1131" s="97"/>
      <c r="D1131" s="97"/>
      <c r="E1131" s="97"/>
      <c r="F1131" s="97"/>
      <c r="G1131" s="97"/>
      <c r="H1131" s="97"/>
      <c r="I1131" s="97"/>
      <c r="J1131" s="97"/>
      <c r="K1131" s="97"/>
      <c r="L1131" s="97"/>
      <c r="M1131" s="97"/>
      <c r="N1131" s="97"/>
      <c r="O1131" s="97"/>
      <c r="P1131" s="97"/>
      <c r="Q1131" s="97"/>
      <c r="R1131" s="97"/>
      <c r="S1131" s="97"/>
      <c r="T1131" s="97"/>
      <c r="U1131" s="97"/>
      <c r="V1131" s="97"/>
      <c r="W1131" s="97"/>
      <c r="X1131" s="97"/>
      <c r="Y1131" s="97"/>
      <c r="Z1131" s="97"/>
      <c r="AA1131" s="97"/>
      <c r="AB1131" s="97"/>
      <c r="AC1131" s="97"/>
      <c r="AD1131" s="97"/>
      <c r="AE1131" s="97"/>
      <c r="AF1131" s="97"/>
      <c r="AG1131" s="97"/>
      <c r="AH1131" s="97"/>
      <c r="AI1131" s="97"/>
      <c r="AJ1131" s="97"/>
      <c r="AK1131" s="97"/>
      <c r="AL1131" s="97"/>
      <c r="AM1131" s="97"/>
    </row>
    <row r="1132" spans="2:39" x14ac:dyDescent="0.35">
      <c r="B1132" s="115"/>
      <c r="C1132" s="97"/>
      <c r="D1132" s="97"/>
      <c r="E1132" s="97"/>
      <c r="F1132" s="97"/>
      <c r="G1132" s="97"/>
      <c r="H1132" s="97"/>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97"/>
      <c r="AH1132" s="97"/>
      <c r="AI1132" s="97"/>
      <c r="AJ1132" s="97"/>
      <c r="AK1132" s="97"/>
      <c r="AL1132" s="97"/>
      <c r="AM1132" s="97"/>
    </row>
    <row r="1133" spans="2:39" x14ac:dyDescent="0.35">
      <c r="B1133" s="115"/>
      <c r="C1133" s="97"/>
      <c r="D1133" s="97"/>
      <c r="E1133" s="97"/>
      <c r="F1133" s="97"/>
      <c r="G1133" s="97"/>
      <c r="H1133" s="97"/>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97"/>
      <c r="AH1133" s="97"/>
      <c r="AI1133" s="97"/>
      <c r="AJ1133" s="97"/>
      <c r="AK1133" s="97"/>
      <c r="AL1133" s="97"/>
      <c r="AM1133" s="97"/>
    </row>
    <row r="1134" spans="2:39" x14ac:dyDescent="0.35">
      <c r="B1134" s="115"/>
      <c r="C1134" s="97"/>
      <c r="D1134" s="97"/>
      <c r="E1134" s="97"/>
      <c r="F1134" s="97"/>
      <c r="G1134" s="97"/>
      <c r="H1134" s="97"/>
      <c r="I1134" s="97"/>
      <c r="J1134" s="97"/>
      <c r="K1134" s="97"/>
      <c r="L1134" s="97"/>
      <c r="M1134" s="97"/>
      <c r="N1134" s="97"/>
      <c r="O1134" s="97"/>
      <c r="P1134" s="97"/>
      <c r="Q1134" s="97"/>
      <c r="R1134" s="97"/>
      <c r="S1134" s="97"/>
      <c r="T1134" s="97"/>
      <c r="U1134" s="97"/>
      <c r="V1134" s="97"/>
      <c r="W1134" s="97"/>
      <c r="X1134" s="97"/>
      <c r="Y1134" s="97"/>
      <c r="Z1134" s="97"/>
      <c r="AA1134" s="97"/>
      <c r="AB1134" s="97"/>
      <c r="AC1134" s="97"/>
      <c r="AD1134" s="97"/>
      <c r="AE1134" s="97"/>
      <c r="AF1134" s="97"/>
      <c r="AG1134" s="97"/>
      <c r="AH1134" s="97"/>
      <c r="AI1134" s="97"/>
      <c r="AJ1134" s="97"/>
      <c r="AK1134" s="97"/>
      <c r="AL1134" s="97"/>
      <c r="AM1134" s="97"/>
    </row>
    <row r="1135" spans="2:39" x14ac:dyDescent="0.35">
      <c r="B1135" s="115"/>
      <c r="C1135" s="97"/>
      <c r="D1135" s="97"/>
      <c r="E1135" s="97"/>
      <c r="F1135" s="97"/>
      <c r="G1135" s="97"/>
      <c r="H1135" s="97"/>
      <c r="I1135" s="97"/>
      <c r="J1135" s="97"/>
      <c r="K1135" s="97"/>
      <c r="L1135" s="97"/>
      <c r="M1135" s="97"/>
      <c r="N1135" s="97"/>
      <c r="O1135" s="97"/>
      <c r="P1135" s="97"/>
      <c r="Q1135" s="97"/>
      <c r="R1135" s="97"/>
      <c r="S1135" s="97"/>
      <c r="T1135" s="97"/>
      <c r="U1135" s="97"/>
      <c r="V1135" s="97"/>
      <c r="W1135" s="97"/>
      <c r="X1135" s="97"/>
      <c r="Y1135" s="97"/>
      <c r="Z1135" s="97"/>
      <c r="AA1135" s="97"/>
      <c r="AB1135" s="97"/>
      <c r="AC1135" s="97"/>
      <c r="AD1135" s="97"/>
      <c r="AE1135" s="97"/>
      <c r="AF1135" s="97"/>
      <c r="AG1135" s="97"/>
      <c r="AH1135" s="97"/>
      <c r="AI1135" s="97"/>
      <c r="AJ1135" s="97"/>
      <c r="AK1135" s="97"/>
      <c r="AL1135" s="97"/>
      <c r="AM1135" s="97"/>
    </row>
    <row r="1136" spans="2:39" x14ac:dyDescent="0.35">
      <c r="B1136" s="115"/>
      <c r="C1136" s="97"/>
      <c r="D1136" s="97"/>
      <c r="E1136" s="97"/>
      <c r="F1136" s="97"/>
      <c r="G1136" s="97"/>
      <c r="H1136" s="97"/>
      <c r="I1136" s="97"/>
      <c r="J1136" s="97"/>
      <c r="K1136" s="97"/>
      <c r="L1136" s="97"/>
      <c r="M1136" s="97"/>
      <c r="N1136" s="97"/>
      <c r="O1136" s="97"/>
      <c r="P1136" s="97"/>
      <c r="Q1136" s="97"/>
      <c r="R1136" s="97"/>
      <c r="S1136" s="97"/>
      <c r="T1136" s="97"/>
      <c r="U1136" s="97"/>
      <c r="V1136" s="97"/>
      <c r="W1136" s="97"/>
      <c r="X1136" s="97"/>
      <c r="Y1136" s="97"/>
      <c r="Z1136" s="97"/>
      <c r="AA1136" s="97"/>
      <c r="AB1136" s="97"/>
      <c r="AC1136" s="97"/>
      <c r="AD1136" s="97"/>
      <c r="AE1136" s="97"/>
      <c r="AF1136" s="97"/>
      <c r="AG1136" s="97"/>
      <c r="AH1136" s="97"/>
      <c r="AI1136" s="97"/>
      <c r="AJ1136" s="97"/>
      <c r="AK1136" s="97"/>
      <c r="AL1136" s="97"/>
      <c r="AM1136" s="97"/>
    </row>
    <row r="1137" spans="2:39" x14ac:dyDescent="0.35">
      <c r="B1137" s="115"/>
      <c r="C1137" s="97"/>
      <c r="D1137" s="97"/>
      <c r="E1137" s="97"/>
      <c r="F1137" s="97"/>
      <c r="G1137" s="97"/>
      <c r="H1137" s="97"/>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97"/>
      <c r="AH1137" s="97"/>
      <c r="AI1137" s="97"/>
      <c r="AJ1137" s="97"/>
      <c r="AK1137" s="97"/>
      <c r="AL1137" s="97"/>
      <c r="AM1137" s="97"/>
    </row>
    <row r="1138" spans="2:39" x14ac:dyDescent="0.35">
      <c r="B1138" s="115"/>
      <c r="C1138" s="97"/>
      <c r="D1138" s="97"/>
      <c r="E1138" s="97"/>
      <c r="F1138" s="97"/>
      <c r="G1138" s="97"/>
      <c r="H1138" s="97"/>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97"/>
      <c r="AH1138" s="97"/>
      <c r="AI1138" s="97"/>
      <c r="AJ1138" s="97"/>
      <c r="AK1138" s="97"/>
      <c r="AL1138" s="97"/>
      <c r="AM1138" s="97"/>
    </row>
    <row r="1139" spans="2:39" x14ac:dyDescent="0.35">
      <c r="B1139" s="115"/>
      <c r="C1139" s="97"/>
      <c r="D1139" s="97"/>
      <c r="E1139" s="97"/>
      <c r="F1139" s="97"/>
      <c r="G1139" s="97"/>
      <c r="H1139" s="97"/>
      <c r="I1139" s="97"/>
      <c r="J1139" s="97"/>
      <c r="K1139" s="97"/>
      <c r="L1139" s="97"/>
      <c r="M1139" s="97"/>
      <c r="N1139" s="97"/>
      <c r="O1139" s="97"/>
      <c r="P1139" s="97"/>
      <c r="Q1139" s="97"/>
      <c r="R1139" s="97"/>
      <c r="S1139" s="97"/>
      <c r="T1139" s="97"/>
      <c r="U1139" s="97"/>
      <c r="V1139" s="97"/>
      <c r="W1139" s="97"/>
      <c r="X1139" s="97"/>
      <c r="Y1139" s="97"/>
      <c r="Z1139" s="97"/>
      <c r="AA1139" s="97"/>
      <c r="AB1139" s="97"/>
      <c r="AC1139" s="97"/>
      <c r="AD1139" s="97"/>
      <c r="AE1139" s="97"/>
      <c r="AF1139" s="97"/>
      <c r="AG1139" s="97"/>
      <c r="AH1139" s="97"/>
      <c r="AI1139" s="97"/>
      <c r="AJ1139" s="97"/>
      <c r="AK1139" s="97"/>
      <c r="AL1139" s="97"/>
      <c r="AM1139" s="97"/>
    </row>
    <row r="1140" spans="2:39" x14ac:dyDescent="0.35">
      <c r="B1140" s="115"/>
      <c r="C1140" s="97"/>
      <c r="D1140" s="97"/>
      <c r="E1140" s="97"/>
      <c r="F1140" s="97"/>
      <c r="G1140" s="97"/>
      <c r="H1140" s="97"/>
      <c r="I1140" s="97"/>
      <c r="J1140" s="97"/>
      <c r="K1140" s="97"/>
      <c r="L1140" s="97"/>
      <c r="M1140" s="97"/>
      <c r="N1140" s="97"/>
      <c r="O1140" s="97"/>
      <c r="P1140" s="97"/>
      <c r="Q1140" s="97"/>
      <c r="R1140" s="97"/>
      <c r="S1140" s="97"/>
      <c r="T1140" s="97"/>
      <c r="U1140" s="97"/>
      <c r="V1140" s="97"/>
      <c r="W1140" s="97"/>
      <c r="X1140" s="97"/>
      <c r="Y1140" s="97"/>
      <c r="Z1140" s="97"/>
      <c r="AA1140" s="97"/>
      <c r="AB1140" s="97"/>
      <c r="AC1140" s="97"/>
      <c r="AD1140" s="97"/>
      <c r="AE1140" s="97"/>
      <c r="AF1140" s="97"/>
      <c r="AG1140" s="97"/>
      <c r="AH1140" s="97"/>
      <c r="AI1140" s="97"/>
      <c r="AJ1140" s="97"/>
      <c r="AK1140" s="97"/>
      <c r="AL1140" s="97"/>
      <c r="AM1140" s="97"/>
    </row>
    <row r="1141" spans="2:39" x14ac:dyDescent="0.35">
      <c r="B1141" s="115"/>
      <c r="C1141" s="97"/>
      <c r="D1141" s="97"/>
      <c r="E1141" s="97"/>
      <c r="F1141" s="97"/>
      <c r="G1141" s="97"/>
      <c r="H1141" s="97"/>
      <c r="I1141" s="97"/>
      <c r="J1141" s="97"/>
      <c r="K1141" s="97"/>
      <c r="L1141" s="97"/>
      <c r="M1141" s="97"/>
      <c r="N1141" s="97"/>
      <c r="O1141" s="97"/>
      <c r="P1141" s="97"/>
      <c r="Q1141" s="97"/>
      <c r="R1141" s="97"/>
      <c r="S1141" s="97"/>
      <c r="T1141" s="97"/>
      <c r="U1141" s="97"/>
      <c r="V1141" s="97"/>
      <c r="W1141" s="97"/>
      <c r="X1141" s="97"/>
      <c r="Y1141" s="97"/>
      <c r="Z1141" s="97"/>
      <c r="AA1141" s="97"/>
      <c r="AB1141" s="97"/>
      <c r="AC1141" s="97"/>
      <c r="AD1141" s="97"/>
      <c r="AE1141" s="97"/>
      <c r="AF1141" s="97"/>
      <c r="AG1141" s="97"/>
      <c r="AH1141" s="97"/>
      <c r="AI1141" s="97"/>
      <c r="AJ1141" s="97"/>
      <c r="AK1141" s="97"/>
      <c r="AL1141" s="97"/>
      <c r="AM1141" s="97"/>
    </row>
    <row r="1142" spans="2:39" x14ac:dyDescent="0.35">
      <c r="B1142" s="115"/>
      <c r="C1142" s="97"/>
      <c r="D1142" s="97"/>
      <c r="E1142" s="97"/>
      <c r="F1142" s="97"/>
      <c r="G1142" s="97"/>
      <c r="H1142" s="97"/>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97"/>
      <c r="AH1142" s="97"/>
      <c r="AI1142" s="97"/>
      <c r="AJ1142" s="97"/>
      <c r="AK1142" s="97"/>
      <c r="AL1142" s="97"/>
      <c r="AM1142" s="97"/>
    </row>
    <row r="1143" spans="2:39" x14ac:dyDescent="0.35">
      <c r="B1143" s="115"/>
      <c r="C1143" s="97"/>
      <c r="D1143" s="97"/>
      <c r="E1143" s="97"/>
      <c r="F1143" s="97"/>
      <c r="G1143" s="97"/>
      <c r="H1143" s="97"/>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97"/>
      <c r="AH1143" s="97"/>
      <c r="AI1143" s="97"/>
      <c r="AJ1143" s="97"/>
      <c r="AK1143" s="97"/>
      <c r="AL1143" s="97"/>
      <c r="AM1143" s="97"/>
    </row>
    <row r="1144" spans="2:39" x14ac:dyDescent="0.35">
      <c r="B1144" s="115"/>
      <c r="C1144" s="97"/>
      <c r="D1144" s="97"/>
      <c r="E1144" s="97"/>
      <c r="F1144" s="97"/>
      <c r="G1144" s="97"/>
      <c r="H1144" s="97"/>
      <c r="I1144" s="97"/>
      <c r="J1144" s="97"/>
      <c r="K1144" s="97"/>
      <c r="L1144" s="97"/>
      <c r="M1144" s="97"/>
      <c r="N1144" s="97"/>
      <c r="O1144" s="97"/>
      <c r="P1144" s="97"/>
      <c r="Q1144" s="97"/>
      <c r="R1144" s="97"/>
      <c r="S1144" s="97"/>
      <c r="T1144" s="97"/>
      <c r="U1144" s="97"/>
      <c r="V1144" s="97"/>
      <c r="W1144" s="97"/>
      <c r="X1144" s="97"/>
      <c r="Y1144" s="97"/>
      <c r="Z1144" s="97"/>
      <c r="AA1144" s="97"/>
      <c r="AB1144" s="97"/>
      <c r="AC1144" s="97"/>
      <c r="AD1144" s="97"/>
      <c r="AE1144" s="97"/>
      <c r="AF1144" s="97"/>
      <c r="AG1144" s="97"/>
      <c r="AH1144" s="97"/>
      <c r="AI1144" s="97"/>
      <c r="AJ1144" s="97"/>
      <c r="AK1144" s="97"/>
      <c r="AL1144" s="97"/>
      <c r="AM1144" s="97"/>
    </row>
    <row r="1145" spans="2:39" x14ac:dyDescent="0.35">
      <c r="B1145" s="115"/>
      <c r="C1145" s="97"/>
      <c r="D1145" s="97"/>
      <c r="E1145" s="97"/>
      <c r="F1145" s="97"/>
      <c r="G1145" s="97"/>
      <c r="H1145" s="97"/>
      <c r="I1145" s="97"/>
      <c r="J1145" s="97"/>
      <c r="K1145" s="97"/>
      <c r="L1145" s="97"/>
      <c r="M1145" s="97"/>
      <c r="N1145" s="97"/>
      <c r="O1145" s="97"/>
      <c r="P1145" s="97"/>
      <c r="Q1145" s="97"/>
      <c r="R1145" s="97"/>
      <c r="S1145" s="97"/>
      <c r="T1145" s="97"/>
      <c r="U1145" s="97"/>
      <c r="V1145" s="97"/>
      <c r="W1145" s="97"/>
      <c r="X1145" s="97"/>
      <c r="Y1145" s="97"/>
      <c r="Z1145" s="97"/>
      <c r="AA1145" s="97"/>
      <c r="AB1145" s="97"/>
      <c r="AC1145" s="97"/>
      <c r="AD1145" s="97"/>
      <c r="AE1145" s="97"/>
      <c r="AF1145" s="97"/>
      <c r="AG1145" s="97"/>
      <c r="AH1145" s="97"/>
      <c r="AI1145" s="97"/>
      <c r="AJ1145" s="97"/>
      <c r="AK1145" s="97"/>
      <c r="AL1145" s="97"/>
      <c r="AM1145" s="97"/>
    </row>
    <row r="1146" spans="2:39" x14ac:dyDescent="0.35">
      <c r="B1146" s="115"/>
      <c r="C1146" s="97"/>
      <c r="D1146" s="97"/>
      <c r="E1146" s="97"/>
      <c r="F1146" s="97"/>
      <c r="G1146" s="97"/>
      <c r="H1146" s="97"/>
      <c r="I1146" s="97"/>
      <c r="J1146" s="97"/>
      <c r="K1146" s="97"/>
      <c r="L1146" s="97"/>
      <c r="M1146" s="97"/>
      <c r="N1146" s="97"/>
      <c r="O1146" s="97"/>
      <c r="P1146" s="97"/>
      <c r="Q1146" s="97"/>
      <c r="R1146" s="97"/>
      <c r="S1146" s="97"/>
      <c r="T1146" s="97"/>
      <c r="U1146" s="97"/>
      <c r="V1146" s="97"/>
      <c r="W1146" s="97"/>
      <c r="X1146" s="97"/>
      <c r="Y1146" s="97"/>
      <c r="Z1146" s="97"/>
      <c r="AA1146" s="97"/>
      <c r="AB1146" s="97"/>
      <c r="AC1146" s="97"/>
      <c r="AD1146" s="97"/>
      <c r="AE1146" s="97"/>
      <c r="AF1146" s="97"/>
      <c r="AG1146" s="97"/>
      <c r="AH1146" s="97"/>
      <c r="AI1146" s="97"/>
      <c r="AJ1146" s="97"/>
      <c r="AK1146" s="97"/>
      <c r="AL1146" s="97"/>
      <c r="AM1146" s="97"/>
    </row>
    <row r="1147" spans="2:39" x14ac:dyDescent="0.35">
      <c r="B1147" s="115"/>
      <c r="C1147" s="97"/>
      <c r="D1147" s="97"/>
      <c r="E1147" s="97"/>
      <c r="F1147" s="97"/>
      <c r="G1147" s="97"/>
      <c r="H1147" s="97"/>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97"/>
      <c r="AH1147" s="97"/>
      <c r="AI1147" s="97"/>
      <c r="AJ1147" s="97"/>
      <c r="AK1147" s="97"/>
      <c r="AL1147" s="97"/>
      <c r="AM1147" s="97"/>
    </row>
    <row r="1148" spans="2:39" x14ac:dyDescent="0.35">
      <c r="B1148" s="115"/>
      <c r="C1148" s="97"/>
      <c r="D1148" s="97"/>
      <c r="E1148" s="97"/>
      <c r="F1148" s="97"/>
      <c r="G1148" s="97"/>
      <c r="H1148" s="97"/>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97"/>
      <c r="AH1148" s="97"/>
      <c r="AI1148" s="97"/>
      <c r="AJ1148" s="97"/>
      <c r="AK1148" s="97"/>
      <c r="AL1148" s="97"/>
      <c r="AM1148" s="97"/>
    </row>
    <row r="1149" spans="2:39" x14ac:dyDescent="0.35">
      <c r="B1149" s="115"/>
      <c r="C1149" s="97"/>
      <c r="D1149" s="97"/>
      <c r="E1149" s="97"/>
      <c r="F1149" s="97"/>
      <c r="G1149" s="97"/>
      <c r="H1149" s="97"/>
      <c r="I1149" s="97"/>
      <c r="J1149" s="97"/>
      <c r="K1149" s="97"/>
      <c r="L1149" s="97"/>
      <c r="M1149" s="97"/>
      <c r="N1149" s="97"/>
      <c r="O1149" s="97"/>
      <c r="P1149" s="97"/>
      <c r="Q1149" s="97"/>
      <c r="R1149" s="97"/>
      <c r="S1149" s="97"/>
      <c r="T1149" s="97"/>
      <c r="U1149" s="97"/>
      <c r="V1149" s="97"/>
      <c r="W1149" s="97"/>
      <c r="X1149" s="97"/>
      <c r="Y1149" s="97"/>
      <c r="Z1149" s="97"/>
      <c r="AA1149" s="97"/>
      <c r="AB1149" s="97"/>
      <c r="AC1149" s="97"/>
      <c r="AD1149" s="97"/>
      <c r="AE1149" s="97"/>
      <c r="AF1149" s="97"/>
      <c r="AG1149" s="97"/>
      <c r="AH1149" s="97"/>
      <c r="AI1149" s="97"/>
      <c r="AJ1149" s="97"/>
      <c r="AK1149" s="97"/>
      <c r="AL1149" s="97"/>
      <c r="AM1149" s="97"/>
    </row>
    <row r="1150" spans="2:39" x14ac:dyDescent="0.35">
      <c r="B1150" s="115"/>
      <c r="C1150" s="97"/>
      <c r="D1150" s="97"/>
      <c r="E1150" s="97"/>
      <c r="F1150" s="97"/>
      <c r="G1150" s="97"/>
      <c r="H1150" s="97"/>
      <c r="I1150" s="97"/>
      <c r="J1150" s="97"/>
      <c r="K1150" s="97"/>
      <c r="L1150" s="97"/>
      <c r="M1150" s="97"/>
      <c r="N1150" s="97"/>
      <c r="O1150" s="97"/>
      <c r="P1150" s="97"/>
      <c r="Q1150" s="97"/>
      <c r="R1150" s="97"/>
      <c r="S1150" s="97"/>
      <c r="T1150" s="97"/>
      <c r="U1150" s="97"/>
      <c r="V1150" s="97"/>
      <c r="W1150" s="97"/>
      <c r="X1150" s="97"/>
      <c r="Y1150" s="97"/>
      <c r="Z1150" s="97"/>
      <c r="AA1150" s="97"/>
      <c r="AB1150" s="97"/>
      <c r="AC1150" s="97"/>
      <c r="AD1150" s="97"/>
      <c r="AE1150" s="97"/>
      <c r="AF1150" s="97"/>
      <c r="AG1150" s="97"/>
      <c r="AH1150" s="97"/>
      <c r="AI1150" s="97"/>
      <c r="AJ1150" s="97"/>
      <c r="AK1150" s="97"/>
      <c r="AL1150" s="97"/>
      <c r="AM1150" s="97"/>
    </row>
    <row r="1151" spans="2:39" x14ac:dyDescent="0.35">
      <c r="B1151" s="115"/>
      <c r="C1151" s="97"/>
      <c r="D1151" s="97"/>
      <c r="E1151" s="97"/>
      <c r="F1151" s="97"/>
      <c r="G1151" s="97"/>
      <c r="H1151" s="97"/>
      <c r="I1151" s="97"/>
      <c r="J1151" s="97"/>
      <c r="K1151" s="97"/>
      <c r="L1151" s="97"/>
      <c r="M1151" s="97"/>
      <c r="N1151" s="97"/>
      <c r="O1151" s="97"/>
      <c r="P1151" s="97"/>
      <c r="Q1151" s="97"/>
      <c r="R1151" s="97"/>
      <c r="S1151" s="97"/>
      <c r="T1151" s="97"/>
      <c r="U1151" s="97"/>
      <c r="V1151" s="97"/>
      <c r="W1151" s="97"/>
      <c r="X1151" s="97"/>
      <c r="Y1151" s="97"/>
      <c r="Z1151" s="97"/>
      <c r="AA1151" s="97"/>
      <c r="AB1151" s="97"/>
      <c r="AC1151" s="97"/>
      <c r="AD1151" s="97"/>
      <c r="AE1151" s="97"/>
      <c r="AF1151" s="97"/>
      <c r="AG1151" s="97"/>
      <c r="AH1151" s="97"/>
      <c r="AI1151" s="97"/>
      <c r="AJ1151" s="97"/>
      <c r="AK1151" s="97"/>
      <c r="AL1151" s="97"/>
      <c r="AM1151" s="97"/>
    </row>
    <row r="1152" spans="2:39" x14ac:dyDescent="0.35">
      <c r="B1152" s="115"/>
      <c r="C1152" s="97"/>
      <c r="D1152" s="97"/>
      <c r="E1152" s="97"/>
      <c r="F1152" s="97"/>
      <c r="G1152" s="97"/>
      <c r="H1152" s="97"/>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97"/>
      <c r="AH1152" s="97"/>
      <c r="AI1152" s="97"/>
      <c r="AJ1152" s="97"/>
      <c r="AK1152" s="97"/>
      <c r="AL1152" s="97"/>
      <c r="AM1152" s="97"/>
    </row>
    <row r="1153" spans="2:39" x14ac:dyDescent="0.35">
      <c r="B1153" s="115"/>
      <c r="C1153" s="97"/>
      <c r="D1153" s="97"/>
      <c r="E1153" s="97"/>
      <c r="F1153" s="97"/>
      <c r="G1153" s="97"/>
      <c r="H1153" s="97"/>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97"/>
      <c r="AH1153" s="97"/>
      <c r="AI1153" s="97"/>
      <c r="AJ1153" s="97"/>
      <c r="AK1153" s="97"/>
      <c r="AL1153" s="97"/>
      <c r="AM1153" s="97"/>
    </row>
    <row r="1154" spans="2:39" x14ac:dyDescent="0.35">
      <c r="B1154" s="115"/>
      <c r="C1154" s="97"/>
      <c r="D1154" s="97"/>
      <c r="E1154" s="97"/>
      <c r="F1154" s="97"/>
      <c r="G1154" s="97"/>
      <c r="H1154" s="97"/>
      <c r="I1154" s="97"/>
      <c r="J1154" s="97"/>
      <c r="K1154" s="97"/>
      <c r="L1154" s="97"/>
      <c r="M1154" s="97"/>
      <c r="N1154" s="97"/>
      <c r="O1154" s="97"/>
      <c r="P1154" s="97"/>
      <c r="Q1154" s="97"/>
      <c r="R1154" s="97"/>
      <c r="S1154" s="97"/>
      <c r="T1154" s="97"/>
      <c r="U1154" s="97"/>
      <c r="V1154" s="97"/>
      <c r="W1154" s="97"/>
      <c r="X1154" s="97"/>
      <c r="Y1154" s="97"/>
      <c r="Z1154" s="97"/>
      <c r="AA1154" s="97"/>
      <c r="AB1154" s="97"/>
      <c r="AC1154" s="97"/>
      <c r="AD1154" s="97"/>
      <c r="AE1154" s="97"/>
      <c r="AF1154" s="97"/>
      <c r="AG1154" s="97"/>
      <c r="AH1154" s="97"/>
      <c r="AI1154" s="97"/>
      <c r="AJ1154" s="97"/>
      <c r="AK1154" s="97"/>
      <c r="AL1154" s="97"/>
      <c r="AM1154" s="97"/>
    </row>
    <row r="1155" spans="2:39" x14ac:dyDescent="0.35">
      <c r="B1155" s="115"/>
      <c r="C1155" s="97"/>
      <c r="D1155" s="97"/>
      <c r="E1155" s="97"/>
      <c r="F1155" s="97"/>
      <c r="G1155" s="97"/>
      <c r="H1155" s="97"/>
      <c r="I1155" s="97"/>
      <c r="J1155" s="97"/>
      <c r="K1155" s="97"/>
      <c r="L1155" s="97"/>
      <c r="M1155" s="97"/>
      <c r="N1155" s="97"/>
      <c r="O1155" s="97"/>
      <c r="P1155" s="97"/>
      <c r="Q1155" s="97"/>
      <c r="R1155" s="97"/>
      <c r="S1155" s="97"/>
      <c r="T1155" s="97"/>
      <c r="U1155" s="97"/>
      <c r="V1155" s="97"/>
      <c r="W1155" s="97"/>
      <c r="X1155" s="97"/>
      <c r="Y1155" s="97"/>
      <c r="Z1155" s="97"/>
      <c r="AA1155" s="97"/>
      <c r="AB1155" s="97"/>
      <c r="AC1155" s="97"/>
      <c r="AD1155" s="97"/>
      <c r="AE1155" s="97"/>
      <c r="AF1155" s="97"/>
      <c r="AG1155" s="97"/>
      <c r="AH1155" s="97"/>
      <c r="AI1155" s="97"/>
      <c r="AJ1155" s="97"/>
      <c r="AK1155" s="97"/>
      <c r="AL1155" s="97"/>
      <c r="AM1155" s="97"/>
    </row>
    <row r="1156" spans="2:39" x14ac:dyDescent="0.35">
      <c r="B1156" s="115"/>
      <c r="C1156" s="97"/>
      <c r="D1156" s="97"/>
      <c r="E1156" s="97"/>
      <c r="F1156" s="97"/>
      <c r="G1156" s="97"/>
      <c r="H1156" s="97"/>
      <c r="I1156" s="97"/>
      <c r="J1156" s="97"/>
      <c r="K1156" s="97"/>
      <c r="L1156" s="97"/>
      <c r="M1156" s="97"/>
      <c r="N1156" s="97"/>
      <c r="O1156" s="97"/>
      <c r="P1156" s="97"/>
      <c r="Q1156" s="97"/>
      <c r="R1156" s="97"/>
      <c r="S1156" s="97"/>
      <c r="T1156" s="97"/>
      <c r="U1156" s="97"/>
      <c r="V1156" s="97"/>
      <c r="W1156" s="97"/>
      <c r="X1156" s="97"/>
      <c r="Y1156" s="97"/>
      <c r="Z1156" s="97"/>
      <c r="AA1156" s="97"/>
      <c r="AB1156" s="97"/>
      <c r="AC1156" s="97"/>
      <c r="AD1156" s="97"/>
      <c r="AE1156" s="97"/>
      <c r="AF1156" s="97"/>
      <c r="AG1156" s="97"/>
      <c r="AH1156" s="97"/>
      <c r="AI1156" s="97"/>
      <c r="AJ1156" s="97"/>
      <c r="AK1156" s="97"/>
      <c r="AL1156" s="97"/>
      <c r="AM1156" s="97"/>
    </row>
    <row r="1157" spans="2:39" x14ac:dyDescent="0.35">
      <c r="B1157" s="115"/>
      <c r="C1157" s="97"/>
      <c r="D1157" s="97"/>
      <c r="E1157" s="97"/>
      <c r="F1157" s="97"/>
      <c r="G1157" s="97"/>
      <c r="H1157" s="97"/>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97"/>
      <c r="AH1157" s="97"/>
      <c r="AI1157" s="97"/>
      <c r="AJ1157" s="97"/>
      <c r="AK1157" s="97"/>
      <c r="AL1157" s="97"/>
      <c r="AM1157" s="97"/>
    </row>
    <row r="1158" spans="2:39" x14ac:dyDescent="0.35">
      <c r="B1158" s="115"/>
      <c r="C1158" s="97"/>
      <c r="D1158" s="97"/>
      <c r="E1158" s="97"/>
      <c r="F1158" s="97"/>
      <c r="G1158" s="97"/>
      <c r="H1158" s="97"/>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97"/>
      <c r="AH1158" s="97"/>
      <c r="AI1158" s="97"/>
      <c r="AJ1158" s="97"/>
      <c r="AK1158" s="97"/>
      <c r="AL1158" s="97"/>
      <c r="AM1158" s="97"/>
    </row>
    <row r="1159" spans="2:39" x14ac:dyDescent="0.35">
      <c r="B1159" s="115"/>
      <c r="C1159" s="97"/>
      <c r="D1159" s="97"/>
      <c r="E1159" s="97"/>
      <c r="F1159" s="97"/>
      <c r="G1159" s="97"/>
      <c r="H1159" s="97"/>
      <c r="I1159" s="97"/>
      <c r="J1159" s="97"/>
      <c r="K1159" s="97"/>
      <c r="L1159" s="97"/>
      <c r="M1159" s="97"/>
      <c r="N1159" s="97"/>
      <c r="O1159" s="97"/>
      <c r="P1159" s="97"/>
      <c r="Q1159" s="97"/>
      <c r="R1159" s="97"/>
      <c r="S1159" s="97"/>
      <c r="T1159" s="97"/>
      <c r="U1159" s="97"/>
      <c r="V1159" s="97"/>
      <c r="W1159" s="97"/>
      <c r="X1159" s="97"/>
      <c r="Y1159" s="97"/>
      <c r="Z1159" s="97"/>
      <c r="AA1159" s="97"/>
      <c r="AB1159" s="97"/>
      <c r="AC1159" s="97"/>
      <c r="AD1159" s="97"/>
      <c r="AE1159" s="97"/>
      <c r="AF1159" s="97"/>
      <c r="AG1159" s="97"/>
      <c r="AH1159" s="97"/>
      <c r="AI1159" s="97"/>
      <c r="AJ1159" s="97"/>
      <c r="AK1159" s="97"/>
      <c r="AL1159" s="97"/>
      <c r="AM1159" s="97"/>
    </row>
    <row r="1160" spans="2:39" x14ac:dyDescent="0.35">
      <c r="B1160" s="115"/>
      <c r="C1160" s="97"/>
      <c r="D1160" s="97"/>
      <c r="E1160" s="97"/>
      <c r="F1160" s="97"/>
      <c r="G1160" s="97"/>
      <c r="H1160" s="97"/>
      <c r="I1160" s="97"/>
      <c r="J1160" s="97"/>
      <c r="K1160" s="97"/>
      <c r="L1160" s="97"/>
      <c r="M1160" s="97"/>
      <c r="N1160" s="97"/>
      <c r="O1160" s="97"/>
      <c r="P1160" s="97"/>
      <c r="Q1160" s="97"/>
      <c r="R1160" s="97"/>
      <c r="S1160" s="97"/>
      <c r="T1160" s="97"/>
      <c r="U1160" s="97"/>
      <c r="V1160" s="97"/>
      <c r="W1160" s="97"/>
      <c r="X1160" s="97"/>
      <c r="Y1160" s="97"/>
      <c r="Z1160" s="97"/>
      <c r="AA1160" s="97"/>
      <c r="AB1160" s="97"/>
      <c r="AC1160" s="97"/>
      <c r="AD1160" s="97"/>
      <c r="AE1160" s="97"/>
      <c r="AF1160" s="97"/>
      <c r="AG1160" s="97"/>
      <c r="AH1160" s="97"/>
      <c r="AI1160" s="97"/>
      <c r="AJ1160" s="97"/>
      <c r="AK1160" s="97"/>
      <c r="AL1160" s="97"/>
      <c r="AM1160" s="97"/>
    </row>
    <row r="1161" spans="2:39" x14ac:dyDescent="0.35">
      <c r="B1161" s="115"/>
      <c r="C1161" s="97"/>
      <c r="D1161" s="97"/>
      <c r="E1161" s="97"/>
      <c r="F1161" s="97"/>
      <c r="G1161" s="97"/>
      <c r="H1161" s="97"/>
      <c r="I1161" s="97"/>
      <c r="J1161" s="97"/>
      <c r="K1161" s="97"/>
      <c r="L1161" s="97"/>
      <c r="M1161" s="97"/>
      <c r="N1161" s="97"/>
      <c r="O1161" s="97"/>
      <c r="P1161" s="97"/>
      <c r="Q1161" s="97"/>
      <c r="R1161" s="97"/>
      <c r="S1161" s="97"/>
      <c r="T1161" s="97"/>
      <c r="U1161" s="97"/>
      <c r="V1161" s="97"/>
      <c r="W1161" s="97"/>
      <c r="X1161" s="97"/>
      <c r="Y1161" s="97"/>
      <c r="Z1161" s="97"/>
      <c r="AA1161" s="97"/>
      <c r="AB1161" s="97"/>
      <c r="AC1161" s="97"/>
      <c r="AD1161" s="97"/>
      <c r="AE1161" s="97"/>
      <c r="AF1161" s="97"/>
      <c r="AG1161" s="97"/>
      <c r="AH1161" s="97"/>
      <c r="AI1161" s="97"/>
      <c r="AJ1161" s="97"/>
      <c r="AK1161" s="97"/>
      <c r="AL1161" s="97"/>
      <c r="AM1161" s="97"/>
    </row>
    <row r="1162" spans="2:39" x14ac:dyDescent="0.35">
      <c r="B1162" s="115"/>
      <c r="C1162" s="97"/>
      <c r="D1162" s="97"/>
      <c r="E1162" s="97"/>
      <c r="F1162" s="97"/>
      <c r="G1162" s="97"/>
      <c r="H1162" s="97"/>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97"/>
      <c r="AH1162" s="97"/>
      <c r="AI1162" s="97"/>
      <c r="AJ1162" s="97"/>
      <c r="AK1162" s="97"/>
      <c r="AL1162" s="97"/>
      <c r="AM1162" s="97"/>
    </row>
    <row r="1163" spans="2:39" x14ac:dyDescent="0.35">
      <c r="B1163" s="115"/>
      <c r="C1163" s="97"/>
      <c r="D1163" s="97"/>
      <c r="E1163" s="97"/>
      <c r="F1163" s="97"/>
      <c r="G1163" s="97"/>
      <c r="H1163" s="97"/>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97"/>
      <c r="AH1163" s="97"/>
      <c r="AI1163" s="97"/>
      <c r="AJ1163" s="97"/>
      <c r="AK1163" s="97"/>
      <c r="AL1163" s="97"/>
      <c r="AM1163" s="97"/>
    </row>
    <row r="1164" spans="2:39" x14ac:dyDescent="0.35">
      <c r="B1164" s="115"/>
      <c r="C1164" s="97"/>
      <c r="D1164" s="97"/>
      <c r="E1164" s="97"/>
      <c r="F1164" s="97"/>
      <c r="G1164" s="97"/>
      <c r="H1164" s="97"/>
      <c r="I1164" s="97"/>
      <c r="J1164" s="97"/>
      <c r="K1164" s="97"/>
      <c r="L1164" s="97"/>
      <c r="M1164" s="97"/>
      <c r="N1164" s="97"/>
      <c r="O1164" s="97"/>
      <c r="P1164" s="97"/>
      <c r="Q1164" s="97"/>
      <c r="R1164" s="97"/>
      <c r="S1164" s="97"/>
      <c r="T1164" s="97"/>
      <c r="U1164" s="97"/>
      <c r="V1164" s="97"/>
      <c r="W1164" s="97"/>
      <c r="X1164" s="97"/>
      <c r="Y1164" s="97"/>
      <c r="Z1164" s="97"/>
      <c r="AA1164" s="97"/>
      <c r="AB1164" s="97"/>
      <c r="AC1164" s="97"/>
      <c r="AD1164" s="97"/>
      <c r="AE1164" s="97"/>
      <c r="AF1164" s="97"/>
      <c r="AG1164" s="97"/>
      <c r="AH1164" s="97"/>
      <c r="AI1164" s="97"/>
      <c r="AJ1164" s="97"/>
      <c r="AK1164" s="97"/>
      <c r="AL1164" s="97"/>
      <c r="AM1164" s="97"/>
    </row>
    <row r="1165" spans="2:39" x14ac:dyDescent="0.35">
      <c r="B1165" s="115"/>
      <c r="C1165" s="97"/>
      <c r="D1165" s="97"/>
      <c r="E1165" s="97"/>
      <c r="F1165" s="97"/>
      <c r="G1165" s="97"/>
      <c r="H1165" s="97"/>
      <c r="I1165" s="97"/>
      <c r="J1165" s="97"/>
      <c r="K1165" s="97"/>
      <c r="L1165" s="97"/>
      <c r="M1165" s="97"/>
      <c r="N1165" s="97"/>
      <c r="O1165" s="97"/>
      <c r="P1165" s="97"/>
      <c r="Q1165" s="97"/>
      <c r="R1165" s="97"/>
      <c r="S1165" s="97"/>
      <c r="T1165" s="97"/>
      <c r="U1165" s="97"/>
      <c r="V1165" s="97"/>
      <c r="W1165" s="97"/>
      <c r="X1165" s="97"/>
      <c r="Y1165" s="97"/>
      <c r="Z1165" s="97"/>
      <c r="AA1165" s="97"/>
      <c r="AB1165" s="97"/>
      <c r="AC1165" s="97"/>
      <c r="AD1165" s="97"/>
      <c r="AE1165" s="97"/>
      <c r="AF1165" s="97"/>
      <c r="AG1165" s="97"/>
      <c r="AH1165" s="97"/>
      <c r="AI1165" s="97"/>
      <c r="AJ1165" s="97"/>
      <c r="AK1165" s="97"/>
      <c r="AL1165" s="97"/>
      <c r="AM1165" s="97"/>
    </row>
    <row r="1166" spans="2:39" x14ac:dyDescent="0.35">
      <c r="B1166" s="115"/>
      <c r="C1166" s="97"/>
      <c r="D1166" s="97"/>
      <c r="E1166" s="97"/>
      <c r="F1166" s="97"/>
      <c r="G1166" s="97"/>
      <c r="H1166" s="97"/>
      <c r="I1166" s="97"/>
      <c r="J1166" s="97"/>
      <c r="K1166" s="97"/>
      <c r="L1166" s="97"/>
      <c r="M1166" s="97"/>
      <c r="N1166" s="97"/>
      <c r="O1166" s="97"/>
      <c r="P1166" s="97"/>
      <c r="Q1166" s="97"/>
      <c r="R1166" s="97"/>
      <c r="S1166" s="97"/>
      <c r="T1166" s="97"/>
      <c r="U1166" s="97"/>
      <c r="V1166" s="97"/>
      <c r="W1166" s="97"/>
      <c r="X1166" s="97"/>
      <c r="Y1166" s="97"/>
      <c r="Z1166" s="97"/>
      <c r="AA1166" s="97"/>
      <c r="AB1166" s="97"/>
      <c r="AC1166" s="97"/>
      <c r="AD1166" s="97"/>
      <c r="AE1166" s="97"/>
      <c r="AF1166" s="97"/>
      <c r="AG1166" s="97"/>
      <c r="AH1166" s="97"/>
      <c r="AI1166" s="97"/>
      <c r="AJ1166" s="97"/>
      <c r="AK1166" s="97"/>
      <c r="AL1166" s="97"/>
      <c r="AM1166" s="97"/>
    </row>
    <row r="1167" spans="2:39" x14ac:dyDescent="0.35">
      <c r="B1167" s="115"/>
      <c r="C1167" s="97"/>
      <c r="D1167" s="97"/>
      <c r="E1167" s="97"/>
      <c r="F1167" s="97"/>
      <c r="G1167" s="97"/>
      <c r="H1167" s="97"/>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97"/>
      <c r="AH1167" s="97"/>
      <c r="AI1167" s="97"/>
      <c r="AJ1167" s="97"/>
      <c r="AK1167" s="97"/>
      <c r="AL1167" s="97"/>
      <c r="AM1167" s="97"/>
    </row>
    <row r="1168" spans="2:39" x14ac:dyDescent="0.35">
      <c r="B1168" s="115"/>
      <c r="C1168" s="97"/>
      <c r="D1168" s="97"/>
      <c r="E1168" s="97"/>
      <c r="F1168" s="97"/>
      <c r="G1168" s="97"/>
      <c r="H1168" s="97"/>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97"/>
      <c r="AH1168" s="97"/>
      <c r="AI1168" s="97"/>
      <c r="AJ1168" s="97"/>
      <c r="AK1168" s="97"/>
      <c r="AL1168" s="97"/>
      <c r="AM1168" s="97"/>
    </row>
    <row r="1169" spans="2:39" x14ac:dyDescent="0.35">
      <c r="B1169" s="115"/>
      <c r="C1169" s="97"/>
      <c r="D1169" s="97"/>
      <c r="E1169" s="97"/>
      <c r="F1169" s="97"/>
      <c r="G1169" s="97"/>
      <c r="H1169" s="97"/>
      <c r="I1169" s="97"/>
      <c r="J1169" s="97"/>
      <c r="K1169" s="97"/>
      <c r="L1169" s="97"/>
      <c r="M1169" s="97"/>
      <c r="N1169" s="97"/>
      <c r="O1169" s="97"/>
      <c r="P1169" s="97"/>
      <c r="Q1169" s="97"/>
      <c r="R1169" s="97"/>
      <c r="S1169" s="97"/>
      <c r="T1169" s="97"/>
      <c r="U1169" s="97"/>
      <c r="V1169" s="97"/>
      <c r="W1169" s="97"/>
      <c r="X1169" s="97"/>
      <c r="Y1169" s="97"/>
      <c r="Z1169" s="97"/>
      <c r="AA1169" s="97"/>
      <c r="AB1169" s="97"/>
      <c r="AC1169" s="97"/>
      <c r="AD1169" s="97"/>
      <c r="AE1169" s="97"/>
      <c r="AF1169" s="97"/>
      <c r="AG1169" s="97"/>
      <c r="AH1169" s="97"/>
      <c r="AI1169" s="97"/>
      <c r="AJ1169" s="97"/>
      <c r="AK1169" s="97"/>
      <c r="AL1169" s="97"/>
      <c r="AM1169" s="97"/>
    </row>
    <row r="1170" spans="2:39" x14ac:dyDescent="0.35">
      <c r="B1170" s="115"/>
      <c r="C1170" s="97"/>
      <c r="D1170" s="97"/>
      <c r="E1170" s="97"/>
      <c r="F1170" s="97"/>
      <c r="G1170" s="97"/>
      <c r="H1170" s="97"/>
      <c r="I1170" s="97"/>
      <c r="J1170" s="97"/>
      <c r="K1170" s="97"/>
      <c r="L1170" s="97"/>
      <c r="M1170" s="97"/>
      <c r="N1170" s="97"/>
      <c r="O1170" s="97"/>
      <c r="P1170" s="97"/>
      <c r="Q1170" s="97"/>
      <c r="R1170" s="97"/>
      <c r="S1170" s="97"/>
      <c r="T1170" s="97"/>
      <c r="U1170" s="97"/>
      <c r="V1170" s="97"/>
      <c r="W1170" s="97"/>
      <c r="X1170" s="97"/>
      <c r="Y1170" s="97"/>
      <c r="Z1170" s="97"/>
      <c r="AA1170" s="97"/>
      <c r="AB1170" s="97"/>
      <c r="AC1170" s="97"/>
      <c r="AD1170" s="97"/>
      <c r="AE1170" s="97"/>
      <c r="AF1170" s="97"/>
      <c r="AG1170" s="97"/>
      <c r="AH1170" s="97"/>
      <c r="AI1170" s="97"/>
      <c r="AJ1170" s="97"/>
      <c r="AK1170" s="97"/>
      <c r="AL1170" s="97"/>
      <c r="AM1170" s="97"/>
    </row>
    <row r="1171" spans="2:39" x14ac:dyDescent="0.35">
      <c r="B1171" s="115"/>
      <c r="C1171" s="97"/>
      <c r="D1171" s="97"/>
      <c r="E1171" s="97"/>
      <c r="F1171" s="97"/>
      <c r="G1171" s="97"/>
      <c r="H1171" s="97"/>
      <c r="I1171" s="97"/>
      <c r="J1171" s="97"/>
      <c r="K1171" s="97"/>
      <c r="L1171" s="97"/>
      <c r="M1171" s="97"/>
      <c r="N1171" s="97"/>
      <c r="O1171" s="97"/>
      <c r="P1171" s="97"/>
      <c r="Q1171" s="97"/>
      <c r="R1171" s="97"/>
      <c r="S1171" s="97"/>
      <c r="T1171" s="97"/>
      <c r="U1171" s="97"/>
      <c r="V1171" s="97"/>
      <c r="W1171" s="97"/>
      <c r="X1171" s="97"/>
      <c r="Y1171" s="97"/>
      <c r="Z1171" s="97"/>
      <c r="AA1171" s="97"/>
      <c r="AB1171" s="97"/>
      <c r="AC1171" s="97"/>
      <c r="AD1171" s="97"/>
      <c r="AE1171" s="97"/>
      <c r="AF1171" s="97"/>
      <c r="AG1171" s="97"/>
      <c r="AH1171" s="97"/>
      <c r="AI1171" s="97"/>
      <c r="AJ1171" s="97"/>
      <c r="AK1171" s="97"/>
      <c r="AL1171" s="97"/>
      <c r="AM1171" s="97"/>
    </row>
    <row r="1172" spans="2:39" x14ac:dyDescent="0.35">
      <c r="B1172" s="115"/>
      <c r="C1172" s="97"/>
      <c r="D1172" s="97"/>
      <c r="E1172" s="97"/>
      <c r="F1172" s="97"/>
      <c r="G1172" s="97"/>
      <c r="H1172" s="97"/>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97"/>
      <c r="AH1172" s="97"/>
      <c r="AI1172" s="97"/>
      <c r="AJ1172" s="97"/>
      <c r="AK1172" s="97"/>
      <c r="AL1172" s="97"/>
      <c r="AM1172" s="97"/>
    </row>
    <row r="1173" spans="2:39" x14ac:dyDescent="0.35">
      <c r="B1173" s="115"/>
      <c r="C1173" s="97"/>
      <c r="D1173" s="97"/>
      <c r="E1173" s="97"/>
      <c r="F1173" s="97"/>
      <c r="G1173" s="97"/>
      <c r="H1173" s="97"/>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97"/>
      <c r="AH1173" s="97"/>
      <c r="AI1173" s="97"/>
      <c r="AJ1173" s="97"/>
      <c r="AK1173" s="97"/>
      <c r="AL1173" s="97"/>
      <c r="AM1173" s="97"/>
    </row>
    <row r="1174" spans="2:39" x14ac:dyDescent="0.35">
      <c r="B1174" s="115"/>
      <c r="C1174" s="97"/>
      <c r="D1174" s="97"/>
      <c r="E1174" s="97"/>
      <c r="F1174" s="97"/>
      <c r="G1174" s="97"/>
      <c r="H1174" s="97"/>
      <c r="I1174" s="97"/>
      <c r="J1174" s="97"/>
      <c r="K1174" s="97"/>
      <c r="L1174" s="97"/>
      <c r="M1174" s="97"/>
      <c r="N1174" s="97"/>
      <c r="O1174" s="97"/>
      <c r="P1174" s="97"/>
      <c r="Q1174" s="97"/>
      <c r="R1174" s="97"/>
      <c r="S1174" s="97"/>
      <c r="T1174" s="97"/>
      <c r="U1174" s="97"/>
      <c r="V1174" s="97"/>
      <c r="W1174" s="97"/>
      <c r="X1174" s="97"/>
      <c r="Y1174" s="97"/>
      <c r="Z1174" s="97"/>
      <c r="AA1174" s="97"/>
      <c r="AB1174" s="97"/>
      <c r="AC1174" s="97"/>
      <c r="AD1174" s="97"/>
      <c r="AE1174" s="97"/>
      <c r="AF1174" s="97"/>
      <c r="AG1174" s="97"/>
      <c r="AH1174" s="97"/>
      <c r="AI1174" s="97"/>
      <c r="AJ1174" s="97"/>
      <c r="AK1174" s="97"/>
      <c r="AL1174" s="97"/>
      <c r="AM1174" s="97"/>
    </row>
    <row r="1175" spans="2:39" x14ac:dyDescent="0.35">
      <c r="B1175" s="115"/>
      <c r="C1175" s="97"/>
      <c r="D1175" s="97"/>
      <c r="E1175" s="97"/>
      <c r="F1175" s="97"/>
      <c r="G1175" s="97"/>
      <c r="H1175" s="97"/>
      <c r="I1175" s="97"/>
      <c r="J1175" s="97"/>
      <c r="K1175" s="97"/>
      <c r="L1175" s="97"/>
      <c r="M1175" s="97"/>
      <c r="N1175" s="97"/>
      <c r="O1175" s="97"/>
      <c r="P1175" s="97"/>
      <c r="Q1175" s="97"/>
      <c r="R1175" s="97"/>
      <c r="S1175" s="97"/>
      <c r="T1175" s="97"/>
      <c r="U1175" s="97"/>
      <c r="V1175" s="97"/>
      <c r="W1175" s="97"/>
      <c r="X1175" s="97"/>
      <c r="Y1175" s="97"/>
      <c r="Z1175" s="97"/>
      <c r="AA1175" s="97"/>
      <c r="AB1175" s="97"/>
      <c r="AC1175" s="97"/>
      <c r="AD1175" s="97"/>
      <c r="AE1175" s="97"/>
      <c r="AF1175" s="97"/>
      <c r="AG1175" s="97"/>
      <c r="AH1175" s="97"/>
      <c r="AI1175" s="97"/>
      <c r="AJ1175" s="97"/>
      <c r="AK1175" s="97"/>
      <c r="AL1175" s="97"/>
      <c r="AM1175" s="97"/>
    </row>
    <row r="1176" spans="2:39" x14ac:dyDescent="0.35">
      <c r="B1176" s="115"/>
      <c r="C1176" s="97"/>
      <c r="D1176" s="97"/>
      <c r="E1176" s="97"/>
      <c r="F1176" s="97"/>
      <c r="G1176" s="97"/>
      <c r="H1176" s="97"/>
      <c r="I1176" s="97"/>
      <c r="J1176" s="97"/>
      <c r="K1176" s="97"/>
      <c r="L1176" s="97"/>
      <c r="M1176" s="97"/>
      <c r="N1176" s="97"/>
      <c r="O1176" s="97"/>
      <c r="P1176" s="97"/>
      <c r="Q1176" s="97"/>
      <c r="R1176" s="97"/>
      <c r="S1176" s="97"/>
      <c r="T1176" s="97"/>
      <c r="U1176" s="97"/>
      <c r="V1176" s="97"/>
      <c r="W1176" s="97"/>
      <c r="X1176" s="97"/>
      <c r="Y1176" s="97"/>
      <c r="Z1176" s="97"/>
      <c r="AA1176" s="97"/>
      <c r="AB1176" s="97"/>
      <c r="AC1176" s="97"/>
      <c r="AD1176" s="97"/>
      <c r="AE1176" s="97"/>
      <c r="AF1176" s="97"/>
      <c r="AG1176" s="97"/>
      <c r="AH1176" s="97"/>
      <c r="AI1176" s="97"/>
      <c r="AJ1176" s="97"/>
      <c r="AK1176" s="97"/>
      <c r="AL1176" s="97"/>
      <c r="AM1176" s="97"/>
    </row>
    <row r="1177" spans="2:39" x14ac:dyDescent="0.35">
      <c r="B1177" s="115"/>
      <c r="C1177" s="97"/>
      <c r="D1177" s="97"/>
      <c r="E1177" s="97"/>
      <c r="F1177" s="97"/>
      <c r="G1177" s="97"/>
      <c r="H1177" s="97"/>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97"/>
      <c r="AH1177" s="97"/>
      <c r="AI1177" s="97"/>
      <c r="AJ1177" s="97"/>
      <c r="AK1177" s="97"/>
      <c r="AL1177" s="97"/>
      <c r="AM1177" s="97"/>
    </row>
    <row r="1178" spans="2:39" x14ac:dyDescent="0.35">
      <c r="B1178" s="115"/>
      <c r="C1178" s="97"/>
      <c r="D1178" s="97"/>
      <c r="E1178" s="97"/>
      <c r="F1178" s="97"/>
      <c r="G1178" s="97"/>
      <c r="H1178" s="97"/>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97"/>
      <c r="AH1178" s="97"/>
      <c r="AI1178" s="97"/>
      <c r="AJ1178" s="97"/>
      <c r="AK1178" s="97"/>
      <c r="AL1178" s="97"/>
      <c r="AM1178" s="97"/>
    </row>
    <row r="1179" spans="2:39" x14ac:dyDescent="0.35">
      <c r="B1179" s="115"/>
      <c r="C1179" s="97"/>
      <c r="D1179" s="97"/>
      <c r="E1179" s="97"/>
      <c r="F1179" s="97"/>
      <c r="G1179" s="97"/>
      <c r="H1179" s="97"/>
      <c r="I1179" s="97"/>
      <c r="J1179" s="97"/>
      <c r="K1179" s="97"/>
      <c r="L1179" s="97"/>
      <c r="M1179" s="97"/>
      <c r="N1179" s="97"/>
      <c r="O1179" s="97"/>
      <c r="P1179" s="97"/>
      <c r="Q1179" s="97"/>
      <c r="R1179" s="97"/>
      <c r="S1179" s="97"/>
      <c r="T1179" s="97"/>
      <c r="U1179" s="97"/>
      <c r="V1179" s="97"/>
      <c r="W1179" s="97"/>
      <c r="X1179" s="97"/>
      <c r="Y1179" s="97"/>
      <c r="Z1179" s="97"/>
      <c r="AA1179" s="97"/>
      <c r="AB1179" s="97"/>
      <c r="AC1179" s="97"/>
      <c r="AD1179" s="97"/>
      <c r="AE1179" s="97"/>
      <c r="AF1179" s="97"/>
      <c r="AG1179" s="97"/>
      <c r="AH1179" s="97"/>
      <c r="AI1179" s="97"/>
      <c r="AJ1179" s="97"/>
      <c r="AK1179" s="97"/>
      <c r="AL1179" s="97"/>
      <c r="AM1179" s="97"/>
    </row>
    <row r="1180" spans="2:39" x14ac:dyDescent="0.35">
      <c r="B1180" s="115"/>
      <c r="C1180" s="97"/>
      <c r="D1180" s="97"/>
      <c r="E1180" s="97"/>
      <c r="F1180" s="97"/>
      <c r="G1180" s="97"/>
      <c r="H1180" s="97"/>
      <c r="I1180" s="97"/>
      <c r="J1180" s="97"/>
      <c r="K1180" s="97"/>
      <c r="L1180" s="97"/>
      <c r="M1180" s="97"/>
      <c r="N1180" s="97"/>
      <c r="O1180" s="97"/>
      <c r="P1180" s="97"/>
      <c r="Q1180" s="97"/>
      <c r="R1180" s="97"/>
      <c r="S1180" s="97"/>
      <c r="T1180" s="97"/>
      <c r="U1180" s="97"/>
      <c r="V1180" s="97"/>
      <c r="W1180" s="97"/>
      <c r="X1180" s="97"/>
      <c r="Y1180" s="97"/>
      <c r="Z1180" s="97"/>
      <c r="AA1180" s="97"/>
      <c r="AB1180" s="97"/>
      <c r="AC1180" s="97"/>
      <c r="AD1180" s="97"/>
      <c r="AE1180" s="97"/>
      <c r="AF1180" s="97"/>
      <c r="AG1180" s="97"/>
      <c r="AH1180" s="97"/>
      <c r="AI1180" s="97"/>
      <c r="AJ1180" s="97"/>
      <c r="AK1180" s="97"/>
      <c r="AL1180" s="97"/>
      <c r="AM1180" s="97"/>
    </row>
    <row r="1181" spans="2:39" x14ac:dyDescent="0.35">
      <c r="B1181" s="115"/>
      <c r="C1181" s="97"/>
      <c r="D1181" s="97"/>
      <c r="E1181" s="97"/>
      <c r="F1181" s="97"/>
      <c r="G1181" s="97"/>
      <c r="H1181" s="97"/>
      <c r="I1181" s="97"/>
      <c r="J1181" s="97"/>
      <c r="K1181" s="97"/>
      <c r="L1181" s="97"/>
      <c r="M1181" s="97"/>
      <c r="N1181" s="97"/>
      <c r="O1181" s="97"/>
      <c r="P1181" s="97"/>
      <c r="Q1181" s="97"/>
      <c r="R1181" s="97"/>
      <c r="S1181" s="97"/>
      <c r="T1181" s="97"/>
      <c r="U1181" s="97"/>
      <c r="V1181" s="97"/>
      <c r="W1181" s="97"/>
      <c r="X1181" s="97"/>
      <c r="Y1181" s="97"/>
      <c r="Z1181" s="97"/>
      <c r="AA1181" s="97"/>
      <c r="AB1181" s="97"/>
      <c r="AC1181" s="97"/>
      <c r="AD1181" s="97"/>
      <c r="AE1181" s="97"/>
      <c r="AF1181" s="97"/>
      <c r="AG1181" s="97"/>
      <c r="AH1181" s="97"/>
      <c r="AI1181" s="97"/>
      <c r="AJ1181" s="97"/>
      <c r="AK1181" s="97"/>
      <c r="AL1181" s="97"/>
      <c r="AM1181" s="97"/>
    </row>
    <row r="1182" spans="2:39" x14ac:dyDescent="0.35">
      <c r="B1182" s="115"/>
      <c r="C1182" s="97"/>
      <c r="D1182" s="97"/>
      <c r="E1182" s="97"/>
      <c r="F1182" s="97"/>
      <c r="G1182" s="97"/>
      <c r="H1182" s="97"/>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97"/>
      <c r="AH1182" s="97"/>
      <c r="AI1182" s="97"/>
      <c r="AJ1182" s="97"/>
      <c r="AK1182" s="97"/>
      <c r="AL1182" s="97"/>
      <c r="AM1182" s="97"/>
    </row>
    <row r="1183" spans="2:39" x14ac:dyDescent="0.35">
      <c r="B1183" s="115"/>
      <c r="C1183" s="97"/>
      <c r="D1183" s="97"/>
      <c r="E1183" s="97"/>
      <c r="F1183" s="97"/>
      <c r="G1183" s="97"/>
      <c r="H1183" s="97"/>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97"/>
      <c r="AH1183" s="97"/>
      <c r="AI1183" s="97"/>
      <c r="AJ1183" s="97"/>
      <c r="AK1183" s="97"/>
      <c r="AL1183" s="97"/>
      <c r="AM1183" s="97"/>
    </row>
    <row r="1184" spans="2:39" x14ac:dyDescent="0.35">
      <c r="B1184" s="115"/>
      <c r="C1184" s="97"/>
      <c r="D1184" s="97"/>
      <c r="E1184" s="97"/>
      <c r="F1184" s="97"/>
      <c r="G1184" s="97"/>
      <c r="H1184" s="97"/>
      <c r="I1184" s="97"/>
      <c r="J1184" s="97"/>
      <c r="K1184" s="97"/>
      <c r="L1184" s="97"/>
      <c r="M1184" s="97"/>
      <c r="N1184" s="97"/>
      <c r="O1184" s="97"/>
      <c r="P1184" s="97"/>
      <c r="Q1184" s="97"/>
      <c r="R1184" s="97"/>
      <c r="S1184" s="97"/>
      <c r="T1184" s="97"/>
      <c r="U1184" s="97"/>
      <c r="V1184" s="97"/>
      <c r="W1184" s="97"/>
      <c r="X1184" s="97"/>
      <c r="Y1184" s="97"/>
      <c r="Z1184" s="97"/>
      <c r="AA1184" s="97"/>
      <c r="AB1184" s="97"/>
      <c r="AC1184" s="97"/>
      <c r="AD1184" s="97"/>
      <c r="AE1184" s="97"/>
      <c r="AF1184" s="97"/>
      <c r="AG1184" s="97"/>
      <c r="AH1184" s="97"/>
      <c r="AI1184" s="97"/>
      <c r="AJ1184" s="97"/>
      <c r="AK1184" s="97"/>
      <c r="AL1184" s="97"/>
      <c r="AM1184" s="97"/>
    </row>
    <row r="1185" spans="2:39" x14ac:dyDescent="0.35">
      <c r="B1185" s="115"/>
      <c r="C1185" s="97"/>
      <c r="D1185" s="97"/>
      <c r="E1185" s="97"/>
      <c r="F1185" s="97"/>
      <c r="G1185" s="97"/>
      <c r="H1185" s="97"/>
      <c r="I1185" s="97"/>
      <c r="J1185" s="97"/>
      <c r="K1185" s="97"/>
      <c r="L1185" s="97"/>
      <c r="M1185" s="97"/>
      <c r="N1185" s="97"/>
      <c r="O1185" s="97"/>
      <c r="P1185" s="97"/>
      <c r="Q1185" s="97"/>
      <c r="R1185" s="97"/>
      <c r="S1185" s="97"/>
      <c r="T1185" s="97"/>
      <c r="U1185" s="97"/>
      <c r="V1185" s="97"/>
      <c r="W1185" s="97"/>
      <c r="X1185" s="97"/>
      <c r="Y1185" s="97"/>
      <c r="Z1185" s="97"/>
      <c r="AA1185" s="97"/>
      <c r="AB1185" s="97"/>
      <c r="AC1185" s="97"/>
      <c r="AD1185" s="97"/>
      <c r="AE1185" s="97"/>
      <c r="AF1185" s="97"/>
      <c r="AG1185" s="97"/>
      <c r="AH1185" s="97"/>
      <c r="AI1185" s="97"/>
      <c r="AJ1185" s="97"/>
      <c r="AK1185" s="97"/>
      <c r="AL1185" s="97"/>
      <c r="AM1185" s="97"/>
    </row>
    <row r="1186" spans="2:39" x14ac:dyDescent="0.35">
      <c r="B1186" s="115"/>
      <c r="C1186" s="97"/>
      <c r="D1186" s="97"/>
      <c r="E1186" s="97"/>
      <c r="F1186" s="97"/>
      <c r="G1186" s="97"/>
      <c r="H1186" s="97"/>
      <c r="I1186" s="97"/>
      <c r="J1186" s="97"/>
      <c r="K1186" s="97"/>
      <c r="L1186" s="97"/>
      <c r="M1186" s="97"/>
      <c r="N1186" s="97"/>
      <c r="O1186" s="97"/>
      <c r="P1186" s="97"/>
      <c r="Q1186" s="97"/>
      <c r="R1186" s="97"/>
      <c r="S1186" s="97"/>
      <c r="T1186" s="97"/>
      <c r="U1186" s="97"/>
      <c r="V1186" s="97"/>
      <c r="W1186" s="97"/>
      <c r="X1186" s="97"/>
      <c r="Y1186" s="97"/>
      <c r="Z1186" s="97"/>
      <c r="AA1186" s="97"/>
      <c r="AB1186" s="97"/>
      <c r="AC1186" s="97"/>
      <c r="AD1186" s="97"/>
      <c r="AE1186" s="97"/>
      <c r="AF1186" s="97"/>
      <c r="AG1186" s="97"/>
      <c r="AH1186" s="97"/>
      <c r="AI1186" s="97"/>
      <c r="AJ1186" s="97"/>
      <c r="AK1186" s="97"/>
      <c r="AL1186" s="97"/>
      <c r="AM1186" s="97"/>
    </row>
    <row r="1187" spans="2:39" x14ac:dyDescent="0.35">
      <c r="B1187" s="115"/>
      <c r="C1187" s="97"/>
      <c r="D1187" s="97"/>
      <c r="E1187" s="97"/>
      <c r="F1187" s="97"/>
      <c r="G1187" s="97"/>
      <c r="H1187" s="97"/>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97"/>
      <c r="AH1187" s="97"/>
      <c r="AI1187" s="97"/>
      <c r="AJ1187" s="97"/>
      <c r="AK1187" s="97"/>
      <c r="AL1187" s="97"/>
      <c r="AM1187" s="97"/>
    </row>
    <row r="1188" spans="2:39" x14ac:dyDescent="0.35">
      <c r="B1188" s="115"/>
      <c r="C1188" s="97"/>
      <c r="D1188" s="97"/>
      <c r="E1188" s="97"/>
      <c r="F1188" s="97"/>
      <c r="G1188" s="97"/>
      <c r="H1188" s="97"/>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97"/>
      <c r="AH1188" s="97"/>
      <c r="AI1188" s="97"/>
      <c r="AJ1188" s="97"/>
      <c r="AK1188" s="97"/>
      <c r="AL1188" s="97"/>
      <c r="AM1188" s="97"/>
    </row>
    <row r="1189" spans="2:39" x14ac:dyDescent="0.35">
      <c r="B1189" s="115"/>
      <c r="C1189" s="97"/>
      <c r="D1189" s="97"/>
      <c r="E1189" s="97"/>
      <c r="F1189" s="97"/>
      <c r="G1189" s="97"/>
      <c r="H1189" s="97"/>
      <c r="I1189" s="97"/>
      <c r="J1189" s="97"/>
      <c r="K1189" s="97"/>
      <c r="L1189" s="97"/>
      <c r="M1189" s="97"/>
      <c r="N1189" s="97"/>
      <c r="O1189" s="97"/>
      <c r="P1189" s="97"/>
      <c r="Q1189" s="97"/>
      <c r="R1189" s="97"/>
      <c r="S1189" s="97"/>
      <c r="T1189" s="97"/>
      <c r="U1189" s="97"/>
      <c r="V1189" s="97"/>
      <c r="W1189" s="97"/>
      <c r="X1189" s="97"/>
      <c r="Y1189" s="97"/>
      <c r="Z1189" s="97"/>
      <c r="AA1189" s="97"/>
      <c r="AB1189" s="97"/>
      <c r="AC1189" s="97"/>
      <c r="AD1189" s="97"/>
      <c r="AE1189" s="97"/>
      <c r="AF1189" s="97"/>
      <c r="AG1189" s="97"/>
      <c r="AH1189" s="97"/>
      <c r="AI1189" s="97"/>
      <c r="AJ1189" s="97"/>
      <c r="AK1189" s="97"/>
      <c r="AL1189" s="97"/>
      <c r="AM1189" s="97"/>
    </row>
    <row r="1190" spans="2:39" x14ac:dyDescent="0.35">
      <c r="B1190" s="115"/>
      <c r="C1190" s="97"/>
      <c r="D1190" s="97"/>
      <c r="E1190" s="97"/>
      <c r="F1190" s="97"/>
      <c r="G1190" s="97"/>
      <c r="H1190" s="97"/>
      <c r="I1190" s="97"/>
      <c r="J1190" s="97"/>
      <c r="K1190" s="97"/>
      <c r="L1190" s="97"/>
      <c r="M1190" s="97"/>
      <c r="N1190" s="97"/>
      <c r="O1190" s="97"/>
      <c r="P1190" s="97"/>
      <c r="Q1190" s="97"/>
      <c r="R1190" s="97"/>
      <c r="S1190" s="97"/>
      <c r="T1190" s="97"/>
      <c r="U1190" s="97"/>
      <c r="V1190" s="97"/>
      <c r="W1190" s="97"/>
      <c r="X1190" s="97"/>
      <c r="Y1190" s="97"/>
      <c r="Z1190" s="97"/>
      <c r="AA1190" s="97"/>
      <c r="AB1190" s="97"/>
      <c r="AC1190" s="97"/>
      <c r="AD1190" s="97"/>
      <c r="AE1190" s="97"/>
      <c r="AF1190" s="97"/>
      <c r="AG1190" s="97"/>
      <c r="AH1190" s="97"/>
      <c r="AI1190" s="97"/>
      <c r="AJ1190" s="97"/>
      <c r="AK1190" s="97"/>
      <c r="AL1190" s="97"/>
      <c r="AM1190" s="97"/>
    </row>
    <row r="1191" spans="2:39" x14ac:dyDescent="0.35">
      <c r="B1191" s="115"/>
      <c r="C1191" s="97"/>
      <c r="D1191" s="97"/>
      <c r="E1191" s="97"/>
      <c r="F1191" s="97"/>
      <c r="G1191" s="97"/>
      <c r="H1191" s="97"/>
      <c r="I1191" s="97"/>
      <c r="J1191" s="97"/>
      <c r="K1191" s="97"/>
      <c r="L1191" s="97"/>
      <c r="M1191" s="97"/>
      <c r="N1191" s="97"/>
      <c r="O1191" s="97"/>
      <c r="P1191" s="97"/>
      <c r="Q1191" s="97"/>
      <c r="R1191" s="97"/>
      <c r="S1191" s="97"/>
      <c r="T1191" s="97"/>
      <c r="U1191" s="97"/>
      <c r="V1191" s="97"/>
      <c r="W1191" s="97"/>
      <c r="X1191" s="97"/>
      <c r="Y1191" s="97"/>
      <c r="Z1191" s="97"/>
      <c r="AA1191" s="97"/>
      <c r="AB1191" s="97"/>
      <c r="AC1191" s="97"/>
      <c r="AD1191" s="97"/>
      <c r="AE1191" s="97"/>
      <c r="AF1191" s="97"/>
      <c r="AG1191" s="97"/>
      <c r="AH1191" s="97"/>
      <c r="AI1191" s="97"/>
      <c r="AJ1191" s="97"/>
      <c r="AK1191" s="97"/>
      <c r="AL1191" s="97"/>
      <c r="AM1191" s="97"/>
    </row>
    <row r="1192" spans="2:39" x14ac:dyDescent="0.35">
      <c r="B1192" s="115"/>
      <c r="C1192" s="97"/>
      <c r="D1192" s="97"/>
      <c r="E1192" s="97"/>
      <c r="F1192" s="97"/>
      <c r="G1192" s="97"/>
      <c r="H1192" s="97"/>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97"/>
      <c r="AH1192" s="97"/>
      <c r="AI1192" s="97"/>
      <c r="AJ1192" s="97"/>
      <c r="AK1192" s="97"/>
      <c r="AL1192" s="97"/>
      <c r="AM1192" s="97"/>
    </row>
    <row r="1193" spans="2:39" x14ac:dyDescent="0.35">
      <c r="B1193" s="115"/>
      <c r="C1193" s="97"/>
      <c r="D1193" s="97"/>
      <c r="E1193" s="97"/>
      <c r="F1193" s="97"/>
      <c r="G1193" s="97"/>
      <c r="H1193" s="97"/>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97"/>
      <c r="AH1193" s="97"/>
      <c r="AI1193" s="97"/>
      <c r="AJ1193" s="97"/>
      <c r="AK1193" s="97"/>
      <c r="AL1193" s="97"/>
      <c r="AM1193" s="97"/>
    </row>
    <row r="1194" spans="2:39" x14ac:dyDescent="0.35">
      <c r="B1194" s="115"/>
      <c r="C1194" s="97"/>
      <c r="D1194" s="97"/>
      <c r="E1194" s="97"/>
      <c r="F1194" s="97"/>
      <c r="G1194" s="97"/>
      <c r="H1194" s="97"/>
      <c r="I1194" s="97"/>
      <c r="J1194" s="97"/>
      <c r="K1194" s="97"/>
      <c r="L1194" s="97"/>
      <c r="M1194" s="97"/>
      <c r="N1194" s="97"/>
      <c r="O1194" s="97"/>
      <c r="P1194" s="97"/>
      <c r="Q1194" s="97"/>
      <c r="R1194" s="97"/>
      <c r="S1194" s="97"/>
      <c r="T1194" s="97"/>
      <c r="U1194" s="97"/>
      <c r="V1194" s="97"/>
      <c r="W1194" s="97"/>
      <c r="X1194" s="97"/>
      <c r="Y1194" s="97"/>
      <c r="Z1194" s="97"/>
      <c r="AA1194" s="97"/>
      <c r="AB1194" s="97"/>
      <c r="AC1194" s="97"/>
      <c r="AD1194" s="97"/>
      <c r="AE1194" s="97"/>
      <c r="AF1194" s="97"/>
      <c r="AG1194" s="97"/>
      <c r="AH1194" s="97"/>
      <c r="AI1194" s="97"/>
      <c r="AJ1194" s="97"/>
      <c r="AK1194" s="97"/>
      <c r="AL1194" s="97"/>
      <c r="AM1194" s="97"/>
    </row>
    <row r="1195" spans="2:39" x14ac:dyDescent="0.35">
      <c r="B1195" s="115"/>
      <c r="C1195" s="97"/>
      <c r="D1195" s="97"/>
      <c r="E1195" s="97"/>
      <c r="F1195" s="97"/>
      <c r="G1195" s="97"/>
      <c r="H1195" s="97"/>
      <c r="I1195" s="97"/>
      <c r="J1195" s="97"/>
      <c r="K1195" s="97"/>
      <c r="L1195" s="97"/>
      <c r="M1195" s="97"/>
      <c r="N1195" s="97"/>
      <c r="O1195" s="97"/>
      <c r="P1195" s="97"/>
      <c r="Q1195" s="97"/>
      <c r="R1195" s="97"/>
      <c r="S1195" s="97"/>
      <c r="T1195" s="97"/>
      <c r="U1195" s="97"/>
      <c r="V1195" s="97"/>
      <c r="W1195" s="97"/>
      <c r="X1195" s="97"/>
      <c r="Y1195" s="97"/>
      <c r="Z1195" s="97"/>
      <c r="AA1195" s="97"/>
      <c r="AB1195" s="97"/>
      <c r="AC1195" s="97"/>
      <c r="AD1195" s="97"/>
      <c r="AE1195" s="97"/>
      <c r="AF1195" s="97"/>
      <c r="AG1195" s="97"/>
      <c r="AH1195" s="97"/>
      <c r="AI1195" s="97"/>
      <c r="AJ1195" s="97"/>
      <c r="AK1195" s="97"/>
      <c r="AL1195" s="97"/>
      <c r="AM1195" s="97"/>
    </row>
    <row r="1196" spans="2:39" x14ac:dyDescent="0.35">
      <c r="B1196" s="115"/>
      <c r="C1196" s="97"/>
      <c r="D1196" s="97"/>
      <c r="E1196" s="97"/>
      <c r="F1196" s="97"/>
      <c r="G1196" s="97"/>
      <c r="H1196" s="97"/>
      <c r="I1196" s="97"/>
      <c r="J1196" s="97"/>
      <c r="K1196" s="97"/>
      <c r="L1196" s="97"/>
      <c r="M1196" s="97"/>
      <c r="N1196" s="97"/>
      <c r="O1196" s="97"/>
      <c r="P1196" s="97"/>
      <c r="Q1196" s="97"/>
      <c r="R1196" s="97"/>
      <c r="S1196" s="97"/>
      <c r="T1196" s="97"/>
      <c r="U1196" s="97"/>
      <c r="V1196" s="97"/>
      <c r="W1196" s="97"/>
      <c r="X1196" s="97"/>
      <c r="Y1196" s="97"/>
      <c r="Z1196" s="97"/>
      <c r="AA1196" s="97"/>
      <c r="AB1196" s="97"/>
      <c r="AC1196" s="97"/>
      <c r="AD1196" s="97"/>
      <c r="AE1196" s="97"/>
      <c r="AF1196" s="97"/>
      <c r="AG1196" s="97"/>
      <c r="AH1196" s="97"/>
      <c r="AI1196" s="97"/>
      <c r="AJ1196" s="97"/>
      <c r="AK1196" s="97"/>
      <c r="AL1196" s="97"/>
      <c r="AM1196" s="97"/>
    </row>
    <row r="1197" spans="2:39" x14ac:dyDescent="0.35">
      <c r="B1197" s="115"/>
      <c r="C1197" s="97"/>
      <c r="D1197" s="97"/>
      <c r="E1197" s="97"/>
      <c r="F1197" s="97"/>
      <c r="G1197" s="97"/>
      <c r="H1197" s="97"/>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97"/>
      <c r="AH1197" s="97"/>
      <c r="AI1197" s="97"/>
      <c r="AJ1197" s="97"/>
      <c r="AK1197" s="97"/>
      <c r="AL1197" s="97"/>
      <c r="AM1197" s="97"/>
    </row>
    <row r="1198" spans="2:39" x14ac:dyDescent="0.35">
      <c r="B1198" s="115"/>
      <c r="C1198" s="97"/>
      <c r="D1198" s="97"/>
      <c r="E1198" s="97"/>
      <c r="F1198" s="97"/>
      <c r="G1198" s="97"/>
      <c r="H1198" s="97"/>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97"/>
      <c r="AH1198" s="97"/>
      <c r="AI1198" s="97"/>
      <c r="AJ1198" s="97"/>
      <c r="AK1198" s="97"/>
      <c r="AL1198" s="97"/>
      <c r="AM1198" s="97"/>
    </row>
    <row r="1199" spans="2:39" x14ac:dyDescent="0.35">
      <c r="B1199" s="115"/>
      <c r="C1199" s="97"/>
      <c r="D1199" s="97"/>
      <c r="E1199" s="97"/>
      <c r="F1199" s="97"/>
      <c r="G1199" s="97"/>
      <c r="H1199" s="97"/>
      <c r="I1199" s="97"/>
      <c r="J1199" s="97"/>
      <c r="K1199" s="97"/>
      <c r="L1199" s="97"/>
      <c r="M1199" s="97"/>
      <c r="N1199" s="97"/>
      <c r="O1199" s="97"/>
      <c r="P1199" s="97"/>
      <c r="Q1199" s="97"/>
      <c r="R1199" s="97"/>
      <c r="S1199" s="97"/>
      <c r="T1199" s="97"/>
      <c r="U1199" s="97"/>
      <c r="V1199" s="97"/>
      <c r="W1199" s="97"/>
      <c r="X1199" s="97"/>
      <c r="Y1199" s="97"/>
      <c r="Z1199" s="97"/>
      <c r="AA1199" s="97"/>
      <c r="AB1199" s="97"/>
      <c r="AC1199" s="97"/>
      <c r="AD1199" s="97"/>
      <c r="AE1199" s="97"/>
      <c r="AF1199" s="97"/>
      <c r="AG1199" s="97"/>
      <c r="AH1199" s="97"/>
      <c r="AI1199" s="97"/>
      <c r="AJ1199" s="97"/>
      <c r="AK1199" s="97"/>
      <c r="AL1199" s="97"/>
      <c r="AM1199" s="97"/>
    </row>
    <row r="1200" spans="2:39" x14ac:dyDescent="0.35">
      <c r="B1200" s="115"/>
      <c r="C1200" s="97"/>
      <c r="D1200" s="97"/>
      <c r="E1200" s="97"/>
      <c r="F1200" s="97"/>
      <c r="G1200" s="97"/>
      <c r="H1200" s="97"/>
      <c r="I1200" s="97"/>
      <c r="J1200" s="97"/>
      <c r="K1200" s="97"/>
      <c r="L1200" s="97"/>
      <c r="M1200" s="97"/>
      <c r="N1200" s="97"/>
      <c r="O1200" s="97"/>
      <c r="P1200" s="97"/>
      <c r="Q1200" s="97"/>
      <c r="R1200" s="97"/>
      <c r="S1200" s="97"/>
      <c r="T1200" s="97"/>
      <c r="U1200" s="97"/>
      <c r="V1200" s="97"/>
      <c r="W1200" s="97"/>
      <c r="X1200" s="97"/>
      <c r="Y1200" s="97"/>
      <c r="Z1200" s="97"/>
      <c r="AA1200" s="97"/>
      <c r="AB1200" s="97"/>
      <c r="AC1200" s="97"/>
      <c r="AD1200" s="97"/>
      <c r="AE1200" s="97"/>
      <c r="AF1200" s="97"/>
      <c r="AG1200" s="97"/>
      <c r="AH1200" s="97"/>
      <c r="AI1200" s="97"/>
      <c r="AJ1200" s="97"/>
      <c r="AK1200" s="97"/>
      <c r="AL1200" s="97"/>
      <c r="AM1200" s="97"/>
    </row>
    <row r="1201" spans="2:39" x14ac:dyDescent="0.35">
      <c r="B1201" s="115"/>
      <c r="C1201" s="97"/>
      <c r="D1201" s="97"/>
      <c r="E1201" s="97"/>
      <c r="F1201" s="97"/>
      <c r="G1201" s="97"/>
      <c r="H1201" s="97"/>
      <c r="I1201" s="97"/>
      <c r="J1201" s="97"/>
      <c r="K1201" s="97"/>
      <c r="L1201" s="97"/>
      <c r="M1201" s="97"/>
      <c r="N1201" s="97"/>
      <c r="O1201" s="97"/>
      <c r="P1201" s="97"/>
      <c r="Q1201" s="97"/>
      <c r="R1201" s="97"/>
      <c r="S1201" s="97"/>
      <c r="T1201" s="97"/>
      <c r="U1201" s="97"/>
      <c r="V1201" s="97"/>
      <c r="W1201" s="97"/>
      <c r="X1201" s="97"/>
      <c r="Y1201" s="97"/>
      <c r="Z1201" s="97"/>
      <c r="AA1201" s="97"/>
      <c r="AB1201" s="97"/>
      <c r="AC1201" s="97"/>
      <c r="AD1201" s="97"/>
      <c r="AE1201" s="97"/>
      <c r="AF1201" s="97"/>
      <c r="AG1201" s="97"/>
      <c r="AH1201" s="97"/>
      <c r="AI1201" s="97"/>
      <c r="AJ1201" s="97"/>
      <c r="AK1201" s="97"/>
      <c r="AL1201" s="97"/>
      <c r="AM1201" s="97"/>
    </row>
    <row r="1202" spans="2:39" x14ac:dyDescent="0.35">
      <c r="B1202" s="115"/>
      <c r="C1202" s="97"/>
      <c r="D1202" s="97"/>
      <c r="E1202" s="97"/>
      <c r="F1202" s="97"/>
      <c r="G1202" s="97"/>
      <c r="H1202" s="97"/>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97"/>
      <c r="AH1202" s="97"/>
      <c r="AI1202" s="97"/>
      <c r="AJ1202" s="97"/>
      <c r="AK1202" s="97"/>
      <c r="AL1202" s="97"/>
      <c r="AM1202" s="97"/>
    </row>
    <row r="1203" spans="2:39" x14ac:dyDescent="0.35">
      <c r="B1203" s="115"/>
      <c r="C1203" s="97"/>
      <c r="D1203" s="97"/>
      <c r="E1203" s="97"/>
      <c r="F1203" s="97"/>
      <c r="G1203" s="97"/>
      <c r="H1203" s="97"/>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97"/>
      <c r="AH1203" s="97"/>
      <c r="AI1203" s="97"/>
      <c r="AJ1203" s="97"/>
      <c r="AK1203" s="97"/>
      <c r="AL1203" s="97"/>
      <c r="AM1203" s="97"/>
    </row>
    <row r="1204" spans="2:39" x14ac:dyDescent="0.35">
      <c r="B1204" s="115"/>
      <c r="C1204" s="97"/>
      <c r="D1204" s="97"/>
      <c r="E1204" s="97"/>
      <c r="F1204" s="97"/>
      <c r="G1204" s="97"/>
      <c r="H1204" s="97"/>
      <c r="I1204" s="97"/>
      <c r="J1204" s="97"/>
      <c r="K1204" s="97"/>
      <c r="L1204" s="97"/>
      <c r="M1204" s="97"/>
      <c r="N1204" s="97"/>
      <c r="O1204" s="97"/>
      <c r="P1204" s="97"/>
      <c r="Q1204" s="97"/>
      <c r="R1204" s="97"/>
      <c r="S1204" s="97"/>
      <c r="T1204" s="97"/>
      <c r="U1204" s="97"/>
      <c r="V1204" s="97"/>
      <c r="W1204" s="97"/>
      <c r="X1204" s="97"/>
      <c r="Y1204" s="97"/>
      <c r="Z1204" s="97"/>
      <c r="AA1204" s="97"/>
      <c r="AB1204" s="97"/>
      <c r="AC1204" s="97"/>
      <c r="AD1204" s="97"/>
      <c r="AE1204" s="97"/>
      <c r="AF1204" s="97"/>
      <c r="AG1204" s="97"/>
      <c r="AH1204" s="97"/>
      <c r="AI1204" s="97"/>
      <c r="AJ1204" s="97"/>
      <c r="AK1204" s="97"/>
      <c r="AL1204" s="97"/>
      <c r="AM1204" s="97"/>
    </row>
    <row r="1205" spans="2:39" x14ac:dyDescent="0.35">
      <c r="B1205" s="115"/>
      <c r="C1205" s="97"/>
      <c r="D1205" s="97"/>
      <c r="E1205" s="97"/>
      <c r="F1205" s="97"/>
      <c r="G1205" s="97"/>
      <c r="H1205" s="97"/>
      <c r="I1205" s="97"/>
      <c r="J1205" s="97"/>
      <c r="K1205" s="97"/>
      <c r="L1205" s="97"/>
      <c r="M1205" s="97"/>
      <c r="N1205" s="97"/>
      <c r="O1205" s="97"/>
      <c r="P1205" s="97"/>
      <c r="Q1205" s="97"/>
      <c r="R1205" s="97"/>
      <c r="S1205" s="97"/>
      <c r="T1205" s="97"/>
      <c r="U1205" s="97"/>
      <c r="V1205" s="97"/>
      <c r="W1205" s="97"/>
      <c r="X1205" s="97"/>
      <c r="Y1205" s="97"/>
      <c r="Z1205" s="97"/>
      <c r="AA1205" s="97"/>
      <c r="AB1205" s="97"/>
      <c r="AC1205" s="97"/>
      <c r="AD1205" s="97"/>
      <c r="AE1205" s="97"/>
      <c r="AF1205" s="97"/>
      <c r="AG1205" s="97"/>
      <c r="AH1205" s="97"/>
      <c r="AI1205" s="97"/>
      <c r="AJ1205" s="97"/>
      <c r="AK1205" s="97"/>
      <c r="AL1205" s="97"/>
      <c r="AM1205" s="97"/>
    </row>
    <row r="1206" spans="2:39" x14ac:dyDescent="0.35">
      <c r="B1206" s="115"/>
      <c r="C1206" s="97"/>
      <c r="D1206" s="97"/>
      <c r="E1206" s="97"/>
      <c r="F1206" s="97"/>
      <c r="G1206" s="97"/>
      <c r="H1206" s="97"/>
      <c r="I1206" s="97"/>
      <c r="J1206" s="97"/>
      <c r="K1206" s="97"/>
      <c r="L1206" s="97"/>
      <c r="M1206" s="97"/>
      <c r="N1206" s="97"/>
      <c r="O1206" s="97"/>
      <c r="P1206" s="97"/>
      <c r="Q1206" s="97"/>
      <c r="R1206" s="97"/>
      <c r="S1206" s="97"/>
      <c r="T1206" s="97"/>
      <c r="U1206" s="97"/>
      <c r="V1206" s="97"/>
      <c r="W1206" s="97"/>
      <c r="X1206" s="97"/>
      <c r="Y1206" s="97"/>
      <c r="Z1206" s="97"/>
      <c r="AA1206" s="97"/>
      <c r="AB1206" s="97"/>
      <c r="AC1206" s="97"/>
      <c r="AD1206" s="97"/>
      <c r="AE1206" s="97"/>
      <c r="AF1206" s="97"/>
      <c r="AG1206" s="97"/>
      <c r="AH1206" s="97"/>
      <c r="AI1206" s="97"/>
      <c r="AJ1206" s="97"/>
      <c r="AK1206" s="97"/>
      <c r="AL1206" s="97"/>
      <c r="AM1206" s="97"/>
    </row>
    <row r="1207" spans="2:39" x14ac:dyDescent="0.35">
      <c r="B1207" s="115"/>
      <c r="C1207" s="97"/>
      <c r="D1207" s="97"/>
      <c r="E1207" s="97"/>
      <c r="F1207" s="97"/>
      <c r="G1207" s="97"/>
      <c r="H1207" s="97"/>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97"/>
      <c r="AH1207" s="97"/>
      <c r="AI1207" s="97"/>
      <c r="AJ1207" s="97"/>
      <c r="AK1207" s="97"/>
      <c r="AL1207" s="97"/>
      <c r="AM1207" s="97"/>
    </row>
    <row r="1208" spans="2:39" x14ac:dyDescent="0.35">
      <c r="B1208" s="115"/>
      <c r="C1208" s="97"/>
      <c r="D1208" s="97"/>
      <c r="E1208" s="97"/>
      <c r="F1208" s="97"/>
      <c r="G1208" s="97"/>
      <c r="H1208" s="97"/>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97"/>
      <c r="AH1208" s="97"/>
      <c r="AI1208" s="97"/>
      <c r="AJ1208" s="97"/>
      <c r="AK1208" s="97"/>
      <c r="AL1208" s="97"/>
      <c r="AM1208" s="97"/>
    </row>
    <row r="1209" spans="2:39" x14ac:dyDescent="0.35">
      <c r="B1209" s="115"/>
      <c r="C1209" s="97"/>
      <c r="D1209" s="97"/>
      <c r="E1209" s="97"/>
      <c r="F1209" s="97"/>
      <c r="G1209" s="97"/>
      <c r="H1209" s="97"/>
      <c r="I1209" s="97"/>
      <c r="J1209" s="97"/>
      <c r="K1209" s="97"/>
      <c r="L1209" s="97"/>
      <c r="M1209" s="97"/>
      <c r="N1209" s="97"/>
      <c r="O1209" s="97"/>
      <c r="P1209" s="97"/>
      <c r="Q1209" s="97"/>
      <c r="R1209" s="97"/>
      <c r="S1209" s="97"/>
      <c r="T1209" s="97"/>
      <c r="U1209" s="97"/>
      <c r="V1209" s="97"/>
      <c r="W1209" s="97"/>
      <c r="X1209" s="97"/>
      <c r="Y1209" s="97"/>
      <c r="Z1209" s="97"/>
      <c r="AA1209" s="97"/>
      <c r="AB1209" s="97"/>
      <c r="AC1209" s="97"/>
      <c r="AD1209" s="97"/>
      <c r="AE1209" s="97"/>
      <c r="AF1209" s="97"/>
      <c r="AG1209" s="97"/>
      <c r="AH1209" s="97"/>
      <c r="AI1209" s="97"/>
      <c r="AJ1209" s="97"/>
      <c r="AK1209" s="97"/>
      <c r="AL1209" s="97"/>
      <c r="AM1209" s="97"/>
    </row>
    <row r="1210" spans="2:39" x14ac:dyDescent="0.35">
      <c r="B1210" s="115"/>
      <c r="C1210" s="97"/>
      <c r="D1210" s="97"/>
      <c r="E1210" s="97"/>
      <c r="F1210" s="97"/>
      <c r="G1210" s="97"/>
      <c r="H1210" s="97"/>
      <c r="I1210" s="97"/>
      <c r="J1210" s="97"/>
      <c r="K1210" s="97"/>
      <c r="L1210" s="97"/>
      <c r="M1210" s="97"/>
      <c r="N1210" s="97"/>
      <c r="O1210" s="97"/>
      <c r="P1210" s="97"/>
      <c r="Q1210" s="97"/>
      <c r="R1210" s="97"/>
      <c r="S1210" s="97"/>
      <c r="T1210" s="97"/>
      <c r="U1210" s="97"/>
      <c r="V1210" s="97"/>
      <c r="W1210" s="97"/>
      <c r="X1210" s="97"/>
      <c r="Y1210" s="97"/>
      <c r="Z1210" s="97"/>
      <c r="AA1210" s="97"/>
      <c r="AB1210" s="97"/>
      <c r="AC1210" s="97"/>
      <c r="AD1210" s="97"/>
      <c r="AE1210" s="97"/>
      <c r="AF1210" s="97"/>
      <c r="AG1210" s="97"/>
      <c r="AH1210" s="97"/>
      <c r="AI1210" s="97"/>
      <c r="AJ1210" s="97"/>
      <c r="AK1210" s="97"/>
      <c r="AL1210" s="97"/>
      <c r="AM1210" s="97"/>
    </row>
    <row r="1211" spans="2:39" x14ac:dyDescent="0.35">
      <c r="B1211" s="115"/>
      <c r="C1211" s="97"/>
      <c r="D1211" s="97"/>
      <c r="E1211" s="97"/>
      <c r="F1211" s="97"/>
      <c r="G1211" s="97"/>
      <c r="H1211" s="97"/>
      <c r="I1211" s="97"/>
      <c r="J1211" s="97"/>
      <c r="K1211" s="97"/>
      <c r="L1211" s="97"/>
      <c r="M1211" s="97"/>
      <c r="N1211" s="97"/>
      <c r="O1211" s="97"/>
      <c r="P1211" s="97"/>
      <c r="Q1211" s="97"/>
      <c r="R1211" s="97"/>
      <c r="S1211" s="97"/>
      <c r="T1211" s="97"/>
      <c r="U1211" s="97"/>
      <c r="V1211" s="97"/>
      <c r="W1211" s="97"/>
      <c r="X1211" s="97"/>
      <c r="Y1211" s="97"/>
      <c r="Z1211" s="97"/>
      <c r="AA1211" s="97"/>
      <c r="AB1211" s="97"/>
      <c r="AC1211" s="97"/>
      <c r="AD1211" s="97"/>
      <c r="AE1211" s="97"/>
      <c r="AF1211" s="97"/>
      <c r="AG1211" s="97"/>
      <c r="AH1211" s="97"/>
      <c r="AI1211" s="97"/>
      <c r="AJ1211" s="97"/>
      <c r="AK1211" s="97"/>
      <c r="AL1211" s="97"/>
      <c r="AM1211" s="97"/>
    </row>
    <row r="1212" spans="2:39" x14ac:dyDescent="0.35">
      <c r="B1212" s="115"/>
      <c r="C1212" s="97"/>
      <c r="D1212" s="97"/>
      <c r="E1212" s="97"/>
      <c r="F1212" s="97"/>
      <c r="G1212" s="97"/>
      <c r="H1212" s="97"/>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97"/>
      <c r="AH1212" s="97"/>
      <c r="AI1212" s="97"/>
      <c r="AJ1212" s="97"/>
      <c r="AK1212" s="97"/>
      <c r="AL1212" s="97"/>
      <c r="AM1212" s="97"/>
    </row>
    <row r="1213" spans="2:39" x14ac:dyDescent="0.35">
      <c r="B1213" s="115"/>
      <c r="C1213" s="97"/>
      <c r="D1213" s="97"/>
      <c r="E1213" s="97"/>
      <c r="F1213" s="97"/>
      <c r="G1213" s="97"/>
      <c r="H1213" s="97"/>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97"/>
      <c r="AH1213" s="97"/>
      <c r="AI1213" s="97"/>
      <c r="AJ1213" s="97"/>
      <c r="AK1213" s="97"/>
      <c r="AL1213" s="97"/>
      <c r="AM1213" s="97"/>
    </row>
    <row r="1214" spans="2:39" x14ac:dyDescent="0.35">
      <c r="B1214" s="115"/>
      <c r="C1214" s="97"/>
      <c r="D1214" s="97"/>
      <c r="E1214" s="97"/>
      <c r="F1214" s="97"/>
      <c r="G1214" s="97"/>
      <c r="H1214" s="97"/>
      <c r="I1214" s="97"/>
      <c r="J1214" s="97"/>
      <c r="K1214" s="97"/>
      <c r="L1214" s="97"/>
      <c r="M1214" s="97"/>
      <c r="N1214" s="97"/>
      <c r="O1214" s="97"/>
      <c r="P1214" s="97"/>
      <c r="Q1214" s="97"/>
      <c r="R1214" s="97"/>
      <c r="S1214" s="97"/>
      <c r="T1214" s="97"/>
      <c r="U1214" s="97"/>
      <c r="V1214" s="97"/>
      <c r="W1214" s="97"/>
      <c r="X1214" s="97"/>
      <c r="Y1214" s="97"/>
      <c r="Z1214" s="97"/>
      <c r="AA1214" s="97"/>
      <c r="AB1214" s="97"/>
      <c r="AC1214" s="97"/>
      <c r="AD1214" s="97"/>
      <c r="AE1214" s="97"/>
      <c r="AF1214" s="97"/>
      <c r="AG1214" s="97"/>
      <c r="AH1214" s="97"/>
      <c r="AI1214" s="97"/>
      <c r="AJ1214" s="97"/>
      <c r="AK1214" s="97"/>
      <c r="AL1214" s="97"/>
      <c r="AM1214" s="97"/>
    </row>
    <row r="1215" spans="2:39" x14ac:dyDescent="0.35">
      <c r="B1215" s="115"/>
      <c r="C1215" s="97"/>
      <c r="D1215" s="97"/>
      <c r="E1215" s="97"/>
      <c r="F1215" s="97"/>
      <c r="G1215" s="97"/>
      <c r="H1215" s="97"/>
      <c r="I1215" s="97"/>
      <c r="J1215" s="97"/>
      <c r="K1215" s="97"/>
      <c r="L1215" s="97"/>
      <c r="M1215" s="97"/>
      <c r="N1215" s="97"/>
      <c r="O1215" s="97"/>
      <c r="P1215" s="97"/>
      <c r="Q1215" s="97"/>
      <c r="R1215" s="97"/>
      <c r="S1215" s="97"/>
      <c r="T1215" s="97"/>
      <c r="U1215" s="97"/>
      <c r="V1215" s="97"/>
      <c r="W1215" s="97"/>
      <c r="X1215" s="97"/>
      <c r="Y1215" s="97"/>
      <c r="Z1215" s="97"/>
      <c r="AA1215" s="97"/>
      <c r="AB1215" s="97"/>
      <c r="AC1215" s="97"/>
      <c r="AD1215" s="97"/>
      <c r="AE1215" s="97"/>
      <c r="AF1215" s="97"/>
      <c r="AG1215" s="97"/>
      <c r="AH1215" s="97"/>
      <c r="AI1215" s="97"/>
      <c r="AJ1215" s="97"/>
      <c r="AK1215" s="97"/>
      <c r="AL1215" s="97"/>
      <c r="AM1215" s="97"/>
    </row>
    <row r="1216" spans="2:39" x14ac:dyDescent="0.35">
      <c r="B1216" s="115"/>
      <c r="C1216" s="97"/>
      <c r="D1216" s="97"/>
      <c r="E1216" s="97"/>
      <c r="F1216" s="97"/>
      <c r="G1216" s="97"/>
      <c r="H1216" s="97"/>
      <c r="I1216" s="97"/>
      <c r="J1216" s="97"/>
      <c r="K1216" s="97"/>
      <c r="L1216" s="97"/>
      <c r="M1216" s="97"/>
      <c r="N1216" s="97"/>
      <c r="O1216" s="97"/>
      <c r="P1216" s="97"/>
      <c r="Q1216" s="97"/>
      <c r="R1216" s="97"/>
      <c r="S1216" s="97"/>
      <c r="T1216" s="97"/>
      <c r="U1216" s="97"/>
      <c r="V1216" s="97"/>
      <c r="W1216" s="97"/>
      <c r="X1216" s="97"/>
      <c r="Y1216" s="97"/>
      <c r="Z1216" s="97"/>
      <c r="AA1216" s="97"/>
      <c r="AB1216" s="97"/>
      <c r="AC1216" s="97"/>
      <c r="AD1216" s="97"/>
      <c r="AE1216" s="97"/>
      <c r="AF1216" s="97"/>
      <c r="AG1216" s="97"/>
      <c r="AH1216" s="97"/>
      <c r="AI1216" s="97"/>
      <c r="AJ1216" s="97"/>
      <c r="AK1216" s="97"/>
      <c r="AL1216" s="97"/>
      <c r="AM1216" s="97"/>
    </row>
    <row r="1217" spans="2:39" x14ac:dyDescent="0.35">
      <c r="B1217" s="115"/>
      <c r="C1217" s="97"/>
      <c r="D1217" s="97"/>
      <c r="E1217" s="97"/>
      <c r="F1217" s="97"/>
      <c r="G1217" s="97"/>
      <c r="H1217" s="97"/>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97"/>
      <c r="AH1217" s="97"/>
      <c r="AI1217" s="97"/>
      <c r="AJ1217" s="97"/>
      <c r="AK1217" s="97"/>
      <c r="AL1217" s="97"/>
      <c r="AM1217" s="97"/>
    </row>
    <row r="1218" spans="2:39" x14ac:dyDescent="0.35">
      <c r="B1218" s="115"/>
      <c r="C1218" s="97"/>
      <c r="D1218" s="97"/>
      <c r="E1218" s="97"/>
      <c r="F1218" s="97"/>
      <c r="G1218" s="97"/>
      <c r="H1218" s="97"/>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97"/>
      <c r="AH1218" s="97"/>
      <c r="AI1218" s="97"/>
      <c r="AJ1218" s="97"/>
      <c r="AK1218" s="97"/>
      <c r="AL1218" s="97"/>
      <c r="AM1218" s="97"/>
    </row>
    <row r="1219" spans="2:39" x14ac:dyDescent="0.35">
      <c r="B1219" s="115"/>
      <c r="C1219" s="97"/>
      <c r="D1219" s="97"/>
      <c r="E1219" s="97"/>
      <c r="F1219" s="97"/>
      <c r="G1219" s="97"/>
      <c r="H1219" s="97"/>
      <c r="I1219" s="97"/>
      <c r="J1219" s="97"/>
      <c r="K1219" s="97"/>
      <c r="L1219" s="97"/>
      <c r="M1219" s="97"/>
      <c r="N1219" s="97"/>
      <c r="O1219" s="97"/>
      <c r="P1219" s="97"/>
      <c r="Q1219" s="97"/>
      <c r="R1219" s="97"/>
      <c r="S1219" s="97"/>
      <c r="T1219" s="97"/>
      <c r="U1219" s="97"/>
      <c r="V1219" s="97"/>
      <c r="W1219" s="97"/>
      <c r="X1219" s="97"/>
      <c r="Y1219" s="97"/>
      <c r="Z1219" s="97"/>
      <c r="AA1219" s="97"/>
      <c r="AB1219" s="97"/>
      <c r="AC1219" s="97"/>
      <c r="AD1219" s="97"/>
      <c r="AE1219" s="97"/>
      <c r="AF1219" s="97"/>
      <c r="AG1219" s="97"/>
      <c r="AH1219" s="97"/>
      <c r="AI1219" s="97"/>
      <c r="AJ1219" s="97"/>
      <c r="AK1219" s="97"/>
      <c r="AL1219" s="97"/>
      <c r="AM1219" s="97"/>
    </row>
    <row r="1220" spans="2:39" x14ac:dyDescent="0.35">
      <c r="B1220" s="115"/>
      <c r="C1220" s="97"/>
      <c r="D1220" s="97"/>
      <c r="E1220" s="97"/>
      <c r="F1220" s="97"/>
      <c r="G1220" s="97"/>
      <c r="H1220" s="97"/>
      <c r="I1220" s="97"/>
      <c r="J1220" s="97"/>
      <c r="K1220" s="97"/>
      <c r="L1220" s="97"/>
      <c r="M1220" s="97"/>
      <c r="N1220" s="97"/>
      <c r="O1220" s="97"/>
      <c r="P1220" s="97"/>
      <c r="Q1220" s="97"/>
      <c r="R1220" s="97"/>
      <c r="S1220" s="97"/>
      <c r="T1220" s="97"/>
      <c r="U1220" s="97"/>
      <c r="V1220" s="97"/>
      <c r="W1220" s="97"/>
      <c r="X1220" s="97"/>
      <c r="Y1220" s="97"/>
      <c r="Z1220" s="97"/>
      <c r="AA1220" s="97"/>
      <c r="AB1220" s="97"/>
      <c r="AC1220" s="97"/>
      <c r="AD1220" s="97"/>
      <c r="AE1220" s="97"/>
      <c r="AF1220" s="97"/>
      <c r="AG1220" s="97"/>
      <c r="AH1220" s="97"/>
      <c r="AI1220" s="97"/>
      <c r="AJ1220" s="97"/>
      <c r="AK1220" s="97"/>
      <c r="AL1220" s="97"/>
      <c r="AM1220" s="97"/>
    </row>
    <row r="1221" spans="2:39" x14ac:dyDescent="0.35">
      <c r="B1221" s="115"/>
      <c r="C1221" s="97"/>
      <c r="D1221" s="97"/>
      <c r="E1221" s="97"/>
      <c r="F1221" s="97"/>
      <c r="G1221" s="97"/>
      <c r="H1221" s="97"/>
      <c r="I1221" s="97"/>
      <c r="J1221" s="97"/>
      <c r="K1221" s="97"/>
      <c r="L1221" s="97"/>
      <c r="M1221" s="97"/>
      <c r="N1221" s="97"/>
      <c r="O1221" s="97"/>
      <c r="P1221" s="97"/>
      <c r="Q1221" s="97"/>
      <c r="R1221" s="97"/>
      <c r="S1221" s="97"/>
      <c r="T1221" s="97"/>
      <c r="U1221" s="97"/>
      <c r="V1221" s="97"/>
      <c r="W1221" s="97"/>
      <c r="X1221" s="97"/>
      <c r="Y1221" s="97"/>
      <c r="Z1221" s="97"/>
      <c r="AA1221" s="97"/>
      <c r="AB1221" s="97"/>
      <c r="AC1221" s="97"/>
      <c r="AD1221" s="97"/>
      <c r="AE1221" s="97"/>
      <c r="AF1221" s="97"/>
      <c r="AG1221" s="97"/>
      <c r="AH1221" s="97"/>
      <c r="AI1221" s="97"/>
      <c r="AJ1221" s="97"/>
      <c r="AK1221" s="97"/>
      <c r="AL1221" s="97"/>
      <c r="AM1221" s="97"/>
    </row>
    <row r="1222" spans="2:39" x14ac:dyDescent="0.35">
      <c r="B1222" s="115"/>
      <c r="C1222" s="97"/>
      <c r="D1222" s="97"/>
      <c r="E1222" s="97"/>
      <c r="F1222" s="97"/>
      <c r="G1222" s="97"/>
      <c r="H1222" s="97"/>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97"/>
      <c r="AH1222" s="97"/>
      <c r="AI1222" s="97"/>
      <c r="AJ1222" s="97"/>
      <c r="AK1222" s="97"/>
      <c r="AL1222" s="97"/>
      <c r="AM1222" s="97"/>
    </row>
    <row r="1223" spans="2:39" x14ac:dyDescent="0.35">
      <c r="B1223" s="115"/>
      <c r="C1223" s="97"/>
      <c r="D1223" s="97"/>
      <c r="E1223" s="97"/>
      <c r="F1223" s="97"/>
      <c r="G1223" s="97"/>
      <c r="H1223" s="97"/>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97"/>
      <c r="AH1223" s="97"/>
      <c r="AI1223" s="97"/>
      <c r="AJ1223" s="97"/>
      <c r="AK1223" s="97"/>
      <c r="AL1223" s="97"/>
      <c r="AM1223" s="97"/>
    </row>
    <row r="1224" spans="2:39" x14ac:dyDescent="0.35">
      <c r="B1224" s="115"/>
      <c r="C1224" s="97"/>
      <c r="D1224" s="97"/>
      <c r="E1224" s="97"/>
      <c r="F1224" s="97"/>
      <c r="G1224" s="97"/>
      <c r="H1224" s="97"/>
      <c r="I1224" s="97"/>
      <c r="J1224" s="97"/>
      <c r="K1224" s="97"/>
      <c r="L1224" s="97"/>
      <c r="M1224" s="97"/>
      <c r="N1224" s="97"/>
      <c r="O1224" s="97"/>
      <c r="P1224" s="97"/>
      <c r="Q1224" s="97"/>
      <c r="R1224" s="97"/>
      <c r="S1224" s="97"/>
      <c r="T1224" s="97"/>
      <c r="U1224" s="97"/>
      <c r="V1224" s="97"/>
      <c r="W1224" s="97"/>
      <c r="X1224" s="97"/>
      <c r="Y1224" s="97"/>
      <c r="Z1224" s="97"/>
      <c r="AA1224" s="97"/>
      <c r="AB1224" s="97"/>
      <c r="AC1224" s="97"/>
      <c r="AD1224" s="97"/>
      <c r="AE1224" s="97"/>
      <c r="AF1224" s="97"/>
      <c r="AG1224" s="97"/>
      <c r="AH1224" s="97"/>
      <c r="AI1224" s="97"/>
      <c r="AJ1224" s="97"/>
      <c r="AK1224" s="97"/>
      <c r="AL1224" s="97"/>
      <c r="AM1224" s="97"/>
    </row>
    <row r="1225" spans="2:39" x14ac:dyDescent="0.35">
      <c r="B1225" s="115"/>
      <c r="C1225" s="97"/>
      <c r="D1225" s="97"/>
      <c r="E1225" s="97"/>
      <c r="F1225" s="97"/>
      <c r="G1225" s="97"/>
      <c r="H1225" s="97"/>
      <c r="I1225" s="97"/>
      <c r="J1225" s="97"/>
      <c r="K1225" s="97"/>
      <c r="L1225" s="97"/>
      <c r="M1225" s="97"/>
      <c r="N1225" s="97"/>
      <c r="O1225" s="97"/>
      <c r="P1225" s="97"/>
      <c r="Q1225" s="97"/>
      <c r="R1225" s="97"/>
      <c r="S1225" s="97"/>
      <c r="T1225" s="97"/>
      <c r="U1225" s="97"/>
      <c r="V1225" s="97"/>
      <c r="W1225" s="97"/>
      <c r="X1225" s="97"/>
      <c r="Y1225" s="97"/>
      <c r="Z1225" s="97"/>
      <c r="AA1225" s="97"/>
      <c r="AB1225" s="97"/>
      <c r="AC1225" s="97"/>
      <c r="AD1225" s="97"/>
      <c r="AE1225" s="97"/>
      <c r="AF1225" s="97"/>
      <c r="AG1225" s="97"/>
      <c r="AH1225" s="97"/>
      <c r="AI1225" s="97"/>
      <c r="AJ1225" s="97"/>
      <c r="AK1225" s="97"/>
      <c r="AL1225" s="97"/>
      <c r="AM1225" s="97"/>
    </row>
    <row r="1226" spans="2:39" x14ac:dyDescent="0.35">
      <c r="B1226" s="115"/>
      <c r="C1226" s="97"/>
      <c r="D1226" s="97"/>
      <c r="E1226" s="97"/>
      <c r="F1226" s="97"/>
      <c r="G1226" s="97"/>
      <c r="H1226" s="97"/>
      <c r="I1226" s="97"/>
      <c r="J1226" s="97"/>
      <c r="K1226" s="97"/>
      <c r="L1226" s="97"/>
      <c r="M1226" s="97"/>
      <c r="N1226" s="97"/>
      <c r="O1226" s="97"/>
      <c r="P1226" s="97"/>
      <c r="Q1226" s="97"/>
      <c r="R1226" s="97"/>
      <c r="S1226" s="97"/>
      <c r="T1226" s="97"/>
      <c r="U1226" s="97"/>
      <c r="V1226" s="97"/>
      <c r="W1226" s="97"/>
      <c r="X1226" s="97"/>
      <c r="Y1226" s="97"/>
      <c r="Z1226" s="97"/>
      <c r="AA1226" s="97"/>
      <c r="AB1226" s="97"/>
      <c r="AC1226" s="97"/>
      <c r="AD1226" s="97"/>
      <c r="AE1226" s="97"/>
      <c r="AF1226" s="97"/>
      <c r="AG1226" s="97"/>
      <c r="AH1226" s="97"/>
      <c r="AI1226" s="97"/>
      <c r="AJ1226" s="97"/>
      <c r="AK1226" s="97"/>
      <c r="AL1226" s="97"/>
      <c r="AM1226" s="97"/>
    </row>
    <row r="1227" spans="2:39" x14ac:dyDescent="0.35">
      <c r="B1227" s="115"/>
      <c r="C1227" s="97"/>
      <c r="D1227" s="97"/>
      <c r="E1227" s="97"/>
      <c r="F1227" s="97"/>
      <c r="G1227" s="97"/>
      <c r="H1227" s="97"/>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97"/>
      <c r="AH1227" s="97"/>
      <c r="AI1227" s="97"/>
      <c r="AJ1227" s="97"/>
      <c r="AK1227" s="97"/>
      <c r="AL1227" s="97"/>
      <c r="AM1227" s="97"/>
    </row>
    <row r="1228" spans="2:39" x14ac:dyDescent="0.35">
      <c r="B1228" s="115"/>
      <c r="C1228" s="97"/>
      <c r="D1228" s="97"/>
      <c r="E1228" s="97"/>
      <c r="F1228" s="97"/>
      <c r="G1228" s="97"/>
      <c r="H1228" s="97"/>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97"/>
      <c r="AH1228" s="97"/>
      <c r="AI1228" s="97"/>
      <c r="AJ1228" s="97"/>
      <c r="AK1228" s="97"/>
      <c r="AL1228" s="97"/>
      <c r="AM1228" s="97"/>
    </row>
    <row r="1229" spans="2:39" x14ac:dyDescent="0.35">
      <c r="B1229" s="115"/>
      <c r="C1229" s="97"/>
      <c r="D1229" s="97"/>
      <c r="E1229" s="97"/>
      <c r="F1229" s="97"/>
      <c r="G1229" s="97"/>
      <c r="H1229" s="97"/>
      <c r="I1229" s="97"/>
      <c r="J1229" s="97"/>
      <c r="K1229" s="97"/>
      <c r="L1229" s="97"/>
      <c r="M1229" s="97"/>
      <c r="N1229" s="97"/>
      <c r="O1229" s="97"/>
      <c r="P1229" s="97"/>
      <c r="Q1229" s="97"/>
      <c r="R1229" s="97"/>
      <c r="S1229" s="97"/>
      <c r="T1229" s="97"/>
      <c r="U1229" s="97"/>
      <c r="V1229" s="97"/>
      <c r="W1229" s="97"/>
      <c r="X1229" s="97"/>
      <c r="Y1229" s="97"/>
      <c r="Z1229" s="97"/>
      <c r="AA1229" s="97"/>
      <c r="AB1229" s="97"/>
      <c r="AC1229" s="97"/>
      <c r="AD1229" s="97"/>
      <c r="AE1229" s="97"/>
      <c r="AF1229" s="97"/>
      <c r="AG1229" s="97"/>
      <c r="AH1229" s="97"/>
      <c r="AI1229" s="97"/>
      <c r="AJ1229" s="97"/>
      <c r="AK1229" s="97"/>
      <c r="AL1229" s="97"/>
      <c r="AM1229" s="97"/>
    </row>
    <row r="1230" spans="2:39" x14ac:dyDescent="0.35">
      <c r="B1230" s="115"/>
      <c r="C1230" s="97"/>
      <c r="D1230" s="97"/>
      <c r="E1230" s="97"/>
      <c r="F1230" s="97"/>
      <c r="G1230" s="97"/>
      <c r="H1230" s="97"/>
      <c r="I1230" s="97"/>
      <c r="J1230" s="97"/>
      <c r="K1230" s="97"/>
      <c r="L1230" s="97"/>
      <c r="M1230" s="97"/>
      <c r="N1230" s="97"/>
      <c r="O1230" s="97"/>
      <c r="P1230" s="97"/>
      <c r="Q1230" s="97"/>
      <c r="R1230" s="97"/>
      <c r="S1230" s="97"/>
      <c r="T1230" s="97"/>
      <c r="U1230" s="97"/>
      <c r="V1230" s="97"/>
      <c r="W1230" s="97"/>
      <c r="X1230" s="97"/>
      <c r="Y1230" s="97"/>
      <c r="Z1230" s="97"/>
      <c r="AA1230" s="97"/>
      <c r="AB1230" s="97"/>
      <c r="AC1230" s="97"/>
      <c r="AD1230" s="97"/>
      <c r="AE1230" s="97"/>
      <c r="AF1230" s="97"/>
      <c r="AG1230" s="97"/>
      <c r="AH1230" s="97"/>
      <c r="AI1230" s="97"/>
      <c r="AJ1230" s="97"/>
      <c r="AK1230" s="97"/>
      <c r="AL1230" s="97"/>
      <c r="AM1230" s="97"/>
    </row>
    <row r="1231" spans="2:39" x14ac:dyDescent="0.35">
      <c r="B1231" s="115"/>
      <c r="C1231" s="97"/>
      <c r="D1231" s="97"/>
      <c r="E1231" s="97"/>
      <c r="F1231" s="97"/>
      <c r="G1231" s="97"/>
      <c r="H1231" s="97"/>
      <c r="I1231" s="97"/>
      <c r="J1231" s="97"/>
      <c r="K1231" s="97"/>
      <c r="L1231" s="97"/>
      <c r="M1231" s="97"/>
      <c r="N1231" s="97"/>
      <c r="O1231" s="97"/>
      <c r="P1231" s="97"/>
      <c r="Q1231" s="97"/>
      <c r="R1231" s="97"/>
      <c r="S1231" s="97"/>
      <c r="T1231" s="97"/>
      <c r="U1231" s="97"/>
      <c r="V1231" s="97"/>
      <c r="W1231" s="97"/>
      <c r="X1231" s="97"/>
      <c r="Y1231" s="97"/>
      <c r="Z1231" s="97"/>
      <c r="AA1231" s="97"/>
      <c r="AB1231" s="97"/>
      <c r="AC1231" s="97"/>
      <c r="AD1231" s="97"/>
      <c r="AE1231" s="97"/>
      <c r="AF1231" s="97"/>
      <c r="AG1231" s="97"/>
      <c r="AH1231" s="97"/>
      <c r="AI1231" s="97"/>
      <c r="AJ1231" s="97"/>
      <c r="AK1231" s="97"/>
      <c r="AL1231" s="97"/>
      <c r="AM1231" s="97"/>
    </row>
    <row r="1232" spans="2:39" x14ac:dyDescent="0.35">
      <c r="B1232" s="115"/>
      <c r="C1232" s="97"/>
      <c r="D1232" s="97"/>
      <c r="E1232" s="97"/>
      <c r="F1232" s="97"/>
      <c r="G1232" s="97"/>
      <c r="H1232" s="97"/>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97"/>
      <c r="AH1232" s="97"/>
      <c r="AI1232" s="97"/>
      <c r="AJ1232" s="97"/>
      <c r="AK1232" s="97"/>
      <c r="AL1232" s="97"/>
      <c r="AM1232" s="97"/>
    </row>
    <row r="1233" spans="2:39" x14ac:dyDescent="0.35">
      <c r="B1233" s="115"/>
      <c r="C1233" s="97"/>
      <c r="D1233" s="97"/>
      <c r="E1233" s="97"/>
      <c r="F1233" s="97"/>
      <c r="G1233" s="97"/>
      <c r="H1233" s="97"/>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97"/>
      <c r="AH1233" s="97"/>
      <c r="AI1233" s="97"/>
      <c r="AJ1233" s="97"/>
      <c r="AK1233" s="97"/>
      <c r="AL1233" s="97"/>
      <c r="AM1233" s="97"/>
    </row>
    <row r="1234" spans="2:39" x14ac:dyDescent="0.35">
      <c r="B1234" s="115"/>
      <c r="C1234" s="97"/>
      <c r="D1234" s="97"/>
      <c r="E1234" s="97"/>
      <c r="F1234" s="97"/>
      <c r="G1234" s="97"/>
      <c r="H1234" s="97"/>
      <c r="I1234" s="97"/>
      <c r="J1234" s="97"/>
      <c r="K1234" s="97"/>
      <c r="L1234" s="97"/>
      <c r="M1234" s="97"/>
      <c r="N1234" s="97"/>
      <c r="O1234" s="97"/>
      <c r="P1234" s="97"/>
      <c r="Q1234" s="97"/>
      <c r="R1234" s="97"/>
      <c r="S1234" s="97"/>
      <c r="T1234" s="97"/>
      <c r="U1234" s="97"/>
      <c r="V1234" s="97"/>
      <c r="W1234" s="97"/>
      <c r="X1234" s="97"/>
      <c r="Y1234" s="97"/>
      <c r="Z1234" s="97"/>
      <c r="AA1234" s="97"/>
      <c r="AB1234" s="97"/>
      <c r="AC1234" s="97"/>
      <c r="AD1234" s="97"/>
      <c r="AE1234" s="97"/>
      <c r="AF1234" s="97"/>
      <c r="AG1234" s="97"/>
      <c r="AH1234" s="97"/>
      <c r="AI1234" s="97"/>
      <c r="AJ1234" s="97"/>
      <c r="AK1234" s="97"/>
      <c r="AL1234" s="97"/>
      <c r="AM1234" s="97"/>
    </row>
    <row r="1235" spans="2:39" x14ac:dyDescent="0.35">
      <c r="B1235" s="115"/>
      <c r="C1235" s="97"/>
      <c r="D1235" s="97"/>
      <c r="E1235" s="97"/>
      <c r="F1235" s="97"/>
      <c r="G1235" s="97"/>
      <c r="H1235" s="97"/>
      <c r="I1235" s="97"/>
      <c r="J1235" s="97"/>
      <c r="K1235" s="97"/>
      <c r="L1235" s="97"/>
      <c r="M1235" s="97"/>
      <c r="N1235" s="97"/>
      <c r="O1235" s="97"/>
      <c r="P1235" s="97"/>
      <c r="Q1235" s="97"/>
      <c r="R1235" s="97"/>
      <c r="S1235" s="97"/>
      <c r="T1235" s="97"/>
      <c r="U1235" s="97"/>
      <c r="V1235" s="97"/>
      <c r="W1235" s="97"/>
      <c r="X1235" s="97"/>
      <c r="Y1235" s="97"/>
      <c r="Z1235" s="97"/>
      <c r="AA1235" s="97"/>
      <c r="AB1235" s="97"/>
      <c r="AC1235" s="97"/>
      <c r="AD1235" s="97"/>
      <c r="AE1235" s="97"/>
      <c r="AF1235" s="97"/>
      <c r="AG1235" s="97"/>
      <c r="AH1235" s="97"/>
      <c r="AI1235" s="97"/>
      <c r="AJ1235" s="97"/>
      <c r="AK1235" s="97"/>
      <c r="AL1235" s="97"/>
      <c r="AM1235" s="97"/>
    </row>
    <row r="1236" spans="2:39" x14ac:dyDescent="0.35">
      <c r="B1236" s="115"/>
      <c r="C1236" s="97"/>
      <c r="D1236" s="97"/>
      <c r="E1236" s="97"/>
      <c r="F1236" s="97"/>
      <c r="G1236" s="97"/>
      <c r="H1236" s="97"/>
      <c r="I1236" s="97"/>
      <c r="J1236" s="97"/>
      <c r="K1236" s="97"/>
      <c r="L1236" s="97"/>
      <c r="M1236" s="97"/>
      <c r="N1236" s="97"/>
      <c r="O1236" s="97"/>
      <c r="P1236" s="97"/>
      <c r="Q1236" s="97"/>
      <c r="R1236" s="97"/>
      <c r="S1236" s="97"/>
      <c r="T1236" s="97"/>
      <c r="U1236" s="97"/>
      <c r="V1236" s="97"/>
      <c r="W1236" s="97"/>
      <c r="X1236" s="97"/>
      <c r="Y1236" s="97"/>
      <c r="Z1236" s="97"/>
      <c r="AA1236" s="97"/>
      <c r="AB1236" s="97"/>
      <c r="AC1236" s="97"/>
      <c r="AD1236" s="97"/>
      <c r="AE1236" s="97"/>
      <c r="AF1236" s="97"/>
      <c r="AG1236" s="97"/>
      <c r="AH1236" s="97"/>
      <c r="AI1236" s="97"/>
      <c r="AJ1236" s="97"/>
      <c r="AK1236" s="97"/>
      <c r="AL1236" s="97"/>
      <c r="AM1236" s="97"/>
    </row>
    <row r="1237" spans="2:39" x14ac:dyDescent="0.35">
      <c r="B1237" s="115"/>
      <c r="C1237" s="97"/>
      <c r="D1237" s="97"/>
      <c r="E1237" s="97"/>
      <c r="F1237" s="97"/>
      <c r="G1237" s="97"/>
      <c r="H1237" s="97"/>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97"/>
      <c r="AH1237" s="97"/>
      <c r="AI1237" s="97"/>
      <c r="AJ1237" s="97"/>
      <c r="AK1237" s="97"/>
      <c r="AL1237" s="97"/>
      <c r="AM1237" s="97"/>
    </row>
    <row r="1238" spans="2:39" x14ac:dyDescent="0.35">
      <c r="B1238" s="115"/>
      <c r="C1238" s="97"/>
      <c r="D1238" s="97"/>
      <c r="E1238" s="97"/>
      <c r="F1238" s="97"/>
      <c r="G1238" s="97"/>
      <c r="H1238" s="97"/>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97"/>
      <c r="AH1238" s="97"/>
      <c r="AI1238" s="97"/>
      <c r="AJ1238" s="97"/>
      <c r="AK1238" s="97"/>
      <c r="AL1238" s="97"/>
      <c r="AM1238" s="97"/>
    </row>
    <row r="1239" spans="2:39" x14ac:dyDescent="0.35">
      <c r="B1239" s="115"/>
      <c r="C1239" s="97"/>
      <c r="D1239" s="97"/>
      <c r="E1239" s="97"/>
      <c r="F1239" s="97"/>
      <c r="G1239" s="97"/>
      <c r="H1239" s="97"/>
      <c r="I1239" s="97"/>
      <c r="J1239" s="97"/>
      <c r="K1239" s="97"/>
      <c r="L1239" s="97"/>
      <c r="M1239" s="97"/>
      <c r="N1239" s="97"/>
      <c r="O1239" s="97"/>
      <c r="P1239" s="97"/>
      <c r="Q1239" s="97"/>
      <c r="R1239" s="97"/>
      <c r="S1239" s="97"/>
      <c r="T1239" s="97"/>
      <c r="U1239" s="97"/>
      <c r="V1239" s="97"/>
      <c r="W1239" s="97"/>
      <c r="X1239" s="97"/>
      <c r="Y1239" s="97"/>
      <c r="Z1239" s="97"/>
      <c r="AA1239" s="97"/>
      <c r="AB1239" s="97"/>
      <c r="AC1239" s="97"/>
      <c r="AD1239" s="97"/>
      <c r="AE1239" s="97"/>
      <c r="AF1239" s="97"/>
      <c r="AG1239" s="97"/>
      <c r="AH1239" s="97"/>
      <c r="AI1239" s="97"/>
      <c r="AJ1239" s="97"/>
      <c r="AK1239" s="97"/>
      <c r="AL1239" s="97"/>
      <c r="AM1239" s="97"/>
    </row>
    <row r="1240" spans="2:39" x14ac:dyDescent="0.35">
      <c r="B1240" s="115"/>
      <c r="C1240" s="97"/>
      <c r="D1240" s="97"/>
      <c r="E1240" s="97"/>
      <c r="F1240" s="97"/>
      <c r="G1240" s="97"/>
      <c r="H1240" s="97"/>
      <c r="I1240" s="97"/>
      <c r="J1240" s="97"/>
      <c r="K1240" s="97"/>
      <c r="L1240" s="97"/>
      <c r="M1240" s="97"/>
      <c r="N1240" s="97"/>
      <c r="O1240" s="97"/>
      <c r="P1240" s="97"/>
      <c r="Q1240" s="97"/>
      <c r="R1240" s="97"/>
      <c r="S1240" s="97"/>
      <c r="T1240" s="97"/>
      <c r="U1240" s="97"/>
      <c r="V1240" s="97"/>
      <c r="W1240" s="97"/>
      <c r="X1240" s="97"/>
      <c r="Y1240" s="97"/>
      <c r="Z1240" s="97"/>
      <c r="AA1240" s="97"/>
      <c r="AB1240" s="97"/>
      <c r="AC1240" s="97"/>
      <c r="AD1240" s="97"/>
      <c r="AE1240" s="97"/>
      <c r="AF1240" s="97"/>
      <c r="AG1240" s="97"/>
      <c r="AH1240" s="97"/>
      <c r="AI1240" s="97"/>
      <c r="AJ1240" s="97"/>
      <c r="AK1240" s="97"/>
      <c r="AL1240" s="97"/>
      <c r="AM1240" s="97"/>
    </row>
    <row r="1241" spans="2:39" x14ac:dyDescent="0.35">
      <c r="B1241" s="115"/>
      <c r="C1241" s="97"/>
      <c r="D1241" s="97"/>
      <c r="E1241" s="97"/>
      <c r="F1241" s="97"/>
      <c r="G1241" s="97"/>
      <c r="H1241" s="97"/>
      <c r="I1241" s="97"/>
      <c r="J1241" s="97"/>
      <c r="K1241" s="97"/>
      <c r="L1241" s="97"/>
      <c r="M1241" s="97"/>
      <c r="N1241" s="97"/>
      <c r="O1241" s="97"/>
      <c r="P1241" s="97"/>
      <c r="Q1241" s="97"/>
      <c r="R1241" s="97"/>
      <c r="S1241" s="97"/>
      <c r="T1241" s="97"/>
      <c r="U1241" s="97"/>
      <c r="V1241" s="97"/>
      <c r="W1241" s="97"/>
      <c r="X1241" s="97"/>
      <c r="Y1241" s="97"/>
      <c r="Z1241" s="97"/>
      <c r="AA1241" s="97"/>
      <c r="AB1241" s="97"/>
      <c r="AC1241" s="97"/>
      <c r="AD1241" s="97"/>
      <c r="AE1241" s="97"/>
      <c r="AF1241" s="97"/>
      <c r="AG1241" s="97"/>
      <c r="AH1241" s="97"/>
      <c r="AI1241" s="97"/>
      <c r="AJ1241" s="97"/>
      <c r="AK1241" s="97"/>
      <c r="AL1241" s="97"/>
      <c r="AM1241" s="97"/>
    </row>
    <row r="1242" spans="2:39" x14ac:dyDescent="0.35">
      <c r="B1242" s="115"/>
      <c r="C1242" s="97"/>
      <c r="D1242" s="97"/>
      <c r="E1242" s="97"/>
      <c r="F1242" s="97"/>
      <c r="G1242" s="97"/>
      <c r="H1242" s="97"/>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97"/>
      <c r="AH1242" s="97"/>
      <c r="AI1242" s="97"/>
      <c r="AJ1242" s="97"/>
      <c r="AK1242" s="97"/>
      <c r="AL1242" s="97"/>
      <c r="AM1242" s="97"/>
    </row>
    <row r="1243" spans="2:39" x14ac:dyDescent="0.35">
      <c r="B1243" s="115"/>
      <c r="C1243" s="97"/>
      <c r="D1243" s="97"/>
      <c r="E1243" s="97"/>
      <c r="F1243" s="97"/>
      <c r="G1243" s="97"/>
      <c r="H1243" s="97"/>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97"/>
      <c r="AH1243" s="97"/>
      <c r="AI1243" s="97"/>
      <c r="AJ1243" s="97"/>
      <c r="AK1243" s="97"/>
      <c r="AL1243" s="97"/>
      <c r="AM1243" s="97"/>
    </row>
    <row r="1244" spans="2:39" x14ac:dyDescent="0.35">
      <c r="B1244" s="115"/>
      <c r="C1244" s="97"/>
      <c r="D1244" s="97"/>
      <c r="E1244" s="97"/>
      <c r="F1244" s="97"/>
      <c r="G1244" s="97"/>
      <c r="H1244" s="97"/>
      <c r="I1244" s="97"/>
      <c r="J1244" s="97"/>
      <c r="K1244" s="97"/>
      <c r="L1244" s="97"/>
      <c r="M1244" s="97"/>
      <c r="N1244" s="97"/>
      <c r="O1244" s="97"/>
      <c r="P1244" s="97"/>
      <c r="Q1244" s="97"/>
      <c r="R1244" s="97"/>
      <c r="S1244" s="97"/>
      <c r="T1244" s="97"/>
      <c r="U1244" s="97"/>
      <c r="V1244" s="97"/>
      <c r="W1244" s="97"/>
      <c r="X1244" s="97"/>
      <c r="Y1244" s="97"/>
      <c r="Z1244" s="97"/>
      <c r="AA1244" s="97"/>
      <c r="AB1244" s="97"/>
      <c r="AC1244" s="97"/>
      <c r="AD1244" s="97"/>
      <c r="AE1244" s="97"/>
      <c r="AF1244" s="97"/>
      <c r="AG1244" s="97"/>
      <c r="AH1244" s="97"/>
      <c r="AI1244" s="97"/>
      <c r="AJ1244" s="97"/>
      <c r="AK1244" s="97"/>
      <c r="AL1244" s="97"/>
      <c r="AM1244" s="97"/>
    </row>
    <row r="1245" spans="2:39" x14ac:dyDescent="0.35">
      <c r="B1245" s="115"/>
      <c r="C1245" s="97"/>
      <c r="D1245" s="97"/>
      <c r="E1245" s="97"/>
      <c r="F1245" s="97"/>
      <c r="G1245" s="97"/>
      <c r="H1245" s="97"/>
      <c r="I1245" s="97"/>
      <c r="J1245" s="97"/>
      <c r="K1245" s="97"/>
      <c r="L1245" s="97"/>
      <c r="M1245" s="97"/>
      <c r="N1245" s="97"/>
      <c r="O1245" s="97"/>
      <c r="P1245" s="97"/>
      <c r="Q1245" s="97"/>
      <c r="R1245" s="97"/>
      <c r="S1245" s="97"/>
      <c r="T1245" s="97"/>
      <c r="U1245" s="97"/>
      <c r="V1245" s="97"/>
      <c r="W1245" s="97"/>
      <c r="X1245" s="97"/>
      <c r="Y1245" s="97"/>
      <c r="Z1245" s="97"/>
      <c r="AA1245" s="97"/>
      <c r="AB1245" s="97"/>
      <c r="AC1245" s="97"/>
      <c r="AD1245" s="97"/>
      <c r="AE1245" s="97"/>
      <c r="AF1245" s="97"/>
      <c r="AG1245" s="97"/>
      <c r="AH1245" s="97"/>
      <c r="AI1245" s="97"/>
      <c r="AJ1245" s="97"/>
      <c r="AK1245" s="97"/>
      <c r="AL1245" s="97"/>
      <c r="AM1245" s="97"/>
    </row>
    <row r="1246" spans="2:39" x14ac:dyDescent="0.35">
      <c r="B1246" s="115"/>
      <c r="C1246" s="97"/>
      <c r="D1246" s="97"/>
      <c r="E1246" s="97"/>
      <c r="F1246" s="97"/>
      <c r="G1246" s="97"/>
      <c r="H1246" s="97"/>
      <c r="I1246" s="97"/>
      <c r="J1246" s="97"/>
      <c r="K1246" s="97"/>
      <c r="L1246" s="97"/>
      <c r="M1246" s="97"/>
      <c r="N1246" s="97"/>
      <c r="O1246" s="97"/>
      <c r="P1246" s="97"/>
      <c r="Q1246" s="97"/>
      <c r="R1246" s="97"/>
      <c r="S1246" s="97"/>
      <c r="T1246" s="97"/>
      <c r="U1246" s="97"/>
      <c r="V1246" s="97"/>
      <c r="W1246" s="97"/>
      <c r="X1246" s="97"/>
      <c r="Y1246" s="97"/>
      <c r="Z1246" s="97"/>
      <c r="AA1246" s="97"/>
      <c r="AB1246" s="97"/>
      <c r="AC1246" s="97"/>
      <c r="AD1246" s="97"/>
      <c r="AE1246" s="97"/>
      <c r="AF1246" s="97"/>
      <c r="AG1246" s="97"/>
      <c r="AH1246" s="97"/>
      <c r="AI1246" s="97"/>
      <c r="AJ1246" s="97"/>
      <c r="AK1246" s="97"/>
      <c r="AL1246" s="97"/>
      <c r="AM1246" s="97"/>
    </row>
    <row r="1247" spans="2:39" x14ac:dyDescent="0.35">
      <c r="B1247" s="115"/>
      <c r="C1247" s="97"/>
      <c r="D1247" s="97"/>
      <c r="E1247" s="97"/>
      <c r="F1247" s="97"/>
      <c r="G1247" s="97"/>
      <c r="H1247" s="97"/>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97"/>
      <c r="AH1247" s="97"/>
      <c r="AI1247" s="97"/>
      <c r="AJ1247" s="97"/>
      <c r="AK1247" s="97"/>
      <c r="AL1247" s="97"/>
      <c r="AM1247" s="97"/>
    </row>
    <row r="1248" spans="2:39" x14ac:dyDescent="0.35">
      <c r="B1248" s="115"/>
      <c r="C1248" s="97"/>
      <c r="D1248" s="97"/>
      <c r="E1248" s="97"/>
      <c r="F1248" s="97"/>
      <c r="G1248" s="97"/>
      <c r="H1248" s="97"/>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97"/>
      <c r="AH1248" s="97"/>
      <c r="AI1248" s="97"/>
      <c r="AJ1248" s="97"/>
      <c r="AK1248" s="97"/>
      <c r="AL1248" s="97"/>
      <c r="AM1248" s="97"/>
    </row>
    <row r="1249" spans="2:39" x14ac:dyDescent="0.35">
      <c r="B1249" s="115"/>
      <c r="C1249" s="97"/>
      <c r="D1249" s="97"/>
      <c r="E1249" s="97"/>
      <c r="F1249" s="97"/>
      <c r="G1249" s="97"/>
      <c r="H1249" s="97"/>
      <c r="I1249" s="97"/>
      <c r="J1249" s="97"/>
      <c r="K1249" s="97"/>
      <c r="L1249" s="97"/>
      <c r="M1249" s="97"/>
      <c r="N1249" s="97"/>
      <c r="O1249" s="97"/>
      <c r="P1249" s="97"/>
      <c r="Q1249" s="97"/>
      <c r="R1249" s="97"/>
      <c r="S1249" s="97"/>
      <c r="T1249" s="97"/>
      <c r="U1249" s="97"/>
      <c r="V1249" s="97"/>
      <c r="W1249" s="97"/>
      <c r="X1249" s="97"/>
      <c r="Y1249" s="97"/>
      <c r="Z1249" s="97"/>
      <c r="AA1249" s="97"/>
      <c r="AB1249" s="97"/>
      <c r="AC1249" s="97"/>
      <c r="AD1249" s="97"/>
      <c r="AE1249" s="97"/>
      <c r="AF1249" s="97"/>
      <c r="AG1249" s="97"/>
      <c r="AH1249" s="97"/>
      <c r="AI1249" s="97"/>
      <c r="AJ1249" s="97"/>
      <c r="AK1249" s="97"/>
      <c r="AL1249" s="97"/>
      <c r="AM1249" s="97"/>
    </row>
    <row r="1250" spans="2:39" x14ac:dyDescent="0.35">
      <c r="B1250" s="115"/>
      <c r="C1250" s="97"/>
      <c r="D1250" s="97"/>
      <c r="E1250" s="97"/>
      <c r="F1250" s="97"/>
      <c r="G1250" s="97"/>
      <c r="H1250" s="97"/>
      <c r="I1250" s="97"/>
      <c r="J1250" s="97"/>
      <c r="K1250" s="97"/>
      <c r="L1250" s="97"/>
      <c r="M1250" s="97"/>
      <c r="N1250" s="97"/>
      <c r="O1250" s="97"/>
      <c r="P1250" s="97"/>
      <c r="Q1250" s="97"/>
      <c r="R1250" s="97"/>
      <c r="S1250" s="97"/>
      <c r="T1250" s="97"/>
      <c r="U1250" s="97"/>
      <c r="V1250" s="97"/>
      <c r="W1250" s="97"/>
      <c r="X1250" s="97"/>
      <c r="Y1250" s="97"/>
      <c r="Z1250" s="97"/>
      <c r="AA1250" s="97"/>
      <c r="AB1250" s="97"/>
      <c r="AC1250" s="97"/>
      <c r="AD1250" s="97"/>
      <c r="AE1250" s="97"/>
      <c r="AF1250" s="97"/>
      <c r="AG1250" s="97"/>
      <c r="AH1250" s="97"/>
      <c r="AI1250" s="97"/>
      <c r="AJ1250" s="97"/>
      <c r="AK1250" s="97"/>
      <c r="AL1250" s="97"/>
      <c r="AM1250" s="97"/>
    </row>
    <row r="1251" spans="2:39" x14ac:dyDescent="0.35">
      <c r="B1251" s="115"/>
      <c r="C1251" s="97"/>
      <c r="D1251" s="97"/>
      <c r="E1251" s="97"/>
      <c r="F1251" s="97"/>
      <c r="G1251" s="97"/>
      <c r="H1251" s="97"/>
      <c r="I1251" s="97"/>
      <c r="J1251" s="97"/>
      <c r="K1251" s="97"/>
      <c r="L1251" s="97"/>
      <c r="M1251" s="97"/>
      <c r="N1251" s="97"/>
      <c r="O1251" s="97"/>
      <c r="P1251" s="97"/>
      <c r="Q1251" s="97"/>
      <c r="R1251" s="97"/>
      <c r="S1251" s="97"/>
      <c r="T1251" s="97"/>
      <c r="U1251" s="97"/>
      <c r="V1251" s="97"/>
      <c r="W1251" s="97"/>
      <c r="X1251" s="97"/>
      <c r="Y1251" s="97"/>
      <c r="Z1251" s="97"/>
      <c r="AA1251" s="97"/>
      <c r="AB1251" s="97"/>
      <c r="AC1251" s="97"/>
      <c r="AD1251" s="97"/>
      <c r="AE1251" s="97"/>
      <c r="AF1251" s="97"/>
      <c r="AG1251" s="97"/>
      <c r="AH1251" s="97"/>
      <c r="AI1251" s="97"/>
      <c r="AJ1251" s="97"/>
      <c r="AK1251" s="97"/>
      <c r="AL1251" s="97"/>
      <c r="AM1251" s="97"/>
    </row>
    <row r="1252" spans="2:39" x14ac:dyDescent="0.35">
      <c r="B1252" s="115"/>
      <c r="C1252" s="97"/>
      <c r="D1252" s="97"/>
      <c r="E1252" s="97"/>
      <c r="F1252" s="97"/>
      <c r="G1252" s="97"/>
      <c r="H1252" s="97"/>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97"/>
      <c r="AH1252" s="97"/>
      <c r="AI1252" s="97"/>
      <c r="AJ1252" s="97"/>
      <c r="AK1252" s="97"/>
      <c r="AL1252" s="97"/>
      <c r="AM1252" s="97"/>
    </row>
    <row r="1253" spans="2:39" x14ac:dyDescent="0.35">
      <c r="B1253" s="115"/>
      <c r="C1253" s="97"/>
      <c r="D1253" s="97"/>
      <c r="E1253" s="97"/>
      <c r="F1253" s="97"/>
      <c r="G1253" s="97"/>
      <c r="H1253" s="97"/>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97"/>
      <c r="AH1253" s="97"/>
      <c r="AI1253" s="97"/>
      <c r="AJ1253" s="97"/>
      <c r="AK1253" s="97"/>
      <c r="AL1253" s="97"/>
      <c r="AM1253" s="97"/>
    </row>
    <row r="1254" spans="2:39" x14ac:dyDescent="0.35">
      <c r="B1254" s="115"/>
      <c r="C1254" s="97"/>
      <c r="D1254" s="97"/>
      <c r="E1254" s="97"/>
      <c r="F1254" s="97"/>
      <c r="G1254" s="97"/>
      <c r="H1254" s="97"/>
      <c r="I1254" s="97"/>
      <c r="J1254" s="97"/>
      <c r="K1254" s="97"/>
      <c r="L1254" s="97"/>
      <c r="M1254" s="97"/>
      <c r="N1254" s="97"/>
      <c r="O1254" s="97"/>
      <c r="P1254" s="97"/>
      <c r="Q1254" s="97"/>
      <c r="R1254" s="97"/>
      <c r="S1254" s="97"/>
      <c r="T1254" s="97"/>
      <c r="U1254" s="97"/>
      <c r="V1254" s="97"/>
      <c r="W1254" s="97"/>
      <c r="X1254" s="97"/>
      <c r="Y1254" s="97"/>
      <c r="Z1254" s="97"/>
      <c r="AA1254" s="97"/>
      <c r="AB1254" s="97"/>
      <c r="AC1254" s="97"/>
      <c r="AD1254" s="97"/>
      <c r="AE1254" s="97"/>
      <c r="AF1254" s="97"/>
      <c r="AG1254" s="97"/>
      <c r="AH1254" s="97"/>
      <c r="AI1254" s="97"/>
      <c r="AJ1254" s="97"/>
      <c r="AK1254" s="97"/>
      <c r="AL1254" s="97"/>
      <c r="AM1254" s="97"/>
    </row>
    <row r="1255" spans="2:39" x14ac:dyDescent="0.35">
      <c r="B1255" s="115"/>
      <c r="C1255" s="97"/>
      <c r="D1255" s="97"/>
      <c r="E1255" s="97"/>
      <c r="F1255" s="97"/>
      <c r="G1255" s="97"/>
      <c r="H1255" s="97"/>
      <c r="I1255" s="97"/>
      <c r="J1255" s="97"/>
      <c r="K1255" s="97"/>
      <c r="L1255" s="97"/>
      <c r="M1255" s="97"/>
      <c r="N1255" s="97"/>
      <c r="O1255" s="97"/>
      <c r="P1255" s="97"/>
      <c r="Q1255" s="97"/>
      <c r="R1255" s="97"/>
      <c r="S1255" s="97"/>
      <c r="T1255" s="97"/>
      <c r="U1255" s="97"/>
      <c r="V1255" s="97"/>
      <c r="W1255" s="97"/>
      <c r="X1255" s="97"/>
      <c r="Y1255" s="97"/>
      <c r="Z1255" s="97"/>
      <c r="AA1255" s="97"/>
      <c r="AB1255" s="97"/>
      <c r="AC1255" s="97"/>
      <c r="AD1255" s="97"/>
      <c r="AE1255" s="97"/>
      <c r="AF1255" s="97"/>
      <c r="AG1255" s="97"/>
      <c r="AH1255" s="97"/>
      <c r="AI1255" s="97"/>
      <c r="AJ1255" s="97"/>
      <c r="AK1255" s="97"/>
      <c r="AL1255" s="97"/>
      <c r="AM1255" s="97"/>
    </row>
    <row r="1256" spans="2:39" x14ac:dyDescent="0.35">
      <c r="B1256" s="115"/>
      <c r="C1256" s="97"/>
      <c r="D1256" s="97"/>
      <c r="E1256" s="97"/>
      <c r="F1256" s="97"/>
      <c r="G1256" s="97"/>
      <c r="H1256" s="97"/>
      <c r="I1256" s="97"/>
      <c r="J1256" s="97"/>
      <c r="K1256" s="97"/>
      <c r="L1256" s="97"/>
      <c r="M1256" s="97"/>
      <c r="N1256" s="97"/>
      <c r="O1256" s="97"/>
      <c r="P1256" s="97"/>
      <c r="Q1256" s="97"/>
      <c r="R1256" s="97"/>
      <c r="S1256" s="97"/>
      <c r="T1256" s="97"/>
      <c r="U1256" s="97"/>
      <c r="V1256" s="97"/>
      <c r="W1256" s="97"/>
      <c r="X1256" s="97"/>
      <c r="Y1256" s="97"/>
      <c r="Z1256" s="97"/>
      <c r="AA1256" s="97"/>
      <c r="AB1256" s="97"/>
      <c r="AC1256" s="97"/>
      <c r="AD1256" s="97"/>
      <c r="AE1256" s="97"/>
      <c r="AF1256" s="97"/>
      <c r="AG1256" s="97"/>
      <c r="AH1256" s="97"/>
      <c r="AI1256" s="97"/>
      <c r="AJ1256" s="97"/>
      <c r="AK1256" s="97"/>
      <c r="AL1256" s="97"/>
      <c r="AM1256" s="97"/>
    </row>
    <row r="1257" spans="2:39" x14ac:dyDescent="0.35">
      <c r="B1257" s="115"/>
      <c r="C1257" s="97"/>
      <c r="D1257" s="97"/>
      <c r="E1257" s="97"/>
      <c r="F1257" s="97"/>
      <c r="G1257" s="97"/>
      <c r="H1257" s="97"/>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97"/>
      <c r="AH1257" s="97"/>
      <c r="AI1257" s="97"/>
      <c r="AJ1257" s="97"/>
      <c r="AK1257" s="97"/>
      <c r="AL1257" s="97"/>
      <c r="AM1257" s="97"/>
    </row>
    <row r="1258" spans="2:39" x14ac:dyDescent="0.35">
      <c r="B1258" s="115"/>
      <c r="C1258" s="97"/>
      <c r="D1258" s="97"/>
      <c r="E1258" s="97"/>
      <c r="F1258" s="97"/>
      <c r="G1258" s="97"/>
      <c r="H1258" s="97"/>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97"/>
      <c r="AH1258" s="97"/>
      <c r="AI1258" s="97"/>
      <c r="AJ1258" s="97"/>
      <c r="AK1258" s="97"/>
      <c r="AL1258" s="97"/>
      <c r="AM1258" s="97"/>
    </row>
    <row r="1259" spans="2:39" x14ac:dyDescent="0.35">
      <c r="B1259" s="115"/>
      <c r="C1259" s="97"/>
      <c r="D1259" s="97"/>
      <c r="E1259" s="97"/>
      <c r="F1259" s="97"/>
      <c r="G1259" s="97"/>
      <c r="H1259" s="97"/>
      <c r="I1259" s="97"/>
      <c r="J1259" s="97"/>
      <c r="K1259" s="97"/>
      <c r="L1259" s="97"/>
      <c r="M1259" s="97"/>
      <c r="N1259" s="97"/>
      <c r="O1259" s="97"/>
      <c r="P1259" s="97"/>
      <c r="Q1259" s="97"/>
      <c r="R1259" s="97"/>
      <c r="S1259" s="97"/>
      <c r="T1259" s="97"/>
      <c r="U1259" s="97"/>
      <c r="V1259" s="97"/>
      <c r="W1259" s="97"/>
      <c r="X1259" s="97"/>
      <c r="Y1259" s="97"/>
      <c r="Z1259" s="97"/>
      <c r="AA1259" s="97"/>
      <c r="AB1259" s="97"/>
      <c r="AC1259" s="97"/>
      <c r="AD1259" s="97"/>
      <c r="AE1259" s="97"/>
      <c r="AF1259" s="97"/>
      <c r="AG1259" s="97"/>
      <c r="AH1259" s="97"/>
      <c r="AI1259" s="97"/>
      <c r="AJ1259" s="97"/>
      <c r="AK1259" s="97"/>
      <c r="AL1259" s="97"/>
      <c r="AM1259" s="97"/>
    </row>
    <row r="1260" spans="2:39" x14ac:dyDescent="0.35">
      <c r="B1260" s="115"/>
      <c r="C1260" s="97"/>
      <c r="D1260" s="97"/>
      <c r="E1260" s="97"/>
      <c r="F1260" s="97"/>
      <c r="G1260" s="97"/>
      <c r="H1260" s="97"/>
      <c r="I1260" s="97"/>
      <c r="J1260" s="97"/>
      <c r="K1260" s="97"/>
      <c r="L1260" s="97"/>
      <c r="M1260" s="97"/>
      <c r="N1260" s="97"/>
      <c r="O1260" s="97"/>
      <c r="P1260" s="97"/>
      <c r="Q1260" s="97"/>
      <c r="R1260" s="97"/>
      <c r="S1260" s="97"/>
      <c r="T1260" s="97"/>
      <c r="U1260" s="97"/>
      <c r="V1260" s="97"/>
      <c r="W1260" s="97"/>
      <c r="X1260" s="97"/>
      <c r="Y1260" s="97"/>
      <c r="Z1260" s="97"/>
      <c r="AA1260" s="97"/>
      <c r="AB1260" s="97"/>
      <c r="AC1260" s="97"/>
      <c r="AD1260" s="97"/>
      <c r="AE1260" s="97"/>
      <c r="AF1260" s="97"/>
      <c r="AG1260" s="97"/>
      <c r="AH1260" s="97"/>
      <c r="AI1260" s="97"/>
      <c r="AJ1260" s="97"/>
      <c r="AK1260" s="97"/>
      <c r="AL1260" s="97"/>
      <c r="AM1260" s="97"/>
    </row>
    <row r="1261" spans="2:39" x14ac:dyDescent="0.35">
      <c r="B1261" s="115"/>
      <c r="C1261" s="97"/>
      <c r="D1261" s="97"/>
      <c r="E1261" s="97"/>
      <c r="F1261" s="97"/>
      <c r="G1261" s="97"/>
      <c r="H1261" s="97"/>
      <c r="I1261" s="97"/>
      <c r="J1261" s="97"/>
      <c r="K1261" s="97"/>
      <c r="L1261" s="97"/>
      <c r="M1261" s="97"/>
      <c r="N1261" s="97"/>
      <c r="O1261" s="97"/>
      <c r="P1261" s="97"/>
      <c r="Q1261" s="97"/>
      <c r="R1261" s="97"/>
      <c r="S1261" s="97"/>
      <c r="T1261" s="97"/>
      <c r="U1261" s="97"/>
      <c r="V1261" s="97"/>
      <c r="W1261" s="97"/>
      <c r="X1261" s="97"/>
      <c r="Y1261" s="97"/>
      <c r="Z1261" s="97"/>
      <c r="AA1261" s="97"/>
      <c r="AB1261" s="97"/>
      <c r="AC1261" s="97"/>
      <c r="AD1261" s="97"/>
      <c r="AE1261" s="97"/>
      <c r="AF1261" s="97"/>
      <c r="AG1261" s="97"/>
      <c r="AH1261" s="97"/>
      <c r="AI1261" s="97"/>
      <c r="AJ1261" s="97"/>
      <c r="AK1261" s="97"/>
      <c r="AL1261" s="97"/>
      <c r="AM1261" s="97"/>
    </row>
    <row r="1262" spans="2:39" x14ac:dyDescent="0.35">
      <c r="B1262" s="115"/>
      <c r="C1262" s="97"/>
      <c r="D1262" s="97"/>
      <c r="E1262" s="97"/>
      <c r="F1262" s="97"/>
      <c r="G1262" s="97"/>
      <c r="H1262" s="97"/>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97"/>
      <c r="AH1262" s="97"/>
      <c r="AI1262" s="97"/>
      <c r="AJ1262" s="97"/>
      <c r="AK1262" s="97"/>
      <c r="AL1262" s="97"/>
      <c r="AM1262" s="97"/>
    </row>
    <row r="1263" spans="2:39" x14ac:dyDescent="0.35">
      <c r="B1263" s="115"/>
      <c r="C1263" s="97"/>
      <c r="D1263" s="97"/>
      <c r="E1263" s="97"/>
      <c r="F1263" s="97"/>
      <c r="G1263" s="97"/>
      <c r="H1263" s="97"/>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97"/>
      <c r="AH1263" s="97"/>
      <c r="AI1263" s="97"/>
      <c r="AJ1263" s="97"/>
      <c r="AK1263" s="97"/>
      <c r="AL1263" s="97"/>
      <c r="AM1263" s="97"/>
    </row>
    <row r="1264" spans="2:39" x14ac:dyDescent="0.35">
      <c r="B1264" s="115"/>
      <c r="C1264" s="97"/>
      <c r="D1264" s="97"/>
      <c r="E1264" s="97"/>
      <c r="F1264" s="97"/>
      <c r="G1264" s="97"/>
      <c r="H1264" s="97"/>
      <c r="I1264" s="97"/>
      <c r="J1264" s="97"/>
      <c r="K1264" s="97"/>
      <c r="L1264" s="97"/>
      <c r="M1264" s="97"/>
      <c r="N1264" s="97"/>
      <c r="O1264" s="97"/>
      <c r="P1264" s="97"/>
      <c r="Q1264" s="97"/>
      <c r="R1264" s="97"/>
      <c r="S1264" s="97"/>
      <c r="T1264" s="97"/>
      <c r="U1264" s="97"/>
      <c r="V1264" s="97"/>
      <c r="W1264" s="97"/>
      <c r="X1264" s="97"/>
      <c r="Y1264" s="97"/>
      <c r="Z1264" s="97"/>
      <c r="AA1264" s="97"/>
      <c r="AB1264" s="97"/>
      <c r="AC1264" s="97"/>
      <c r="AD1264" s="97"/>
      <c r="AE1264" s="97"/>
      <c r="AF1264" s="97"/>
      <c r="AG1264" s="97"/>
      <c r="AH1264" s="97"/>
      <c r="AI1264" s="97"/>
      <c r="AJ1264" s="97"/>
      <c r="AK1264" s="97"/>
      <c r="AL1264" s="97"/>
      <c r="AM1264" s="97"/>
    </row>
    <row r="1265" spans="2:39" x14ac:dyDescent="0.35">
      <c r="B1265" s="115"/>
      <c r="C1265" s="97"/>
      <c r="D1265" s="97"/>
      <c r="E1265" s="97"/>
      <c r="F1265" s="97"/>
      <c r="G1265" s="97"/>
      <c r="H1265" s="97"/>
      <c r="I1265" s="97"/>
      <c r="J1265" s="97"/>
      <c r="K1265" s="97"/>
      <c r="L1265" s="97"/>
      <c r="M1265" s="97"/>
      <c r="N1265" s="97"/>
      <c r="O1265" s="97"/>
      <c r="P1265" s="97"/>
      <c r="Q1265" s="97"/>
      <c r="R1265" s="97"/>
      <c r="S1265" s="97"/>
      <c r="T1265" s="97"/>
      <c r="U1265" s="97"/>
      <c r="V1265" s="97"/>
      <c r="W1265" s="97"/>
      <c r="X1265" s="97"/>
      <c r="Y1265" s="97"/>
      <c r="Z1265" s="97"/>
      <c r="AA1265" s="97"/>
      <c r="AB1265" s="97"/>
      <c r="AC1265" s="97"/>
      <c r="AD1265" s="97"/>
      <c r="AE1265" s="97"/>
      <c r="AF1265" s="97"/>
      <c r="AG1265" s="97"/>
      <c r="AH1265" s="97"/>
      <c r="AI1265" s="97"/>
      <c r="AJ1265" s="97"/>
      <c r="AK1265" s="97"/>
      <c r="AL1265" s="97"/>
      <c r="AM1265" s="97"/>
    </row>
    <row r="1266" spans="2:39" x14ac:dyDescent="0.35">
      <c r="B1266" s="115"/>
      <c r="C1266" s="97"/>
      <c r="D1266" s="97"/>
      <c r="E1266" s="97"/>
      <c r="F1266" s="97"/>
      <c r="G1266" s="97"/>
      <c r="H1266" s="97"/>
      <c r="I1266" s="97"/>
      <c r="J1266" s="97"/>
      <c r="K1266" s="97"/>
      <c r="L1266" s="97"/>
      <c r="M1266" s="97"/>
      <c r="N1266" s="97"/>
      <c r="O1266" s="97"/>
      <c r="P1266" s="97"/>
      <c r="Q1266" s="97"/>
      <c r="R1266" s="97"/>
      <c r="S1266" s="97"/>
      <c r="T1266" s="97"/>
      <c r="U1266" s="97"/>
      <c r="V1266" s="97"/>
      <c r="W1266" s="97"/>
      <c r="X1266" s="97"/>
      <c r="Y1266" s="97"/>
      <c r="Z1266" s="97"/>
      <c r="AA1266" s="97"/>
      <c r="AB1266" s="97"/>
      <c r="AC1266" s="97"/>
      <c r="AD1266" s="97"/>
      <c r="AE1266" s="97"/>
      <c r="AF1266" s="97"/>
      <c r="AG1266" s="97"/>
      <c r="AH1266" s="97"/>
      <c r="AI1266" s="97"/>
      <c r="AJ1266" s="97"/>
      <c r="AK1266" s="97"/>
      <c r="AL1266" s="97"/>
      <c r="AM1266" s="97"/>
    </row>
    <row r="1267" spans="2:39" x14ac:dyDescent="0.35">
      <c r="B1267" s="115"/>
      <c r="C1267" s="97"/>
      <c r="D1267" s="97"/>
      <c r="E1267" s="97"/>
      <c r="F1267" s="97"/>
      <c r="G1267" s="97"/>
      <c r="H1267" s="97"/>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97"/>
      <c r="AH1267" s="97"/>
      <c r="AI1267" s="97"/>
      <c r="AJ1267" s="97"/>
      <c r="AK1267" s="97"/>
      <c r="AL1267" s="97"/>
      <c r="AM1267" s="97"/>
    </row>
    <row r="1268" spans="2:39" x14ac:dyDescent="0.35">
      <c r="B1268" s="115"/>
      <c r="C1268" s="97"/>
      <c r="D1268" s="97"/>
      <c r="E1268" s="97"/>
      <c r="F1268" s="97"/>
      <c r="G1268" s="97"/>
      <c r="H1268" s="97"/>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97"/>
      <c r="AH1268" s="97"/>
      <c r="AI1268" s="97"/>
      <c r="AJ1268" s="97"/>
      <c r="AK1268" s="97"/>
      <c r="AL1268" s="97"/>
      <c r="AM1268" s="97"/>
    </row>
    <row r="1269" spans="2:39" x14ac:dyDescent="0.35">
      <c r="B1269" s="115"/>
      <c r="C1269" s="97"/>
      <c r="D1269" s="97"/>
      <c r="E1269" s="97"/>
      <c r="F1269" s="97"/>
      <c r="G1269" s="97"/>
      <c r="H1269" s="97"/>
      <c r="I1269" s="97"/>
      <c r="J1269" s="97"/>
      <c r="K1269" s="97"/>
      <c r="L1269" s="97"/>
      <c r="M1269" s="97"/>
      <c r="N1269" s="97"/>
      <c r="O1269" s="97"/>
      <c r="P1269" s="97"/>
      <c r="Q1269" s="97"/>
      <c r="R1269" s="97"/>
      <c r="S1269" s="97"/>
      <c r="T1269" s="97"/>
      <c r="U1269" s="97"/>
      <c r="V1269" s="97"/>
      <c r="W1269" s="97"/>
      <c r="X1269" s="97"/>
      <c r="Y1269" s="97"/>
      <c r="Z1269" s="97"/>
      <c r="AA1269" s="97"/>
      <c r="AB1269" s="97"/>
      <c r="AC1269" s="97"/>
      <c r="AD1269" s="97"/>
      <c r="AE1269" s="97"/>
      <c r="AF1269" s="97"/>
      <c r="AG1269" s="97"/>
      <c r="AH1269" s="97"/>
      <c r="AI1269" s="97"/>
      <c r="AJ1269" s="97"/>
      <c r="AK1269" s="97"/>
      <c r="AL1269" s="97"/>
      <c r="AM1269" s="97"/>
    </row>
    <row r="1270" spans="2:39" x14ac:dyDescent="0.35">
      <c r="B1270" s="115"/>
      <c r="C1270" s="97"/>
      <c r="D1270" s="97"/>
      <c r="E1270" s="97"/>
      <c r="F1270" s="97"/>
      <c r="G1270" s="97"/>
      <c r="H1270" s="97"/>
      <c r="I1270" s="97"/>
      <c r="J1270" s="97"/>
      <c r="K1270" s="97"/>
      <c r="L1270" s="97"/>
      <c r="M1270" s="97"/>
      <c r="N1270" s="97"/>
      <c r="O1270" s="97"/>
      <c r="P1270" s="97"/>
      <c r="Q1270" s="97"/>
      <c r="R1270" s="97"/>
      <c r="S1270" s="97"/>
      <c r="T1270" s="97"/>
      <c r="U1270" s="97"/>
      <c r="V1270" s="97"/>
      <c r="W1270" s="97"/>
      <c r="X1270" s="97"/>
      <c r="Y1270" s="97"/>
      <c r="Z1270" s="97"/>
      <c r="AA1270" s="97"/>
      <c r="AB1270" s="97"/>
      <c r="AC1270" s="97"/>
      <c r="AD1270" s="97"/>
      <c r="AE1270" s="97"/>
      <c r="AF1270" s="97"/>
      <c r="AG1270" s="97"/>
      <c r="AH1270" s="97"/>
      <c r="AI1270" s="97"/>
      <c r="AJ1270" s="97"/>
      <c r="AK1270" s="97"/>
      <c r="AL1270" s="97"/>
      <c r="AM1270" s="97"/>
    </row>
    <row r="1271" spans="2:39" x14ac:dyDescent="0.35">
      <c r="B1271" s="115"/>
      <c r="C1271" s="97"/>
      <c r="D1271" s="97"/>
      <c r="E1271" s="97"/>
      <c r="F1271" s="97"/>
      <c r="G1271" s="97"/>
      <c r="H1271" s="97"/>
      <c r="I1271" s="97"/>
      <c r="J1271" s="97"/>
      <c r="K1271" s="97"/>
      <c r="L1271" s="97"/>
      <c r="M1271" s="97"/>
      <c r="N1271" s="97"/>
      <c r="O1271" s="97"/>
      <c r="P1271" s="97"/>
      <c r="Q1271" s="97"/>
      <c r="R1271" s="97"/>
      <c r="S1271" s="97"/>
      <c r="T1271" s="97"/>
      <c r="U1271" s="97"/>
      <c r="V1271" s="97"/>
      <c r="W1271" s="97"/>
      <c r="X1271" s="97"/>
      <c r="Y1271" s="97"/>
      <c r="Z1271" s="97"/>
      <c r="AA1271" s="97"/>
      <c r="AB1271" s="97"/>
      <c r="AC1271" s="97"/>
      <c r="AD1271" s="97"/>
      <c r="AE1271" s="97"/>
      <c r="AF1271" s="97"/>
      <c r="AG1271" s="97"/>
      <c r="AH1271" s="97"/>
      <c r="AI1271" s="97"/>
      <c r="AJ1271" s="97"/>
      <c r="AK1271" s="97"/>
      <c r="AL1271" s="97"/>
      <c r="AM1271" s="97"/>
    </row>
    <row r="1272" spans="2:39" x14ac:dyDescent="0.35">
      <c r="B1272" s="115"/>
      <c r="C1272" s="97"/>
      <c r="D1272" s="97"/>
      <c r="E1272" s="97"/>
      <c r="F1272" s="97"/>
      <c r="G1272" s="97"/>
      <c r="H1272" s="97"/>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97"/>
      <c r="AH1272" s="97"/>
      <c r="AI1272" s="97"/>
      <c r="AJ1272" s="97"/>
      <c r="AK1272" s="97"/>
      <c r="AL1272" s="97"/>
      <c r="AM1272" s="97"/>
    </row>
    <row r="1273" spans="2:39" x14ac:dyDescent="0.35">
      <c r="B1273" s="115"/>
      <c r="C1273" s="97"/>
      <c r="D1273" s="97"/>
      <c r="E1273" s="97"/>
      <c r="F1273" s="97"/>
      <c r="G1273" s="97"/>
      <c r="H1273" s="97"/>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97"/>
      <c r="AH1273" s="97"/>
      <c r="AI1273" s="97"/>
      <c r="AJ1273" s="97"/>
      <c r="AK1273" s="97"/>
      <c r="AL1273" s="97"/>
      <c r="AM1273" s="97"/>
    </row>
    <row r="1274" spans="2:39" x14ac:dyDescent="0.35">
      <c r="B1274" s="115"/>
      <c r="C1274" s="97"/>
      <c r="D1274" s="97"/>
      <c r="E1274" s="97"/>
      <c r="F1274" s="97"/>
      <c r="G1274" s="97"/>
      <c r="H1274" s="97"/>
      <c r="I1274" s="97"/>
      <c r="J1274" s="97"/>
      <c r="K1274" s="97"/>
      <c r="L1274" s="97"/>
      <c r="M1274" s="97"/>
      <c r="N1274" s="97"/>
      <c r="O1274" s="97"/>
      <c r="P1274" s="97"/>
      <c r="Q1274" s="97"/>
      <c r="R1274" s="97"/>
      <c r="S1274" s="97"/>
      <c r="T1274" s="97"/>
      <c r="U1274" s="97"/>
      <c r="V1274" s="97"/>
      <c r="W1274" s="97"/>
      <c r="X1274" s="97"/>
      <c r="Y1274" s="97"/>
      <c r="Z1274" s="97"/>
      <c r="AA1274" s="97"/>
      <c r="AB1274" s="97"/>
      <c r="AC1274" s="97"/>
      <c r="AD1274" s="97"/>
      <c r="AE1274" s="97"/>
      <c r="AF1274" s="97"/>
      <c r="AG1274" s="97"/>
      <c r="AH1274" s="97"/>
      <c r="AI1274" s="97"/>
      <c r="AJ1274" s="97"/>
      <c r="AK1274" s="97"/>
      <c r="AL1274" s="97"/>
      <c r="AM1274" s="97"/>
    </row>
    <row r="1275" spans="2:39" x14ac:dyDescent="0.35">
      <c r="B1275" s="115"/>
      <c r="C1275" s="97"/>
      <c r="D1275" s="97"/>
      <c r="E1275" s="97"/>
      <c r="F1275" s="97"/>
      <c r="G1275" s="97"/>
      <c r="H1275" s="97"/>
      <c r="I1275" s="97"/>
      <c r="J1275" s="97"/>
      <c r="K1275" s="97"/>
      <c r="L1275" s="97"/>
      <c r="M1275" s="97"/>
      <c r="N1275" s="97"/>
      <c r="O1275" s="97"/>
      <c r="P1275" s="97"/>
      <c r="Q1275" s="97"/>
      <c r="R1275" s="97"/>
      <c r="S1275" s="97"/>
      <c r="T1275" s="97"/>
      <c r="U1275" s="97"/>
      <c r="V1275" s="97"/>
      <c r="W1275" s="97"/>
      <c r="X1275" s="97"/>
      <c r="Y1275" s="97"/>
      <c r="Z1275" s="97"/>
      <c r="AA1275" s="97"/>
      <c r="AB1275" s="97"/>
      <c r="AC1275" s="97"/>
      <c r="AD1275" s="97"/>
      <c r="AE1275" s="97"/>
      <c r="AF1275" s="97"/>
      <c r="AG1275" s="97"/>
      <c r="AH1275" s="97"/>
      <c r="AI1275" s="97"/>
      <c r="AJ1275" s="97"/>
      <c r="AK1275" s="97"/>
      <c r="AL1275" s="97"/>
      <c r="AM1275" s="97"/>
    </row>
    <row r="1276" spans="2:39" x14ac:dyDescent="0.35">
      <c r="B1276" s="115"/>
      <c r="C1276" s="97"/>
      <c r="D1276" s="97"/>
      <c r="E1276" s="97"/>
      <c r="F1276" s="97"/>
      <c r="G1276" s="97"/>
      <c r="H1276" s="97"/>
      <c r="I1276" s="97"/>
      <c r="J1276" s="97"/>
      <c r="K1276" s="97"/>
      <c r="L1276" s="97"/>
      <c r="M1276" s="97"/>
      <c r="N1276" s="97"/>
      <c r="O1276" s="97"/>
      <c r="P1276" s="97"/>
      <c r="Q1276" s="97"/>
      <c r="R1276" s="97"/>
      <c r="S1276" s="97"/>
      <c r="T1276" s="97"/>
      <c r="U1276" s="97"/>
      <c r="V1276" s="97"/>
      <c r="W1276" s="97"/>
      <c r="X1276" s="97"/>
      <c r="Y1276" s="97"/>
      <c r="Z1276" s="97"/>
      <c r="AA1276" s="97"/>
      <c r="AB1276" s="97"/>
      <c r="AC1276" s="97"/>
      <c r="AD1276" s="97"/>
      <c r="AE1276" s="97"/>
      <c r="AF1276" s="97"/>
      <c r="AG1276" s="97"/>
      <c r="AH1276" s="97"/>
      <c r="AI1276" s="97"/>
      <c r="AJ1276" s="97"/>
      <c r="AK1276" s="97"/>
      <c r="AL1276" s="97"/>
      <c r="AM1276" s="97"/>
    </row>
    <row r="1277" spans="2:39" x14ac:dyDescent="0.35">
      <c r="B1277" s="115"/>
      <c r="C1277" s="97"/>
      <c r="D1277" s="97"/>
      <c r="E1277" s="97"/>
      <c r="F1277" s="97"/>
      <c r="G1277" s="97"/>
      <c r="H1277" s="97"/>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97"/>
      <c r="AH1277" s="97"/>
      <c r="AI1277" s="97"/>
      <c r="AJ1277" s="97"/>
      <c r="AK1277" s="97"/>
      <c r="AL1277" s="97"/>
      <c r="AM1277" s="97"/>
    </row>
    <row r="1278" spans="2:39" x14ac:dyDescent="0.35">
      <c r="B1278" s="115"/>
      <c r="C1278" s="97"/>
      <c r="D1278" s="97"/>
      <c r="E1278" s="97"/>
      <c r="F1278" s="97"/>
      <c r="G1278" s="97"/>
      <c r="H1278" s="97"/>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97"/>
      <c r="AH1278" s="97"/>
      <c r="AI1278" s="97"/>
      <c r="AJ1278" s="97"/>
      <c r="AK1278" s="97"/>
      <c r="AL1278" s="97"/>
      <c r="AM1278" s="97"/>
    </row>
    <row r="1279" spans="2:39" x14ac:dyDescent="0.35">
      <c r="B1279" s="115"/>
      <c r="C1279" s="97"/>
      <c r="D1279" s="97"/>
      <c r="E1279" s="97"/>
      <c r="F1279" s="97"/>
      <c r="G1279" s="97"/>
      <c r="H1279" s="97"/>
      <c r="I1279" s="97"/>
      <c r="J1279" s="97"/>
      <c r="K1279" s="97"/>
      <c r="L1279" s="97"/>
      <c r="M1279" s="97"/>
      <c r="N1279" s="97"/>
      <c r="O1279" s="97"/>
      <c r="P1279" s="97"/>
      <c r="Q1279" s="97"/>
      <c r="R1279" s="97"/>
      <c r="S1279" s="97"/>
      <c r="T1279" s="97"/>
      <c r="U1279" s="97"/>
      <c r="V1279" s="97"/>
      <c r="W1279" s="97"/>
      <c r="X1279" s="97"/>
      <c r="Y1279" s="97"/>
      <c r="Z1279" s="97"/>
      <c r="AA1279" s="97"/>
      <c r="AB1279" s="97"/>
      <c r="AC1279" s="97"/>
      <c r="AD1279" s="97"/>
      <c r="AE1279" s="97"/>
      <c r="AF1279" s="97"/>
      <c r="AG1279" s="97"/>
      <c r="AH1279" s="97"/>
      <c r="AI1279" s="97"/>
      <c r="AJ1279" s="97"/>
      <c r="AK1279" s="97"/>
      <c r="AL1279" s="97"/>
      <c r="AM1279" s="97"/>
    </row>
    <row r="1280" spans="2:39" x14ac:dyDescent="0.35">
      <c r="B1280" s="115"/>
      <c r="C1280" s="97"/>
      <c r="D1280" s="97"/>
      <c r="E1280" s="97"/>
      <c r="F1280" s="97"/>
      <c r="G1280" s="97"/>
      <c r="H1280" s="97"/>
      <c r="I1280" s="97"/>
      <c r="J1280" s="97"/>
      <c r="K1280" s="97"/>
      <c r="L1280" s="97"/>
      <c r="M1280" s="97"/>
      <c r="N1280" s="97"/>
      <c r="O1280" s="97"/>
      <c r="P1280" s="97"/>
      <c r="Q1280" s="97"/>
      <c r="R1280" s="97"/>
      <c r="S1280" s="97"/>
      <c r="T1280" s="97"/>
      <c r="U1280" s="97"/>
      <c r="V1280" s="97"/>
      <c r="W1280" s="97"/>
      <c r="X1280" s="97"/>
      <c r="Y1280" s="97"/>
      <c r="Z1280" s="97"/>
      <c r="AA1280" s="97"/>
      <c r="AB1280" s="97"/>
      <c r="AC1280" s="97"/>
      <c r="AD1280" s="97"/>
      <c r="AE1280" s="97"/>
      <c r="AF1280" s="97"/>
      <c r="AG1280" s="97"/>
      <c r="AH1280" s="97"/>
      <c r="AI1280" s="97"/>
      <c r="AJ1280" s="97"/>
      <c r="AK1280" s="97"/>
      <c r="AL1280" s="97"/>
      <c r="AM1280" s="97"/>
    </row>
    <row r="1281" spans="2:39" x14ac:dyDescent="0.35">
      <c r="B1281" s="115"/>
      <c r="C1281" s="97"/>
      <c r="D1281" s="97"/>
      <c r="E1281" s="97"/>
      <c r="F1281" s="97"/>
      <c r="G1281" s="97"/>
      <c r="H1281" s="97"/>
      <c r="I1281" s="97"/>
      <c r="J1281" s="97"/>
      <c r="K1281" s="97"/>
      <c r="L1281" s="97"/>
      <c r="M1281" s="97"/>
      <c r="N1281" s="97"/>
      <c r="O1281" s="97"/>
      <c r="P1281" s="97"/>
      <c r="Q1281" s="97"/>
      <c r="R1281" s="97"/>
      <c r="S1281" s="97"/>
      <c r="T1281" s="97"/>
      <c r="U1281" s="97"/>
      <c r="V1281" s="97"/>
      <c r="W1281" s="97"/>
      <c r="X1281" s="97"/>
      <c r="Y1281" s="97"/>
      <c r="Z1281" s="97"/>
      <c r="AA1281" s="97"/>
      <c r="AB1281" s="97"/>
      <c r="AC1281" s="97"/>
      <c r="AD1281" s="97"/>
      <c r="AE1281" s="97"/>
      <c r="AF1281" s="97"/>
      <c r="AG1281" s="97"/>
      <c r="AH1281" s="97"/>
      <c r="AI1281" s="97"/>
      <c r="AJ1281" s="97"/>
      <c r="AK1281" s="97"/>
      <c r="AL1281" s="97"/>
      <c r="AM1281" s="97"/>
    </row>
    <row r="1282" spans="2:39" x14ac:dyDescent="0.35">
      <c r="B1282" s="115"/>
      <c r="C1282" s="97"/>
      <c r="D1282" s="97"/>
      <c r="E1282" s="97"/>
      <c r="F1282" s="97"/>
      <c r="G1282" s="97"/>
      <c r="H1282" s="97"/>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97"/>
      <c r="AH1282" s="97"/>
      <c r="AI1282" s="97"/>
      <c r="AJ1282" s="97"/>
      <c r="AK1282" s="97"/>
      <c r="AL1282" s="97"/>
      <c r="AM1282" s="97"/>
    </row>
    <row r="1283" spans="2:39" x14ac:dyDescent="0.35">
      <c r="B1283" s="115"/>
      <c r="C1283" s="97"/>
      <c r="D1283" s="97"/>
      <c r="E1283" s="97"/>
      <c r="F1283" s="97"/>
      <c r="G1283" s="97"/>
      <c r="H1283" s="97"/>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97"/>
      <c r="AH1283" s="97"/>
      <c r="AI1283" s="97"/>
      <c r="AJ1283" s="97"/>
      <c r="AK1283" s="97"/>
      <c r="AL1283" s="97"/>
      <c r="AM1283" s="97"/>
    </row>
    <row r="1284" spans="2:39" x14ac:dyDescent="0.35">
      <c r="B1284" s="115"/>
      <c r="C1284" s="97"/>
      <c r="D1284" s="97"/>
      <c r="E1284" s="97"/>
      <c r="F1284" s="97"/>
      <c r="G1284" s="97"/>
      <c r="H1284" s="97"/>
      <c r="I1284" s="97"/>
      <c r="J1284" s="97"/>
      <c r="K1284" s="97"/>
      <c r="L1284" s="97"/>
      <c r="M1284" s="97"/>
      <c r="N1284" s="97"/>
      <c r="O1284" s="97"/>
      <c r="P1284" s="97"/>
      <c r="Q1284" s="97"/>
      <c r="R1284" s="97"/>
      <c r="S1284" s="97"/>
      <c r="T1284" s="97"/>
      <c r="U1284" s="97"/>
      <c r="V1284" s="97"/>
      <c r="W1284" s="97"/>
      <c r="X1284" s="97"/>
      <c r="Y1284" s="97"/>
      <c r="Z1284" s="97"/>
      <c r="AA1284" s="97"/>
      <c r="AB1284" s="97"/>
      <c r="AC1284" s="97"/>
      <c r="AD1284" s="97"/>
      <c r="AE1284" s="97"/>
      <c r="AF1284" s="97"/>
      <c r="AG1284" s="97"/>
      <c r="AH1284" s="97"/>
      <c r="AI1284" s="97"/>
      <c r="AJ1284" s="97"/>
      <c r="AK1284" s="97"/>
      <c r="AL1284" s="97"/>
      <c r="AM1284" s="97"/>
    </row>
    <row r="1285" spans="2:39" x14ac:dyDescent="0.35">
      <c r="B1285" s="115"/>
      <c r="C1285" s="97"/>
      <c r="D1285" s="97"/>
      <c r="E1285" s="97"/>
      <c r="F1285" s="97"/>
      <c r="G1285" s="97"/>
      <c r="H1285" s="97"/>
      <c r="I1285" s="97"/>
      <c r="J1285" s="97"/>
      <c r="K1285" s="97"/>
      <c r="L1285" s="97"/>
      <c r="M1285" s="97"/>
      <c r="N1285" s="97"/>
      <c r="O1285" s="97"/>
      <c r="P1285" s="97"/>
      <c r="Q1285" s="97"/>
      <c r="R1285" s="97"/>
      <c r="S1285" s="97"/>
      <c r="T1285" s="97"/>
      <c r="U1285" s="97"/>
      <c r="V1285" s="97"/>
      <c r="W1285" s="97"/>
      <c r="X1285" s="97"/>
      <c r="Y1285" s="97"/>
      <c r="Z1285" s="97"/>
      <c r="AA1285" s="97"/>
      <c r="AB1285" s="97"/>
      <c r="AC1285" s="97"/>
      <c r="AD1285" s="97"/>
      <c r="AE1285" s="97"/>
      <c r="AF1285" s="97"/>
      <c r="AG1285" s="97"/>
      <c r="AH1285" s="97"/>
      <c r="AI1285" s="97"/>
      <c r="AJ1285" s="97"/>
      <c r="AK1285" s="97"/>
      <c r="AL1285" s="97"/>
      <c r="AM1285" s="97"/>
    </row>
    <row r="1286" spans="2:39" x14ac:dyDescent="0.35">
      <c r="B1286" s="115"/>
      <c r="C1286" s="97"/>
      <c r="D1286" s="97"/>
      <c r="E1286" s="97"/>
      <c r="F1286" s="97"/>
      <c r="G1286" s="97"/>
      <c r="H1286" s="97"/>
      <c r="I1286" s="97"/>
      <c r="J1286" s="97"/>
      <c r="K1286" s="97"/>
      <c r="L1286" s="97"/>
      <c r="M1286" s="97"/>
      <c r="N1286" s="97"/>
      <c r="O1286" s="97"/>
      <c r="P1286" s="97"/>
      <c r="Q1286" s="97"/>
      <c r="R1286" s="97"/>
      <c r="S1286" s="97"/>
      <c r="T1286" s="97"/>
      <c r="U1286" s="97"/>
      <c r="V1286" s="97"/>
      <c r="W1286" s="97"/>
      <c r="X1286" s="97"/>
      <c r="Y1286" s="97"/>
      <c r="Z1286" s="97"/>
      <c r="AA1286" s="97"/>
      <c r="AB1286" s="97"/>
      <c r="AC1286" s="97"/>
      <c r="AD1286" s="97"/>
      <c r="AE1286" s="97"/>
      <c r="AF1286" s="97"/>
      <c r="AG1286" s="97"/>
      <c r="AH1286" s="97"/>
      <c r="AI1286" s="97"/>
      <c r="AJ1286" s="97"/>
      <c r="AK1286" s="97"/>
      <c r="AL1286" s="97"/>
      <c r="AM1286" s="97"/>
    </row>
    <row r="1287" spans="2:39" x14ac:dyDescent="0.35">
      <c r="B1287" s="115"/>
      <c r="C1287" s="97"/>
      <c r="D1287" s="97"/>
      <c r="E1287" s="97"/>
      <c r="F1287" s="97"/>
      <c r="G1287" s="97"/>
      <c r="H1287" s="97"/>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97"/>
      <c r="AH1287" s="97"/>
      <c r="AI1287" s="97"/>
      <c r="AJ1287" s="97"/>
      <c r="AK1287" s="97"/>
      <c r="AL1287" s="97"/>
      <c r="AM1287" s="97"/>
    </row>
    <row r="1288" spans="2:39" x14ac:dyDescent="0.35">
      <c r="B1288" s="115"/>
      <c r="C1288" s="97"/>
      <c r="D1288" s="97"/>
      <c r="E1288" s="97"/>
      <c r="F1288" s="97"/>
      <c r="G1288" s="97"/>
      <c r="H1288" s="97"/>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97"/>
      <c r="AH1288" s="97"/>
      <c r="AI1288" s="97"/>
      <c r="AJ1288" s="97"/>
      <c r="AK1288" s="97"/>
      <c r="AL1288" s="97"/>
      <c r="AM1288" s="97"/>
    </row>
    <row r="1289" spans="2:39" x14ac:dyDescent="0.35">
      <c r="B1289" s="115"/>
      <c r="C1289" s="97"/>
      <c r="D1289" s="97"/>
      <c r="E1289" s="97"/>
      <c r="F1289" s="97"/>
      <c r="G1289" s="97"/>
      <c r="H1289" s="97"/>
      <c r="I1289" s="97"/>
      <c r="J1289" s="97"/>
      <c r="K1289" s="97"/>
      <c r="L1289" s="97"/>
      <c r="M1289" s="97"/>
      <c r="N1289" s="97"/>
      <c r="O1289" s="97"/>
      <c r="P1289" s="97"/>
      <c r="Q1289" s="97"/>
      <c r="R1289" s="97"/>
      <c r="S1289" s="97"/>
      <c r="T1289" s="97"/>
      <c r="U1289" s="97"/>
      <c r="V1289" s="97"/>
      <c r="W1289" s="97"/>
      <c r="X1289" s="97"/>
      <c r="Y1289" s="97"/>
      <c r="Z1289" s="97"/>
      <c r="AA1289" s="97"/>
      <c r="AB1289" s="97"/>
      <c r="AC1289" s="97"/>
      <c r="AD1289" s="97"/>
      <c r="AE1289" s="97"/>
      <c r="AF1289" s="97"/>
      <c r="AG1289" s="97"/>
      <c r="AH1289" s="97"/>
      <c r="AI1289" s="97"/>
      <c r="AJ1289" s="97"/>
      <c r="AK1289" s="97"/>
      <c r="AL1289" s="97"/>
      <c r="AM1289" s="97"/>
    </row>
    <row r="1290" spans="2:39" x14ac:dyDescent="0.35">
      <c r="B1290" s="115"/>
      <c r="C1290" s="97"/>
      <c r="D1290" s="97"/>
      <c r="E1290" s="97"/>
      <c r="F1290" s="97"/>
      <c r="G1290" s="97"/>
      <c r="H1290" s="97"/>
      <c r="I1290" s="97"/>
      <c r="J1290" s="97"/>
      <c r="K1290" s="97"/>
      <c r="L1290" s="97"/>
      <c r="M1290" s="97"/>
      <c r="N1290" s="97"/>
      <c r="O1290" s="97"/>
      <c r="P1290" s="97"/>
      <c r="Q1290" s="97"/>
      <c r="R1290" s="97"/>
      <c r="S1290" s="97"/>
      <c r="T1290" s="97"/>
      <c r="U1290" s="97"/>
      <c r="V1290" s="97"/>
      <c r="W1290" s="97"/>
      <c r="X1290" s="97"/>
      <c r="Y1290" s="97"/>
      <c r="Z1290" s="97"/>
      <c r="AA1290" s="97"/>
      <c r="AB1290" s="97"/>
      <c r="AC1290" s="97"/>
      <c r="AD1290" s="97"/>
      <c r="AE1290" s="97"/>
      <c r="AF1290" s="97"/>
      <c r="AG1290" s="97"/>
      <c r="AH1290" s="97"/>
      <c r="AI1290" s="97"/>
      <c r="AJ1290" s="97"/>
      <c r="AK1290" s="97"/>
      <c r="AL1290" s="97"/>
      <c r="AM1290" s="97"/>
    </row>
    <row r="1291" spans="2:39" x14ac:dyDescent="0.35">
      <c r="B1291" s="115"/>
      <c r="C1291" s="97"/>
      <c r="D1291" s="97"/>
      <c r="E1291" s="97"/>
      <c r="F1291" s="97"/>
      <c r="G1291" s="97"/>
      <c r="H1291" s="97"/>
      <c r="I1291" s="97"/>
      <c r="J1291" s="97"/>
      <c r="K1291" s="97"/>
      <c r="L1291" s="97"/>
      <c r="M1291" s="97"/>
      <c r="N1291" s="97"/>
      <c r="O1291" s="97"/>
      <c r="P1291" s="97"/>
      <c r="Q1291" s="97"/>
      <c r="R1291" s="97"/>
      <c r="S1291" s="97"/>
      <c r="T1291" s="97"/>
      <c r="U1291" s="97"/>
      <c r="V1291" s="97"/>
      <c r="W1291" s="97"/>
      <c r="X1291" s="97"/>
      <c r="Y1291" s="97"/>
      <c r="Z1291" s="97"/>
      <c r="AA1291" s="97"/>
      <c r="AB1291" s="97"/>
      <c r="AC1291" s="97"/>
      <c r="AD1291" s="97"/>
      <c r="AE1291" s="97"/>
      <c r="AF1291" s="97"/>
      <c r="AG1291" s="97"/>
      <c r="AH1291" s="97"/>
      <c r="AI1291" s="97"/>
      <c r="AJ1291" s="97"/>
      <c r="AK1291" s="97"/>
      <c r="AL1291" s="97"/>
      <c r="AM1291" s="97"/>
    </row>
    <row r="1292" spans="2:39" x14ac:dyDescent="0.35">
      <c r="B1292" s="115"/>
      <c r="C1292" s="97"/>
      <c r="D1292" s="97"/>
      <c r="E1292" s="97"/>
      <c r="F1292" s="97"/>
      <c r="G1292" s="97"/>
      <c r="H1292" s="97"/>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97"/>
      <c r="AH1292" s="97"/>
      <c r="AI1292" s="97"/>
      <c r="AJ1292" s="97"/>
      <c r="AK1292" s="97"/>
      <c r="AL1292" s="97"/>
      <c r="AM1292" s="97"/>
    </row>
    <row r="1293" spans="2:39" x14ac:dyDescent="0.35">
      <c r="B1293" s="115"/>
      <c r="C1293" s="97"/>
      <c r="D1293" s="97"/>
      <c r="E1293" s="97"/>
      <c r="F1293" s="97"/>
      <c r="G1293" s="97"/>
      <c r="H1293" s="97"/>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97"/>
      <c r="AH1293" s="97"/>
      <c r="AI1293" s="97"/>
      <c r="AJ1293" s="97"/>
      <c r="AK1293" s="97"/>
      <c r="AL1293" s="97"/>
      <c r="AM1293" s="97"/>
    </row>
    <row r="1294" spans="2:39" x14ac:dyDescent="0.35">
      <c r="B1294" s="115"/>
      <c r="C1294" s="97"/>
      <c r="D1294" s="97"/>
      <c r="E1294" s="97"/>
      <c r="F1294" s="97"/>
      <c r="G1294" s="97"/>
      <c r="H1294" s="97"/>
      <c r="I1294" s="97"/>
      <c r="J1294" s="97"/>
      <c r="K1294" s="97"/>
      <c r="L1294" s="97"/>
      <c r="M1294" s="97"/>
      <c r="N1294" s="97"/>
      <c r="O1294" s="97"/>
      <c r="P1294" s="97"/>
      <c r="Q1294" s="97"/>
      <c r="R1294" s="97"/>
      <c r="S1294" s="97"/>
      <c r="T1294" s="97"/>
      <c r="U1294" s="97"/>
      <c r="V1294" s="97"/>
      <c r="W1294" s="97"/>
      <c r="X1294" s="97"/>
      <c r="Y1294" s="97"/>
      <c r="Z1294" s="97"/>
      <c r="AA1294" s="97"/>
      <c r="AB1294" s="97"/>
      <c r="AC1294" s="97"/>
      <c r="AD1294" s="97"/>
      <c r="AE1294" s="97"/>
      <c r="AF1294" s="97"/>
      <c r="AG1294" s="97"/>
      <c r="AH1294" s="97"/>
      <c r="AI1294" s="97"/>
      <c r="AJ1294" s="97"/>
      <c r="AK1294" s="97"/>
      <c r="AL1294" s="97"/>
      <c r="AM1294" s="97"/>
    </row>
    <row r="1295" spans="2:39" x14ac:dyDescent="0.35">
      <c r="B1295" s="115"/>
      <c r="C1295" s="97"/>
      <c r="D1295" s="97"/>
      <c r="E1295" s="97"/>
      <c r="F1295" s="97"/>
      <c r="G1295" s="97"/>
      <c r="H1295" s="97"/>
      <c r="I1295" s="97"/>
      <c r="J1295" s="97"/>
      <c r="K1295" s="97"/>
      <c r="L1295" s="97"/>
      <c r="M1295" s="97"/>
      <c r="N1295" s="97"/>
      <c r="O1295" s="97"/>
      <c r="P1295" s="97"/>
      <c r="Q1295" s="97"/>
      <c r="R1295" s="97"/>
      <c r="S1295" s="97"/>
      <c r="T1295" s="97"/>
      <c r="U1295" s="97"/>
      <c r="V1295" s="97"/>
      <c r="W1295" s="97"/>
      <c r="X1295" s="97"/>
      <c r="Y1295" s="97"/>
      <c r="Z1295" s="97"/>
      <c r="AA1295" s="97"/>
      <c r="AB1295" s="97"/>
      <c r="AC1295" s="97"/>
      <c r="AD1295" s="97"/>
      <c r="AE1295" s="97"/>
      <c r="AF1295" s="97"/>
      <c r="AG1295" s="97"/>
      <c r="AH1295" s="97"/>
      <c r="AI1295" s="97"/>
      <c r="AJ1295" s="97"/>
      <c r="AK1295" s="97"/>
      <c r="AL1295" s="97"/>
      <c r="AM1295" s="97"/>
    </row>
    <row r="1296" spans="2:39" x14ac:dyDescent="0.35">
      <c r="B1296" s="115"/>
      <c r="C1296" s="97"/>
      <c r="D1296" s="97"/>
      <c r="E1296" s="97"/>
      <c r="F1296" s="97"/>
      <c r="G1296" s="97"/>
      <c r="H1296" s="97"/>
      <c r="I1296" s="97"/>
      <c r="J1296" s="97"/>
      <c r="K1296" s="97"/>
      <c r="L1296" s="97"/>
      <c r="M1296" s="97"/>
      <c r="N1296" s="97"/>
      <c r="O1296" s="97"/>
      <c r="P1296" s="97"/>
      <c r="Q1296" s="97"/>
      <c r="R1296" s="97"/>
      <c r="S1296" s="97"/>
      <c r="T1296" s="97"/>
      <c r="U1296" s="97"/>
      <c r="V1296" s="97"/>
      <c r="W1296" s="97"/>
      <c r="X1296" s="97"/>
      <c r="Y1296" s="97"/>
      <c r="Z1296" s="97"/>
      <c r="AA1296" s="97"/>
      <c r="AB1296" s="97"/>
      <c r="AC1296" s="97"/>
      <c r="AD1296" s="97"/>
      <c r="AE1296" s="97"/>
      <c r="AF1296" s="97"/>
      <c r="AG1296" s="97"/>
      <c r="AH1296" s="97"/>
      <c r="AI1296" s="97"/>
      <c r="AJ1296" s="97"/>
      <c r="AK1296" s="97"/>
      <c r="AL1296" s="97"/>
      <c r="AM1296" s="97"/>
    </row>
    <row r="1297" spans="2:39" x14ac:dyDescent="0.35">
      <c r="B1297" s="115"/>
      <c r="C1297" s="97"/>
      <c r="D1297" s="97"/>
      <c r="E1297" s="97"/>
      <c r="F1297" s="97"/>
      <c r="G1297" s="97"/>
      <c r="H1297" s="97"/>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97"/>
      <c r="AH1297" s="97"/>
      <c r="AI1297" s="97"/>
      <c r="AJ1297" s="97"/>
      <c r="AK1297" s="97"/>
      <c r="AL1297" s="97"/>
      <c r="AM1297" s="97"/>
    </row>
    <row r="1298" spans="2:39" x14ac:dyDescent="0.35">
      <c r="B1298" s="115"/>
      <c r="C1298" s="97"/>
      <c r="D1298" s="97"/>
      <c r="E1298" s="97"/>
      <c r="F1298" s="97"/>
      <c r="G1298" s="97"/>
      <c r="H1298" s="97"/>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97"/>
      <c r="AH1298" s="97"/>
      <c r="AI1298" s="97"/>
      <c r="AJ1298" s="97"/>
      <c r="AK1298" s="97"/>
      <c r="AL1298" s="97"/>
      <c r="AM1298" s="97"/>
    </row>
    <row r="1299" spans="2:39" x14ac:dyDescent="0.35">
      <c r="B1299" s="115"/>
      <c r="C1299" s="97"/>
      <c r="D1299" s="97"/>
      <c r="E1299" s="97"/>
      <c r="F1299" s="97"/>
      <c r="G1299" s="97"/>
      <c r="H1299" s="97"/>
      <c r="I1299" s="97"/>
      <c r="J1299" s="97"/>
      <c r="K1299" s="97"/>
      <c r="L1299" s="97"/>
      <c r="M1299" s="97"/>
      <c r="N1299" s="97"/>
      <c r="O1299" s="97"/>
      <c r="P1299" s="97"/>
      <c r="Q1299" s="97"/>
      <c r="R1299" s="97"/>
      <c r="S1299" s="97"/>
      <c r="T1299" s="97"/>
      <c r="U1299" s="97"/>
      <c r="V1299" s="97"/>
      <c r="W1299" s="97"/>
      <c r="X1299" s="97"/>
      <c r="Y1299" s="97"/>
      <c r="Z1299" s="97"/>
      <c r="AA1299" s="97"/>
      <c r="AB1299" s="97"/>
      <c r="AC1299" s="97"/>
      <c r="AD1299" s="97"/>
      <c r="AE1299" s="97"/>
      <c r="AF1299" s="97"/>
      <c r="AG1299" s="97"/>
      <c r="AH1299" s="97"/>
      <c r="AI1299" s="97"/>
      <c r="AJ1299" s="97"/>
      <c r="AK1299" s="97"/>
      <c r="AL1299" s="97"/>
      <c r="AM1299" s="97"/>
    </row>
    <row r="1300" spans="2:39" x14ac:dyDescent="0.35">
      <c r="B1300" s="115"/>
      <c r="C1300" s="97"/>
      <c r="D1300" s="97"/>
      <c r="E1300" s="97"/>
      <c r="F1300" s="97"/>
      <c r="G1300" s="97"/>
      <c r="H1300" s="97"/>
      <c r="I1300" s="97"/>
      <c r="J1300" s="97"/>
      <c r="K1300" s="97"/>
      <c r="L1300" s="97"/>
      <c r="M1300" s="97"/>
      <c r="N1300" s="97"/>
      <c r="O1300" s="97"/>
      <c r="P1300" s="97"/>
      <c r="Q1300" s="97"/>
      <c r="R1300" s="97"/>
      <c r="S1300" s="97"/>
      <c r="T1300" s="97"/>
      <c r="U1300" s="97"/>
      <c r="V1300" s="97"/>
      <c r="W1300" s="97"/>
      <c r="X1300" s="97"/>
      <c r="Y1300" s="97"/>
      <c r="Z1300" s="97"/>
      <c r="AA1300" s="97"/>
      <c r="AB1300" s="97"/>
      <c r="AC1300" s="97"/>
      <c r="AD1300" s="97"/>
      <c r="AE1300" s="97"/>
      <c r="AF1300" s="97"/>
      <c r="AG1300" s="97"/>
      <c r="AH1300" s="97"/>
      <c r="AI1300" s="97"/>
      <c r="AJ1300" s="97"/>
      <c r="AK1300" s="97"/>
      <c r="AL1300" s="97"/>
      <c r="AM1300" s="97"/>
    </row>
    <row r="1301" spans="2:39" x14ac:dyDescent="0.35">
      <c r="B1301" s="115"/>
      <c r="C1301" s="97"/>
      <c r="D1301" s="97"/>
      <c r="E1301" s="97"/>
      <c r="F1301" s="97"/>
      <c r="G1301" s="97"/>
      <c r="H1301" s="97"/>
      <c r="I1301" s="97"/>
      <c r="J1301" s="97"/>
      <c r="K1301" s="97"/>
      <c r="L1301" s="97"/>
      <c r="M1301" s="97"/>
      <c r="N1301" s="97"/>
      <c r="O1301" s="97"/>
      <c r="P1301" s="97"/>
      <c r="Q1301" s="97"/>
      <c r="R1301" s="97"/>
      <c r="S1301" s="97"/>
      <c r="T1301" s="97"/>
      <c r="U1301" s="97"/>
      <c r="V1301" s="97"/>
      <c r="W1301" s="97"/>
      <c r="X1301" s="97"/>
      <c r="Y1301" s="97"/>
      <c r="Z1301" s="97"/>
      <c r="AA1301" s="97"/>
      <c r="AB1301" s="97"/>
      <c r="AC1301" s="97"/>
      <c r="AD1301" s="97"/>
      <c r="AE1301" s="97"/>
      <c r="AF1301" s="97"/>
      <c r="AG1301" s="97"/>
      <c r="AH1301" s="97"/>
      <c r="AI1301" s="97"/>
      <c r="AJ1301" s="97"/>
      <c r="AK1301" s="97"/>
      <c r="AL1301" s="97"/>
      <c r="AM1301" s="97"/>
    </row>
    <row r="1302" spans="2:39" x14ac:dyDescent="0.35">
      <c r="B1302" s="115"/>
      <c r="C1302" s="97"/>
      <c r="D1302" s="97"/>
      <c r="E1302" s="97"/>
      <c r="F1302" s="97"/>
      <c r="G1302" s="97"/>
      <c r="H1302" s="97"/>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97"/>
      <c r="AH1302" s="97"/>
      <c r="AI1302" s="97"/>
      <c r="AJ1302" s="97"/>
      <c r="AK1302" s="97"/>
      <c r="AL1302" s="97"/>
      <c r="AM1302" s="97"/>
    </row>
    <row r="1303" spans="2:39" x14ac:dyDescent="0.35">
      <c r="B1303" s="115"/>
      <c r="C1303" s="97"/>
      <c r="D1303" s="97"/>
      <c r="E1303" s="97"/>
      <c r="F1303" s="97"/>
      <c r="G1303" s="97"/>
      <c r="H1303" s="97"/>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97"/>
      <c r="AH1303" s="97"/>
      <c r="AI1303" s="97"/>
      <c r="AJ1303" s="97"/>
      <c r="AK1303" s="97"/>
      <c r="AL1303" s="97"/>
      <c r="AM1303" s="97"/>
    </row>
    <row r="1304" spans="2:39" x14ac:dyDescent="0.35">
      <c r="B1304" s="115"/>
      <c r="C1304" s="97"/>
      <c r="D1304" s="97"/>
      <c r="E1304" s="97"/>
      <c r="F1304" s="97"/>
      <c r="G1304" s="97"/>
      <c r="H1304" s="97"/>
      <c r="I1304" s="97"/>
      <c r="J1304" s="97"/>
      <c r="K1304" s="97"/>
      <c r="L1304" s="97"/>
      <c r="M1304" s="97"/>
      <c r="N1304" s="97"/>
      <c r="O1304" s="97"/>
      <c r="P1304" s="97"/>
      <c r="Q1304" s="97"/>
      <c r="R1304" s="97"/>
      <c r="S1304" s="97"/>
      <c r="T1304" s="97"/>
      <c r="U1304" s="97"/>
      <c r="V1304" s="97"/>
      <c r="W1304" s="97"/>
      <c r="X1304" s="97"/>
      <c r="Y1304" s="97"/>
      <c r="Z1304" s="97"/>
      <c r="AA1304" s="97"/>
      <c r="AB1304" s="97"/>
      <c r="AC1304" s="97"/>
      <c r="AD1304" s="97"/>
      <c r="AE1304" s="97"/>
      <c r="AF1304" s="97"/>
      <c r="AG1304" s="97"/>
      <c r="AH1304" s="97"/>
      <c r="AI1304" s="97"/>
      <c r="AJ1304" s="97"/>
      <c r="AK1304" s="97"/>
      <c r="AL1304" s="97"/>
      <c r="AM1304" s="97"/>
    </row>
    <row r="1305" spans="2:39" x14ac:dyDescent="0.35">
      <c r="B1305" s="115"/>
      <c r="C1305" s="97"/>
      <c r="D1305" s="97"/>
      <c r="E1305" s="97"/>
      <c r="F1305" s="97"/>
      <c r="G1305" s="97"/>
      <c r="H1305" s="97"/>
      <c r="I1305" s="97"/>
      <c r="J1305" s="97"/>
      <c r="K1305" s="97"/>
      <c r="L1305" s="97"/>
      <c r="M1305" s="97"/>
      <c r="N1305" s="97"/>
      <c r="O1305" s="97"/>
      <c r="P1305" s="97"/>
      <c r="Q1305" s="97"/>
      <c r="R1305" s="97"/>
      <c r="S1305" s="97"/>
      <c r="T1305" s="97"/>
      <c r="U1305" s="97"/>
      <c r="V1305" s="97"/>
      <c r="W1305" s="97"/>
      <c r="X1305" s="97"/>
      <c r="Y1305" s="97"/>
      <c r="Z1305" s="97"/>
      <c r="AA1305" s="97"/>
      <c r="AB1305" s="97"/>
      <c r="AC1305" s="97"/>
      <c r="AD1305" s="97"/>
      <c r="AE1305" s="97"/>
      <c r="AF1305" s="97"/>
      <c r="AG1305" s="97"/>
      <c r="AH1305" s="97"/>
      <c r="AI1305" s="97"/>
      <c r="AJ1305" s="97"/>
      <c r="AK1305" s="97"/>
      <c r="AL1305" s="97"/>
      <c r="AM1305" s="97"/>
    </row>
    <row r="1306" spans="2:39" x14ac:dyDescent="0.35">
      <c r="B1306" s="115"/>
      <c r="C1306" s="97"/>
      <c r="D1306" s="97"/>
      <c r="E1306" s="97"/>
      <c r="F1306" s="97"/>
      <c r="G1306" s="97"/>
      <c r="H1306" s="97"/>
      <c r="I1306" s="97"/>
      <c r="J1306" s="97"/>
      <c r="K1306" s="97"/>
      <c r="L1306" s="97"/>
      <c r="M1306" s="97"/>
      <c r="N1306" s="97"/>
      <c r="O1306" s="97"/>
      <c r="P1306" s="97"/>
      <c r="Q1306" s="97"/>
      <c r="R1306" s="97"/>
      <c r="S1306" s="97"/>
      <c r="T1306" s="97"/>
      <c r="U1306" s="97"/>
      <c r="V1306" s="97"/>
      <c r="W1306" s="97"/>
      <c r="X1306" s="97"/>
      <c r="Y1306" s="97"/>
      <c r="Z1306" s="97"/>
      <c r="AA1306" s="97"/>
      <c r="AB1306" s="97"/>
      <c r="AC1306" s="97"/>
      <c r="AD1306" s="97"/>
      <c r="AE1306" s="97"/>
      <c r="AF1306" s="97"/>
      <c r="AG1306" s="97"/>
      <c r="AH1306" s="97"/>
      <c r="AI1306" s="97"/>
      <c r="AJ1306" s="97"/>
      <c r="AK1306" s="97"/>
      <c r="AL1306" s="97"/>
      <c r="AM1306" s="97"/>
    </row>
    <row r="1307" spans="2:39" x14ac:dyDescent="0.35">
      <c r="B1307" s="115"/>
      <c r="C1307" s="97"/>
      <c r="D1307" s="97"/>
      <c r="E1307" s="97"/>
      <c r="F1307" s="97"/>
      <c r="G1307" s="97"/>
      <c r="H1307" s="97"/>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97"/>
      <c r="AH1307" s="97"/>
      <c r="AI1307" s="97"/>
      <c r="AJ1307" s="97"/>
      <c r="AK1307" s="97"/>
      <c r="AL1307" s="97"/>
      <c r="AM1307" s="97"/>
    </row>
    <row r="1308" spans="2:39" x14ac:dyDescent="0.35">
      <c r="B1308" s="115"/>
      <c r="C1308" s="97"/>
      <c r="D1308" s="97"/>
      <c r="E1308" s="97"/>
      <c r="F1308" s="97"/>
      <c r="G1308" s="97"/>
      <c r="H1308" s="97"/>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97"/>
      <c r="AH1308" s="97"/>
      <c r="AI1308" s="97"/>
      <c r="AJ1308" s="97"/>
      <c r="AK1308" s="97"/>
      <c r="AL1308" s="97"/>
      <c r="AM1308" s="97"/>
    </row>
    <row r="1309" spans="2:39" x14ac:dyDescent="0.35">
      <c r="B1309" s="115"/>
      <c r="C1309" s="97"/>
      <c r="D1309" s="97"/>
      <c r="E1309" s="97"/>
      <c r="F1309" s="97"/>
      <c r="G1309" s="97"/>
      <c r="H1309" s="97"/>
      <c r="I1309" s="97"/>
      <c r="J1309" s="97"/>
      <c r="K1309" s="97"/>
      <c r="L1309" s="97"/>
      <c r="M1309" s="97"/>
      <c r="N1309" s="97"/>
      <c r="O1309" s="97"/>
      <c r="P1309" s="97"/>
      <c r="Q1309" s="97"/>
      <c r="R1309" s="97"/>
      <c r="S1309" s="97"/>
      <c r="T1309" s="97"/>
      <c r="U1309" s="97"/>
      <c r="V1309" s="97"/>
      <c r="W1309" s="97"/>
      <c r="X1309" s="97"/>
      <c r="Y1309" s="97"/>
      <c r="Z1309" s="97"/>
      <c r="AA1309" s="97"/>
      <c r="AB1309" s="97"/>
      <c r="AC1309" s="97"/>
      <c r="AD1309" s="97"/>
      <c r="AE1309" s="97"/>
      <c r="AF1309" s="97"/>
      <c r="AG1309" s="97"/>
      <c r="AH1309" s="97"/>
      <c r="AI1309" s="97"/>
      <c r="AJ1309" s="97"/>
      <c r="AK1309" s="97"/>
      <c r="AL1309" s="97"/>
      <c r="AM1309" s="97"/>
    </row>
    <row r="1310" spans="2:39" x14ac:dyDescent="0.35">
      <c r="B1310" s="115"/>
      <c r="C1310" s="97"/>
      <c r="D1310" s="97"/>
      <c r="E1310" s="97"/>
      <c r="F1310" s="97"/>
      <c r="G1310" s="97"/>
      <c r="H1310" s="97"/>
      <c r="I1310" s="97"/>
      <c r="J1310" s="97"/>
      <c r="K1310" s="97"/>
      <c r="L1310" s="97"/>
      <c r="M1310" s="97"/>
      <c r="N1310" s="97"/>
      <c r="O1310" s="97"/>
      <c r="P1310" s="97"/>
      <c r="Q1310" s="97"/>
      <c r="R1310" s="97"/>
      <c r="S1310" s="97"/>
      <c r="T1310" s="97"/>
      <c r="U1310" s="97"/>
      <c r="V1310" s="97"/>
      <c r="W1310" s="97"/>
      <c r="X1310" s="97"/>
      <c r="Y1310" s="97"/>
      <c r="Z1310" s="97"/>
      <c r="AA1310" s="97"/>
      <c r="AB1310" s="97"/>
      <c r="AC1310" s="97"/>
      <c r="AD1310" s="97"/>
      <c r="AE1310" s="97"/>
      <c r="AF1310" s="97"/>
      <c r="AG1310" s="97"/>
      <c r="AH1310" s="97"/>
      <c r="AI1310" s="97"/>
      <c r="AJ1310" s="97"/>
      <c r="AK1310" s="97"/>
      <c r="AL1310" s="97"/>
      <c r="AM1310" s="97"/>
    </row>
    <row r="1311" spans="2:39" x14ac:dyDescent="0.35">
      <c r="B1311" s="115"/>
      <c r="C1311" s="97"/>
      <c r="D1311" s="97"/>
      <c r="E1311" s="97"/>
      <c r="F1311" s="97"/>
      <c r="G1311" s="97"/>
      <c r="H1311" s="97"/>
      <c r="I1311" s="97"/>
      <c r="J1311" s="97"/>
      <c r="K1311" s="97"/>
      <c r="L1311" s="97"/>
      <c r="M1311" s="97"/>
      <c r="N1311" s="97"/>
      <c r="O1311" s="97"/>
      <c r="P1311" s="97"/>
      <c r="Q1311" s="97"/>
      <c r="R1311" s="97"/>
      <c r="S1311" s="97"/>
      <c r="T1311" s="97"/>
      <c r="U1311" s="97"/>
      <c r="V1311" s="97"/>
      <c r="W1311" s="97"/>
      <c r="X1311" s="97"/>
      <c r="Y1311" s="97"/>
      <c r="Z1311" s="97"/>
      <c r="AA1311" s="97"/>
      <c r="AB1311" s="97"/>
      <c r="AC1311" s="97"/>
      <c r="AD1311" s="97"/>
      <c r="AE1311" s="97"/>
      <c r="AF1311" s="97"/>
      <c r="AG1311" s="97"/>
      <c r="AH1311" s="97"/>
      <c r="AI1311" s="97"/>
      <c r="AJ1311" s="97"/>
      <c r="AK1311" s="97"/>
      <c r="AL1311" s="97"/>
      <c r="AM1311" s="97"/>
    </row>
    <row r="1312" spans="2:39" x14ac:dyDescent="0.35">
      <c r="B1312" s="115"/>
      <c r="C1312" s="97"/>
      <c r="D1312" s="97"/>
      <c r="E1312" s="97"/>
      <c r="F1312" s="97"/>
      <c r="G1312" s="97"/>
      <c r="H1312" s="97"/>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97"/>
      <c r="AH1312" s="97"/>
      <c r="AI1312" s="97"/>
      <c r="AJ1312" s="97"/>
      <c r="AK1312" s="97"/>
      <c r="AL1312" s="97"/>
      <c r="AM1312" s="97"/>
    </row>
    <row r="1313" spans="2:39" x14ac:dyDescent="0.35">
      <c r="B1313" s="115"/>
      <c r="C1313" s="97"/>
      <c r="D1313" s="97"/>
      <c r="E1313" s="97"/>
      <c r="F1313" s="97"/>
      <c r="G1313" s="97"/>
      <c r="H1313" s="97"/>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97"/>
      <c r="AH1313" s="97"/>
      <c r="AI1313" s="97"/>
      <c r="AJ1313" s="97"/>
      <c r="AK1313" s="97"/>
      <c r="AL1313" s="97"/>
      <c r="AM1313" s="97"/>
    </row>
    <row r="1314" spans="2:39" x14ac:dyDescent="0.35">
      <c r="B1314" s="115"/>
      <c r="C1314" s="97"/>
      <c r="D1314" s="97"/>
      <c r="E1314" s="97"/>
      <c r="F1314" s="97"/>
      <c r="G1314" s="97"/>
      <c r="H1314" s="97"/>
      <c r="I1314" s="97"/>
      <c r="J1314" s="97"/>
      <c r="K1314" s="97"/>
      <c r="L1314" s="97"/>
      <c r="M1314" s="97"/>
      <c r="N1314" s="97"/>
      <c r="O1314" s="97"/>
      <c r="P1314" s="97"/>
      <c r="Q1314" s="97"/>
      <c r="R1314" s="97"/>
      <c r="S1314" s="97"/>
      <c r="T1314" s="97"/>
      <c r="U1314" s="97"/>
      <c r="V1314" s="97"/>
      <c r="W1314" s="97"/>
      <c r="X1314" s="97"/>
      <c r="Y1314" s="97"/>
      <c r="Z1314" s="97"/>
      <c r="AA1314" s="97"/>
      <c r="AB1314" s="97"/>
      <c r="AC1314" s="97"/>
      <c r="AD1314" s="97"/>
      <c r="AE1314" s="97"/>
      <c r="AF1314" s="97"/>
      <c r="AG1314" s="97"/>
      <c r="AH1314" s="97"/>
      <c r="AI1314" s="97"/>
      <c r="AJ1314" s="97"/>
      <c r="AK1314" s="97"/>
      <c r="AL1314" s="97"/>
      <c r="AM1314" s="97"/>
    </row>
    <row r="1315" spans="2:39" x14ac:dyDescent="0.35">
      <c r="B1315" s="115"/>
      <c r="C1315" s="97"/>
      <c r="D1315" s="97"/>
      <c r="E1315" s="97"/>
      <c r="F1315" s="97"/>
      <c r="G1315" s="97"/>
      <c r="H1315" s="97"/>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G1315" s="97"/>
      <c r="AH1315" s="97"/>
      <c r="AI1315" s="97"/>
      <c r="AJ1315" s="97"/>
      <c r="AK1315" s="97"/>
      <c r="AL1315" s="97"/>
      <c r="AM1315" s="97"/>
    </row>
    <row r="1316" spans="2:39" x14ac:dyDescent="0.35">
      <c r="B1316" s="115"/>
      <c r="C1316" s="97"/>
      <c r="D1316" s="97"/>
      <c r="E1316" s="97"/>
      <c r="F1316" s="97"/>
      <c r="G1316" s="97"/>
      <c r="H1316" s="97"/>
      <c r="I1316" s="97"/>
      <c r="J1316" s="97"/>
      <c r="K1316" s="97"/>
      <c r="L1316" s="97"/>
      <c r="M1316" s="97"/>
      <c r="N1316" s="97"/>
      <c r="O1316" s="97"/>
      <c r="P1316" s="97"/>
      <c r="Q1316" s="97"/>
      <c r="R1316" s="97"/>
      <c r="S1316" s="97"/>
      <c r="T1316" s="97"/>
      <c r="U1316" s="97"/>
      <c r="V1316" s="97"/>
      <c r="W1316" s="97"/>
      <c r="X1316" s="97"/>
      <c r="Y1316" s="97"/>
      <c r="Z1316" s="97"/>
      <c r="AA1316" s="97"/>
      <c r="AB1316" s="97"/>
      <c r="AC1316" s="97"/>
      <c r="AD1316" s="97"/>
      <c r="AE1316" s="97"/>
      <c r="AF1316" s="97"/>
      <c r="AG1316" s="97"/>
      <c r="AH1316" s="97"/>
      <c r="AI1316" s="97"/>
      <c r="AJ1316" s="97"/>
      <c r="AK1316" s="97"/>
      <c r="AL1316" s="97"/>
      <c r="AM1316" s="97"/>
    </row>
    <row r="1317" spans="2:39" x14ac:dyDescent="0.35">
      <c r="B1317" s="115"/>
      <c r="C1317" s="97"/>
      <c r="D1317" s="97"/>
      <c r="E1317" s="97"/>
      <c r="F1317" s="97"/>
      <c r="G1317" s="97"/>
      <c r="H1317" s="97"/>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97"/>
      <c r="AH1317" s="97"/>
      <c r="AI1317" s="97"/>
      <c r="AJ1317" s="97"/>
      <c r="AK1317" s="97"/>
      <c r="AL1317" s="97"/>
      <c r="AM1317" s="97"/>
    </row>
    <row r="1318" spans="2:39" x14ac:dyDescent="0.35">
      <c r="B1318" s="115"/>
      <c r="C1318" s="97"/>
      <c r="D1318" s="97"/>
      <c r="E1318" s="97"/>
      <c r="F1318" s="97"/>
      <c r="G1318" s="97"/>
      <c r="H1318" s="97"/>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97"/>
      <c r="AH1318" s="97"/>
      <c r="AI1318" s="97"/>
      <c r="AJ1318" s="97"/>
      <c r="AK1318" s="97"/>
      <c r="AL1318" s="97"/>
      <c r="AM1318" s="97"/>
    </row>
    <row r="1319" spans="2:39" x14ac:dyDescent="0.35">
      <c r="B1319" s="115"/>
      <c r="C1319" s="97"/>
      <c r="D1319" s="97"/>
      <c r="E1319" s="97"/>
      <c r="F1319" s="97"/>
      <c r="G1319" s="97"/>
      <c r="H1319" s="97"/>
      <c r="I1319" s="97"/>
      <c r="J1319" s="97"/>
      <c r="K1319" s="97"/>
      <c r="L1319" s="97"/>
      <c r="M1319" s="97"/>
      <c r="N1319" s="97"/>
      <c r="O1319" s="97"/>
      <c r="P1319" s="97"/>
      <c r="Q1319" s="97"/>
      <c r="R1319" s="97"/>
      <c r="S1319" s="97"/>
      <c r="T1319" s="97"/>
      <c r="U1319" s="97"/>
      <c r="V1319" s="97"/>
      <c r="W1319" s="97"/>
      <c r="X1319" s="97"/>
      <c r="Y1319" s="97"/>
      <c r="Z1319" s="97"/>
      <c r="AA1319" s="97"/>
      <c r="AB1319" s="97"/>
      <c r="AC1319" s="97"/>
      <c r="AD1319" s="97"/>
      <c r="AE1319" s="97"/>
      <c r="AF1319" s="97"/>
      <c r="AG1319" s="97"/>
      <c r="AH1319" s="97"/>
      <c r="AI1319" s="97"/>
      <c r="AJ1319" s="97"/>
      <c r="AK1319" s="97"/>
      <c r="AL1319" s="97"/>
      <c r="AM1319" s="97"/>
    </row>
    <row r="1320" spans="2:39" x14ac:dyDescent="0.35">
      <c r="B1320" s="115"/>
      <c r="C1320" s="97"/>
      <c r="D1320" s="97"/>
      <c r="E1320" s="97"/>
      <c r="F1320" s="97"/>
      <c r="G1320" s="97"/>
      <c r="H1320" s="97"/>
      <c r="I1320" s="97"/>
      <c r="J1320" s="97"/>
      <c r="K1320" s="97"/>
      <c r="L1320" s="97"/>
      <c r="M1320" s="97"/>
      <c r="N1320" s="97"/>
      <c r="O1320" s="97"/>
      <c r="P1320" s="97"/>
      <c r="Q1320" s="97"/>
      <c r="R1320" s="97"/>
      <c r="S1320" s="97"/>
      <c r="T1320" s="97"/>
      <c r="U1320" s="97"/>
      <c r="V1320" s="97"/>
      <c r="W1320" s="97"/>
      <c r="X1320" s="97"/>
      <c r="Y1320" s="97"/>
      <c r="Z1320" s="97"/>
      <c r="AA1320" s="97"/>
      <c r="AB1320" s="97"/>
      <c r="AC1320" s="97"/>
      <c r="AD1320" s="97"/>
      <c r="AE1320" s="97"/>
      <c r="AF1320" s="97"/>
      <c r="AG1320" s="97"/>
      <c r="AH1320" s="97"/>
      <c r="AI1320" s="97"/>
      <c r="AJ1320" s="97"/>
      <c r="AK1320" s="97"/>
      <c r="AL1320" s="97"/>
      <c r="AM1320" s="97"/>
    </row>
    <row r="1321" spans="2:39" x14ac:dyDescent="0.35">
      <c r="B1321" s="115"/>
      <c r="C1321" s="97"/>
      <c r="D1321" s="97"/>
      <c r="E1321" s="97"/>
      <c r="F1321" s="97"/>
      <c r="G1321" s="97"/>
      <c r="H1321" s="97"/>
      <c r="I1321" s="97"/>
      <c r="J1321" s="97"/>
      <c r="K1321" s="97"/>
      <c r="L1321" s="97"/>
      <c r="M1321" s="97"/>
      <c r="N1321" s="97"/>
      <c r="O1321" s="97"/>
      <c r="P1321" s="97"/>
      <c r="Q1321" s="97"/>
      <c r="R1321" s="97"/>
      <c r="S1321" s="97"/>
      <c r="T1321" s="97"/>
      <c r="U1321" s="97"/>
      <c r="V1321" s="97"/>
      <c r="W1321" s="97"/>
      <c r="X1321" s="97"/>
      <c r="Y1321" s="97"/>
      <c r="Z1321" s="97"/>
      <c r="AA1321" s="97"/>
      <c r="AB1321" s="97"/>
      <c r="AC1321" s="97"/>
      <c r="AD1321" s="97"/>
      <c r="AE1321" s="97"/>
      <c r="AF1321" s="97"/>
      <c r="AG1321" s="97"/>
      <c r="AH1321" s="97"/>
      <c r="AI1321" s="97"/>
      <c r="AJ1321" s="97"/>
      <c r="AK1321" s="97"/>
      <c r="AL1321" s="97"/>
      <c r="AM1321" s="97"/>
    </row>
    <row r="1322" spans="2:39" x14ac:dyDescent="0.35">
      <c r="B1322" s="115"/>
      <c r="C1322" s="97"/>
      <c r="D1322" s="97"/>
      <c r="E1322" s="97"/>
      <c r="F1322" s="97"/>
      <c r="G1322" s="97"/>
      <c r="H1322" s="97"/>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97"/>
      <c r="AH1322" s="97"/>
      <c r="AI1322" s="97"/>
      <c r="AJ1322" s="97"/>
      <c r="AK1322" s="97"/>
      <c r="AL1322" s="97"/>
      <c r="AM1322" s="97"/>
    </row>
    <row r="1323" spans="2:39" x14ac:dyDescent="0.35">
      <c r="B1323" s="115"/>
      <c r="C1323" s="97"/>
      <c r="D1323" s="97"/>
      <c r="E1323" s="97"/>
      <c r="F1323" s="97"/>
      <c r="G1323" s="97"/>
      <c r="H1323" s="97"/>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97"/>
      <c r="AH1323" s="97"/>
      <c r="AI1323" s="97"/>
      <c r="AJ1323" s="97"/>
      <c r="AK1323" s="97"/>
      <c r="AL1323" s="97"/>
      <c r="AM1323" s="97"/>
    </row>
    <row r="1324" spans="2:39" x14ac:dyDescent="0.35">
      <c r="B1324" s="115"/>
      <c r="C1324" s="97"/>
      <c r="D1324" s="97"/>
      <c r="E1324" s="97"/>
      <c r="F1324" s="97"/>
      <c r="G1324" s="97"/>
      <c r="H1324" s="97"/>
      <c r="I1324" s="97"/>
      <c r="J1324" s="97"/>
      <c r="K1324" s="97"/>
      <c r="L1324" s="97"/>
      <c r="M1324" s="97"/>
      <c r="N1324" s="97"/>
      <c r="O1324" s="97"/>
      <c r="P1324" s="97"/>
      <c r="Q1324" s="97"/>
      <c r="R1324" s="97"/>
      <c r="S1324" s="97"/>
      <c r="T1324" s="97"/>
      <c r="U1324" s="97"/>
      <c r="V1324" s="97"/>
      <c r="W1324" s="97"/>
      <c r="X1324" s="97"/>
      <c r="Y1324" s="97"/>
      <c r="Z1324" s="97"/>
      <c r="AA1324" s="97"/>
      <c r="AB1324" s="97"/>
      <c r="AC1324" s="97"/>
      <c r="AD1324" s="97"/>
      <c r="AE1324" s="97"/>
      <c r="AF1324" s="97"/>
      <c r="AG1324" s="97"/>
      <c r="AH1324" s="97"/>
      <c r="AI1324" s="97"/>
      <c r="AJ1324" s="97"/>
      <c r="AK1324" s="97"/>
      <c r="AL1324" s="97"/>
      <c r="AM1324" s="97"/>
    </row>
    <row r="1325" spans="2:39" x14ac:dyDescent="0.35">
      <c r="B1325" s="115"/>
      <c r="C1325" s="97"/>
      <c r="D1325" s="97"/>
      <c r="E1325" s="97"/>
      <c r="F1325" s="97"/>
      <c r="G1325" s="97"/>
      <c r="H1325" s="97"/>
      <c r="I1325" s="97"/>
      <c r="J1325" s="97"/>
      <c r="K1325" s="97"/>
      <c r="L1325" s="97"/>
      <c r="M1325" s="97"/>
      <c r="N1325" s="97"/>
      <c r="O1325" s="97"/>
      <c r="P1325" s="97"/>
      <c r="Q1325" s="97"/>
      <c r="R1325" s="97"/>
      <c r="S1325" s="97"/>
      <c r="T1325" s="97"/>
      <c r="U1325" s="97"/>
      <c r="V1325" s="97"/>
      <c r="W1325" s="97"/>
      <c r="X1325" s="97"/>
      <c r="Y1325" s="97"/>
      <c r="Z1325" s="97"/>
      <c r="AA1325" s="97"/>
      <c r="AB1325" s="97"/>
      <c r="AC1325" s="97"/>
      <c r="AD1325" s="97"/>
      <c r="AE1325" s="97"/>
      <c r="AF1325" s="97"/>
      <c r="AG1325" s="97"/>
      <c r="AH1325" s="97"/>
      <c r="AI1325" s="97"/>
      <c r="AJ1325" s="97"/>
      <c r="AK1325" s="97"/>
      <c r="AL1325" s="97"/>
      <c r="AM1325" s="97"/>
    </row>
    <row r="1326" spans="2:39" x14ac:dyDescent="0.35">
      <c r="B1326" s="115"/>
      <c r="C1326" s="97"/>
      <c r="D1326" s="97"/>
      <c r="E1326" s="97"/>
      <c r="F1326" s="97"/>
      <c r="G1326" s="97"/>
      <c r="H1326" s="97"/>
      <c r="I1326" s="97"/>
      <c r="J1326" s="97"/>
      <c r="K1326" s="97"/>
      <c r="L1326" s="97"/>
      <c r="M1326" s="97"/>
      <c r="N1326" s="97"/>
      <c r="O1326" s="97"/>
      <c r="P1326" s="97"/>
      <c r="Q1326" s="97"/>
      <c r="R1326" s="97"/>
      <c r="S1326" s="97"/>
      <c r="T1326" s="97"/>
      <c r="U1326" s="97"/>
      <c r="V1326" s="97"/>
      <c r="W1326" s="97"/>
      <c r="X1326" s="97"/>
      <c r="Y1326" s="97"/>
      <c r="Z1326" s="97"/>
      <c r="AA1326" s="97"/>
      <c r="AB1326" s="97"/>
      <c r="AC1326" s="97"/>
      <c r="AD1326" s="97"/>
      <c r="AE1326" s="97"/>
      <c r="AF1326" s="97"/>
      <c r="AG1326" s="97"/>
      <c r="AH1326" s="97"/>
      <c r="AI1326" s="97"/>
      <c r="AJ1326" s="97"/>
      <c r="AK1326" s="97"/>
      <c r="AL1326" s="97"/>
      <c r="AM1326" s="97"/>
    </row>
    <row r="1327" spans="2:39" x14ac:dyDescent="0.35">
      <c r="B1327" s="115"/>
      <c r="C1327" s="97"/>
      <c r="D1327" s="97"/>
      <c r="E1327" s="97"/>
      <c r="F1327" s="97"/>
      <c r="G1327" s="97"/>
      <c r="H1327" s="97"/>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97"/>
      <c r="AH1327" s="97"/>
      <c r="AI1327" s="97"/>
      <c r="AJ1327" s="97"/>
      <c r="AK1327" s="97"/>
      <c r="AL1327" s="97"/>
      <c r="AM1327" s="97"/>
    </row>
    <row r="1328" spans="2:39" x14ac:dyDescent="0.35">
      <c r="B1328" s="115"/>
      <c r="C1328" s="97"/>
      <c r="D1328" s="97"/>
      <c r="E1328" s="97"/>
      <c r="F1328" s="97"/>
      <c r="G1328" s="97"/>
      <c r="H1328" s="97"/>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97"/>
      <c r="AH1328" s="97"/>
      <c r="AI1328" s="97"/>
      <c r="AJ1328" s="97"/>
      <c r="AK1328" s="97"/>
      <c r="AL1328" s="97"/>
      <c r="AM1328" s="97"/>
    </row>
    <row r="1329" spans="2:39" x14ac:dyDescent="0.35">
      <c r="B1329" s="115"/>
      <c r="C1329" s="97"/>
      <c r="D1329" s="97"/>
      <c r="E1329" s="97"/>
      <c r="F1329" s="97"/>
      <c r="G1329" s="97"/>
      <c r="H1329" s="97"/>
      <c r="I1329" s="97"/>
      <c r="J1329" s="97"/>
      <c r="K1329" s="97"/>
      <c r="L1329" s="97"/>
      <c r="M1329" s="97"/>
      <c r="N1329" s="97"/>
      <c r="O1329" s="97"/>
      <c r="P1329" s="97"/>
      <c r="Q1329" s="97"/>
      <c r="R1329" s="97"/>
      <c r="S1329" s="97"/>
      <c r="T1329" s="97"/>
      <c r="U1329" s="97"/>
      <c r="V1329" s="97"/>
      <c r="W1329" s="97"/>
      <c r="X1329" s="97"/>
      <c r="Y1329" s="97"/>
      <c r="Z1329" s="97"/>
      <c r="AA1329" s="97"/>
      <c r="AB1329" s="97"/>
      <c r="AC1329" s="97"/>
      <c r="AD1329" s="97"/>
      <c r="AE1329" s="97"/>
      <c r="AF1329" s="97"/>
      <c r="AG1329" s="97"/>
      <c r="AH1329" s="97"/>
      <c r="AI1329" s="97"/>
      <c r="AJ1329" s="97"/>
      <c r="AK1329" s="97"/>
      <c r="AL1329" s="97"/>
      <c r="AM1329" s="97"/>
    </row>
    <row r="1330" spans="2:39" x14ac:dyDescent="0.35">
      <c r="B1330" s="115"/>
      <c r="C1330" s="97"/>
      <c r="D1330" s="97"/>
      <c r="E1330" s="97"/>
      <c r="F1330" s="97"/>
      <c r="G1330" s="97"/>
      <c r="H1330" s="97"/>
      <c r="I1330" s="97"/>
      <c r="J1330" s="97"/>
      <c r="K1330" s="97"/>
      <c r="L1330" s="97"/>
      <c r="M1330" s="97"/>
      <c r="N1330" s="97"/>
      <c r="O1330" s="97"/>
      <c r="P1330" s="97"/>
      <c r="Q1330" s="97"/>
      <c r="R1330" s="97"/>
      <c r="S1330" s="97"/>
      <c r="T1330" s="97"/>
      <c r="U1330" s="97"/>
      <c r="V1330" s="97"/>
      <c r="W1330" s="97"/>
      <c r="X1330" s="97"/>
      <c r="Y1330" s="97"/>
      <c r="Z1330" s="97"/>
      <c r="AA1330" s="97"/>
      <c r="AB1330" s="97"/>
      <c r="AC1330" s="97"/>
      <c r="AD1330" s="97"/>
      <c r="AE1330" s="97"/>
      <c r="AF1330" s="97"/>
      <c r="AG1330" s="97"/>
      <c r="AH1330" s="97"/>
      <c r="AI1330" s="97"/>
      <c r="AJ1330" s="97"/>
      <c r="AK1330" s="97"/>
      <c r="AL1330" s="97"/>
      <c r="AM1330" s="97"/>
    </row>
    <row r="1331" spans="2:39" x14ac:dyDescent="0.35">
      <c r="B1331" s="115"/>
      <c r="C1331" s="97"/>
      <c r="D1331" s="97"/>
      <c r="E1331" s="97"/>
      <c r="F1331" s="97"/>
      <c r="G1331" s="97"/>
      <c r="H1331" s="97"/>
      <c r="I1331" s="97"/>
      <c r="J1331" s="97"/>
      <c r="K1331" s="97"/>
      <c r="L1331" s="97"/>
      <c r="M1331" s="97"/>
      <c r="N1331" s="97"/>
      <c r="O1331" s="97"/>
      <c r="P1331" s="97"/>
      <c r="Q1331" s="97"/>
      <c r="R1331" s="97"/>
      <c r="S1331" s="97"/>
      <c r="T1331" s="97"/>
      <c r="U1331" s="97"/>
      <c r="V1331" s="97"/>
      <c r="W1331" s="97"/>
      <c r="X1331" s="97"/>
      <c r="Y1331" s="97"/>
      <c r="Z1331" s="97"/>
      <c r="AA1331" s="97"/>
      <c r="AB1331" s="97"/>
      <c r="AC1331" s="97"/>
      <c r="AD1331" s="97"/>
      <c r="AE1331" s="97"/>
      <c r="AF1331" s="97"/>
      <c r="AG1331" s="97"/>
      <c r="AH1331" s="97"/>
      <c r="AI1331" s="97"/>
      <c r="AJ1331" s="97"/>
      <c r="AK1331" s="97"/>
      <c r="AL1331" s="97"/>
      <c r="AM1331" s="97"/>
    </row>
    <row r="1332" spans="2:39" x14ac:dyDescent="0.35">
      <c r="B1332" s="115"/>
      <c r="C1332" s="97"/>
      <c r="D1332" s="97"/>
      <c r="E1332" s="97"/>
      <c r="F1332" s="97"/>
      <c r="G1332" s="97"/>
      <c r="H1332" s="97"/>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97"/>
      <c r="AH1332" s="97"/>
      <c r="AI1332" s="97"/>
      <c r="AJ1332" s="97"/>
      <c r="AK1332" s="97"/>
      <c r="AL1332" s="97"/>
      <c r="AM1332" s="97"/>
    </row>
    <row r="1333" spans="2:39" x14ac:dyDescent="0.35">
      <c r="B1333" s="115"/>
      <c r="C1333" s="97"/>
      <c r="D1333" s="97"/>
      <c r="E1333" s="97"/>
      <c r="F1333" s="97"/>
      <c r="G1333" s="97"/>
      <c r="H1333" s="97"/>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97"/>
      <c r="AH1333" s="97"/>
      <c r="AI1333" s="97"/>
      <c r="AJ1333" s="97"/>
      <c r="AK1333" s="97"/>
      <c r="AL1333" s="97"/>
      <c r="AM1333" s="97"/>
    </row>
    <row r="1334" spans="2:39" x14ac:dyDescent="0.35">
      <c r="B1334" s="115"/>
      <c r="C1334" s="97"/>
      <c r="D1334" s="97"/>
      <c r="E1334" s="97"/>
      <c r="F1334" s="97"/>
      <c r="G1334" s="97"/>
      <c r="H1334" s="97"/>
      <c r="I1334" s="97"/>
      <c r="J1334" s="97"/>
      <c r="K1334" s="97"/>
      <c r="L1334" s="97"/>
      <c r="M1334" s="97"/>
      <c r="N1334" s="97"/>
      <c r="O1334" s="97"/>
      <c r="P1334" s="97"/>
      <c r="Q1334" s="97"/>
      <c r="R1334" s="97"/>
      <c r="S1334" s="97"/>
      <c r="T1334" s="97"/>
      <c r="U1334" s="97"/>
      <c r="V1334" s="97"/>
      <c r="W1334" s="97"/>
      <c r="X1334" s="97"/>
      <c r="Y1334" s="97"/>
      <c r="Z1334" s="97"/>
      <c r="AA1334" s="97"/>
      <c r="AB1334" s="97"/>
      <c r="AC1334" s="97"/>
      <c r="AD1334" s="97"/>
      <c r="AE1334" s="97"/>
      <c r="AF1334" s="97"/>
      <c r="AG1334" s="97"/>
      <c r="AH1334" s="97"/>
      <c r="AI1334" s="97"/>
      <c r="AJ1334" s="97"/>
      <c r="AK1334" s="97"/>
      <c r="AL1334" s="97"/>
      <c r="AM1334" s="97"/>
    </row>
    <row r="1335" spans="2:39" x14ac:dyDescent="0.35">
      <c r="B1335" s="115"/>
      <c r="C1335" s="97"/>
      <c r="D1335" s="97"/>
      <c r="E1335" s="97"/>
      <c r="F1335" s="97"/>
      <c r="G1335" s="97"/>
      <c r="H1335" s="97"/>
      <c r="I1335" s="97"/>
      <c r="J1335" s="97"/>
      <c r="K1335" s="97"/>
      <c r="L1335" s="97"/>
      <c r="M1335" s="97"/>
      <c r="N1335" s="97"/>
      <c r="O1335" s="97"/>
      <c r="P1335" s="97"/>
      <c r="Q1335" s="97"/>
      <c r="R1335" s="97"/>
      <c r="S1335" s="97"/>
      <c r="T1335" s="97"/>
      <c r="U1335" s="97"/>
      <c r="V1335" s="97"/>
      <c r="W1335" s="97"/>
      <c r="X1335" s="97"/>
      <c r="Y1335" s="97"/>
      <c r="Z1335" s="97"/>
      <c r="AA1335" s="97"/>
      <c r="AB1335" s="97"/>
      <c r="AC1335" s="97"/>
      <c r="AD1335" s="97"/>
      <c r="AE1335" s="97"/>
      <c r="AF1335" s="97"/>
      <c r="AG1335" s="97"/>
      <c r="AH1335" s="97"/>
      <c r="AI1335" s="97"/>
      <c r="AJ1335" s="97"/>
      <c r="AK1335" s="97"/>
      <c r="AL1335" s="97"/>
      <c r="AM1335" s="97"/>
    </row>
    <row r="1336" spans="2:39" x14ac:dyDescent="0.35">
      <c r="B1336" s="115"/>
      <c r="C1336" s="97"/>
      <c r="D1336" s="97"/>
      <c r="E1336" s="97"/>
      <c r="F1336" s="97"/>
      <c r="G1336" s="97"/>
      <c r="H1336" s="97"/>
      <c r="I1336" s="97"/>
      <c r="J1336" s="97"/>
      <c r="K1336" s="97"/>
      <c r="L1336" s="97"/>
      <c r="M1336" s="97"/>
      <c r="N1336" s="97"/>
      <c r="O1336" s="97"/>
      <c r="P1336" s="97"/>
      <c r="Q1336" s="97"/>
      <c r="R1336" s="97"/>
      <c r="S1336" s="97"/>
      <c r="T1336" s="97"/>
      <c r="U1336" s="97"/>
      <c r="V1336" s="97"/>
      <c r="W1336" s="97"/>
      <c r="X1336" s="97"/>
      <c r="Y1336" s="97"/>
      <c r="Z1336" s="97"/>
      <c r="AA1336" s="97"/>
      <c r="AB1336" s="97"/>
      <c r="AC1336" s="97"/>
      <c r="AD1336" s="97"/>
      <c r="AE1336" s="97"/>
      <c r="AF1336" s="97"/>
      <c r="AG1336" s="97"/>
      <c r="AH1336" s="97"/>
      <c r="AI1336" s="97"/>
      <c r="AJ1336" s="97"/>
      <c r="AK1336" s="97"/>
      <c r="AL1336" s="97"/>
      <c r="AM1336" s="97"/>
    </row>
    <row r="1337" spans="2:39" x14ac:dyDescent="0.35">
      <c r="B1337" s="115"/>
      <c r="C1337" s="97"/>
      <c r="D1337" s="97"/>
      <c r="E1337" s="97"/>
      <c r="F1337" s="97"/>
      <c r="G1337" s="97"/>
      <c r="H1337" s="97"/>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97"/>
      <c r="AH1337" s="97"/>
      <c r="AI1337" s="97"/>
      <c r="AJ1337" s="97"/>
      <c r="AK1337" s="97"/>
      <c r="AL1337" s="97"/>
      <c r="AM1337" s="97"/>
    </row>
    <row r="1338" spans="2:39" x14ac:dyDescent="0.35">
      <c r="B1338" s="115"/>
      <c r="C1338" s="97"/>
      <c r="D1338" s="97"/>
      <c r="E1338" s="97"/>
      <c r="F1338" s="97"/>
      <c r="G1338" s="97"/>
      <c r="H1338" s="97"/>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97"/>
      <c r="AH1338" s="97"/>
      <c r="AI1338" s="97"/>
      <c r="AJ1338" s="97"/>
      <c r="AK1338" s="97"/>
      <c r="AL1338" s="97"/>
      <c r="AM1338" s="97"/>
    </row>
    <row r="1339" spans="2:39" x14ac:dyDescent="0.35">
      <c r="B1339" s="115"/>
      <c r="C1339" s="97"/>
      <c r="D1339" s="97"/>
      <c r="E1339" s="97"/>
      <c r="F1339" s="97"/>
      <c r="G1339" s="97"/>
      <c r="H1339" s="97"/>
      <c r="I1339" s="97"/>
      <c r="J1339" s="97"/>
      <c r="K1339" s="97"/>
      <c r="L1339" s="97"/>
      <c r="M1339" s="97"/>
      <c r="N1339" s="97"/>
      <c r="O1339" s="97"/>
      <c r="P1339" s="97"/>
      <c r="Q1339" s="97"/>
      <c r="R1339" s="97"/>
      <c r="S1339" s="97"/>
      <c r="T1339" s="97"/>
      <c r="U1339" s="97"/>
      <c r="V1339" s="97"/>
      <c r="W1339" s="97"/>
      <c r="X1339" s="97"/>
      <c r="Y1339" s="97"/>
      <c r="Z1339" s="97"/>
      <c r="AA1339" s="97"/>
      <c r="AB1339" s="97"/>
      <c r="AC1339" s="97"/>
      <c r="AD1339" s="97"/>
      <c r="AE1339" s="97"/>
      <c r="AF1339" s="97"/>
      <c r="AG1339" s="97"/>
      <c r="AH1339" s="97"/>
      <c r="AI1339" s="97"/>
      <c r="AJ1339" s="97"/>
      <c r="AK1339" s="97"/>
      <c r="AL1339" s="97"/>
      <c r="AM1339" s="97"/>
    </row>
    <row r="1340" spans="2:39" x14ac:dyDescent="0.35">
      <c r="B1340" s="115"/>
      <c r="C1340" s="97"/>
      <c r="D1340" s="97"/>
      <c r="E1340" s="97"/>
      <c r="F1340" s="97"/>
      <c r="G1340" s="97"/>
      <c r="H1340" s="97"/>
      <c r="I1340" s="97"/>
      <c r="J1340" s="97"/>
      <c r="K1340" s="97"/>
      <c r="L1340" s="97"/>
      <c r="M1340" s="97"/>
      <c r="N1340" s="97"/>
      <c r="O1340" s="97"/>
      <c r="P1340" s="97"/>
      <c r="Q1340" s="97"/>
      <c r="R1340" s="97"/>
      <c r="S1340" s="97"/>
      <c r="T1340" s="97"/>
      <c r="U1340" s="97"/>
      <c r="V1340" s="97"/>
      <c r="W1340" s="97"/>
      <c r="X1340" s="97"/>
      <c r="Y1340" s="97"/>
      <c r="Z1340" s="97"/>
      <c r="AA1340" s="97"/>
      <c r="AB1340" s="97"/>
      <c r="AC1340" s="97"/>
      <c r="AD1340" s="97"/>
      <c r="AE1340" s="97"/>
      <c r="AF1340" s="97"/>
      <c r="AG1340" s="97"/>
      <c r="AH1340" s="97"/>
      <c r="AI1340" s="97"/>
      <c r="AJ1340" s="97"/>
      <c r="AK1340" s="97"/>
      <c r="AL1340" s="97"/>
      <c r="AM1340" s="97"/>
    </row>
    <row r="1341" spans="2:39" x14ac:dyDescent="0.35">
      <c r="B1341" s="115"/>
      <c r="C1341" s="97"/>
      <c r="D1341" s="97"/>
      <c r="E1341" s="97"/>
      <c r="F1341" s="97"/>
      <c r="G1341" s="97"/>
      <c r="H1341" s="97"/>
      <c r="I1341" s="97"/>
      <c r="J1341" s="97"/>
      <c r="K1341" s="97"/>
      <c r="L1341" s="97"/>
      <c r="M1341" s="97"/>
      <c r="N1341" s="97"/>
      <c r="O1341" s="97"/>
      <c r="P1341" s="97"/>
      <c r="Q1341" s="97"/>
      <c r="R1341" s="97"/>
      <c r="S1341" s="97"/>
      <c r="T1341" s="97"/>
      <c r="U1341" s="97"/>
      <c r="V1341" s="97"/>
      <c r="W1341" s="97"/>
      <c r="X1341" s="97"/>
      <c r="Y1341" s="97"/>
      <c r="Z1341" s="97"/>
      <c r="AA1341" s="97"/>
      <c r="AB1341" s="97"/>
      <c r="AC1341" s="97"/>
      <c r="AD1341" s="97"/>
      <c r="AE1341" s="97"/>
      <c r="AF1341" s="97"/>
      <c r="AG1341" s="97"/>
      <c r="AH1341" s="97"/>
      <c r="AI1341" s="97"/>
      <c r="AJ1341" s="97"/>
      <c r="AK1341" s="97"/>
      <c r="AL1341" s="97"/>
      <c r="AM1341" s="97"/>
    </row>
    <row r="1342" spans="2:39" x14ac:dyDescent="0.35">
      <c r="B1342" s="115"/>
      <c r="C1342" s="97"/>
      <c r="D1342" s="97"/>
      <c r="E1342" s="97"/>
      <c r="F1342" s="97"/>
      <c r="G1342" s="97"/>
      <c r="H1342" s="97"/>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97"/>
      <c r="AH1342" s="97"/>
      <c r="AI1342" s="97"/>
      <c r="AJ1342" s="97"/>
      <c r="AK1342" s="97"/>
      <c r="AL1342" s="97"/>
      <c r="AM1342" s="97"/>
    </row>
    <row r="1343" spans="2:39" x14ac:dyDescent="0.35">
      <c r="B1343" s="115"/>
      <c r="C1343" s="97"/>
      <c r="D1343" s="97"/>
      <c r="E1343" s="97"/>
      <c r="F1343" s="97"/>
      <c r="G1343" s="97"/>
      <c r="H1343" s="97"/>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97"/>
      <c r="AH1343" s="97"/>
      <c r="AI1343" s="97"/>
      <c r="AJ1343" s="97"/>
      <c r="AK1343" s="97"/>
      <c r="AL1343" s="97"/>
      <c r="AM1343" s="97"/>
    </row>
    <row r="1344" spans="2:39" x14ac:dyDescent="0.35">
      <c r="B1344" s="115"/>
      <c r="C1344" s="97"/>
      <c r="D1344" s="97"/>
      <c r="E1344" s="97"/>
      <c r="F1344" s="97"/>
      <c r="G1344" s="97"/>
      <c r="H1344" s="97"/>
      <c r="I1344" s="97"/>
      <c r="J1344" s="97"/>
      <c r="K1344" s="97"/>
      <c r="L1344" s="97"/>
      <c r="M1344" s="97"/>
      <c r="N1344" s="97"/>
      <c r="O1344" s="97"/>
      <c r="P1344" s="97"/>
      <c r="Q1344" s="97"/>
      <c r="R1344" s="97"/>
      <c r="S1344" s="97"/>
      <c r="T1344" s="97"/>
      <c r="U1344" s="97"/>
      <c r="V1344" s="97"/>
      <c r="W1344" s="97"/>
      <c r="X1344" s="97"/>
      <c r="Y1344" s="97"/>
      <c r="Z1344" s="97"/>
      <c r="AA1344" s="97"/>
      <c r="AB1344" s="97"/>
      <c r="AC1344" s="97"/>
      <c r="AD1344" s="97"/>
      <c r="AE1344" s="97"/>
      <c r="AF1344" s="97"/>
      <c r="AG1344" s="97"/>
      <c r="AH1344" s="97"/>
      <c r="AI1344" s="97"/>
      <c r="AJ1344" s="97"/>
      <c r="AK1344" s="97"/>
      <c r="AL1344" s="97"/>
      <c r="AM1344" s="97"/>
    </row>
    <row r="1345" spans="2:39" x14ac:dyDescent="0.35">
      <c r="B1345" s="115"/>
      <c r="C1345" s="97"/>
      <c r="D1345" s="97"/>
      <c r="E1345" s="97"/>
      <c r="F1345" s="97"/>
      <c r="G1345" s="97"/>
      <c r="H1345" s="97"/>
      <c r="I1345" s="97"/>
      <c r="J1345" s="97"/>
      <c r="K1345" s="97"/>
      <c r="L1345" s="97"/>
      <c r="M1345" s="97"/>
      <c r="N1345" s="97"/>
      <c r="O1345" s="97"/>
      <c r="P1345" s="97"/>
      <c r="Q1345" s="97"/>
      <c r="R1345" s="97"/>
      <c r="S1345" s="97"/>
      <c r="T1345" s="97"/>
      <c r="U1345" s="97"/>
      <c r="V1345" s="97"/>
      <c r="W1345" s="97"/>
      <c r="X1345" s="97"/>
      <c r="Y1345" s="97"/>
      <c r="Z1345" s="97"/>
      <c r="AA1345" s="97"/>
      <c r="AB1345" s="97"/>
      <c r="AC1345" s="97"/>
      <c r="AD1345" s="97"/>
      <c r="AE1345" s="97"/>
      <c r="AF1345" s="97"/>
      <c r="AG1345" s="97"/>
      <c r="AH1345" s="97"/>
      <c r="AI1345" s="97"/>
      <c r="AJ1345" s="97"/>
      <c r="AK1345" s="97"/>
      <c r="AL1345" s="97"/>
      <c r="AM1345" s="97"/>
    </row>
    <row r="1346" spans="2:39" x14ac:dyDescent="0.35">
      <c r="B1346" s="115"/>
      <c r="C1346" s="97"/>
      <c r="D1346" s="97"/>
      <c r="E1346" s="97"/>
      <c r="F1346" s="97"/>
      <c r="G1346" s="97"/>
      <c r="H1346" s="97"/>
      <c r="I1346" s="97"/>
      <c r="J1346" s="97"/>
      <c r="K1346" s="97"/>
      <c r="L1346" s="97"/>
      <c r="M1346" s="97"/>
      <c r="N1346" s="97"/>
      <c r="O1346" s="97"/>
      <c r="P1346" s="97"/>
      <c r="Q1346" s="97"/>
      <c r="R1346" s="97"/>
      <c r="S1346" s="97"/>
      <c r="T1346" s="97"/>
      <c r="U1346" s="97"/>
      <c r="V1346" s="97"/>
      <c r="W1346" s="97"/>
      <c r="X1346" s="97"/>
      <c r="Y1346" s="97"/>
      <c r="Z1346" s="97"/>
      <c r="AA1346" s="97"/>
      <c r="AB1346" s="97"/>
      <c r="AC1346" s="97"/>
      <c r="AD1346" s="97"/>
      <c r="AE1346" s="97"/>
      <c r="AF1346" s="97"/>
      <c r="AG1346" s="97"/>
      <c r="AH1346" s="97"/>
      <c r="AI1346" s="97"/>
      <c r="AJ1346" s="97"/>
      <c r="AK1346" s="97"/>
      <c r="AL1346" s="97"/>
      <c r="AM1346" s="97"/>
    </row>
    <row r="1347" spans="2:39" x14ac:dyDescent="0.35">
      <c r="B1347" s="115"/>
      <c r="C1347" s="97"/>
      <c r="D1347" s="97"/>
      <c r="E1347" s="97"/>
      <c r="F1347" s="97"/>
      <c r="G1347" s="97"/>
      <c r="H1347" s="97"/>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97"/>
      <c r="AH1347" s="97"/>
      <c r="AI1347" s="97"/>
      <c r="AJ1347" s="97"/>
      <c r="AK1347" s="97"/>
      <c r="AL1347" s="97"/>
      <c r="AM1347" s="97"/>
    </row>
    <row r="1348" spans="2:39" x14ac:dyDescent="0.35">
      <c r="B1348" s="115"/>
      <c r="C1348" s="97"/>
      <c r="D1348" s="97"/>
      <c r="E1348" s="97"/>
      <c r="F1348" s="97"/>
      <c r="G1348" s="97"/>
      <c r="H1348" s="97"/>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97"/>
      <c r="AH1348" s="97"/>
      <c r="AI1348" s="97"/>
      <c r="AJ1348" s="97"/>
      <c r="AK1348" s="97"/>
      <c r="AL1348" s="97"/>
      <c r="AM1348" s="97"/>
    </row>
    <row r="1349" spans="2:39" x14ac:dyDescent="0.35">
      <c r="B1349" s="115"/>
      <c r="C1349" s="97"/>
      <c r="D1349" s="97"/>
      <c r="E1349" s="97"/>
      <c r="F1349" s="97"/>
      <c r="G1349" s="97"/>
      <c r="H1349" s="97"/>
      <c r="I1349" s="97"/>
      <c r="J1349" s="97"/>
      <c r="K1349" s="97"/>
      <c r="L1349" s="97"/>
      <c r="M1349" s="97"/>
      <c r="N1349" s="97"/>
      <c r="O1349" s="97"/>
      <c r="P1349" s="97"/>
      <c r="Q1349" s="97"/>
      <c r="R1349" s="97"/>
      <c r="S1349" s="97"/>
      <c r="T1349" s="97"/>
      <c r="U1349" s="97"/>
      <c r="V1349" s="97"/>
      <c r="W1349" s="97"/>
      <c r="X1349" s="97"/>
      <c r="Y1349" s="97"/>
      <c r="Z1349" s="97"/>
      <c r="AA1349" s="97"/>
      <c r="AB1349" s="97"/>
      <c r="AC1349" s="97"/>
      <c r="AD1349" s="97"/>
      <c r="AE1349" s="97"/>
      <c r="AF1349" s="97"/>
      <c r="AG1349" s="97"/>
      <c r="AH1349" s="97"/>
      <c r="AI1349" s="97"/>
      <c r="AJ1349" s="97"/>
      <c r="AK1349" s="97"/>
      <c r="AL1349" s="97"/>
      <c r="AM1349" s="97"/>
    </row>
    <row r="1350" spans="2:39" x14ac:dyDescent="0.35">
      <c r="B1350" s="115"/>
      <c r="C1350" s="97"/>
      <c r="D1350" s="97"/>
      <c r="E1350" s="97"/>
      <c r="F1350" s="97"/>
      <c r="G1350" s="97"/>
      <c r="H1350" s="97"/>
      <c r="I1350" s="97"/>
      <c r="J1350" s="97"/>
      <c r="K1350" s="97"/>
      <c r="L1350" s="97"/>
      <c r="M1350" s="97"/>
      <c r="N1350" s="97"/>
      <c r="O1350" s="97"/>
      <c r="P1350" s="97"/>
      <c r="Q1350" s="97"/>
      <c r="R1350" s="97"/>
      <c r="S1350" s="97"/>
      <c r="T1350" s="97"/>
      <c r="U1350" s="97"/>
      <c r="V1350" s="97"/>
      <c r="W1350" s="97"/>
      <c r="X1350" s="97"/>
      <c r="Y1350" s="97"/>
      <c r="Z1350" s="97"/>
      <c r="AA1350" s="97"/>
      <c r="AB1350" s="97"/>
      <c r="AC1350" s="97"/>
      <c r="AD1350" s="97"/>
      <c r="AE1350" s="97"/>
      <c r="AF1350" s="97"/>
      <c r="AG1350" s="97"/>
      <c r="AH1350" s="97"/>
      <c r="AI1350" s="97"/>
      <c r="AJ1350" s="97"/>
      <c r="AK1350" s="97"/>
      <c r="AL1350" s="97"/>
      <c r="AM1350" s="97"/>
    </row>
    <row r="1351" spans="2:39" x14ac:dyDescent="0.35">
      <c r="B1351" s="115"/>
      <c r="C1351" s="97"/>
      <c r="D1351" s="97"/>
      <c r="E1351" s="97"/>
      <c r="F1351" s="97"/>
      <c r="G1351" s="97"/>
      <c r="H1351" s="97"/>
      <c r="I1351" s="97"/>
      <c r="J1351" s="97"/>
      <c r="K1351" s="97"/>
      <c r="L1351" s="97"/>
      <c r="M1351" s="97"/>
      <c r="N1351" s="97"/>
      <c r="O1351" s="97"/>
      <c r="P1351" s="97"/>
      <c r="Q1351" s="97"/>
      <c r="R1351" s="97"/>
      <c r="S1351" s="97"/>
      <c r="T1351" s="97"/>
      <c r="U1351" s="97"/>
      <c r="V1351" s="97"/>
      <c r="W1351" s="97"/>
      <c r="X1351" s="97"/>
      <c r="Y1351" s="97"/>
      <c r="Z1351" s="97"/>
      <c r="AA1351" s="97"/>
      <c r="AB1351" s="97"/>
      <c r="AC1351" s="97"/>
      <c r="AD1351" s="97"/>
      <c r="AE1351" s="97"/>
      <c r="AF1351" s="97"/>
      <c r="AG1351" s="97"/>
      <c r="AH1351" s="97"/>
      <c r="AI1351" s="97"/>
      <c r="AJ1351" s="97"/>
      <c r="AK1351" s="97"/>
      <c r="AL1351" s="97"/>
      <c r="AM1351" s="97"/>
    </row>
    <row r="1352" spans="2:39" x14ac:dyDescent="0.35">
      <c r="B1352" s="115"/>
      <c r="C1352" s="97"/>
      <c r="D1352" s="97"/>
      <c r="E1352" s="97"/>
      <c r="F1352" s="97"/>
      <c r="G1352" s="97"/>
      <c r="H1352" s="97"/>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97"/>
      <c r="AH1352" s="97"/>
      <c r="AI1352" s="97"/>
      <c r="AJ1352" s="97"/>
      <c r="AK1352" s="97"/>
      <c r="AL1352" s="97"/>
      <c r="AM1352" s="97"/>
    </row>
    <row r="1353" spans="2:39" x14ac:dyDescent="0.35">
      <c r="B1353" s="115"/>
      <c r="C1353" s="97"/>
      <c r="D1353" s="97"/>
      <c r="E1353" s="97"/>
      <c r="F1353" s="97"/>
      <c r="G1353" s="97"/>
      <c r="H1353" s="97"/>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97"/>
      <c r="AH1353" s="97"/>
      <c r="AI1353" s="97"/>
      <c r="AJ1353" s="97"/>
      <c r="AK1353" s="97"/>
      <c r="AL1353" s="97"/>
      <c r="AM1353" s="97"/>
    </row>
    <row r="1354" spans="2:39" x14ac:dyDescent="0.35">
      <c r="B1354" s="115"/>
      <c r="C1354" s="97"/>
      <c r="D1354" s="97"/>
      <c r="E1354" s="97"/>
      <c r="F1354" s="97"/>
      <c r="G1354" s="97"/>
      <c r="H1354" s="97"/>
      <c r="I1354" s="97"/>
      <c r="J1354" s="97"/>
      <c r="K1354" s="97"/>
      <c r="L1354" s="97"/>
      <c r="M1354" s="97"/>
      <c r="N1354" s="97"/>
      <c r="O1354" s="97"/>
      <c r="P1354" s="97"/>
      <c r="Q1354" s="97"/>
      <c r="R1354" s="97"/>
      <c r="S1354" s="97"/>
      <c r="T1354" s="97"/>
      <c r="U1354" s="97"/>
      <c r="V1354" s="97"/>
      <c r="W1354" s="97"/>
      <c r="X1354" s="97"/>
      <c r="Y1354" s="97"/>
      <c r="Z1354" s="97"/>
      <c r="AA1354" s="97"/>
      <c r="AB1354" s="97"/>
      <c r="AC1354" s="97"/>
      <c r="AD1354" s="97"/>
      <c r="AE1354" s="97"/>
      <c r="AF1354" s="97"/>
      <c r="AG1354" s="97"/>
      <c r="AH1354" s="97"/>
      <c r="AI1354" s="97"/>
      <c r="AJ1354" s="97"/>
      <c r="AK1354" s="97"/>
      <c r="AL1354" s="97"/>
      <c r="AM1354" s="97"/>
    </row>
    <row r="1355" spans="2:39" x14ac:dyDescent="0.35">
      <c r="B1355" s="115"/>
      <c r="C1355" s="97"/>
      <c r="D1355" s="97"/>
      <c r="E1355" s="97"/>
      <c r="F1355" s="97"/>
      <c r="G1355" s="97"/>
      <c r="H1355" s="97"/>
      <c r="I1355" s="97"/>
      <c r="J1355" s="97"/>
      <c r="K1355" s="97"/>
      <c r="L1355" s="97"/>
      <c r="M1355" s="97"/>
      <c r="N1355" s="97"/>
      <c r="O1355" s="97"/>
      <c r="P1355" s="97"/>
      <c r="Q1355" s="97"/>
      <c r="R1355" s="97"/>
      <c r="S1355" s="97"/>
      <c r="T1355" s="97"/>
      <c r="U1355" s="97"/>
      <c r="V1355" s="97"/>
      <c r="W1355" s="97"/>
      <c r="X1355" s="97"/>
      <c r="Y1355" s="97"/>
      <c r="Z1355" s="97"/>
      <c r="AA1355" s="97"/>
      <c r="AB1355" s="97"/>
      <c r="AC1355" s="97"/>
      <c r="AD1355" s="97"/>
      <c r="AE1355" s="97"/>
      <c r="AF1355" s="97"/>
      <c r="AG1355" s="97"/>
      <c r="AH1355" s="97"/>
      <c r="AI1355" s="97"/>
      <c r="AJ1355" s="97"/>
      <c r="AK1355" s="97"/>
      <c r="AL1355" s="97"/>
      <c r="AM1355" s="97"/>
    </row>
    <row r="1356" spans="2:39" x14ac:dyDescent="0.35">
      <c r="B1356" s="115"/>
      <c r="C1356" s="97"/>
      <c r="D1356" s="97"/>
      <c r="E1356" s="97"/>
      <c r="F1356" s="97"/>
      <c r="G1356" s="97"/>
      <c r="H1356" s="97"/>
      <c r="I1356" s="97"/>
      <c r="J1356" s="97"/>
      <c r="K1356" s="97"/>
      <c r="L1356" s="97"/>
      <c r="M1356" s="97"/>
      <c r="N1356" s="97"/>
      <c r="O1356" s="97"/>
      <c r="P1356" s="97"/>
      <c r="Q1356" s="97"/>
      <c r="R1356" s="97"/>
      <c r="S1356" s="97"/>
      <c r="T1356" s="97"/>
      <c r="U1356" s="97"/>
      <c r="V1356" s="97"/>
      <c r="W1356" s="97"/>
      <c r="X1356" s="97"/>
      <c r="Y1356" s="97"/>
      <c r="Z1356" s="97"/>
      <c r="AA1356" s="97"/>
      <c r="AB1356" s="97"/>
      <c r="AC1356" s="97"/>
      <c r="AD1356" s="97"/>
      <c r="AE1356" s="97"/>
      <c r="AF1356" s="97"/>
      <c r="AG1356" s="97"/>
      <c r="AH1356" s="97"/>
      <c r="AI1356" s="97"/>
      <c r="AJ1356" s="97"/>
      <c r="AK1356" s="97"/>
      <c r="AL1356" s="97"/>
      <c r="AM1356" s="97"/>
    </row>
    <row r="1357" spans="2:39" x14ac:dyDescent="0.35">
      <c r="B1357" s="115"/>
      <c r="C1357" s="97"/>
      <c r="D1357" s="97"/>
      <c r="E1357" s="97"/>
      <c r="F1357" s="97"/>
      <c r="G1357" s="97"/>
      <c r="H1357" s="97"/>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97"/>
      <c r="AH1357" s="97"/>
      <c r="AI1357" s="97"/>
      <c r="AJ1357" s="97"/>
      <c r="AK1357" s="97"/>
      <c r="AL1357" s="97"/>
      <c r="AM1357" s="97"/>
    </row>
    <row r="1358" spans="2:39" x14ac:dyDescent="0.35">
      <c r="B1358" s="115"/>
      <c r="C1358" s="97"/>
      <c r="D1358" s="97"/>
      <c r="E1358" s="97"/>
      <c r="F1358" s="97"/>
      <c r="G1358" s="97"/>
      <c r="H1358" s="97"/>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97"/>
      <c r="AH1358" s="97"/>
      <c r="AI1358" s="97"/>
      <c r="AJ1358" s="97"/>
      <c r="AK1358" s="97"/>
      <c r="AL1358" s="97"/>
      <c r="AM1358" s="97"/>
    </row>
    <row r="1359" spans="2:39" x14ac:dyDescent="0.35">
      <c r="B1359" s="115"/>
      <c r="C1359" s="97"/>
      <c r="D1359" s="97"/>
      <c r="E1359" s="97"/>
      <c r="F1359" s="97"/>
      <c r="G1359" s="97"/>
      <c r="H1359" s="97"/>
      <c r="I1359" s="97"/>
      <c r="J1359" s="97"/>
      <c r="K1359" s="97"/>
      <c r="L1359" s="97"/>
      <c r="M1359" s="97"/>
      <c r="N1359" s="97"/>
      <c r="O1359" s="97"/>
      <c r="P1359" s="97"/>
      <c r="Q1359" s="97"/>
      <c r="R1359" s="97"/>
      <c r="S1359" s="97"/>
      <c r="T1359" s="97"/>
      <c r="U1359" s="97"/>
      <c r="V1359" s="97"/>
      <c r="W1359" s="97"/>
      <c r="X1359" s="97"/>
      <c r="Y1359" s="97"/>
      <c r="Z1359" s="97"/>
      <c r="AA1359" s="97"/>
      <c r="AB1359" s="97"/>
      <c r="AC1359" s="97"/>
      <c r="AD1359" s="97"/>
      <c r="AE1359" s="97"/>
      <c r="AF1359" s="97"/>
      <c r="AG1359" s="97"/>
      <c r="AH1359" s="97"/>
      <c r="AI1359" s="97"/>
      <c r="AJ1359" s="97"/>
      <c r="AK1359" s="97"/>
      <c r="AL1359" s="97"/>
      <c r="AM1359" s="97"/>
    </row>
    <row r="1360" spans="2:39" x14ac:dyDescent="0.35">
      <c r="B1360" s="115"/>
      <c r="C1360" s="97"/>
      <c r="D1360" s="97"/>
      <c r="E1360" s="97"/>
      <c r="F1360" s="97"/>
      <c r="G1360" s="97"/>
      <c r="H1360" s="97"/>
      <c r="I1360" s="97"/>
      <c r="J1360" s="97"/>
      <c r="K1360" s="97"/>
      <c r="L1360" s="97"/>
      <c r="M1360" s="97"/>
      <c r="N1360" s="97"/>
      <c r="O1360" s="97"/>
      <c r="P1360" s="97"/>
      <c r="Q1360" s="97"/>
      <c r="R1360" s="97"/>
      <c r="S1360" s="97"/>
      <c r="T1360" s="97"/>
      <c r="U1360" s="97"/>
      <c r="V1360" s="97"/>
      <c r="W1360" s="97"/>
      <c r="X1360" s="97"/>
      <c r="Y1360" s="97"/>
      <c r="Z1360" s="97"/>
      <c r="AA1360" s="97"/>
      <c r="AB1360" s="97"/>
      <c r="AC1360" s="97"/>
      <c r="AD1360" s="97"/>
      <c r="AE1360" s="97"/>
      <c r="AF1360" s="97"/>
      <c r="AG1360" s="97"/>
      <c r="AH1360" s="97"/>
      <c r="AI1360" s="97"/>
      <c r="AJ1360" s="97"/>
      <c r="AK1360" s="97"/>
      <c r="AL1360" s="97"/>
      <c r="AM1360" s="97"/>
    </row>
    <row r="1361" spans="2:39" x14ac:dyDescent="0.35">
      <c r="B1361" s="115"/>
      <c r="C1361" s="97"/>
      <c r="D1361" s="97"/>
      <c r="E1361" s="97"/>
      <c r="F1361" s="97"/>
      <c r="G1361" s="97"/>
      <c r="H1361" s="97"/>
      <c r="I1361" s="97"/>
      <c r="J1361" s="97"/>
      <c r="K1361" s="97"/>
      <c r="L1361" s="97"/>
      <c r="M1361" s="97"/>
      <c r="N1361" s="97"/>
      <c r="O1361" s="97"/>
      <c r="P1361" s="97"/>
      <c r="Q1361" s="97"/>
      <c r="R1361" s="97"/>
      <c r="S1361" s="97"/>
      <c r="T1361" s="97"/>
      <c r="U1361" s="97"/>
      <c r="V1361" s="97"/>
      <c r="W1361" s="97"/>
      <c r="X1361" s="97"/>
      <c r="Y1361" s="97"/>
      <c r="Z1361" s="97"/>
      <c r="AA1361" s="97"/>
      <c r="AB1361" s="97"/>
      <c r="AC1361" s="97"/>
      <c r="AD1361" s="97"/>
      <c r="AE1361" s="97"/>
      <c r="AF1361" s="97"/>
      <c r="AG1361" s="97"/>
      <c r="AH1361" s="97"/>
      <c r="AI1361" s="97"/>
      <c r="AJ1361" s="97"/>
      <c r="AK1361" s="97"/>
      <c r="AL1361" s="97"/>
      <c r="AM1361" s="97"/>
    </row>
    <row r="1362" spans="2:39" x14ac:dyDescent="0.35">
      <c r="B1362" s="115"/>
      <c r="C1362" s="97"/>
      <c r="D1362" s="97"/>
      <c r="E1362" s="97"/>
      <c r="F1362" s="97"/>
      <c r="G1362" s="97"/>
      <c r="H1362" s="97"/>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97"/>
      <c r="AH1362" s="97"/>
      <c r="AI1362" s="97"/>
      <c r="AJ1362" s="97"/>
      <c r="AK1362" s="97"/>
      <c r="AL1362" s="97"/>
      <c r="AM1362" s="97"/>
    </row>
    <row r="1363" spans="2:39" x14ac:dyDescent="0.35">
      <c r="B1363" s="115"/>
      <c r="C1363" s="97"/>
      <c r="D1363" s="97"/>
      <c r="E1363" s="97"/>
      <c r="F1363" s="97"/>
      <c r="G1363" s="97"/>
      <c r="H1363" s="97"/>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97"/>
      <c r="AH1363" s="97"/>
      <c r="AI1363" s="97"/>
      <c r="AJ1363" s="97"/>
      <c r="AK1363" s="97"/>
      <c r="AL1363" s="97"/>
      <c r="AM1363" s="97"/>
    </row>
    <row r="1364" spans="2:39" x14ac:dyDescent="0.35">
      <c r="B1364" s="115"/>
      <c r="C1364" s="97"/>
      <c r="D1364" s="97"/>
      <c r="E1364" s="97"/>
      <c r="F1364" s="97"/>
      <c r="G1364" s="97"/>
      <c r="H1364" s="97"/>
      <c r="I1364" s="97"/>
      <c r="J1364" s="97"/>
      <c r="K1364" s="97"/>
      <c r="L1364" s="97"/>
      <c r="M1364" s="97"/>
      <c r="N1364" s="97"/>
      <c r="O1364" s="97"/>
      <c r="P1364" s="97"/>
      <c r="Q1364" s="97"/>
      <c r="R1364" s="97"/>
      <c r="S1364" s="97"/>
      <c r="T1364" s="97"/>
      <c r="U1364" s="97"/>
      <c r="V1364" s="97"/>
      <c r="W1364" s="97"/>
      <c r="X1364" s="97"/>
      <c r="Y1364" s="97"/>
      <c r="Z1364" s="97"/>
      <c r="AA1364" s="97"/>
      <c r="AB1364" s="97"/>
      <c r="AC1364" s="97"/>
      <c r="AD1364" s="97"/>
      <c r="AE1364" s="97"/>
      <c r="AF1364" s="97"/>
      <c r="AG1364" s="97"/>
      <c r="AH1364" s="97"/>
      <c r="AI1364" s="97"/>
      <c r="AJ1364" s="97"/>
      <c r="AK1364" s="97"/>
      <c r="AL1364" s="97"/>
      <c r="AM1364" s="97"/>
    </row>
    <row r="1365" spans="2:39" x14ac:dyDescent="0.35">
      <c r="B1365" s="115"/>
      <c r="C1365" s="97"/>
      <c r="D1365" s="97"/>
      <c r="E1365" s="97"/>
      <c r="F1365" s="97"/>
      <c r="G1365" s="97"/>
      <c r="H1365" s="97"/>
      <c r="I1365" s="97"/>
      <c r="J1365" s="97"/>
      <c r="K1365" s="97"/>
      <c r="L1365" s="97"/>
      <c r="M1365" s="97"/>
      <c r="N1365" s="97"/>
      <c r="O1365" s="97"/>
      <c r="P1365" s="97"/>
      <c r="Q1365" s="97"/>
      <c r="R1365" s="97"/>
      <c r="S1365" s="97"/>
      <c r="T1365" s="97"/>
      <c r="U1365" s="97"/>
      <c r="V1365" s="97"/>
      <c r="W1365" s="97"/>
      <c r="X1365" s="97"/>
      <c r="Y1365" s="97"/>
      <c r="Z1365" s="97"/>
      <c r="AA1365" s="97"/>
      <c r="AB1365" s="97"/>
      <c r="AC1365" s="97"/>
      <c r="AD1365" s="97"/>
      <c r="AE1365" s="97"/>
      <c r="AF1365" s="97"/>
      <c r="AG1365" s="97"/>
      <c r="AH1365" s="97"/>
      <c r="AI1365" s="97"/>
      <c r="AJ1365" s="97"/>
      <c r="AK1365" s="97"/>
      <c r="AL1365" s="97"/>
      <c r="AM1365" s="97"/>
    </row>
    <row r="1366" spans="2:39" x14ac:dyDescent="0.35">
      <c r="B1366" s="115"/>
      <c r="C1366" s="97"/>
      <c r="D1366" s="97"/>
      <c r="E1366" s="97"/>
      <c r="F1366" s="97"/>
      <c r="G1366" s="97"/>
      <c r="H1366" s="97"/>
      <c r="I1366" s="97"/>
      <c r="J1366" s="97"/>
      <c r="K1366" s="97"/>
      <c r="L1366" s="97"/>
      <c r="M1366" s="97"/>
      <c r="N1366" s="97"/>
      <c r="O1366" s="97"/>
      <c r="P1366" s="97"/>
      <c r="Q1366" s="97"/>
      <c r="R1366" s="97"/>
      <c r="S1366" s="97"/>
      <c r="T1366" s="97"/>
      <c r="U1366" s="97"/>
      <c r="V1366" s="97"/>
      <c r="W1366" s="97"/>
      <c r="X1366" s="97"/>
      <c r="Y1366" s="97"/>
      <c r="Z1366" s="97"/>
      <c r="AA1366" s="97"/>
      <c r="AB1366" s="97"/>
      <c r="AC1366" s="97"/>
      <c r="AD1366" s="97"/>
      <c r="AE1366" s="97"/>
      <c r="AF1366" s="97"/>
      <c r="AG1366" s="97"/>
      <c r="AH1366" s="97"/>
      <c r="AI1366" s="97"/>
      <c r="AJ1366" s="97"/>
      <c r="AK1366" s="97"/>
      <c r="AL1366" s="97"/>
      <c r="AM1366" s="97"/>
    </row>
    <row r="1367" spans="2:39" x14ac:dyDescent="0.35">
      <c r="B1367" s="115"/>
      <c r="C1367" s="97"/>
      <c r="D1367" s="97"/>
      <c r="E1367" s="97"/>
      <c r="F1367" s="97"/>
      <c r="G1367" s="97"/>
      <c r="H1367" s="97"/>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97"/>
      <c r="AH1367" s="97"/>
      <c r="AI1367" s="97"/>
      <c r="AJ1367" s="97"/>
      <c r="AK1367" s="97"/>
      <c r="AL1367" s="97"/>
      <c r="AM1367" s="97"/>
    </row>
    <row r="1368" spans="2:39" x14ac:dyDescent="0.35">
      <c r="B1368" s="115"/>
      <c r="C1368" s="97"/>
      <c r="D1368" s="97"/>
      <c r="E1368" s="97"/>
      <c r="F1368" s="97"/>
      <c r="G1368" s="97"/>
      <c r="H1368" s="97"/>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97"/>
      <c r="AH1368" s="97"/>
      <c r="AI1368" s="97"/>
      <c r="AJ1368" s="97"/>
      <c r="AK1368" s="97"/>
      <c r="AL1368" s="97"/>
      <c r="AM1368" s="97"/>
    </row>
    <row r="1369" spans="2:39" x14ac:dyDescent="0.35">
      <c r="B1369" s="115"/>
      <c r="C1369" s="97"/>
      <c r="D1369" s="97"/>
      <c r="E1369" s="97"/>
      <c r="F1369" s="97"/>
      <c r="G1369" s="97"/>
      <c r="H1369" s="97"/>
      <c r="I1369" s="97"/>
      <c r="J1369" s="97"/>
      <c r="K1369" s="97"/>
      <c r="L1369" s="97"/>
      <c r="M1369" s="97"/>
      <c r="N1369" s="97"/>
      <c r="O1369" s="97"/>
      <c r="P1369" s="97"/>
      <c r="Q1369" s="97"/>
      <c r="R1369" s="97"/>
      <c r="S1369" s="97"/>
      <c r="T1369" s="97"/>
      <c r="U1369" s="97"/>
      <c r="V1369" s="97"/>
      <c r="W1369" s="97"/>
      <c r="X1369" s="97"/>
      <c r="Y1369" s="97"/>
      <c r="Z1369" s="97"/>
      <c r="AA1369" s="97"/>
      <c r="AB1369" s="97"/>
      <c r="AC1369" s="97"/>
      <c r="AD1369" s="97"/>
      <c r="AE1369" s="97"/>
      <c r="AF1369" s="97"/>
      <c r="AG1369" s="97"/>
      <c r="AH1369" s="97"/>
      <c r="AI1369" s="97"/>
      <c r="AJ1369" s="97"/>
      <c r="AK1369" s="97"/>
      <c r="AL1369" s="97"/>
      <c r="AM1369" s="97"/>
    </row>
    <row r="1370" spans="2:39" x14ac:dyDescent="0.35">
      <c r="B1370" s="115"/>
      <c r="C1370" s="97"/>
      <c r="D1370" s="97"/>
      <c r="E1370" s="97"/>
      <c r="F1370" s="97"/>
      <c r="G1370" s="97"/>
      <c r="H1370" s="97"/>
      <c r="I1370" s="97"/>
      <c r="J1370" s="97"/>
      <c r="K1370" s="97"/>
      <c r="L1370" s="97"/>
      <c r="M1370" s="97"/>
      <c r="N1370" s="97"/>
      <c r="O1370" s="97"/>
      <c r="P1370" s="97"/>
      <c r="Q1370" s="97"/>
      <c r="R1370" s="97"/>
      <c r="S1370" s="97"/>
      <c r="T1370" s="97"/>
      <c r="U1370" s="97"/>
      <c r="V1370" s="97"/>
      <c r="W1370" s="97"/>
      <c r="X1370" s="97"/>
      <c r="Y1370" s="97"/>
      <c r="Z1370" s="97"/>
      <c r="AA1370" s="97"/>
      <c r="AB1370" s="97"/>
      <c r="AC1370" s="97"/>
      <c r="AD1370" s="97"/>
      <c r="AE1370" s="97"/>
      <c r="AF1370" s="97"/>
      <c r="AG1370" s="97"/>
      <c r="AH1370" s="97"/>
      <c r="AI1370" s="97"/>
      <c r="AJ1370" s="97"/>
      <c r="AK1370" s="97"/>
      <c r="AL1370" s="97"/>
      <c r="AM1370" s="97"/>
    </row>
    <row r="1371" spans="2:39" x14ac:dyDescent="0.35">
      <c r="B1371" s="115"/>
      <c r="C1371" s="97"/>
      <c r="D1371" s="97"/>
      <c r="E1371" s="97"/>
      <c r="F1371" s="97"/>
      <c r="G1371" s="97"/>
      <c r="H1371" s="97"/>
      <c r="I1371" s="97"/>
      <c r="J1371" s="97"/>
      <c r="K1371" s="97"/>
      <c r="L1371" s="97"/>
      <c r="M1371" s="97"/>
      <c r="N1371" s="97"/>
      <c r="O1371" s="97"/>
      <c r="P1371" s="97"/>
      <c r="Q1371" s="97"/>
      <c r="R1371" s="97"/>
      <c r="S1371" s="97"/>
      <c r="T1371" s="97"/>
      <c r="U1371" s="97"/>
      <c r="V1371" s="97"/>
      <c r="W1371" s="97"/>
      <c r="X1371" s="97"/>
      <c r="Y1371" s="97"/>
      <c r="Z1371" s="97"/>
      <c r="AA1371" s="97"/>
      <c r="AB1371" s="97"/>
      <c r="AC1371" s="97"/>
      <c r="AD1371" s="97"/>
      <c r="AE1371" s="97"/>
      <c r="AF1371" s="97"/>
      <c r="AG1371" s="97"/>
      <c r="AH1371" s="97"/>
      <c r="AI1371" s="97"/>
      <c r="AJ1371" s="97"/>
      <c r="AK1371" s="97"/>
      <c r="AL1371" s="97"/>
      <c r="AM1371" s="97"/>
    </row>
    <row r="1372" spans="2:39" x14ac:dyDescent="0.35">
      <c r="B1372" s="115"/>
      <c r="C1372" s="97"/>
      <c r="D1372" s="97"/>
      <c r="E1372" s="97"/>
      <c r="F1372" s="97"/>
      <c r="G1372" s="97"/>
      <c r="H1372" s="97"/>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97"/>
      <c r="AH1372" s="97"/>
      <c r="AI1372" s="97"/>
      <c r="AJ1372" s="97"/>
      <c r="AK1372" s="97"/>
      <c r="AL1372" s="97"/>
      <c r="AM1372" s="97"/>
    </row>
    <row r="1373" spans="2:39" x14ac:dyDescent="0.35">
      <c r="B1373" s="115"/>
      <c r="C1373" s="97"/>
      <c r="D1373" s="97"/>
      <c r="E1373" s="97"/>
      <c r="F1373" s="97"/>
      <c r="G1373" s="97"/>
      <c r="H1373" s="97"/>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97"/>
      <c r="AH1373" s="97"/>
      <c r="AI1373" s="97"/>
      <c r="AJ1373" s="97"/>
      <c r="AK1373" s="97"/>
      <c r="AL1373" s="97"/>
      <c r="AM1373" s="97"/>
    </row>
    <row r="1374" spans="2:39" x14ac:dyDescent="0.35">
      <c r="B1374" s="115"/>
      <c r="C1374" s="97"/>
      <c r="D1374" s="97"/>
      <c r="E1374" s="97"/>
      <c r="F1374" s="97"/>
      <c r="G1374" s="97"/>
      <c r="H1374" s="97"/>
      <c r="I1374" s="97"/>
      <c r="J1374" s="97"/>
      <c r="K1374" s="97"/>
      <c r="L1374" s="97"/>
      <c r="M1374" s="97"/>
      <c r="N1374" s="97"/>
      <c r="O1374" s="97"/>
      <c r="P1374" s="97"/>
      <c r="Q1374" s="97"/>
      <c r="R1374" s="97"/>
      <c r="S1374" s="97"/>
      <c r="T1374" s="97"/>
      <c r="U1374" s="97"/>
      <c r="V1374" s="97"/>
      <c r="W1374" s="97"/>
      <c r="X1374" s="97"/>
      <c r="Y1374" s="97"/>
      <c r="Z1374" s="97"/>
      <c r="AA1374" s="97"/>
      <c r="AB1374" s="97"/>
      <c r="AC1374" s="97"/>
      <c r="AD1374" s="97"/>
      <c r="AE1374" s="97"/>
      <c r="AF1374" s="97"/>
      <c r="AG1374" s="97"/>
      <c r="AH1374" s="97"/>
      <c r="AI1374" s="97"/>
      <c r="AJ1374" s="97"/>
      <c r="AK1374" s="97"/>
      <c r="AL1374" s="97"/>
      <c r="AM1374" s="97"/>
    </row>
    <row r="1375" spans="2:39" x14ac:dyDescent="0.35">
      <c r="B1375" s="115"/>
      <c r="C1375" s="97"/>
      <c r="D1375" s="97"/>
      <c r="E1375" s="97"/>
      <c r="F1375" s="97"/>
      <c r="G1375" s="97"/>
      <c r="H1375" s="97"/>
      <c r="I1375" s="97"/>
      <c r="J1375" s="97"/>
      <c r="K1375" s="97"/>
      <c r="L1375" s="97"/>
      <c r="M1375" s="97"/>
      <c r="N1375" s="97"/>
      <c r="O1375" s="97"/>
      <c r="P1375" s="97"/>
      <c r="Q1375" s="97"/>
      <c r="R1375" s="97"/>
      <c r="S1375" s="97"/>
      <c r="T1375" s="97"/>
      <c r="U1375" s="97"/>
      <c r="V1375" s="97"/>
      <c r="W1375" s="97"/>
      <c r="X1375" s="97"/>
      <c r="Y1375" s="97"/>
      <c r="Z1375" s="97"/>
      <c r="AA1375" s="97"/>
      <c r="AB1375" s="97"/>
      <c r="AC1375" s="97"/>
      <c r="AD1375" s="97"/>
      <c r="AE1375" s="97"/>
      <c r="AF1375" s="97"/>
      <c r="AG1375" s="97"/>
      <c r="AH1375" s="97"/>
      <c r="AI1375" s="97"/>
      <c r="AJ1375" s="97"/>
      <c r="AK1375" s="97"/>
      <c r="AL1375" s="97"/>
      <c r="AM1375" s="97"/>
    </row>
    <row r="1376" spans="2:39" x14ac:dyDescent="0.35">
      <c r="B1376" s="115"/>
      <c r="C1376" s="97"/>
      <c r="D1376" s="97"/>
      <c r="E1376" s="97"/>
      <c r="F1376" s="97"/>
      <c r="G1376" s="97"/>
      <c r="H1376" s="97"/>
      <c r="I1376" s="97"/>
      <c r="J1376" s="97"/>
      <c r="K1376" s="97"/>
      <c r="L1376" s="97"/>
      <c r="M1376" s="97"/>
      <c r="N1376" s="97"/>
      <c r="O1376" s="97"/>
      <c r="P1376" s="97"/>
      <c r="Q1376" s="97"/>
      <c r="R1376" s="97"/>
      <c r="S1376" s="97"/>
      <c r="T1376" s="97"/>
      <c r="U1376" s="97"/>
      <c r="V1376" s="97"/>
      <c r="W1376" s="97"/>
      <c r="X1376" s="97"/>
      <c r="Y1376" s="97"/>
      <c r="Z1376" s="97"/>
      <c r="AA1376" s="97"/>
      <c r="AB1376" s="97"/>
      <c r="AC1376" s="97"/>
      <c r="AD1376" s="97"/>
      <c r="AE1376" s="97"/>
      <c r="AF1376" s="97"/>
      <c r="AG1376" s="97"/>
      <c r="AH1376" s="97"/>
      <c r="AI1376" s="97"/>
      <c r="AJ1376" s="97"/>
      <c r="AK1376" s="97"/>
      <c r="AL1376" s="97"/>
      <c r="AM1376" s="97"/>
    </row>
    <row r="1377" spans="2:39" x14ac:dyDescent="0.35">
      <c r="B1377" s="115"/>
      <c r="C1377" s="97"/>
      <c r="D1377" s="97"/>
      <c r="E1377" s="97"/>
      <c r="F1377" s="97"/>
      <c r="G1377" s="97"/>
      <c r="H1377" s="97"/>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97"/>
      <c r="AH1377" s="97"/>
      <c r="AI1377" s="97"/>
      <c r="AJ1377" s="97"/>
      <c r="AK1377" s="97"/>
      <c r="AL1377" s="97"/>
      <c r="AM1377" s="97"/>
    </row>
    <row r="1378" spans="2:39" x14ac:dyDescent="0.35">
      <c r="B1378" s="115"/>
      <c r="C1378" s="97"/>
      <c r="D1378" s="97"/>
      <c r="E1378" s="97"/>
      <c r="F1378" s="97"/>
      <c r="G1378" s="97"/>
      <c r="H1378" s="97"/>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97"/>
      <c r="AH1378" s="97"/>
      <c r="AI1378" s="97"/>
      <c r="AJ1378" s="97"/>
      <c r="AK1378" s="97"/>
      <c r="AL1378" s="97"/>
      <c r="AM1378" s="97"/>
    </row>
    <row r="1379" spans="2:39" x14ac:dyDescent="0.35">
      <c r="B1379" s="115"/>
      <c r="C1379" s="97"/>
      <c r="D1379" s="97"/>
      <c r="E1379" s="97"/>
      <c r="F1379" s="97"/>
      <c r="G1379" s="97"/>
      <c r="H1379" s="97"/>
      <c r="I1379" s="97"/>
      <c r="J1379" s="97"/>
      <c r="K1379" s="97"/>
      <c r="L1379" s="97"/>
      <c r="M1379" s="97"/>
      <c r="N1379" s="97"/>
      <c r="O1379" s="97"/>
      <c r="P1379" s="97"/>
      <c r="Q1379" s="97"/>
      <c r="R1379" s="97"/>
      <c r="S1379" s="97"/>
      <c r="T1379" s="97"/>
      <c r="U1379" s="97"/>
      <c r="V1379" s="97"/>
      <c r="W1379" s="97"/>
      <c r="X1379" s="97"/>
      <c r="Y1379" s="97"/>
      <c r="Z1379" s="97"/>
      <c r="AA1379" s="97"/>
      <c r="AB1379" s="97"/>
      <c r="AC1379" s="97"/>
      <c r="AD1379" s="97"/>
      <c r="AE1379" s="97"/>
      <c r="AF1379" s="97"/>
      <c r="AG1379" s="97"/>
      <c r="AH1379" s="97"/>
      <c r="AI1379" s="97"/>
      <c r="AJ1379" s="97"/>
      <c r="AK1379" s="97"/>
      <c r="AL1379" s="97"/>
      <c r="AM1379" s="97"/>
    </row>
    <row r="1380" spans="2:39" x14ac:dyDescent="0.35">
      <c r="B1380" s="115"/>
      <c r="C1380" s="97"/>
      <c r="D1380" s="97"/>
      <c r="E1380" s="97"/>
      <c r="F1380" s="97"/>
      <c r="G1380" s="97"/>
      <c r="H1380" s="97"/>
      <c r="I1380" s="97"/>
      <c r="J1380" s="97"/>
      <c r="K1380" s="97"/>
      <c r="L1380" s="97"/>
      <c r="M1380" s="97"/>
      <c r="N1380" s="97"/>
      <c r="O1380" s="97"/>
      <c r="P1380" s="97"/>
      <c r="Q1380" s="97"/>
      <c r="R1380" s="97"/>
      <c r="S1380" s="97"/>
      <c r="T1380" s="97"/>
      <c r="U1380" s="97"/>
      <c r="V1380" s="97"/>
      <c r="W1380" s="97"/>
      <c r="X1380" s="97"/>
      <c r="Y1380" s="97"/>
      <c r="Z1380" s="97"/>
      <c r="AA1380" s="97"/>
      <c r="AB1380" s="97"/>
      <c r="AC1380" s="97"/>
      <c r="AD1380" s="97"/>
      <c r="AE1380" s="97"/>
      <c r="AF1380" s="97"/>
      <c r="AG1380" s="97"/>
      <c r="AH1380" s="97"/>
      <c r="AI1380" s="97"/>
      <c r="AJ1380" s="97"/>
      <c r="AK1380" s="97"/>
      <c r="AL1380" s="97"/>
      <c r="AM1380" s="97"/>
    </row>
    <row r="1381" spans="2:39" x14ac:dyDescent="0.35">
      <c r="B1381" s="115"/>
      <c r="C1381" s="97"/>
      <c r="D1381" s="97"/>
      <c r="E1381" s="97"/>
      <c r="F1381" s="97"/>
      <c r="G1381" s="97"/>
      <c r="H1381" s="97"/>
      <c r="I1381" s="97"/>
      <c r="J1381" s="97"/>
      <c r="K1381" s="97"/>
      <c r="L1381" s="97"/>
      <c r="M1381" s="97"/>
      <c r="N1381" s="97"/>
      <c r="O1381" s="97"/>
      <c r="P1381" s="97"/>
      <c r="Q1381" s="97"/>
      <c r="R1381" s="97"/>
      <c r="S1381" s="97"/>
      <c r="T1381" s="97"/>
      <c r="U1381" s="97"/>
      <c r="V1381" s="97"/>
      <c r="W1381" s="97"/>
      <c r="X1381" s="97"/>
      <c r="Y1381" s="97"/>
      <c r="Z1381" s="97"/>
      <c r="AA1381" s="97"/>
      <c r="AB1381" s="97"/>
      <c r="AC1381" s="97"/>
      <c r="AD1381" s="97"/>
      <c r="AE1381" s="97"/>
      <c r="AF1381" s="97"/>
      <c r="AG1381" s="97"/>
      <c r="AH1381" s="97"/>
      <c r="AI1381" s="97"/>
      <c r="AJ1381" s="97"/>
      <c r="AK1381" s="97"/>
      <c r="AL1381" s="97"/>
      <c r="AM1381" s="97"/>
    </row>
    <row r="1382" spans="2:39" x14ac:dyDescent="0.35">
      <c r="B1382" s="115"/>
      <c r="C1382" s="97"/>
      <c r="D1382" s="97"/>
      <c r="E1382" s="97"/>
      <c r="F1382" s="97"/>
      <c r="G1382" s="97"/>
      <c r="H1382" s="97"/>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97"/>
      <c r="AH1382" s="97"/>
      <c r="AI1382" s="97"/>
      <c r="AJ1382" s="97"/>
      <c r="AK1382" s="97"/>
      <c r="AL1382" s="97"/>
      <c r="AM1382" s="97"/>
    </row>
    <row r="1383" spans="2:39" x14ac:dyDescent="0.35">
      <c r="B1383" s="115"/>
      <c r="C1383" s="97"/>
      <c r="D1383" s="97"/>
      <c r="E1383" s="97"/>
      <c r="F1383" s="97"/>
      <c r="G1383" s="97"/>
      <c r="H1383" s="97"/>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97"/>
      <c r="AH1383" s="97"/>
      <c r="AI1383" s="97"/>
      <c r="AJ1383" s="97"/>
      <c r="AK1383" s="97"/>
      <c r="AL1383" s="97"/>
      <c r="AM1383" s="97"/>
    </row>
    <row r="1384" spans="2:39" x14ac:dyDescent="0.35">
      <c r="B1384" s="115"/>
      <c r="C1384" s="97"/>
      <c r="D1384" s="97"/>
      <c r="E1384" s="97"/>
      <c r="F1384" s="97"/>
      <c r="G1384" s="97"/>
      <c r="H1384" s="97"/>
      <c r="I1384" s="97"/>
      <c r="J1384" s="97"/>
      <c r="K1384" s="97"/>
      <c r="L1384" s="97"/>
      <c r="M1384" s="97"/>
      <c r="N1384" s="97"/>
      <c r="O1384" s="97"/>
      <c r="P1384" s="97"/>
      <c r="Q1384" s="97"/>
      <c r="R1384" s="97"/>
      <c r="S1384" s="97"/>
      <c r="T1384" s="97"/>
      <c r="U1384" s="97"/>
      <c r="V1384" s="97"/>
      <c r="W1384" s="97"/>
      <c r="X1384" s="97"/>
      <c r="Y1384" s="97"/>
      <c r="Z1384" s="97"/>
      <c r="AA1384" s="97"/>
      <c r="AB1384" s="97"/>
      <c r="AC1384" s="97"/>
      <c r="AD1384" s="97"/>
      <c r="AE1384" s="97"/>
      <c r="AF1384" s="97"/>
      <c r="AG1384" s="97"/>
      <c r="AH1384" s="97"/>
      <c r="AI1384" s="97"/>
      <c r="AJ1384" s="97"/>
      <c r="AK1384" s="97"/>
      <c r="AL1384" s="97"/>
      <c r="AM1384" s="97"/>
    </row>
    <row r="1385" spans="2:39" x14ac:dyDescent="0.35">
      <c r="B1385" s="115"/>
      <c r="C1385" s="97"/>
      <c r="D1385" s="97"/>
      <c r="E1385" s="97"/>
      <c r="F1385" s="97"/>
      <c r="G1385" s="97"/>
      <c r="H1385" s="97"/>
      <c r="I1385" s="97"/>
      <c r="J1385" s="97"/>
      <c r="K1385" s="97"/>
      <c r="L1385" s="97"/>
      <c r="M1385" s="97"/>
      <c r="N1385" s="97"/>
      <c r="O1385" s="97"/>
      <c r="P1385" s="97"/>
      <c r="Q1385" s="97"/>
      <c r="R1385" s="97"/>
      <c r="S1385" s="97"/>
      <c r="T1385" s="97"/>
      <c r="U1385" s="97"/>
      <c r="V1385" s="97"/>
      <c r="W1385" s="97"/>
      <c r="X1385" s="97"/>
      <c r="Y1385" s="97"/>
      <c r="Z1385" s="97"/>
      <c r="AA1385" s="97"/>
      <c r="AB1385" s="97"/>
      <c r="AC1385" s="97"/>
      <c r="AD1385" s="97"/>
      <c r="AE1385" s="97"/>
      <c r="AF1385" s="97"/>
      <c r="AG1385" s="97"/>
      <c r="AH1385" s="97"/>
      <c r="AI1385" s="97"/>
      <c r="AJ1385" s="97"/>
      <c r="AK1385" s="97"/>
      <c r="AL1385" s="97"/>
      <c r="AM1385" s="97"/>
    </row>
    <row r="1386" spans="2:39" x14ac:dyDescent="0.35">
      <c r="B1386" s="115"/>
      <c r="C1386" s="97"/>
      <c r="D1386" s="97"/>
      <c r="E1386" s="97"/>
      <c r="F1386" s="97"/>
      <c r="G1386" s="97"/>
      <c r="H1386" s="97"/>
      <c r="I1386" s="97"/>
      <c r="J1386" s="97"/>
      <c r="K1386" s="97"/>
      <c r="L1386" s="97"/>
      <c r="M1386" s="97"/>
      <c r="N1386" s="97"/>
      <c r="O1386" s="97"/>
      <c r="P1386" s="97"/>
      <c r="Q1386" s="97"/>
      <c r="R1386" s="97"/>
      <c r="S1386" s="97"/>
      <c r="T1386" s="97"/>
      <c r="U1386" s="97"/>
      <c r="V1386" s="97"/>
      <c r="W1386" s="97"/>
      <c r="X1386" s="97"/>
      <c r="Y1386" s="97"/>
      <c r="Z1386" s="97"/>
      <c r="AA1386" s="97"/>
      <c r="AB1386" s="97"/>
      <c r="AC1386" s="97"/>
      <c r="AD1386" s="97"/>
      <c r="AE1386" s="97"/>
      <c r="AF1386" s="97"/>
      <c r="AG1386" s="97"/>
      <c r="AH1386" s="97"/>
      <c r="AI1386" s="97"/>
      <c r="AJ1386" s="97"/>
      <c r="AK1386" s="97"/>
      <c r="AL1386" s="97"/>
      <c r="AM1386" s="97"/>
    </row>
    <row r="1387" spans="2:39" x14ac:dyDescent="0.35">
      <c r="B1387" s="115"/>
      <c r="C1387" s="97"/>
      <c r="D1387" s="97"/>
      <c r="E1387" s="97"/>
      <c r="F1387" s="97"/>
      <c r="G1387" s="97"/>
      <c r="H1387" s="97"/>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97"/>
      <c r="AH1387" s="97"/>
      <c r="AI1387" s="97"/>
      <c r="AJ1387" s="97"/>
      <c r="AK1387" s="97"/>
      <c r="AL1387" s="97"/>
      <c r="AM1387" s="97"/>
    </row>
    <row r="1388" spans="2:39" x14ac:dyDescent="0.35">
      <c r="B1388" s="115"/>
      <c r="C1388" s="97"/>
      <c r="D1388" s="97"/>
      <c r="E1388" s="97"/>
      <c r="F1388" s="97"/>
      <c r="G1388" s="97"/>
      <c r="H1388" s="97"/>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97"/>
      <c r="AH1388" s="97"/>
      <c r="AI1388" s="97"/>
      <c r="AJ1388" s="97"/>
      <c r="AK1388" s="97"/>
      <c r="AL1388" s="97"/>
      <c r="AM1388" s="97"/>
    </row>
    <row r="1389" spans="2:39" x14ac:dyDescent="0.35">
      <c r="B1389" s="115"/>
      <c r="C1389" s="97"/>
      <c r="D1389" s="97"/>
      <c r="E1389" s="97"/>
      <c r="F1389" s="97"/>
      <c r="G1389" s="97"/>
      <c r="H1389" s="97"/>
      <c r="I1389" s="97"/>
      <c r="J1389" s="97"/>
      <c r="K1389" s="97"/>
      <c r="L1389" s="97"/>
      <c r="M1389" s="97"/>
      <c r="N1389" s="97"/>
      <c r="O1389" s="97"/>
      <c r="P1389" s="97"/>
      <c r="Q1389" s="97"/>
      <c r="R1389" s="97"/>
      <c r="S1389" s="97"/>
      <c r="T1389" s="97"/>
      <c r="U1389" s="97"/>
      <c r="V1389" s="97"/>
      <c r="W1389" s="97"/>
      <c r="X1389" s="97"/>
      <c r="Y1389" s="97"/>
      <c r="Z1389" s="97"/>
      <c r="AA1389" s="97"/>
      <c r="AB1389" s="97"/>
      <c r="AC1389" s="97"/>
      <c r="AD1389" s="97"/>
      <c r="AE1389" s="97"/>
      <c r="AF1389" s="97"/>
      <c r="AG1389" s="97"/>
      <c r="AH1389" s="97"/>
      <c r="AI1389" s="97"/>
      <c r="AJ1389" s="97"/>
      <c r="AK1389" s="97"/>
      <c r="AL1389" s="97"/>
      <c r="AM1389" s="97"/>
    </row>
    <row r="1390" spans="2:39" x14ac:dyDescent="0.35">
      <c r="B1390" s="115"/>
      <c r="C1390" s="97"/>
      <c r="D1390" s="97"/>
      <c r="E1390" s="97"/>
      <c r="F1390" s="97"/>
      <c r="G1390" s="97"/>
      <c r="H1390" s="97"/>
      <c r="I1390" s="97"/>
      <c r="J1390" s="97"/>
      <c r="K1390" s="97"/>
      <c r="L1390" s="97"/>
      <c r="M1390" s="97"/>
      <c r="N1390" s="97"/>
      <c r="O1390" s="97"/>
      <c r="P1390" s="97"/>
      <c r="Q1390" s="97"/>
      <c r="R1390" s="97"/>
      <c r="S1390" s="97"/>
      <c r="T1390" s="97"/>
      <c r="U1390" s="97"/>
      <c r="V1390" s="97"/>
      <c r="W1390" s="97"/>
      <c r="X1390" s="97"/>
      <c r="Y1390" s="97"/>
      <c r="Z1390" s="97"/>
      <c r="AA1390" s="97"/>
      <c r="AB1390" s="97"/>
      <c r="AC1390" s="97"/>
      <c r="AD1390" s="97"/>
      <c r="AE1390" s="97"/>
      <c r="AF1390" s="97"/>
      <c r="AG1390" s="97"/>
      <c r="AH1390" s="97"/>
      <c r="AI1390" s="97"/>
      <c r="AJ1390" s="97"/>
      <c r="AK1390" s="97"/>
      <c r="AL1390" s="97"/>
      <c r="AM1390" s="97"/>
    </row>
    <row r="1391" spans="2:39" x14ac:dyDescent="0.35">
      <c r="B1391" s="115"/>
      <c r="C1391" s="97"/>
      <c r="D1391" s="97"/>
      <c r="E1391" s="97"/>
      <c r="F1391" s="97"/>
      <c r="G1391" s="97"/>
      <c r="H1391" s="97"/>
      <c r="I1391" s="97"/>
      <c r="J1391" s="97"/>
      <c r="K1391" s="97"/>
      <c r="L1391" s="97"/>
      <c r="M1391" s="97"/>
      <c r="N1391" s="97"/>
      <c r="O1391" s="97"/>
      <c r="P1391" s="97"/>
      <c r="Q1391" s="97"/>
      <c r="R1391" s="97"/>
      <c r="S1391" s="97"/>
      <c r="T1391" s="97"/>
      <c r="U1391" s="97"/>
      <c r="V1391" s="97"/>
      <c r="W1391" s="97"/>
      <c r="X1391" s="97"/>
      <c r="Y1391" s="97"/>
      <c r="Z1391" s="97"/>
      <c r="AA1391" s="97"/>
      <c r="AB1391" s="97"/>
      <c r="AC1391" s="97"/>
      <c r="AD1391" s="97"/>
      <c r="AE1391" s="97"/>
      <c r="AF1391" s="97"/>
      <c r="AG1391" s="97"/>
      <c r="AH1391" s="97"/>
      <c r="AI1391" s="97"/>
      <c r="AJ1391" s="97"/>
      <c r="AK1391" s="97"/>
      <c r="AL1391" s="97"/>
      <c r="AM1391" s="97"/>
    </row>
    <row r="1392" spans="2:39" x14ac:dyDescent="0.35">
      <c r="B1392" s="115"/>
      <c r="C1392" s="97"/>
      <c r="D1392" s="97"/>
      <c r="E1392" s="97"/>
      <c r="F1392" s="97"/>
      <c r="G1392" s="97"/>
      <c r="H1392" s="97"/>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97"/>
      <c r="AH1392" s="97"/>
      <c r="AI1392" s="97"/>
      <c r="AJ1392" s="97"/>
      <c r="AK1392" s="97"/>
      <c r="AL1392" s="97"/>
      <c r="AM1392" s="97"/>
    </row>
    <row r="1393" spans="2:39" x14ac:dyDescent="0.35">
      <c r="B1393" s="115"/>
      <c r="C1393" s="97"/>
      <c r="D1393" s="97"/>
      <c r="E1393" s="97"/>
      <c r="F1393" s="97"/>
      <c r="G1393" s="97"/>
      <c r="H1393" s="97"/>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97"/>
      <c r="AH1393" s="97"/>
      <c r="AI1393" s="97"/>
      <c r="AJ1393" s="97"/>
      <c r="AK1393" s="97"/>
      <c r="AL1393" s="97"/>
      <c r="AM1393" s="97"/>
    </row>
    <row r="1394" spans="2:39" x14ac:dyDescent="0.35">
      <c r="B1394" s="115"/>
      <c r="C1394" s="97"/>
      <c r="D1394" s="97"/>
      <c r="E1394" s="97"/>
      <c r="F1394" s="97"/>
      <c r="G1394" s="97"/>
      <c r="H1394" s="97"/>
      <c r="I1394" s="97"/>
      <c r="J1394" s="97"/>
      <c r="K1394" s="97"/>
      <c r="L1394" s="97"/>
      <c r="M1394" s="97"/>
      <c r="N1394" s="97"/>
      <c r="O1394" s="97"/>
      <c r="P1394" s="97"/>
      <c r="Q1394" s="97"/>
      <c r="R1394" s="97"/>
      <c r="S1394" s="97"/>
      <c r="T1394" s="97"/>
      <c r="U1394" s="97"/>
      <c r="V1394" s="97"/>
      <c r="W1394" s="97"/>
      <c r="X1394" s="97"/>
      <c r="Y1394" s="97"/>
      <c r="Z1394" s="97"/>
      <c r="AA1394" s="97"/>
      <c r="AB1394" s="97"/>
      <c r="AC1394" s="97"/>
      <c r="AD1394" s="97"/>
      <c r="AE1394" s="97"/>
      <c r="AF1394" s="97"/>
      <c r="AG1394" s="97"/>
      <c r="AH1394" s="97"/>
      <c r="AI1394" s="97"/>
      <c r="AJ1394" s="97"/>
      <c r="AK1394" s="97"/>
      <c r="AL1394" s="97"/>
      <c r="AM1394" s="97"/>
    </row>
    <row r="1395" spans="2:39" x14ac:dyDescent="0.35">
      <c r="B1395" s="115"/>
      <c r="C1395" s="97"/>
      <c r="D1395" s="97"/>
      <c r="E1395" s="97"/>
      <c r="F1395" s="97"/>
      <c r="G1395" s="97"/>
      <c r="H1395" s="97"/>
      <c r="I1395" s="97"/>
      <c r="J1395" s="97"/>
      <c r="K1395" s="97"/>
      <c r="L1395" s="97"/>
      <c r="M1395" s="97"/>
      <c r="N1395" s="97"/>
      <c r="O1395" s="97"/>
      <c r="P1395" s="97"/>
      <c r="Q1395" s="97"/>
      <c r="R1395" s="97"/>
      <c r="S1395" s="97"/>
      <c r="T1395" s="97"/>
      <c r="U1395" s="97"/>
      <c r="V1395" s="97"/>
      <c r="W1395" s="97"/>
      <c r="X1395" s="97"/>
      <c r="Y1395" s="97"/>
      <c r="Z1395" s="97"/>
      <c r="AA1395" s="97"/>
      <c r="AB1395" s="97"/>
      <c r="AC1395" s="97"/>
      <c r="AD1395" s="97"/>
      <c r="AE1395" s="97"/>
      <c r="AF1395" s="97"/>
      <c r="AG1395" s="97"/>
      <c r="AH1395" s="97"/>
      <c r="AI1395" s="97"/>
      <c r="AJ1395" s="97"/>
      <c r="AK1395" s="97"/>
      <c r="AL1395" s="97"/>
      <c r="AM1395" s="97"/>
    </row>
    <row r="1396" spans="2:39" x14ac:dyDescent="0.35">
      <c r="B1396" s="115"/>
      <c r="C1396" s="97"/>
      <c r="D1396" s="97"/>
      <c r="E1396" s="97"/>
      <c r="F1396" s="97"/>
      <c r="G1396" s="97"/>
      <c r="H1396" s="97"/>
      <c r="I1396" s="97"/>
      <c r="J1396" s="97"/>
      <c r="K1396" s="97"/>
      <c r="L1396" s="97"/>
      <c r="M1396" s="97"/>
      <c r="N1396" s="97"/>
      <c r="O1396" s="97"/>
      <c r="P1396" s="97"/>
      <c r="Q1396" s="97"/>
      <c r="R1396" s="97"/>
      <c r="S1396" s="97"/>
      <c r="T1396" s="97"/>
      <c r="U1396" s="97"/>
      <c r="V1396" s="97"/>
      <c r="W1396" s="97"/>
      <c r="X1396" s="97"/>
      <c r="Y1396" s="97"/>
      <c r="Z1396" s="97"/>
      <c r="AA1396" s="97"/>
      <c r="AB1396" s="97"/>
      <c r="AC1396" s="97"/>
      <c r="AD1396" s="97"/>
      <c r="AE1396" s="97"/>
      <c r="AF1396" s="97"/>
      <c r="AG1396" s="97"/>
      <c r="AH1396" s="97"/>
      <c r="AI1396" s="97"/>
      <c r="AJ1396" s="97"/>
      <c r="AK1396" s="97"/>
      <c r="AL1396" s="97"/>
      <c r="AM1396" s="97"/>
    </row>
    <row r="1397" spans="2:39" x14ac:dyDescent="0.35">
      <c r="B1397" s="115"/>
      <c r="C1397" s="97"/>
      <c r="D1397" s="97"/>
      <c r="E1397" s="97"/>
      <c r="F1397" s="97"/>
      <c r="G1397" s="97"/>
      <c r="H1397" s="97"/>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97"/>
      <c r="AH1397" s="97"/>
      <c r="AI1397" s="97"/>
      <c r="AJ1397" s="97"/>
      <c r="AK1397" s="97"/>
      <c r="AL1397" s="97"/>
      <c r="AM1397" s="97"/>
    </row>
    <row r="1398" spans="2:39" x14ac:dyDescent="0.35">
      <c r="B1398" s="115"/>
      <c r="C1398" s="97"/>
      <c r="D1398" s="97"/>
      <c r="E1398" s="97"/>
      <c r="F1398" s="97"/>
      <c r="G1398" s="97"/>
      <c r="H1398" s="97"/>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97"/>
      <c r="AH1398" s="97"/>
      <c r="AI1398" s="97"/>
      <c r="AJ1398" s="97"/>
      <c r="AK1398" s="97"/>
      <c r="AL1398" s="97"/>
      <c r="AM1398" s="97"/>
    </row>
    <row r="1399" spans="2:39" x14ac:dyDescent="0.35">
      <c r="B1399" s="115"/>
      <c r="C1399" s="97"/>
      <c r="D1399" s="97"/>
      <c r="E1399" s="97"/>
      <c r="F1399" s="97"/>
      <c r="G1399" s="97"/>
      <c r="H1399" s="97"/>
      <c r="I1399" s="97"/>
      <c r="J1399" s="97"/>
      <c r="K1399" s="97"/>
      <c r="L1399" s="97"/>
      <c r="M1399" s="97"/>
      <c r="N1399" s="97"/>
      <c r="O1399" s="97"/>
      <c r="P1399" s="97"/>
      <c r="Q1399" s="97"/>
      <c r="R1399" s="97"/>
      <c r="S1399" s="97"/>
      <c r="T1399" s="97"/>
      <c r="U1399" s="97"/>
      <c r="V1399" s="97"/>
      <c r="W1399" s="97"/>
      <c r="X1399" s="97"/>
      <c r="Y1399" s="97"/>
      <c r="Z1399" s="97"/>
      <c r="AA1399" s="97"/>
      <c r="AB1399" s="97"/>
      <c r="AC1399" s="97"/>
      <c r="AD1399" s="97"/>
      <c r="AE1399" s="97"/>
      <c r="AF1399" s="97"/>
      <c r="AG1399" s="97"/>
      <c r="AH1399" s="97"/>
      <c r="AI1399" s="97"/>
      <c r="AJ1399" s="97"/>
      <c r="AK1399" s="97"/>
      <c r="AL1399" s="97"/>
      <c r="AM1399" s="97"/>
    </row>
    <row r="1400" spans="2:39" x14ac:dyDescent="0.35">
      <c r="B1400" s="115"/>
      <c r="C1400" s="97"/>
      <c r="D1400" s="97"/>
      <c r="E1400" s="97"/>
      <c r="F1400" s="97"/>
      <c r="G1400" s="97"/>
      <c r="H1400" s="97"/>
      <c r="I1400" s="97"/>
      <c r="J1400" s="97"/>
      <c r="K1400" s="97"/>
      <c r="L1400" s="97"/>
      <c r="M1400" s="97"/>
      <c r="N1400" s="97"/>
      <c r="O1400" s="97"/>
      <c r="P1400" s="97"/>
      <c r="Q1400" s="97"/>
      <c r="R1400" s="97"/>
      <c r="S1400" s="97"/>
      <c r="T1400" s="97"/>
      <c r="U1400" s="97"/>
      <c r="V1400" s="97"/>
      <c r="W1400" s="97"/>
      <c r="X1400" s="97"/>
      <c r="Y1400" s="97"/>
      <c r="Z1400" s="97"/>
      <c r="AA1400" s="97"/>
      <c r="AB1400" s="97"/>
      <c r="AC1400" s="97"/>
      <c r="AD1400" s="97"/>
      <c r="AE1400" s="97"/>
      <c r="AF1400" s="97"/>
      <c r="AG1400" s="97"/>
      <c r="AH1400" s="97"/>
      <c r="AI1400" s="97"/>
      <c r="AJ1400" s="97"/>
      <c r="AK1400" s="97"/>
      <c r="AL1400" s="97"/>
      <c r="AM1400" s="97"/>
    </row>
    <row r="1401" spans="2:39" x14ac:dyDescent="0.35">
      <c r="B1401" s="115"/>
      <c r="C1401" s="97"/>
      <c r="D1401" s="97"/>
      <c r="E1401" s="97"/>
      <c r="F1401" s="97"/>
      <c r="G1401" s="97"/>
      <c r="H1401" s="97"/>
      <c r="I1401" s="97"/>
      <c r="J1401" s="97"/>
      <c r="K1401" s="97"/>
      <c r="L1401" s="97"/>
      <c r="M1401" s="97"/>
      <c r="N1401" s="97"/>
      <c r="O1401" s="97"/>
      <c r="P1401" s="97"/>
      <c r="Q1401" s="97"/>
      <c r="R1401" s="97"/>
      <c r="S1401" s="97"/>
      <c r="T1401" s="97"/>
      <c r="U1401" s="97"/>
      <c r="V1401" s="97"/>
      <c r="W1401" s="97"/>
      <c r="X1401" s="97"/>
      <c r="Y1401" s="97"/>
      <c r="Z1401" s="97"/>
      <c r="AA1401" s="97"/>
      <c r="AB1401" s="97"/>
      <c r="AC1401" s="97"/>
      <c r="AD1401" s="97"/>
      <c r="AE1401" s="97"/>
      <c r="AF1401" s="97"/>
      <c r="AG1401" s="97"/>
      <c r="AH1401" s="97"/>
      <c r="AI1401" s="97"/>
      <c r="AJ1401" s="97"/>
      <c r="AK1401" s="97"/>
      <c r="AL1401" s="97"/>
      <c r="AM1401" s="97"/>
    </row>
    <row r="1402" spans="2:39" x14ac:dyDescent="0.35">
      <c r="B1402" s="115"/>
      <c r="C1402" s="97"/>
      <c r="D1402" s="97"/>
      <c r="E1402" s="97"/>
      <c r="F1402" s="97"/>
      <c r="G1402" s="97"/>
      <c r="H1402" s="97"/>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97"/>
      <c r="AH1402" s="97"/>
      <c r="AI1402" s="97"/>
      <c r="AJ1402" s="97"/>
      <c r="AK1402" s="97"/>
      <c r="AL1402" s="97"/>
      <c r="AM1402" s="97"/>
    </row>
    <row r="1403" spans="2:39" x14ac:dyDescent="0.35">
      <c r="B1403" s="115"/>
      <c r="C1403" s="97"/>
      <c r="D1403" s="97"/>
      <c r="E1403" s="97"/>
      <c r="F1403" s="97"/>
      <c r="G1403" s="97"/>
      <c r="H1403" s="97"/>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97"/>
      <c r="AH1403" s="97"/>
      <c r="AI1403" s="97"/>
      <c r="AJ1403" s="97"/>
      <c r="AK1403" s="97"/>
      <c r="AL1403" s="97"/>
      <c r="AM1403" s="97"/>
    </row>
    <row r="1404" spans="2:39" x14ac:dyDescent="0.35">
      <c r="B1404" s="115"/>
      <c r="C1404" s="97"/>
      <c r="D1404" s="97"/>
      <c r="E1404" s="97"/>
      <c r="F1404" s="97"/>
      <c r="G1404" s="97"/>
      <c r="H1404" s="97"/>
      <c r="I1404" s="97"/>
      <c r="J1404" s="97"/>
      <c r="K1404" s="97"/>
      <c r="L1404" s="97"/>
      <c r="M1404" s="97"/>
      <c r="N1404" s="97"/>
      <c r="O1404" s="97"/>
      <c r="P1404" s="97"/>
      <c r="Q1404" s="97"/>
      <c r="R1404" s="97"/>
      <c r="S1404" s="97"/>
      <c r="T1404" s="97"/>
      <c r="U1404" s="97"/>
      <c r="V1404" s="97"/>
      <c r="W1404" s="97"/>
      <c r="X1404" s="97"/>
      <c r="Y1404" s="97"/>
      <c r="Z1404" s="97"/>
      <c r="AA1404" s="97"/>
      <c r="AB1404" s="97"/>
      <c r="AC1404" s="97"/>
      <c r="AD1404" s="97"/>
      <c r="AE1404" s="97"/>
      <c r="AF1404" s="97"/>
      <c r="AG1404" s="97"/>
      <c r="AH1404" s="97"/>
      <c r="AI1404" s="97"/>
      <c r="AJ1404" s="97"/>
      <c r="AK1404" s="97"/>
      <c r="AL1404" s="97"/>
      <c r="AM1404" s="97"/>
    </row>
    <row r="1405" spans="2:39" x14ac:dyDescent="0.35">
      <c r="B1405" s="115"/>
      <c r="C1405" s="97"/>
      <c r="D1405" s="97"/>
      <c r="E1405" s="97"/>
      <c r="F1405" s="97"/>
      <c r="G1405" s="97"/>
      <c r="H1405" s="97"/>
      <c r="I1405" s="97"/>
      <c r="J1405" s="97"/>
      <c r="K1405" s="97"/>
      <c r="L1405" s="97"/>
      <c r="M1405" s="97"/>
      <c r="N1405" s="97"/>
      <c r="O1405" s="97"/>
      <c r="P1405" s="97"/>
      <c r="Q1405" s="97"/>
      <c r="R1405" s="97"/>
      <c r="S1405" s="97"/>
      <c r="T1405" s="97"/>
      <c r="U1405" s="97"/>
      <c r="V1405" s="97"/>
      <c r="W1405" s="97"/>
      <c r="X1405" s="97"/>
      <c r="Y1405" s="97"/>
      <c r="Z1405" s="97"/>
      <c r="AA1405" s="97"/>
      <c r="AB1405" s="97"/>
      <c r="AC1405" s="97"/>
      <c r="AD1405" s="97"/>
      <c r="AE1405" s="97"/>
      <c r="AF1405" s="97"/>
      <c r="AG1405" s="97"/>
      <c r="AH1405" s="97"/>
      <c r="AI1405" s="97"/>
      <c r="AJ1405" s="97"/>
      <c r="AK1405" s="97"/>
      <c r="AL1405" s="97"/>
      <c r="AM1405" s="97"/>
    </row>
    <row r="1406" spans="2:39" x14ac:dyDescent="0.35">
      <c r="B1406" s="115"/>
      <c r="C1406" s="97"/>
      <c r="D1406" s="97"/>
      <c r="E1406" s="97"/>
      <c r="F1406" s="97"/>
      <c r="G1406" s="97"/>
      <c r="H1406" s="97"/>
      <c r="I1406" s="97"/>
      <c r="J1406" s="97"/>
      <c r="K1406" s="97"/>
      <c r="L1406" s="97"/>
      <c r="M1406" s="97"/>
      <c r="N1406" s="97"/>
      <c r="O1406" s="97"/>
      <c r="P1406" s="97"/>
      <c r="Q1406" s="97"/>
      <c r="R1406" s="97"/>
      <c r="S1406" s="97"/>
      <c r="T1406" s="97"/>
      <c r="U1406" s="97"/>
      <c r="V1406" s="97"/>
      <c r="W1406" s="97"/>
      <c r="X1406" s="97"/>
      <c r="Y1406" s="97"/>
      <c r="Z1406" s="97"/>
      <c r="AA1406" s="97"/>
      <c r="AB1406" s="97"/>
      <c r="AC1406" s="97"/>
      <c r="AD1406" s="97"/>
      <c r="AE1406" s="97"/>
      <c r="AF1406" s="97"/>
      <c r="AG1406" s="97"/>
      <c r="AH1406" s="97"/>
      <c r="AI1406" s="97"/>
      <c r="AJ1406" s="97"/>
      <c r="AK1406" s="97"/>
      <c r="AL1406" s="97"/>
      <c r="AM1406" s="97"/>
    </row>
    <row r="1407" spans="2:39" x14ac:dyDescent="0.35">
      <c r="B1407" s="115"/>
      <c r="C1407" s="97"/>
      <c r="D1407" s="97"/>
      <c r="E1407" s="97"/>
      <c r="F1407" s="97"/>
      <c r="G1407" s="97"/>
      <c r="H1407" s="97"/>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97"/>
      <c r="AH1407" s="97"/>
      <c r="AI1407" s="97"/>
      <c r="AJ1407" s="97"/>
      <c r="AK1407" s="97"/>
      <c r="AL1407" s="97"/>
      <c r="AM1407" s="97"/>
    </row>
    <row r="1408" spans="2:39" x14ac:dyDescent="0.35">
      <c r="B1408" s="115"/>
      <c r="C1408" s="97"/>
      <c r="D1408" s="97"/>
      <c r="E1408" s="97"/>
      <c r="F1408" s="97"/>
      <c r="G1408" s="97"/>
      <c r="H1408" s="97"/>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97"/>
      <c r="AH1408" s="97"/>
      <c r="AI1408" s="97"/>
      <c r="AJ1408" s="97"/>
      <c r="AK1408" s="97"/>
      <c r="AL1408" s="97"/>
      <c r="AM1408" s="97"/>
    </row>
    <row r="1409" spans="2:39" x14ac:dyDescent="0.35">
      <c r="B1409" s="115"/>
      <c r="C1409" s="97"/>
      <c r="D1409" s="97"/>
      <c r="E1409" s="97"/>
      <c r="F1409" s="97"/>
      <c r="G1409" s="97"/>
      <c r="H1409" s="97"/>
      <c r="I1409" s="97"/>
      <c r="J1409" s="97"/>
      <c r="K1409" s="97"/>
      <c r="L1409" s="97"/>
      <c r="M1409" s="97"/>
      <c r="N1409" s="97"/>
      <c r="O1409" s="97"/>
      <c r="P1409" s="97"/>
      <c r="Q1409" s="97"/>
      <c r="R1409" s="97"/>
      <c r="S1409" s="97"/>
      <c r="T1409" s="97"/>
      <c r="U1409" s="97"/>
      <c r="V1409" s="97"/>
      <c r="W1409" s="97"/>
      <c r="X1409" s="97"/>
      <c r="Y1409" s="97"/>
      <c r="Z1409" s="97"/>
      <c r="AA1409" s="97"/>
      <c r="AB1409" s="97"/>
      <c r="AC1409" s="97"/>
      <c r="AD1409" s="97"/>
      <c r="AE1409" s="97"/>
      <c r="AF1409" s="97"/>
      <c r="AG1409" s="97"/>
      <c r="AH1409" s="97"/>
      <c r="AI1409" s="97"/>
      <c r="AJ1409" s="97"/>
      <c r="AK1409" s="97"/>
      <c r="AL1409" s="97"/>
      <c r="AM1409" s="97"/>
    </row>
    <row r="1410" spans="2:39" x14ac:dyDescent="0.35">
      <c r="B1410" s="115"/>
      <c r="C1410" s="97"/>
      <c r="D1410" s="97"/>
      <c r="E1410" s="97"/>
      <c r="F1410" s="97"/>
      <c r="G1410" s="97"/>
      <c r="H1410" s="97"/>
      <c r="I1410" s="97"/>
      <c r="J1410" s="97"/>
      <c r="K1410" s="97"/>
      <c r="L1410" s="97"/>
      <c r="M1410" s="97"/>
      <c r="N1410" s="97"/>
      <c r="O1410" s="97"/>
      <c r="P1410" s="97"/>
      <c r="Q1410" s="97"/>
      <c r="R1410" s="97"/>
      <c r="S1410" s="97"/>
      <c r="T1410" s="97"/>
      <c r="U1410" s="97"/>
      <c r="V1410" s="97"/>
      <c r="W1410" s="97"/>
      <c r="X1410" s="97"/>
      <c r="Y1410" s="97"/>
      <c r="Z1410" s="97"/>
      <c r="AA1410" s="97"/>
      <c r="AB1410" s="97"/>
      <c r="AC1410" s="97"/>
      <c r="AD1410" s="97"/>
      <c r="AE1410" s="97"/>
      <c r="AF1410" s="97"/>
      <c r="AG1410" s="97"/>
      <c r="AH1410" s="97"/>
      <c r="AI1410" s="97"/>
      <c r="AJ1410" s="97"/>
      <c r="AK1410" s="97"/>
      <c r="AL1410" s="97"/>
      <c r="AM1410" s="97"/>
    </row>
    <row r="1411" spans="2:39" x14ac:dyDescent="0.35">
      <c r="B1411" s="115"/>
      <c r="C1411" s="97"/>
      <c r="D1411" s="97"/>
      <c r="E1411" s="97"/>
      <c r="F1411" s="97"/>
      <c r="G1411" s="97"/>
      <c r="H1411" s="97"/>
      <c r="I1411" s="97"/>
      <c r="J1411" s="97"/>
      <c r="K1411" s="97"/>
      <c r="L1411" s="97"/>
      <c r="M1411" s="97"/>
      <c r="N1411" s="97"/>
      <c r="O1411" s="97"/>
      <c r="P1411" s="97"/>
      <c r="Q1411" s="97"/>
      <c r="R1411" s="97"/>
      <c r="S1411" s="97"/>
      <c r="T1411" s="97"/>
      <c r="U1411" s="97"/>
      <c r="V1411" s="97"/>
      <c r="W1411" s="97"/>
      <c r="X1411" s="97"/>
      <c r="Y1411" s="97"/>
      <c r="Z1411" s="97"/>
      <c r="AA1411" s="97"/>
      <c r="AB1411" s="97"/>
      <c r="AC1411" s="97"/>
      <c r="AD1411" s="97"/>
      <c r="AE1411" s="97"/>
      <c r="AF1411" s="97"/>
      <c r="AG1411" s="97"/>
      <c r="AH1411" s="97"/>
      <c r="AI1411" s="97"/>
      <c r="AJ1411" s="97"/>
      <c r="AK1411" s="97"/>
      <c r="AL1411" s="97"/>
      <c r="AM1411" s="97"/>
    </row>
    <row r="1412" spans="2:39" x14ac:dyDescent="0.35">
      <c r="B1412" s="115"/>
      <c r="C1412" s="97"/>
      <c r="D1412" s="97"/>
      <c r="E1412" s="97"/>
      <c r="F1412" s="97"/>
      <c r="G1412" s="97"/>
      <c r="H1412" s="97"/>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97"/>
      <c r="AH1412" s="97"/>
      <c r="AI1412" s="97"/>
      <c r="AJ1412" s="97"/>
      <c r="AK1412" s="97"/>
      <c r="AL1412" s="97"/>
      <c r="AM1412" s="97"/>
    </row>
    <row r="1413" spans="2:39" x14ac:dyDescent="0.35">
      <c r="B1413" s="115"/>
      <c r="C1413" s="97"/>
      <c r="D1413" s="97"/>
      <c r="E1413" s="97"/>
      <c r="F1413" s="97"/>
      <c r="G1413" s="97"/>
      <c r="H1413" s="97"/>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97"/>
      <c r="AH1413" s="97"/>
      <c r="AI1413" s="97"/>
      <c r="AJ1413" s="97"/>
      <c r="AK1413" s="97"/>
      <c r="AL1413" s="97"/>
      <c r="AM1413" s="97"/>
    </row>
    <row r="1414" spans="2:39" x14ac:dyDescent="0.35">
      <c r="B1414" s="115"/>
      <c r="C1414" s="97"/>
      <c r="D1414" s="97"/>
      <c r="E1414" s="97"/>
      <c r="F1414" s="97"/>
      <c r="G1414" s="97"/>
      <c r="H1414" s="97"/>
      <c r="I1414" s="97"/>
      <c r="J1414" s="97"/>
      <c r="K1414" s="97"/>
      <c r="L1414" s="97"/>
      <c r="M1414" s="97"/>
      <c r="N1414" s="97"/>
      <c r="O1414" s="97"/>
      <c r="P1414" s="97"/>
      <c r="Q1414" s="97"/>
      <c r="R1414" s="97"/>
      <c r="S1414" s="97"/>
      <c r="T1414" s="97"/>
      <c r="U1414" s="97"/>
      <c r="V1414" s="97"/>
      <c r="W1414" s="97"/>
      <c r="X1414" s="97"/>
      <c r="Y1414" s="97"/>
      <c r="Z1414" s="97"/>
      <c r="AA1414" s="97"/>
      <c r="AB1414" s="97"/>
      <c r="AC1414" s="97"/>
      <c r="AD1414" s="97"/>
      <c r="AE1414" s="97"/>
      <c r="AF1414" s="97"/>
      <c r="AG1414" s="97"/>
      <c r="AH1414" s="97"/>
      <c r="AI1414" s="97"/>
      <c r="AJ1414" s="97"/>
      <c r="AK1414" s="97"/>
      <c r="AL1414" s="97"/>
      <c r="AM1414" s="97"/>
    </row>
    <row r="1415" spans="2:39" x14ac:dyDescent="0.35">
      <c r="B1415" s="115"/>
      <c r="C1415" s="97"/>
      <c r="D1415" s="97"/>
      <c r="E1415" s="97"/>
      <c r="F1415" s="97"/>
      <c r="G1415" s="97"/>
      <c r="H1415" s="97"/>
      <c r="I1415" s="97"/>
      <c r="J1415" s="97"/>
      <c r="K1415" s="97"/>
      <c r="L1415" s="97"/>
      <c r="M1415" s="97"/>
      <c r="N1415" s="97"/>
      <c r="O1415" s="97"/>
      <c r="P1415" s="97"/>
      <c r="Q1415" s="97"/>
      <c r="R1415" s="97"/>
      <c r="S1415" s="97"/>
      <c r="T1415" s="97"/>
      <c r="U1415" s="97"/>
      <c r="V1415" s="97"/>
      <c r="W1415" s="97"/>
      <c r="X1415" s="97"/>
      <c r="Y1415" s="97"/>
      <c r="Z1415" s="97"/>
      <c r="AA1415" s="97"/>
      <c r="AB1415" s="97"/>
      <c r="AC1415" s="97"/>
      <c r="AD1415" s="97"/>
      <c r="AE1415" s="97"/>
      <c r="AF1415" s="97"/>
      <c r="AG1415" s="97"/>
      <c r="AH1415" s="97"/>
      <c r="AI1415" s="97"/>
      <c r="AJ1415" s="97"/>
      <c r="AK1415" s="97"/>
      <c r="AL1415" s="97"/>
      <c r="AM1415" s="97"/>
    </row>
    <row r="1416" spans="2:39" x14ac:dyDescent="0.35">
      <c r="B1416" s="115"/>
      <c r="C1416" s="97"/>
      <c r="D1416" s="97"/>
      <c r="E1416" s="97"/>
      <c r="F1416" s="97"/>
      <c r="G1416" s="97"/>
      <c r="H1416" s="97"/>
      <c r="I1416" s="97"/>
      <c r="J1416" s="97"/>
      <c r="K1416" s="97"/>
      <c r="L1416" s="97"/>
      <c r="M1416" s="97"/>
      <c r="N1416" s="97"/>
      <c r="O1416" s="97"/>
      <c r="P1416" s="97"/>
      <c r="Q1416" s="97"/>
      <c r="R1416" s="97"/>
      <c r="S1416" s="97"/>
      <c r="T1416" s="97"/>
      <c r="U1416" s="97"/>
      <c r="V1416" s="97"/>
      <c r="W1416" s="97"/>
      <c r="X1416" s="97"/>
      <c r="Y1416" s="97"/>
      <c r="Z1416" s="97"/>
      <c r="AA1416" s="97"/>
      <c r="AB1416" s="97"/>
      <c r="AC1416" s="97"/>
      <c r="AD1416" s="97"/>
      <c r="AE1416" s="97"/>
      <c r="AF1416" s="97"/>
      <c r="AG1416" s="97"/>
      <c r="AH1416" s="97"/>
      <c r="AI1416" s="97"/>
      <c r="AJ1416" s="97"/>
      <c r="AK1416" s="97"/>
      <c r="AL1416" s="97"/>
      <c r="AM1416" s="97"/>
    </row>
    <row r="1417" spans="2:39" x14ac:dyDescent="0.35">
      <c r="B1417" s="115"/>
      <c r="C1417" s="97"/>
      <c r="D1417" s="97"/>
      <c r="E1417" s="97"/>
      <c r="F1417" s="97"/>
      <c r="G1417" s="97"/>
      <c r="H1417" s="97"/>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97"/>
      <c r="AH1417" s="97"/>
      <c r="AI1417" s="97"/>
      <c r="AJ1417" s="97"/>
      <c r="AK1417" s="97"/>
      <c r="AL1417" s="97"/>
      <c r="AM1417" s="97"/>
    </row>
    <row r="1418" spans="2:39" x14ac:dyDescent="0.35">
      <c r="B1418" s="115"/>
      <c r="C1418" s="97"/>
      <c r="D1418" s="97"/>
      <c r="E1418" s="97"/>
      <c r="F1418" s="97"/>
      <c r="G1418" s="97"/>
      <c r="H1418" s="97"/>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97"/>
      <c r="AH1418" s="97"/>
      <c r="AI1418" s="97"/>
      <c r="AJ1418" s="97"/>
      <c r="AK1418" s="97"/>
      <c r="AL1418" s="97"/>
      <c r="AM1418" s="97"/>
    </row>
    <row r="1419" spans="2:39" x14ac:dyDescent="0.35">
      <c r="B1419" s="115"/>
      <c r="C1419" s="97"/>
      <c r="D1419" s="97"/>
      <c r="E1419" s="97"/>
      <c r="F1419" s="97"/>
      <c r="G1419" s="97"/>
      <c r="H1419" s="97"/>
      <c r="I1419" s="97"/>
      <c r="J1419" s="97"/>
      <c r="K1419" s="97"/>
      <c r="L1419" s="97"/>
      <c r="M1419" s="97"/>
      <c r="N1419" s="97"/>
      <c r="O1419" s="97"/>
      <c r="P1419" s="97"/>
      <c r="Q1419" s="97"/>
      <c r="R1419" s="97"/>
      <c r="S1419" s="97"/>
      <c r="T1419" s="97"/>
      <c r="U1419" s="97"/>
      <c r="V1419" s="97"/>
      <c r="W1419" s="97"/>
      <c r="X1419" s="97"/>
      <c r="Y1419" s="97"/>
      <c r="Z1419" s="97"/>
      <c r="AA1419" s="97"/>
      <c r="AB1419" s="97"/>
      <c r="AC1419" s="97"/>
      <c r="AD1419" s="97"/>
      <c r="AE1419" s="97"/>
      <c r="AF1419" s="97"/>
      <c r="AG1419" s="97"/>
      <c r="AH1419" s="97"/>
      <c r="AI1419" s="97"/>
      <c r="AJ1419" s="97"/>
      <c r="AK1419" s="97"/>
      <c r="AL1419" s="97"/>
      <c r="AM1419" s="97"/>
    </row>
    <row r="1420" spans="2:39" x14ac:dyDescent="0.35">
      <c r="B1420" s="115"/>
      <c r="C1420" s="97"/>
      <c r="D1420" s="97"/>
      <c r="E1420" s="97"/>
      <c r="F1420" s="97"/>
      <c r="G1420" s="97"/>
      <c r="H1420" s="97"/>
      <c r="I1420" s="97"/>
      <c r="J1420" s="97"/>
      <c r="K1420" s="97"/>
      <c r="L1420" s="97"/>
      <c r="M1420" s="97"/>
      <c r="N1420" s="97"/>
      <c r="O1420" s="97"/>
      <c r="P1420" s="97"/>
      <c r="Q1420" s="97"/>
      <c r="R1420" s="97"/>
      <c r="S1420" s="97"/>
      <c r="T1420" s="97"/>
      <c r="U1420" s="97"/>
      <c r="V1420" s="97"/>
      <c r="W1420" s="97"/>
      <c r="X1420" s="97"/>
      <c r="Y1420" s="97"/>
      <c r="Z1420" s="97"/>
      <c r="AA1420" s="97"/>
      <c r="AB1420" s="97"/>
      <c r="AC1420" s="97"/>
      <c r="AD1420" s="97"/>
      <c r="AE1420" s="97"/>
      <c r="AF1420" s="97"/>
      <c r="AG1420" s="97"/>
      <c r="AH1420" s="97"/>
      <c r="AI1420" s="97"/>
      <c r="AJ1420" s="97"/>
      <c r="AK1420" s="97"/>
      <c r="AL1420" s="97"/>
      <c r="AM1420" s="97"/>
    </row>
    <row r="1421" spans="2:39" x14ac:dyDescent="0.35">
      <c r="B1421" s="115"/>
      <c r="C1421" s="97"/>
      <c r="D1421" s="97"/>
      <c r="E1421" s="97"/>
      <c r="F1421" s="97"/>
      <c r="G1421" s="97"/>
      <c r="H1421" s="97"/>
      <c r="I1421" s="97"/>
      <c r="J1421" s="97"/>
      <c r="K1421" s="97"/>
      <c r="L1421" s="97"/>
      <c r="M1421" s="97"/>
      <c r="N1421" s="97"/>
      <c r="O1421" s="97"/>
      <c r="P1421" s="97"/>
      <c r="Q1421" s="97"/>
      <c r="R1421" s="97"/>
      <c r="S1421" s="97"/>
      <c r="T1421" s="97"/>
      <c r="U1421" s="97"/>
      <c r="V1421" s="97"/>
      <c r="W1421" s="97"/>
      <c r="X1421" s="97"/>
      <c r="Y1421" s="97"/>
      <c r="Z1421" s="97"/>
      <c r="AA1421" s="97"/>
      <c r="AB1421" s="97"/>
      <c r="AC1421" s="97"/>
      <c r="AD1421" s="97"/>
      <c r="AE1421" s="97"/>
      <c r="AF1421" s="97"/>
      <c r="AG1421" s="97"/>
      <c r="AH1421" s="97"/>
      <c r="AI1421" s="97"/>
      <c r="AJ1421" s="97"/>
      <c r="AK1421" s="97"/>
      <c r="AL1421" s="97"/>
      <c r="AM1421" s="97"/>
    </row>
    <row r="1422" spans="2:39" x14ac:dyDescent="0.35">
      <c r="B1422" s="115"/>
      <c r="C1422" s="97"/>
      <c r="D1422" s="97"/>
      <c r="E1422" s="97"/>
      <c r="F1422" s="97"/>
      <c r="G1422" s="97"/>
      <c r="H1422" s="97"/>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97"/>
      <c r="AH1422" s="97"/>
      <c r="AI1422" s="97"/>
      <c r="AJ1422" s="97"/>
      <c r="AK1422" s="97"/>
      <c r="AL1422" s="97"/>
      <c r="AM1422" s="97"/>
    </row>
    <row r="1423" spans="2:39" x14ac:dyDescent="0.35">
      <c r="B1423" s="115"/>
      <c r="C1423" s="97"/>
      <c r="D1423" s="97"/>
      <c r="E1423" s="97"/>
      <c r="F1423" s="97"/>
      <c r="G1423" s="97"/>
      <c r="H1423" s="97"/>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97"/>
      <c r="AH1423" s="97"/>
      <c r="AI1423" s="97"/>
      <c r="AJ1423" s="97"/>
      <c r="AK1423" s="97"/>
      <c r="AL1423" s="97"/>
      <c r="AM1423" s="97"/>
    </row>
    <row r="1424" spans="2:39" x14ac:dyDescent="0.35">
      <c r="B1424" s="115"/>
      <c r="C1424" s="97"/>
      <c r="D1424" s="97"/>
      <c r="E1424" s="97"/>
      <c r="F1424" s="97"/>
      <c r="G1424" s="97"/>
      <c r="H1424" s="97"/>
      <c r="I1424" s="97"/>
      <c r="J1424" s="97"/>
      <c r="K1424" s="97"/>
      <c r="L1424" s="97"/>
      <c r="M1424" s="97"/>
      <c r="N1424" s="97"/>
      <c r="O1424" s="97"/>
      <c r="P1424" s="97"/>
      <c r="Q1424" s="97"/>
      <c r="R1424" s="97"/>
      <c r="S1424" s="97"/>
      <c r="T1424" s="97"/>
      <c r="U1424" s="97"/>
      <c r="V1424" s="97"/>
      <c r="W1424" s="97"/>
      <c r="X1424" s="97"/>
      <c r="Y1424" s="97"/>
      <c r="Z1424" s="97"/>
      <c r="AA1424" s="97"/>
      <c r="AB1424" s="97"/>
      <c r="AC1424" s="97"/>
      <c r="AD1424" s="97"/>
      <c r="AE1424" s="97"/>
      <c r="AF1424" s="97"/>
      <c r="AG1424" s="97"/>
      <c r="AH1424" s="97"/>
      <c r="AI1424" s="97"/>
      <c r="AJ1424" s="97"/>
      <c r="AK1424" s="97"/>
      <c r="AL1424" s="97"/>
      <c r="AM1424" s="97"/>
    </row>
    <row r="1425" spans="2:39" x14ac:dyDescent="0.35">
      <c r="B1425" s="115"/>
      <c r="C1425" s="97"/>
      <c r="D1425" s="97"/>
      <c r="E1425" s="97"/>
      <c r="F1425" s="97"/>
      <c r="G1425" s="97"/>
      <c r="H1425" s="97"/>
      <c r="I1425" s="97"/>
      <c r="J1425" s="97"/>
      <c r="K1425" s="97"/>
      <c r="L1425" s="97"/>
      <c r="M1425" s="97"/>
      <c r="N1425" s="97"/>
      <c r="O1425" s="97"/>
      <c r="P1425" s="97"/>
      <c r="Q1425" s="97"/>
      <c r="R1425" s="97"/>
      <c r="S1425" s="97"/>
      <c r="T1425" s="97"/>
      <c r="U1425" s="97"/>
      <c r="V1425" s="97"/>
      <c r="W1425" s="97"/>
      <c r="X1425" s="97"/>
      <c r="Y1425" s="97"/>
      <c r="Z1425" s="97"/>
      <c r="AA1425" s="97"/>
      <c r="AB1425" s="97"/>
      <c r="AC1425" s="97"/>
      <c r="AD1425" s="97"/>
      <c r="AE1425" s="97"/>
      <c r="AF1425" s="97"/>
      <c r="AG1425" s="97"/>
      <c r="AH1425" s="97"/>
      <c r="AI1425" s="97"/>
      <c r="AJ1425" s="97"/>
      <c r="AK1425" s="97"/>
      <c r="AL1425" s="97"/>
      <c r="AM1425" s="97"/>
    </row>
    <row r="1426" spans="2:39" x14ac:dyDescent="0.35">
      <c r="B1426" s="115"/>
      <c r="C1426" s="97"/>
      <c r="D1426" s="97"/>
      <c r="E1426" s="97"/>
      <c r="F1426" s="97"/>
      <c r="G1426" s="97"/>
      <c r="H1426" s="97"/>
      <c r="I1426" s="97"/>
      <c r="J1426" s="97"/>
      <c r="K1426" s="97"/>
      <c r="L1426" s="97"/>
      <c r="M1426" s="97"/>
      <c r="N1426" s="97"/>
      <c r="O1426" s="97"/>
      <c r="P1426" s="97"/>
      <c r="Q1426" s="97"/>
      <c r="R1426" s="97"/>
      <c r="S1426" s="97"/>
      <c r="T1426" s="97"/>
      <c r="U1426" s="97"/>
      <c r="V1426" s="97"/>
      <c r="W1426" s="97"/>
      <c r="X1426" s="97"/>
      <c r="Y1426" s="97"/>
      <c r="Z1426" s="97"/>
      <c r="AA1426" s="97"/>
      <c r="AB1426" s="97"/>
      <c r="AC1426" s="97"/>
      <c r="AD1426" s="97"/>
      <c r="AE1426" s="97"/>
      <c r="AF1426" s="97"/>
      <c r="AG1426" s="97"/>
      <c r="AH1426" s="97"/>
      <c r="AI1426" s="97"/>
      <c r="AJ1426" s="97"/>
      <c r="AK1426" s="97"/>
      <c r="AL1426" s="97"/>
      <c r="AM1426" s="97"/>
    </row>
    <row r="1427" spans="2:39" x14ac:dyDescent="0.35">
      <c r="B1427" s="115"/>
      <c r="C1427" s="97"/>
      <c r="D1427" s="97"/>
      <c r="E1427" s="97"/>
      <c r="F1427" s="97"/>
      <c r="G1427" s="97"/>
      <c r="H1427" s="97"/>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97"/>
      <c r="AH1427" s="97"/>
      <c r="AI1427" s="97"/>
      <c r="AJ1427" s="97"/>
      <c r="AK1427" s="97"/>
      <c r="AL1427" s="97"/>
      <c r="AM1427" s="97"/>
    </row>
    <row r="1428" spans="2:39" x14ac:dyDescent="0.35">
      <c r="B1428" s="115"/>
      <c r="C1428" s="97"/>
      <c r="D1428" s="97"/>
      <c r="E1428" s="97"/>
      <c r="F1428" s="97"/>
      <c r="G1428" s="97"/>
      <c r="H1428" s="97"/>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97"/>
      <c r="AH1428" s="97"/>
      <c r="AI1428" s="97"/>
      <c r="AJ1428" s="97"/>
      <c r="AK1428" s="97"/>
      <c r="AL1428" s="97"/>
      <c r="AM1428" s="97"/>
    </row>
    <row r="1429" spans="2:39" x14ac:dyDescent="0.35">
      <c r="B1429" s="115"/>
      <c r="C1429" s="97"/>
      <c r="D1429" s="97"/>
      <c r="E1429" s="97"/>
      <c r="F1429" s="97"/>
      <c r="G1429" s="97"/>
      <c r="H1429" s="97"/>
      <c r="I1429" s="97"/>
      <c r="J1429" s="97"/>
      <c r="K1429" s="97"/>
      <c r="L1429" s="97"/>
      <c r="M1429" s="97"/>
      <c r="N1429" s="97"/>
      <c r="O1429" s="97"/>
      <c r="P1429" s="97"/>
      <c r="Q1429" s="97"/>
      <c r="R1429" s="97"/>
      <c r="S1429" s="97"/>
      <c r="T1429" s="97"/>
      <c r="U1429" s="97"/>
      <c r="V1429" s="97"/>
      <c r="W1429" s="97"/>
      <c r="X1429" s="97"/>
      <c r="Y1429" s="97"/>
      <c r="Z1429" s="97"/>
      <c r="AA1429" s="97"/>
      <c r="AB1429" s="97"/>
      <c r="AC1429" s="97"/>
      <c r="AD1429" s="97"/>
      <c r="AE1429" s="97"/>
      <c r="AF1429" s="97"/>
      <c r="AG1429" s="97"/>
      <c r="AH1429" s="97"/>
      <c r="AI1429" s="97"/>
      <c r="AJ1429" s="97"/>
      <c r="AK1429" s="97"/>
      <c r="AL1429" s="97"/>
      <c r="AM1429" s="97"/>
    </row>
    <row r="1430" spans="2:39" x14ac:dyDescent="0.35">
      <c r="B1430" s="115"/>
      <c r="C1430" s="97"/>
      <c r="D1430" s="97"/>
      <c r="E1430" s="97"/>
      <c r="F1430" s="97"/>
      <c r="G1430" s="97"/>
      <c r="H1430" s="97"/>
      <c r="I1430" s="97"/>
      <c r="J1430" s="97"/>
      <c r="K1430" s="97"/>
      <c r="L1430" s="97"/>
      <c r="M1430" s="97"/>
      <c r="N1430" s="97"/>
      <c r="O1430" s="97"/>
      <c r="P1430" s="97"/>
      <c r="Q1430" s="97"/>
      <c r="R1430" s="97"/>
      <c r="S1430" s="97"/>
      <c r="T1430" s="97"/>
      <c r="U1430" s="97"/>
      <c r="V1430" s="97"/>
      <c r="W1430" s="97"/>
      <c r="X1430" s="97"/>
      <c r="Y1430" s="97"/>
      <c r="Z1430" s="97"/>
      <c r="AA1430" s="97"/>
      <c r="AB1430" s="97"/>
      <c r="AC1430" s="97"/>
      <c r="AD1430" s="97"/>
      <c r="AE1430" s="97"/>
      <c r="AF1430" s="97"/>
      <c r="AG1430" s="97"/>
      <c r="AH1430" s="97"/>
      <c r="AI1430" s="97"/>
      <c r="AJ1430" s="97"/>
      <c r="AK1430" s="97"/>
      <c r="AL1430" s="97"/>
      <c r="AM1430" s="97"/>
    </row>
    <row r="1431" spans="2:39" x14ac:dyDescent="0.35">
      <c r="B1431" s="115"/>
      <c r="C1431" s="97"/>
      <c r="D1431" s="97"/>
      <c r="E1431" s="97"/>
      <c r="F1431" s="97"/>
      <c r="G1431" s="97"/>
      <c r="H1431" s="97"/>
      <c r="I1431" s="97"/>
      <c r="J1431" s="97"/>
      <c r="K1431" s="97"/>
      <c r="L1431" s="97"/>
      <c r="M1431" s="97"/>
      <c r="N1431" s="97"/>
      <c r="O1431" s="97"/>
      <c r="P1431" s="97"/>
      <c r="Q1431" s="97"/>
      <c r="R1431" s="97"/>
      <c r="S1431" s="97"/>
      <c r="T1431" s="97"/>
      <c r="U1431" s="97"/>
      <c r="V1431" s="97"/>
      <c r="W1431" s="97"/>
      <c r="X1431" s="97"/>
      <c r="Y1431" s="97"/>
      <c r="Z1431" s="97"/>
      <c r="AA1431" s="97"/>
      <c r="AB1431" s="97"/>
      <c r="AC1431" s="97"/>
      <c r="AD1431" s="97"/>
      <c r="AE1431" s="97"/>
      <c r="AF1431" s="97"/>
      <c r="AG1431" s="97"/>
      <c r="AH1431" s="97"/>
      <c r="AI1431" s="97"/>
      <c r="AJ1431" s="97"/>
      <c r="AK1431" s="97"/>
      <c r="AL1431" s="97"/>
      <c r="AM1431" s="97"/>
    </row>
    <row r="1432" spans="2:39" x14ac:dyDescent="0.35">
      <c r="B1432" s="115"/>
      <c r="C1432" s="97"/>
      <c r="D1432" s="97"/>
      <c r="E1432" s="97"/>
      <c r="F1432" s="97"/>
      <c r="G1432" s="97"/>
      <c r="H1432" s="97"/>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97"/>
      <c r="AH1432" s="97"/>
      <c r="AI1432" s="97"/>
      <c r="AJ1432" s="97"/>
      <c r="AK1432" s="97"/>
      <c r="AL1432" s="97"/>
      <c r="AM1432" s="97"/>
    </row>
    <row r="1433" spans="2:39" x14ac:dyDescent="0.35">
      <c r="B1433" s="115"/>
      <c r="C1433" s="97"/>
      <c r="D1433" s="97"/>
      <c r="E1433" s="97"/>
      <c r="F1433" s="97"/>
      <c r="G1433" s="97"/>
      <c r="H1433" s="97"/>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97"/>
      <c r="AH1433" s="97"/>
      <c r="AI1433" s="97"/>
      <c r="AJ1433" s="97"/>
      <c r="AK1433" s="97"/>
      <c r="AL1433" s="97"/>
      <c r="AM1433" s="97"/>
    </row>
    <row r="1434" spans="2:39" x14ac:dyDescent="0.35">
      <c r="B1434" s="115"/>
      <c r="C1434" s="97"/>
      <c r="D1434" s="97"/>
      <c r="E1434" s="97"/>
      <c r="F1434" s="97"/>
      <c r="G1434" s="97"/>
      <c r="H1434" s="97"/>
      <c r="I1434" s="97"/>
      <c r="J1434" s="97"/>
      <c r="K1434" s="97"/>
      <c r="L1434" s="97"/>
      <c r="M1434" s="97"/>
      <c r="N1434" s="97"/>
      <c r="O1434" s="97"/>
      <c r="P1434" s="97"/>
      <c r="Q1434" s="97"/>
      <c r="R1434" s="97"/>
      <c r="S1434" s="97"/>
      <c r="T1434" s="97"/>
      <c r="U1434" s="97"/>
      <c r="V1434" s="97"/>
      <c r="W1434" s="97"/>
      <c r="X1434" s="97"/>
      <c r="Y1434" s="97"/>
      <c r="Z1434" s="97"/>
      <c r="AA1434" s="97"/>
      <c r="AB1434" s="97"/>
      <c r="AC1434" s="97"/>
      <c r="AD1434" s="97"/>
      <c r="AE1434" s="97"/>
      <c r="AF1434" s="97"/>
      <c r="AG1434" s="97"/>
      <c r="AH1434" s="97"/>
      <c r="AI1434" s="97"/>
      <c r="AJ1434" s="97"/>
      <c r="AK1434" s="97"/>
      <c r="AL1434" s="97"/>
      <c r="AM1434" s="97"/>
    </row>
    <row r="1435" spans="2:39" x14ac:dyDescent="0.35">
      <c r="B1435" s="115"/>
      <c r="C1435" s="97"/>
      <c r="D1435" s="97"/>
      <c r="E1435" s="97"/>
      <c r="F1435" s="97"/>
      <c r="G1435" s="97"/>
      <c r="H1435" s="97"/>
      <c r="I1435" s="97"/>
      <c r="J1435" s="97"/>
      <c r="K1435" s="97"/>
      <c r="L1435" s="97"/>
      <c r="M1435" s="97"/>
      <c r="N1435" s="97"/>
      <c r="O1435" s="97"/>
      <c r="P1435" s="97"/>
      <c r="Q1435" s="97"/>
      <c r="R1435" s="97"/>
      <c r="S1435" s="97"/>
      <c r="T1435" s="97"/>
      <c r="U1435" s="97"/>
      <c r="V1435" s="97"/>
      <c r="W1435" s="97"/>
      <c r="X1435" s="97"/>
      <c r="Y1435" s="97"/>
      <c r="Z1435" s="97"/>
      <c r="AA1435" s="97"/>
      <c r="AB1435" s="97"/>
      <c r="AC1435" s="97"/>
      <c r="AD1435" s="97"/>
      <c r="AE1435" s="97"/>
      <c r="AF1435" s="97"/>
      <c r="AG1435" s="97"/>
      <c r="AH1435" s="97"/>
      <c r="AI1435" s="97"/>
      <c r="AJ1435" s="97"/>
      <c r="AK1435" s="97"/>
      <c r="AL1435" s="97"/>
      <c r="AM1435" s="97"/>
    </row>
    <row r="1436" spans="2:39" x14ac:dyDescent="0.35">
      <c r="B1436" s="115"/>
      <c r="C1436" s="97"/>
      <c r="D1436" s="97"/>
      <c r="E1436" s="97"/>
      <c r="F1436" s="97"/>
      <c r="G1436" s="97"/>
      <c r="H1436" s="97"/>
      <c r="I1436" s="97"/>
      <c r="J1436" s="97"/>
      <c r="K1436" s="97"/>
      <c r="L1436" s="97"/>
      <c r="M1436" s="97"/>
      <c r="N1436" s="97"/>
      <c r="O1436" s="97"/>
      <c r="P1436" s="97"/>
      <c r="Q1436" s="97"/>
      <c r="R1436" s="97"/>
      <c r="S1436" s="97"/>
      <c r="T1436" s="97"/>
      <c r="U1436" s="97"/>
      <c r="V1436" s="97"/>
      <c r="W1436" s="97"/>
      <c r="X1436" s="97"/>
      <c r="Y1436" s="97"/>
      <c r="Z1436" s="97"/>
      <c r="AA1436" s="97"/>
      <c r="AB1436" s="97"/>
      <c r="AC1436" s="97"/>
      <c r="AD1436" s="97"/>
      <c r="AE1436" s="97"/>
      <c r="AF1436" s="97"/>
      <c r="AG1436" s="97"/>
      <c r="AH1436" s="97"/>
      <c r="AI1436" s="97"/>
      <c r="AJ1436" s="97"/>
      <c r="AK1436" s="97"/>
      <c r="AL1436" s="97"/>
      <c r="AM1436" s="97"/>
    </row>
    <row r="1437" spans="2:39" x14ac:dyDescent="0.35">
      <c r="B1437" s="115"/>
      <c r="C1437" s="97"/>
      <c r="D1437" s="97"/>
      <c r="E1437" s="97"/>
      <c r="F1437" s="97"/>
      <c r="G1437" s="97"/>
      <c r="H1437" s="97"/>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97"/>
      <c r="AH1437" s="97"/>
      <c r="AI1437" s="97"/>
      <c r="AJ1437" s="97"/>
      <c r="AK1437" s="97"/>
      <c r="AL1437" s="97"/>
      <c r="AM1437" s="97"/>
    </row>
    <row r="1438" spans="2:39" x14ac:dyDescent="0.35">
      <c r="B1438" s="115"/>
      <c r="C1438" s="97"/>
      <c r="D1438" s="97"/>
      <c r="E1438" s="97"/>
      <c r="F1438" s="97"/>
      <c r="G1438" s="97"/>
      <c r="H1438" s="97"/>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97"/>
      <c r="AH1438" s="97"/>
      <c r="AI1438" s="97"/>
      <c r="AJ1438" s="97"/>
      <c r="AK1438" s="97"/>
      <c r="AL1438" s="97"/>
      <c r="AM1438" s="97"/>
    </row>
    <row r="1439" spans="2:39" x14ac:dyDescent="0.35">
      <c r="B1439" s="115"/>
      <c r="C1439" s="97"/>
      <c r="D1439" s="97"/>
      <c r="E1439" s="97"/>
      <c r="F1439" s="97"/>
      <c r="G1439" s="97"/>
      <c r="H1439" s="97"/>
      <c r="I1439" s="97"/>
      <c r="J1439" s="97"/>
      <c r="K1439" s="97"/>
      <c r="L1439" s="97"/>
      <c r="M1439" s="97"/>
      <c r="N1439" s="97"/>
      <c r="O1439" s="97"/>
      <c r="P1439" s="97"/>
      <c r="Q1439" s="97"/>
      <c r="R1439" s="97"/>
      <c r="S1439" s="97"/>
      <c r="T1439" s="97"/>
      <c r="U1439" s="97"/>
      <c r="V1439" s="97"/>
      <c r="W1439" s="97"/>
      <c r="X1439" s="97"/>
      <c r="Y1439" s="97"/>
      <c r="Z1439" s="97"/>
      <c r="AA1439" s="97"/>
      <c r="AB1439" s="97"/>
      <c r="AC1439" s="97"/>
      <c r="AD1439" s="97"/>
      <c r="AE1439" s="97"/>
      <c r="AF1439" s="97"/>
      <c r="AG1439" s="97"/>
      <c r="AH1439" s="97"/>
      <c r="AI1439" s="97"/>
      <c r="AJ1439" s="97"/>
      <c r="AK1439" s="97"/>
      <c r="AL1439" s="97"/>
      <c r="AM1439" s="97"/>
    </row>
    <row r="1440" spans="2:39" x14ac:dyDescent="0.35">
      <c r="B1440" s="115"/>
      <c r="C1440" s="97"/>
      <c r="D1440" s="97"/>
      <c r="E1440" s="97"/>
      <c r="F1440" s="97"/>
      <c r="G1440" s="97"/>
      <c r="H1440" s="97"/>
      <c r="I1440" s="97"/>
      <c r="J1440" s="97"/>
      <c r="K1440" s="97"/>
      <c r="L1440" s="97"/>
      <c r="M1440" s="97"/>
      <c r="N1440" s="97"/>
      <c r="O1440" s="97"/>
      <c r="P1440" s="97"/>
      <c r="Q1440" s="97"/>
      <c r="R1440" s="97"/>
      <c r="S1440" s="97"/>
      <c r="T1440" s="97"/>
      <c r="U1440" s="97"/>
      <c r="V1440" s="97"/>
      <c r="W1440" s="97"/>
      <c r="X1440" s="97"/>
      <c r="Y1440" s="97"/>
      <c r="Z1440" s="97"/>
      <c r="AA1440" s="97"/>
      <c r="AB1440" s="97"/>
      <c r="AC1440" s="97"/>
      <c r="AD1440" s="97"/>
      <c r="AE1440" s="97"/>
      <c r="AF1440" s="97"/>
      <c r="AG1440" s="97"/>
      <c r="AH1440" s="97"/>
      <c r="AI1440" s="97"/>
      <c r="AJ1440" s="97"/>
      <c r="AK1440" s="97"/>
      <c r="AL1440" s="97"/>
      <c r="AM1440" s="97"/>
    </row>
    <row r="1441" spans="2:39" x14ac:dyDescent="0.35">
      <c r="B1441" s="115"/>
      <c r="C1441" s="97"/>
      <c r="D1441" s="97"/>
      <c r="E1441" s="97"/>
      <c r="F1441" s="97"/>
      <c r="G1441" s="97"/>
      <c r="H1441" s="97"/>
      <c r="I1441" s="97"/>
      <c r="J1441" s="97"/>
      <c r="K1441" s="97"/>
      <c r="L1441" s="97"/>
      <c r="M1441" s="97"/>
      <c r="N1441" s="97"/>
      <c r="O1441" s="97"/>
      <c r="P1441" s="97"/>
      <c r="Q1441" s="97"/>
      <c r="R1441" s="97"/>
      <c r="S1441" s="97"/>
      <c r="T1441" s="97"/>
      <c r="U1441" s="97"/>
      <c r="V1441" s="97"/>
      <c r="W1441" s="97"/>
      <c r="X1441" s="97"/>
      <c r="Y1441" s="97"/>
      <c r="Z1441" s="97"/>
      <c r="AA1441" s="97"/>
      <c r="AB1441" s="97"/>
      <c r="AC1441" s="97"/>
      <c r="AD1441" s="97"/>
      <c r="AE1441" s="97"/>
      <c r="AF1441" s="97"/>
      <c r="AG1441" s="97"/>
      <c r="AH1441" s="97"/>
      <c r="AI1441" s="97"/>
      <c r="AJ1441" s="97"/>
      <c r="AK1441" s="97"/>
      <c r="AL1441" s="97"/>
      <c r="AM1441" s="97"/>
    </row>
    <row r="1442" spans="2:39" x14ac:dyDescent="0.35">
      <c r="B1442" s="115"/>
      <c r="C1442" s="97"/>
      <c r="D1442" s="97"/>
      <c r="E1442" s="97"/>
      <c r="F1442" s="97"/>
      <c r="G1442" s="97"/>
      <c r="H1442" s="97"/>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97"/>
      <c r="AH1442" s="97"/>
      <c r="AI1442" s="97"/>
      <c r="AJ1442" s="97"/>
      <c r="AK1442" s="97"/>
      <c r="AL1442" s="97"/>
      <c r="AM1442" s="97"/>
    </row>
    <row r="1443" spans="2:39" x14ac:dyDescent="0.35">
      <c r="B1443" s="115"/>
      <c r="C1443" s="97"/>
      <c r="D1443" s="97"/>
      <c r="E1443" s="97"/>
      <c r="F1443" s="97"/>
      <c r="G1443" s="97"/>
      <c r="H1443" s="97"/>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97"/>
      <c r="AH1443" s="97"/>
      <c r="AI1443" s="97"/>
      <c r="AJ1443" s="97"/>
      <c r="AK1443" s="97"/>
      <c r="AL1443" s="97"/>
      <c r="AM1443" s="97"/>
    </row>
    <row r="1444" spans="2:39" x14ac:dyDescent="0.35">
      <c r="B1444" s="115"/>
      <c r="C1444" s="97"/>
      <c r="D1444" s="97"/>
      <c r="E1444" s="97"/>
      <c r="F1444" s="97"/>
      <c r="G1444" s="97"/>
      <c r="H1444" s="97"/>
      <c r="I1444" s="97"/>
      <c r="J1444" s="97"/>
      <c r="K1444" s="97"/>
      <c r="L1444" s="97"/>
      <c r="M1444" s="97"/>
      <c r="N1444" s="97"/>
      <c r="O1444" s="97"/>
      <c r="P1444" s="97"/>
      <c r="Q1444" s="97"/>
      <c r="R1444" s="97"/>
      <c r="S1444" s="97"/>
      <c r="T1444" s="97"/>
      <c r="U1444" s="97"/>
      <c r="V1444" s="97"/>
      <c r="W1444" s="97"/>
      <c r="X1444" s="97"/>
      <c r="Y1444" s="97"/>
      <c r="Z1444" s="97"/>
      <c r="AA1444" s="97"/>
      <c r="AB1444" s="97"/>
      <c r="AC1444" s="97"/>
      <c r="AD1444" s="97"/>
      <c r="AE1444" s="97"/>
      <c r="AF1444" s="97"/>
      <c r="AG1444" s="97"/>
      <c r="AH1444" s="97"/>
      <c r="AI1444" s="97"/>
      <c r="AJ1444" s="97"/>
      <c r="AK1444" s="97"/>
      <c r="AL1444" s="97"/>
      <c r="AM1444" s="97"/>
    </row>
    <row r="1445" spans="2:39" x14ac:dyDescent="0.35">
      <c r="B1445" s="115"/>
      <c r="C1445" s="97"/>
      <c r="D1445" s="97"/>
      <c r="E1445" s="97"/>
      <c r="F1445" s="97"/>
      <c r="G1445" s="97"/>
      <c r="H1445" s="97"/>
      <c r="I1445" s="97"/>
      <c r="J1445" s="97"/>
      <c r="K1445" s="97"/>
      <c r="L1445" s="97"/>
      <c r="M1445" s="97"/>
      <c r="N1445" s="97"/>
      <c r="O1445" s="97"/>
      <c r="P1445" s="97"/>
      <c r="Q1445" s="97"/>
      <c r="R1445" s="97"/>
      <c r="S1445" s="97"/>
      <c r="T1445" s="97"/>
      <c r="U1445" s="97"/>
      <c r="V1445" s="97"/>
      <c r="W1445" s="97"/>
      <c r="X1445" s="97"/>
      <c r="Y1445" s="97"/>
      <c r="Z1445" s="97"/>
      <c r="AA1445" s="97"/>
      <c r="AB1445" s="97"/>
      <c r="AC1445" s="97"/>
      <c r="AD1445" s="97"/>
      <c r="AE1445" s="97"/>
      <c r="AF1445" s="97"/>
      <c r="AG1445" s="97"/>
      <c r="AH1445" s="97"/>
      <c r="AI1445" s="97"/>
      <c r="AJ1445" s="97"/>
      <c r="AK1445" s="97"/>
      <c r="AL1445" s="97"/>
      <c r="AM1445" s="97"/>
    </row>
    <row r="1446" spans="2:39" x14ac:dyDescent="0.35">
      <c r="B1446" s="115"/>
      <c r="C1446" s="97"/>
      <c r="D1446" s="97"/>
      <c r="E1446" s="97"/>
      <c r="F1446" s="97"/>
      <c r="G1446" s="97"/>
      <c r="H1446" s="97"/>
      <c r="I1446" s="97"/>
      <c r="J1446" s="97"/>
      <c r="K1446" s="97"/>
      <c r="L1446" s="97"/>
      <c r="M1446" s="97"/>
      <c r="N1446" s="97"/>
      <c r="O1446" s="97"/>
      <c r="P1446" s="97"/>
      <c r="Q1446" s="97"/>
      <c r="R1446" s="97"/>
      <c r="S1446" s="97"/>
      <c r="T1446" s="97"/>
      <c r="U1446" s="97"/>
      <c r="V1446" s="97"/>
      <c r="W1446" s="97"/>
      <c r="X1446" s="97"/>
      <c r="Y1446" s="97"/>
      <c r="Z1446" s="97"/>
      <c r="AA1446" s="97"/>
      <c r="AB1446" s="97"/>
      <c r="AC1446" s="97"/>
      <c r="AD1446" s="97"/>
      <c r="AE1446" s="97"/>
      <c r="AF1446" s="97"/>
      <c r="AG1446" s="97"/>
      <c r="AH1446" s="97"/>
      <c r="AI1446" s="97"/>
      <c r="AJ1446" s="97"/>
      <c r="AK1446" s="97"/>
      <c r="AL1446" s="97"/>
      <c r="AM1446" s="97"/>
    </row>
    <row r="1447" spans="2:39" x14ac:dyDescent="0.35">
      <c r="B1447" s="115"/>
      <c r="C1447" s="97"/>
      <c r="D1447" s="97"/>
      <c r="E1447" s="97"/>
      <c r="F1447" s="97"/>
      <c r="G1447" s="97"/>
      <c r="H1447" s="97"/>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97"/>
      <c r="AH1447" s="97"/>
      <c r="AI1447" s="97"/>
      <c r="AJ1447" s="97"/>
      <c r="AK1447" s="97"/>
      <c r="AL1447" s="97"/>
      <c r="AM1447" s="97"/>
    </row>
    <row r="1448" spans="2:39" x14ac:dyDescent="0.35">
      <c r="B1448" s="115"/>
      <c r="C1448" s="97"/>
      <c r="D1448" s="97"/>
      <c r="E1448" s="97"/>
      <c r="F1448" s="97"/>
      <c r="G1448" s="97"/>
      <c r="H1448" s="97"/>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97"/>
      <c r="AH1448" s="97"/>
      <c r="AI1448" s="97"/>
      <c r="AJ1448" s="97"/>
      <c r="AK1448" s="97"/>
      <c r="AL1448" s="97"/>
      <c r="AM1448" s="97"/>
    </row>
    <row r="1449" spans="2:39" x14ac:dyDescent="0.35">
      <c r="B1449" s="115"/>
      <c r="C1449" s="97"/>
      <c r="D1449" s="97"/>
      <c r="E1449" s="97"/>
      <c r="F1449" s="97"/>
      <c r="G1449" s="97"/>
      <c r="H1449" s="97"/>
      <c r="I1449" s="97"/>
      <c r="J1449" s="97"/>
      <c r="K1449" s="97"/>
      <c r="L1449" s="97"/>
      <c r="M1449" s="97"/>
      <c r="N1449" s="97"/>
      <c r="O1449" s="97"/>
      <c r="P1449" s="97"/>
      <c r="Q1449" s="97"/>
      <c r="R1449" s="97"/>
      <c r="S1449" s="97"/>
      <c r="T1449" s="97"/>
      <c r="U1449" s="97"/>
      <c r="V1449" s="97"/>
      <c r="W1449" s="97"/>
      <c r="X1449" s="97"/>
      <c r="Y1449" s="97"/>
      <c r="Z1449" s="97"/>
      <c r="AA1449" s="97"/>
      <c r="AB1449" s="97"/>
      <c r="AC1449" s="97"/>
      <c r="AD1449" s="97"/>
      <c r="AE1449" s="97"/>
      <c r="AF1449" s="97"/>
      <c r="AG1449" s="97"/>
      <c r="AH1449" s="97"/>
      <c r="AI1449" s="97"/>
      <c r="AJ1449" s="97"/>
      <c r="AK1449" s="97"/>
      <c r="AL1449" s="97"/>
      <c r="AM1449" s="97"/>
    </row>
    <row r="1450" spans="2:39" x14ac:dyDescent="0.35">
      <c r="B1450" s="115"/>
      <c r="C1450" s="97"/>
      <c r="D1450" s="97"/>
      <c r="E1450" s="97"/>
      <c r="F1450" s="97"/>
      <c r="G1450" s="97"/>
      <c r="H1450" s="97"/>
      <c r="I1450" s="97"/>
      <c r="J1450" s="97"/>
      <c r="K1450" s="97"/>
      <c r="L1450" s="97"/>
      <c r="M1450" s="97"/>
      <c r="N1450" s="97"/>
      <c r="O1450" s="97"/>
      <c r="P1450" s="97"/>
      <c r="Q1450" s="97"/>
      <c r="R1450" s="97"/>
      <c r="S1450" s="97"/>
      <c r="T1450" s="97"/>
      <c r="U1450" s="97"/>
      <c r="V1450" s="97"/>
      <c r="W1450" s="97"/>
      <c r="X1450" s="97"/>
      <c r="Y1450" s="97"/>
      <c r="Z1450" s="97"/>
      <c r="AA1450" s="97"/>
      <c r="AB1450" s="97"/>
      <c r="AC1450" s="97"/>
      <c r="AD1450" s="97"/>
      <c r="AE1450" s="97"/>
      <c r="AF1450" s="97"/>
      <c r="AG1450" s="97"/>
      <c r="AH1450" s="97"/>
      <c r="AI1450" s="97"/>
      <c r="AJ1450" s="97"/>
      <c r="AK1450" s="97"/>
      <c r="AL1450" s="97"/>
      <c r="AM1450" s="97"/>
    </row>
    <row r="1451" spans="2:39" x14ac:dyDescent="0.35">
      <c r="B1451" s="115"/>
      <c r="C1451" s="97"/>
      <c r="D1451" s="97"/>
      <c r="E1451" s="97"/>
      <c r="F1451" s="97"/>
      <c r="G1451" s="97"/>
      <c r="H1451" s="97"/>
      <c r="I1451" s="97"/>
      <c r="J1451" s="97"/>
      <c r="K1451" s="97"/>
      <c r="L1451" s="97"/>
      <c r="M1451" s="97"/>
      <c r="N1451" s="97"/>
      <c r="O1451" s="97"/>
      <c r="P1451" s="97"/>
      <c r="Q1451" s="97"/>
      <c r="R1451" s="97"/>
      <c r="S1451" s="97"/>
      <c r="T1451" s="97"/>
      <c r="U1451" s="97"/>
      <c r="V1451" s="97"/>
      <c r="W1451" s="97"/>
      <c r="X1451" s="97"/>
      <c r="Y1451" s="97"/>
      <c r="Z1451" s="97"/>
      <c r="AA1451" s="97"/>
      <c r="AB1451" s="97"/>
      <c r="AC1451" s="97"/>
      <c r="AD1451" s="97"/>
      <c r="AE1451" s="97"/>
      <c r="AF1451" s="97"/>
      <c r="AG1451" s="97"/>
      <c r="AH1451" s="97"/>
      <c r="AI1451" s="97"/>
      <c r="AJ1451" s="97"/>
      <c r="AK1451" s="97"/>
      <c r="AL1451" s="97"/>
      <c r="AM1451" s="97"/>
    </row>
    <row r="1452" spans="2:39" x14ac:dyDescent="0.35">
      <c r="B1452" s="115"/>
      <c r="C1452" s="97"/>
      <c r="D1452" s="97"/>
      <c r="E1452" s="97"/>
      <c r="F1452" s="97"/>
      <c r="G1452" s="97"/>
      <c r="H1452" s="97"/>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97"/>
      <c r="AH1452" s="97"/>
      <c r="AI1452" s="97"/>
      <c r="AJ1452" s="97"/>
      <c r="AK1452" s="97"/>
      <c r="AL1452" s="97"/>
      <c r="AM1452" s="97"/>
    </row>
    <row r="1453" spans="2:39" x14ac:dyDescent="0.35">
      <c r="B1453" s="115"/>
      <c r="C1453" s="97"/>
      <c r="D1453" s="97"/>
      <c r="E1453" s="97"/>
      <c r="F1453" s="97"/>
      <c r="G1453" s="97"/>
      <c r="H1453" s="97"/>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97"/>
      <c r="AH1453" s="97"/>
      <c r="AI1453" s="97"/>
      <c r="AJ1453" s="97"/>
      <c r="AK1453" s="97"/>
      <c r="AL1453" s="97"/>
      <c r="AM1453" s="97"/>
    </row>
    <row r="1454" spans="2:39" x14ac:dyDescent="0.35">
      <c r="B1454" s="115"/>
      <c r="C1454" s="97"/>
      <c r="D1454" s="97"/>
      <c r="E1454" s="97"/>
      <c r="F1454" s="97"/>
      <c r="G1454" s="97"/>
      <c r="H1454" s="97"/>
      <c r="I1454" s="97"/>
      <c r="J1454" s="97"/>
      <c r="K1454" s="97"/>
      <c r="L1454" s="97"/>
      <c r="M1454" s="97"/>
      <c r="N1454" s="97"/>
      <c r="O1454" s="97"/>
      <c r="P1454" s="97"/>
      <c r="Q1454" s="97"/>
      <c r="R1454" s="97"/>
      <c r="S1454" s="97"/>
      <c r="T1454" s="97"/>
      <c r="U1454" s="97"/>
      <c r="V1454" s="97"/>
      <c r="W1454" s="97"/>
      <c r="X1454" s="97"/>
      <c r="Y1454" s="97"/>
      <c r="Z1454" s="97"/>
      <c r="AA1454" s="97"/>
      <c r="AB1454" s="97"/>
      <c r="AC1454" s="97"/>
      <c r="AD1454" s="97"/>
      <c r="AE1454" s="97"/>
      <c r="AF1454" s="97"/>
      <c r="AG1454" s="97"/>
      <c r="AH1454" s="97"/>
      <c r="AI1454" s="97"/>
      <c r="AJ1454" s="97"/>
      <c r="AK1454" s="97"/>
      <c r="AL1454" s="97"/>
      <c r="AM1454" s="97"/>
    </row>
    <row r="1455" spans="2:39" x14ac:dyDescent="0.35">
      <c r="B1455" s="115"/>
      <c r="C1455" s="97"/>
      <c r="D1455" s="97"/>
      <c r="E1455" s="97"/>
      <c r="F1455" s="97"/>
      <c r="G1455" s="97"/>
      <c r="H1455" s="97"/>
      <c r="I1455" s="97"/>
      <c r="J1455" s="97"/>
      <c r="K1455" s="97"/>
      <c r="L1455" s="97"/>
      <c r="M1455" s="97"/>
      <c r="N1455" s="97"/>
      <c r="O1455" s="97"/>
      <c r="P1455" s="97"/>
      <c r="Q1455" s="97"/>
      <c r="R1455" s="97"/>
      <c r="S1455" s="97"/>
      <c r="T1455" s="97"/>
      <c r="U1455" s="97"/>
      <c r="V1455" s="97"/>
      <c r="W1455" s="97"/>
      <c r="X1455" s="97"/>
      <c r="Y1455" s="97"/>
      <c r="Z1455" s="97"/>
      <c r="AA1455" s="97"/>
      <c r="AB1455" s="97"/>
      <c r="AC1455" s="97"/>
      <c r="AD1455" s="97"/>
      <c r="AE1455" s="97"/>
      <c r="AF1455" s="97"/>
      <c r="AG1455" s="97"/>
      <c r="AH1455" s="97"/>
      <c r="AI1455" s="97"/>
      <c r="AJ1455" s="97"/>
      <c r="AK1455" s="97"/>
      <c r="AL1455" s="97"/>
      <c r="AM1455" s="97"/>
    </row>
    <row r="1456" spans="2:39" x14ac:dyDescent="0.35">
      <c r="B1456" s="115"/>
      <c r="C1456" s="97"/>
      <c r="D1456" s="97"/>
      <c r="E1456" s="97"/>
      <c r="F1456" s="97"/>
      <c r="G1456" s="97"/>
      <c r="H1456" s="97"/>
      <c r="I1456" s="97"/>
      <c r="J1456" s="97"/>
      <c r="K1456" s="97"/>
      <c r="L1456" s="97"/>
      <c r="M1456" s="97"/>
      <c r="N1456" s="97"/>
      <c r="O1456" s="97"/>
      <c r="P1456" s="97"/>
      <c r="Q1456" s="97"/>
      <c r="R1456" s="97"/>
      <c r="S1456" s="97"/>
      <c r="T1456" s="97"/>
      <c r="U1456" s="97"/>
      <c r="V1456" s="97"/>
      <c r="W1456" s="97"/>
      <c r="X1456" s="97"/>
      <c r="Y1456" s="97"/>
      <c r="Z1456" s="97"/>
      <c r="AA1456" s="97"/>
      <c r="AB1456" s="97"/>
      <c r="AC1456" s="97"/>
      <c r="AD1456" s="97"/>
      <c r="AE1456" s="97"/>
      <c r="AF1456" s="97"/>
      <c r="AG1456" s="97"/>
      <c r="AH1456" s="97"/>
      <c r="AI1456" s="97"/>
      <c r="AJ1456" s="97"/>
      <c r="AK1456" s="97"/>
      <c r="AL1456" s="97"/>
      <c r="AM1456" s="97"/>
    </row>
    <row r="1457" spans="2:39" x14ac:dyDescent="0.35">
      <c r="B1457" s="115"/>
      <c r="C1457" s="97"/>
      <c r="D1457" s="97"/>
      <c r="E1457" s="97"/>
      <c r="F1457" s="97"/>
      <c r="G1457" s="97"/>
      <c r="H1457" s="97"/>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97"/>
      <c r="AH1457" s="97"/>
      <c r="AI1457" s="97"/>
      <c r="AJ1457" s="97"/>
      <c r="AK1457" s="97"/>
      <c r="AL1457" s="97"/>
      <c r="AM1457" s="97"/>
    </row>
    <row r="1458" spans="2:39" x14ac:dyDescent="0.35">
      <c r="B1458" s="115"/>
      <c r="C1458" s="97"/>
      <c r="D1458" s="97"/>
      <c r="E1458" s="97"/>
      <c r="F1458" s="97"/>
      <c r="G1458" s="97"/>
      <c r="H1458" s="97"/>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97"/>
      <c r="AH1458" s="97"/>
      <c r="AI1458" s="97"/>
      <c r="AJ1458" s="97"/>
      <c r="AK1458" s="97"/>
      <c r="AL1458" s="97"/>
      <c r="AM1458" s="97"/>
    </row>
    <row r="1459" spans="2:39" x14ac:dyDescent="0.35">
      <c r="B1459" s="115"/>
      <c r="C1459" s="97"/>
      <c r="D1459" s="97"/>
      <c r="E1459" s="97"/>
      <c r="F1459" s="97"/>
      <c r="G1459" s="97"/>
      <c r="H1459" s="97"/>
      <c r="I1459" s="97"/>
      <c r="J1459" s="97"/>
      <c r="K1459" s="97"/>
      <c r="L1459" s="97"/>
      <c r="M1459" s="97"/>
      <c r="N1459" s="97"/>
      <c r="O1459" s="97"/>
      <c r="P1459" s="97"/>
      <c r="Q1459" s="97"/>
      <c r="R1459" s="97"/>
      <c r="S1459" s="97"/>
      <c r="T1459" s="97"/>
      <c r="U1459" s="97"/>
      <c r="V1459" s="97"/>
      <c r="W1459" s="97"/>
      <c r="X1459" s="97"/>
      <c r="Y1459" s="97"/>
      <c r="Z1459" s="97"/>
      <c r="AA1459" s="97"/>
      <c r="AB1459" s="97"/>
      <c r="AC1459" s="97"/>
      <c r="AD1459" s="97"/>
      <c r="AE1459" s="97"/>
      <c r="AF1459" s="97"/>
      <c r="AG1459" s="97"/>
      <c r="AH1459" s="97"/>
      <c r="AI1459" s="97"/>
      <c r="AJ1459" s="97"/>
      <c r="AK1459" s="97"/>
      <c r="AL1459" s="97"/>
      <c r="AM1459" s="97"/>
    </row>
    <row r="1460" spans="2:39" x14ac:dyDescent="0.35">
      <c r="B1460" s="115"/>
      <c r="C1460" s="97"/>
      <c r="D1460" s="97"/>
      <c r="E1460" s="97"/>
      <c r="F1460" s="97"/>
      <c r="G1460" s="97"/>
      <c r="H1460" s="97"/>
      <c r="I1460" s="97"/>
      <c r="J1460" s="97"/>
      <c r="K1460" s="97"/>
      <c r="L1460" s="97"/>
      <c r="M1460" s="97"/>
      <c r="N1460" s="97"/>
      <c r="O1460" s="97"/>
      <c r="P1460" s="97"/>
      <c r="Q1460" s="97"/>
      <c r="R1460" s="97"/>
      <c r="S1460" s="97"/>
      <c r="T1460" s="97"/>
      <c r="U1460" s="97"/>
      <c r="V1460" s="97"/>
      <c r="W1460" s="97"/>
      <c r="X1460" s="97"/>
      <c r="Y1460" s="97"/>
      <c r="Z1460" s="97"/>
      <c r="AA1460" s="97"/>
      <c r="AB1460" s="97"/>
      <c r="AC1460" s="97"/>
      <c r="AD1460" s="97"/>
      <c r="AE1460" s="97"/>
      <c r="AF1460" s="97"/>
      <c r="AG1460" s="97"/>
      <c r="AH1460" s="97"/>
      <c r="AI1460" s="97"/>
      <c r="AJ1460" s="97"/>
      <c r="AK1460" s="97"/>
      <c r="AL1460" s="97"/>
      <c r="AM1460" s="97"/>
    </row>
    <row r="1461" spans="2:39" x14ac:dyDescent="0.35">
      <c r="B1461" s="115"/>
      <c r="C1461" s="97"/>
      <c r="D1461" s="97"/>
      <c r="E1461" s="97"/>
      <c r="F1461" s="97"/>
      <c r="G1461" s="97"/>
      <c r="H1461" s="97"/>
      <c r="I1461" s="97"/>
      <c r="J1461" s="97"/>
      <c r="K1461" s="97"/>
      <c r="L1461" s="97"/>
      <c r="M1461" s="97"/>
      <c r="N1461" s="97"/>
      <c r="O1461" s="97"/>
      <c r="P1461" s="97"/>
      <c r="Q1461" s="97"/>
      <c r="R1461" s="97"/>
      <c r="S1461" s="97"/>
      <c r="T1461" s="97"/>
      <c r="U1461" s="97"/>
      <c r="V1461" s="97"/>
      <c r="W1461" s="97"/>
      <c r="X1461" s="97"/>
      <c r="Y1461" s="97"/>
      <c r="Z1461" s="97"/>
      <c r="AA1461" s="97"/>
      <c r="AB1461" s="97"/>
      <c r="AC1461" s="97"/>
      <c r="AD1461" s="97"/>
      <c r="AE1461" s="97"/>
      <c r="AF1461" s="97"/>
      <c r="AG1461" s="97"/>
      <c r="AH1461" s="97"/>
      <c r="AI1461" s="97"/>
      <c r="AJ1461" s="97"/>
      <c r="AK1461" s="97"/>
      <c r="AL1461" s="97"/>
      <c r="AM1461" s="97"/>
    </row>
    <row r="1462" spans="2:39" x14ac:dyDescent="0.35">
      <c r="B1462" s="115"/>
      <c r="C1462" s="97"/>
      <c r="D1462" s="97"/>
      <c r="E1462" s="97"/>
      <c r="F1462" s="97"/>
      <c r="G1462" s="97"/>
      <c r="H1462" s="97"/>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97"/>
      <c r="AH1462" s="97"/>
      <c r="AI1462" s="97"/>
      <c r="AJ1462" s="97"/>
      <c r="AK1462" s="97"/>
      <c r="AL1462" s="97"/>
      <c r="AM1462" s="97"/>
    </row>
    <row r="1463" spans="2:39" x14ac:dyDescent="0.35">
      <c r="B1463" s="115"/>
      <c r="C1463" s="97"/>
      <c r="D1463" s="97"/>
      <c r="E1463" s="97"/>
      <c r="F1463" s="97"/>
      <c r="G1463" s="97"/>
      <c r="H1463" s="97"/>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97"/>
      <c r="AH1463" s="97"/>
      <c r="AI1463" s="97"/>
      <c r="AJ1463" s="97"/>
      <c r="AK1463" s="97"/>
      <c r="AL1463" s="97"/>
      <c r="AM1463" s="97"/>
    </row>
    <row r="1464" spans="2:39" x14ac:dyDescent="0.35">
      <c r="B1464" s="115"/>
      <c r="C1464" s="97"/>
      <c r="D1464" s="97"/>
      <c r="E1464" s="97"/>
      <c r="F1464" s="97"/>
      <c r="G1464" s="97"/>
      <c r="H1464" s="97"/>
      <c r="I1464" s="97"/>
      <c r="J1464" s="97"/>
      <c r="K1464" s="97"/>
      <c r="L1464" s="97"/>
      <c r="M1464" s="97"/>
      <c r="N1464" s="97"/>
      <c r="O1464" s="97"/>
      <c r="P1464" s="97"/>
      <c r="Q1464" s="97"/>
      <c r="R1464" s="97"/>
      <c r="S1464" s="97"/>
      <c r="T1464" s="97"/>
      <c r="U1464" s="97"/>
      <c r="V1464" s="97"/>
      <c r="W1464" s="97"/>
      <c r="X1464" s="97"/>
      <c r="Y1464" s="97"/>
      <c r="Z1464" s="97"/>
      <c r="AA1464" s="97"/>
      <c r="AB1464" s="97"/>
      <c r="AC1464" s="97"/>
      <c r="AD1464" s="97"/>
      <c r="AE1464" s="97"/>
      <c r="AF1464" s="97"/>
      <c r="AG1464" s="97"/>
      <c r="AH1464" s="97"/>
      <c r="AI1464" s="97"/>
      <c r="AJ1464" s="97"/>
      <c r="AK1464" s="97"/>
      <c r="AL1464" s="97"/>
      <c r="AM1464" s="97"/>
    </row>
    <row r="1465" spans="2:39" x14ac:dyDescent="0.35">
      <c r="B1465" s="115"/>
      <c r="C1465" s="97"/>
      <c r="D1465" s="97"/>
      <c r="E1465" s="97"/>
      <c r="F1465" s="97"/>
      <c r="G1465" s="97"/>
      <c r="H1465" s="97"/>
      <c r="I1465" s="97"/>
      <c r="J1465" s="97"/>
      <c r="K1465" s="97"/>
      <c r="L1465" s="97"/>
      <c r="M1465" s="97"/>
      <c r="N1465" s="97"/>
      <c r="O1465" s="97"/>
      <c r="P1465" s="97"/>
      <c r="Q1465" s="97"/>
      <c r="R1465" s="97"/>
      <c r="S1465" s="97"/>
      <c r="T1465" s="97"/>
      <c r="U1465" s="97"/>
      <c r="V1465" s="97"/>
      <c r="W1465" s="97"/>
      <c r="X1465" s="97"/>
      <c r="Y1465" s="97"/>
      <c r="Z1465" s="97"/>
      <c r="AA1465" s="97"/>
      <c r="AB1465" s="97"/>
      <c r="AC1465" s="97"/>
      <c r="AD1465" s="97"/>
      <c r="AE1465" s="97"/>
      <c r="AF1465" s="97"/>
      <c r="AG1465" s="97"/>
      <c r="AH1465" s="97"/>
      <c r="AI1465" s="97"/>
      <c r="AJ1465" s="97"/>
      <c r="AK1465" s="97"/>
      <c r="AL1465" s="97"/>
      <c r="AM1465" s="97"/>
    </row>
    <row r="1466" spans="2:39" x14ac:dyDescent="0.35">
      <c r="B1466" s="115"/>
      <c r="C1466" s="97"/>
      <c r="D1466" s="97"/>
      <c r="E1466" s="97"/>
      <c r="F1466" s="97"/>
      <c r="G1466" s="97"/>
      <c r="H1466" s="97"/>
      <c r="I1466" s="97"/>
      <c r="J1466" s="97"/>
      <c r="K1466" s="97"/>
      <c r="L1466" s="97"/>
      <c r="M1466" s="97"/>
      <c r="N1466" s="97"/>
      <c r="O1466" s="97"/>
      <c r="P1466" s="97"/>
      <c r="Q1466" s="97"/>
      <c r="R1466" s="97"/>
      <c r="S1466" s="97"/>
      <c r="T1466" s="97"/>
      <c r="U1466" s="97"/>
      <c r="V1466" s="97"/>
      <c r="W1466" s="97"/>
      <c r="X1466" s="97"/>
      <c r="Y1466" s="97"/>
      <c r="Z1466" s="97"/>
      <c r="AA1466" s="97"/>
      <c r="AB1466" s="97"/>
      <c r="AC1466" s="97"/>
      <c r="AD1466" s="97"/>
      <c r="AE1466" s="97"/>
      <c r="AF1466" s="97"/>
      <c r="AG1466" s="97"/>
      <c r="AH1466" s="97"/>
      <c r="AI1466" s="97"/>
      <c r="AJ1466" s="97"/>
      <c r="AK1466" s="97"/>
      <c r="AL1466" s="97"/>
      <c r="AM1466" s="97"/>
    </row>
    <row r="1467" spans="2:39" x14ac:dyDescent="0.35">
      <c r="B1467" s="115"/>
      <c r="C1467" s="97"/>
      <c r="D1467" s="97"/>
      <c r="E1467" s="97"/>
      <c r="F1467" s="97"/>
      <c r="G1467" s="97"/>
      <c r="H1467" s="97"/>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97"/>
      <c r="AH1467" s="97"/>
      <c r="AI1467" s="97"/>
      <c r="AJ1467" s="97"/>
      <c r="AK1467" s="97"/>
      <c r="AL1467" s="97"/>
      <c r="AM1467" s="97"/>
    </row>
    <row r="1468" spans="2:39" x14ac:dyDescent="0.35">
      <c r="B1468" s="115"/>
      <c r="C1468" s="97"/>
      <c r="D1468" s="97"/>
      <c r="E1468" s="97"/>
      <c r="F1468" s="97"/>
      <c r="G1468" s="97"/>
      <c r="H1468" s="97"/>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97"/>
      <c r="AH1468" s="97"/>
      <c r="AI1468" s="97"/>
      <c r="AJ1468" s="97"/>
      <c r="AK1468" s="97"/>
      <c r="AL1468" s="97"/>
      <c r="AM1468" s="97"/>
    </row>
    <row r="1469" spans="2:39" x14ac:dyDescent="0.35">
      <c r="B1469" s="115"/>
      <c r="C1469" s="97"/>
      <c r="D1469" s="97"/>
      <c r="E1469" s="97"/>
      <c r="F1469" s="97"/>
      <c r="G1469" s="97"/>
      <c r="H1469" s="97"/>
      <c r="I1469" s="97"/>
      <c r="J1469" s="97"/>
      <c r="K1469" s="97"/>
      <c r="L1469" s="97"/>
      <c r="M1469" s="97"/>
      <c r="N1469" s="97"/>
      <c r="O1469" s="97"/>
      <c r="P1469" s="97"/>
      <c r="Q1469" s="97"/>
      <c r="R1469" s="97"/>
      <c r="S1469" s="97"/>
      <c r="T1469" s="97"/>
      <c r="U1469" s="97"/>
      <c r="V1469" s="97"/>
      <c r="W1469" s="97"/>
      <c r="X1469" s="97"/>
      <c r="Y1469" s="97"/>
      <c r="Z1469" s="97"/>
      <c r="AA1469" s="97"/>
      <c r="AB1469" s="97"/>
      <c r="AC1469" s="97"/>
      <c r="AD1469" s="97"/>
      <c r="AE1469" s="97"/>
      <c r="AF1469" s="97"/>
      <c r="AG1469" s="97"/>
      <c r="AH1469" s="97"/>
      <c r="AI1469" s="97"/>
      <c r="AJ1469" s="97"/>
      <c r="AK1469" s="97"/>
      <c r="AL1469" s="97"/>
      <c r="AM1469" s="97"/>
    </row>
    <row r="1470" spans="2:39" x14ac:dyDescent="0.35">
      <c r="B1470" s="115"/>
      <c r="C1470" s="97"/>
      <c r="D1470" s="97"/>
      <c r="E1470" s="97"/>
      <c r="F1470" s="97"/>
      <c r="G1470" s="97"/>
      <c r="H1470" s="97"/>
      <c r="I1470" s="97"/>
      <c r="J1470" s="97"/>
      <c r="K1470" s="97"/>
      <c r="L1470" s="97"/>
      <c r="M1470" s="97"/>
      <c r="N1470" s="97"/>
      <c r="O1470" s="97"/>
      <c r="P1470" s="97"/>
      <c r="Q1470" s="97"/>
      <c r="R1470" s="97"/>
      <c r="S1470" s="97"/>
      <c r="T1470" s="97"/>
      <c r="U1470" s="97"/>
      <c r="V1470" s="97"/>
      <c r="W1470" s="97"/>
      <c r="X1470" s="97"/>
      <c r="Y1470" s="97"/>
      <c r="Z1470" s="97"/>
      <c r="AA1470" s="97"/>
      <c r="AB1470" s="97"/>
      <c r="AC1470" s="97"/>
      <c r="AD1470" s="97"/>
      <c r="AE1470" s="97"/>
      <c r="AF1470" s="97"/>
      <c r="AG1470" s="97"/>
      <c r="AH1470" s="97"/>
      <c r="AI1470" s="97"/>
      <c r="AJ1470" s="97"/>
      <c r="AK1470" s="97"/>
      <c r="AL1470" s="97"/>
      <c r="AM1470" s="97"/>
    </row>
    <row r="1471" spans="2:39" x14ac:dyDescent="0.35">
      <c r="B1471" s="115"/>
      <c r="C1471" s="97"/>
      <c r="D1471" s="97"/>
      <c r="E1471" s="97"/>
      <c r="F1471" s="97"/>
      <c r="G1471" s="97"/>
      <c r="H1471" s="97"/>
      <c r="I1471" s="97"/>
      <c r="J1471" s="97"/>
      <c r="K1471" s="97"/>
      <c r="L1471" s="97"/>
      <c r="M1471" s="97"/>
      <c r="N1471" s="97"/>
      <c r="O1471" s="97"/>
      <c r="P1471" s="97"/>
      <c r="Q1471" s="97"/>
      <c r="R1471" s="97"/>
      <c r="S1471" s="97"/>
      <c r="T1471" s="97"/>
      <c r="U1471" s="97"/>
      <c r="V1471" s="97"/>
      <c r="W1471" s="97"/>
      <c r="X1471" s="97"/>
      <c r="Y1471" s="97"/>
      <c r="Z1471" s="97"/>
      <c r="AA1471" s="97"/>
      <c r="AB1471" s="97"/>
      <c r="AC1471" s="97"/>
      <c r="AD1471" s="97"/>
      <c r="AE1471" s="97"/>
      <c r="AF1471" s="97"/>
      <c r="AG1471" s="97"/>
      <c r="AH1471" s="97"/>
      <c r="AI1471" s="97"/>
      <c r="AJ1471" s="97"/>
      <c r="AK1471" s="97"/>
      <c r="AL1471" s="97"/>
      <c r="AM1471" s="97"/>
    </row>
    <row r="1472" spans="2:39" x14ac:dyDescent="0.35">
      <c r="B1472" s="115"/>
      <c r="C1472" s="97"/>
      <c r="D1472" s="97"/>
      <c r="E1472" s="97"/>
      <c r="F1472" s="97"/>
      <c r="G1472" s="97"/>
      <c r="H1472" s="97"/>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97"/>
      <c r="AH1472" s="97"/>
      <c r="AI1472" s="97"/>
      <c r="AJ1472" s="97"/>
      <c r="AK1472" s="97"/>
      <c r="AL1472" s="97"/>
      <c r="AM1472" s="97"/>
    </row>
    <row r="1473" spans="2:39" x14ac:dyDescent="0.35">
      <c r="B1473" s="115"/>
      <c r="C1473" s="97"/>
      <c r="D1473" s="97"/>
      <c r="E1473" s="97"/>
      <c r="F1473" s="97"/>
      <c r="G1473" s="97"/>
      <c r="H1473" s="97"/>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97"/>
      <c r="AH1473" s="97"/>
      <c r="AI1473" s="97"/>
      <c r="AJ1473" s="97"/>
      <c r="AK1473" s="97"/>
      <c r="AL1473" s="97"/>
      <c r="AM1473" s="97"/>
    </row>
    <row r="1474" spans="2:39" x14ac:dyDescent="0.35">
      <c r="B1474" s="115"/>
      <c r="C1474" s="97"/>
      <c r="D1474" s="97"/>
      <c r="E1474" s="97"/>
      <c r="F1474" s="97"/>
      <c r="G1474" s="97"/>
      <c r="H1474" s="97"/>
      <c r="I1474" s="97"/>
      <c r="J1474" s="97"/>
      <c r="K1474" s="97"/>
      <c r="L1474" s="97"/>
      <c r="M1474" s="97"/>
      <c r="N1474" s="97"/>
      <c r="O1474" s="97"/>
      <c r="P1474" s="97"/>
      <c r="Q1474" s="97"/>
      <c r="R1474" s="97"/>
      <c r="S1474" s="97"/>
      <c r="T1474" s="97"/>
      <c r="U1474" s="97"/>
      <c r="V1474" s="97"/>
      <c r="W1474" s="97"/>
      <c r="X1474" s="97"/>
      <c r="Y1474" s="97"/>
      <c r="Z1474" s="97"/>
      <c r="AA1474" s="97"/>
      <c r="AB1474" s="97"/>
      <c r="AC1474" s="97"/>
      <c r="AD1474" s="97"/>
      <c r="AE1474" s="97"/>
      <c r="AF1474" s="97"/>
      <c r="AG1474" s="97"/>
      <c r="AH1474" s="97"/>
      <c r="AI1474" s="97"/>
      <c r="AJ1474" s="97"/>
      <c r="AK1474" s="97"/>
      <c r="AL1474" s="97"/>
      <c r="AM1474" s="97"/>
    </row>
    <row r="1475" spans="2:39" x14ac:dyDescent="0.35">
      <c r="B1475" s="115"/>
      <c r="C1475" s="97"/>
      <c r="D1475" s="97"/>
      <c r="E1475" s="97"/>
      <c r="F1475" s="97"/>
      <c r="G1475" s="97"/>
      <c r="H1475" s="97"/>
      <c r="I1475" s="97"/>
      <c r="J1475" s="97"/>
      <c r="K1475" s="97"/>
      <c r="L1475" s="97"/>
      <c r="M1475" s="97"/>
      <c r="N1475" s="97"/>
      <c r="O1475" s="97"/>
      <c r="P1475" s="97"/>
      <c r="Q1475" s="97"/>
      <c r="R1475" s="97"/>
      <c r="S1475" s="97"/>
      <c r="T1475" s="97"/>
      <c r="U1475" s="97"/>
      <c r="V1475" s="97"/>
      <c r="W1475" s="97"/>
      <c r="X1475" s="97"/>
      <c r="Y1475" s="97"/>
      <c r="Z1475" s="97"/>
      <c r="AA1475" s="97"/>
      <c r="AB1475" s="97"/>
      <c r="AC1475" s="97"/>
      <c r="AD1475" s="97"/>
      <c r="AE1475" s="97"/>
      <c r="AF1475" s="97"/>
      <c r="AG1475" s="97"/>
      <c r="AH1475" s="97"/>
      <c r="AI1475" s="97"/>
      <c r="AJ1475" s="97"/>
      <c r="AK1475" s="97"/>
      <c r="AL1475" s="97"/>
      <c r="AM1475" s="97"/>
    </row>
    <row r="1476" spans="2:39" x14ac:dyDescent="0.35">
      <c r="B1476" s="115"/>
      <c r="C1476" s="97"/>
      <c r="D1476" s="97"/>
      <c r="E1476" s="97"/>
      <c r="F1476" s="97"/>
      <c r="G1476" s="97"/>
      <c r="H1476" s="97"/>
      <c r="I1476" s="97"/>
      <c r="J1476" s="97"/>
      <c r="K1476" s="97"/>
      <c r="L1476" s="97"/>
      <c r="M1476" s="97"/>
      <c r="N1476" s="97"/>
      <c r="O1476" s="97"/>
      <c r="P1476" s="97"/>
      <c r="Q1476" s="97"/>
      <c r="R1476" s="97"/>
      <c r="S1476" s="97"/>
      <c r="T1476" s="97"/>
      <c r="U1476" s="97"/>
      <c r="V1476" s="97"/>
      <c r="W1476" s="97"/>
      <c r="X1476" s="97"/>
      <c r="Y1476" s="97"/>
      <c r="Z1476" s="97"/>
      <c r="AA1476" s="97"/>
      <c r="AB1476" s="97"/>
      <c r="AC1476" s="97"/>
      <c r="AD1476" s="97"/>
      <c r="AE1476" s="97"/>
      <c r="AF1476" s="97"/>
      <c r="AG1476" s="97"/>
      <c r="AH1476" s="97"/>
      <c r="AI1476" s="97"/>
      <c r="AJ1476" s="97"/>
      <c r="AK1476" s="97"/>
      <c r="AL1476" s="97"/>
      <c r="AM1476" s="97"/>
    </row>
    <row r="1477" spans="2:39" x14ac:dyDescent="0.35">
      <c r="B1477" s="115"/>
      <c r="C1477" s="97"/>
      <c r="D1477" s="97"/>
      <c r="E1477" s="97"/>
      <c r="F1477" s="97"/>
      <c r="G1477" s="97"/>
      <c r="H1477" s="97"/>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97"/>
      <c r="AH1477" s="97"/>
      <c r="AI1477" s="97"/>
      <c r="AJ1477" s="97"/>
      <c r="AK1477" s="97"/>
      <c r="AL1477" s="97"/>
      <c r="AM1477" s="97"/>
    </row>
    <row r="1478" spans="2:39" x14ac:dyDescent="0.35">
      <c r="B1478" s="115"/>
      <c r="C1478" s="97"/>
      <c r="D1478" s="97"/>
      <c r="E1478" s="97"/>
      <c r="F1478" s="97"/>
      <c r="G1478" s="97"/>
      <c r="H1478" s="97"/>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97"/>
      <c r="AH1478" s="97"/>
      <c r="AI1478" s="97"/>
      <c r="AJ1478" s="97"/>
      <c r="AK1478" s="97"/>
      <c r="AL1478" s="97"/>
      <c r="AM1478" s="97"/>
    </row>
    <row r="1479" spans="2:39" x14ac:dyDescent="0.35">
      <c r="B1479" s="115"/>
      <c r="C1479" s="97"/>
      <c r="D1479" s="97"/>
      <c r="E1479" s="97"/>
      <c r="F1479" s="97"/>
      <c r="G1479" s="97"/>
      <c r="H1479" s="97"/>
      <c r="I1479" s="97"/>
      <c r="J1479" s="97"/>
      <c r="K1479" s="97"/>
      <c r="L1479" s="97"/>
      <c r="M1479" s="97"/>
      <c r="N1479" s="97"/>
      <c r="O1479" s="97"/>
      <c r="P1479" s="97"/>
      <c r="Q1479" s="97"/>
      <c r="R1479" s="97"/>
      <c r="S1479" s="97"/>
      <c r="T1479" s="97"/>
      <c r="U1479" s="97"/>
      <c r="V1479" s="97"/>
      <c r="W1479" s="97"/>
      <c r="X1479" s="97"/>
      <c r="Y1479" s="97"/>
      <c r="Z1479" s="97"/>
      <c r="AA1479" s="97"/>
      <c r="AB1479" s="97"/>
      <c r="AC1479" s="97"/>
      <c r="AD1479" s="97"/>
      <c r="AE1479" s="97"/>
      <c r="AF1479" s="97"/>
      <c r="AG1479" s="97"/>
      <c r="AH1479" s="97"/>
      <c r="AI1479" s="97"/>
      <c r="AJ1479" s="97"/>
      <c r="AK1479" s="97"/>
      <c r="AL1479" s="97"/>
      <c r="AM1479" s="97"/>
    </row>
    <row r="1480" spans="2:39" x14ac:dyDescent="0.35">
      <c r="B1480" s="115"/>
      <c r="C1480" s="97"/>
      <c r="D1480" s="97"/>
      <c r="E1480" s="97"/>
      <c r="F1480" s="97"/>
      <c r="G1480" s="97"/>
      <c r="H1480" s="97"/>
      <c r="I1480" s="97"/>
      <c r="J1480" s="97"/>
      <c r="K1480" s="97"/>
      <c r="L1480" s="97"/>
      <c r="M1480" s="97"/>
      <c r="N1480" s="97"/>
      <c r="O1480" s="97"/>
      <c r="P1480" s="97"/>
      <c r="Q1480" s="97"/>
      <c r="R1480" s="97"/>
      <c r="S1480" s="97"/>
      <c r="T1480" s="97"/>
      <c r="U1480" s="97"/>
      <c r="V1480" s="97"/>
      <c r="W1480" s="97"/>
      <c r="X1480" s="97"/>
      <c r="Y1480" s="97"/>
      <c r="Z1480" s="97"/>
      <c r="AA1480" s="97"/>
      <c r="AB1480" s="97"/>
      <c r="AC1480" s="97"/>
      <c r="AD1480" s="97"/>
      <c r="AE1480" s="97"/>
      <c r="AF1480" s="97"/>
      <c r="AG1480" s="97"/>
      <c r="AH1480" s="97"/>
      <c r="AI1480" s="97"/>
      <c r="AJ1480" s="97"/>
      <c r="AK1480" s="97"/>
      <c r="AL1480" s="97"/>
      <c r="AM1480" s="97"/>
    </row>
    <row r="1481" spans="2:39" x14ac:dyDescent="0.35">
      <c r="B1481" s="115"/>
      <c r="C1481" s="97"/>
      <c r="D1481" s="97"/>
      <c r="E1481" s="97"/>
      <c r="F1481" s="97"/>
      <c r="G1481" s="97"/>
      <c r="H1481" s="97"/>
      <c r="I1481" s="97"/>
      <c r="J1481" s="97"/>
      <c r="K1481" s="97"/>
      <c r="L1481" s="97"/>
      <c r="M1481" s="97"/>
      <c r="N1481" s="97"/>
      <c r="O1481" s="97"/>
      <c r="P1481" s="97"/>
      <c r="Q1481" s="97"/>
      <c r="R1481" s="97"/>
      <c r="S1481" s="97"/>
      <c r="T1481" s="97"/>
      <c r="U1481" s="97"/>
      <c r="V1481" s="97"/>
      <c r="W1481" s="97"/>
      <c r="X1481" s="97"/>
      <c r="Y1481" s="97"/>
      <c r="Z1481" s="97"/>
      <c r="AA1481" s="97"/>
      <c r="AB1481" s="97"/>
      <c r="AC1481" s="97"/>
      <c r="AD1481" s="97"/>
      <c r="AE1481" s="97"/>
      <c r="AF1481" s="97"/>
      <c r="AG1481" s="97"/>
      <c r="AH1481" s="97"/>
      <c r="AI1481" s="97"/>
      <c r="AJ1481" s="97"/>
      <c r="AK1481" s="97"/>
      <c r="AL1481" s="97"/>
      <c r="AM1481" s="97"/>
    </row>
    <row r="1482" spans="2:39" x14ac:dyDescent="0.35">
      <c r="B1482" s="115"/>
      <c r="C1482" s="97"/>
      <c r="D1482" s="97"/>
      <c r="E1482" s="97"/>
      <c r="F1482" s="97"/>
      <c r="G1482" s="97"/>
      <c r="H1482" s="97"/>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97"/>
      <c r="AH1482" s="97"/>
      <c r="AI1482" s="97"/>
      <c r="AJ1482" s="97"/>
      <c r="AK1482" s="97"/>
      <c r="AL1482" s="97"/>
      <c r="AM1482" s="97"/>
    </row>
    <row r="1483" spans="2:39" x14ac:dyDescent="0.35">
      <c r="B1483" s="115"/>
      <c r="C1483" s="97"/>
      <c r="D1483" s="97"/>
      <c r="E1483" s="97"/>
      <c r="F1483" s="97"/>
      <c r="G1483" s="97"/>
      <c r="H1483" s="97"/>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97"/>
      <c r="AH1483" s="97"/>
      <c r="AI1483" s="97"/>
      <c r="AJ1483" s="97"/>
      <c r="AK1483" s="97"/>
      <c r="AL1483" s="97"/>
      <c r="AM1483" s="97"/>
    </row>
    <row r="1484" spans="2:39" x14ac:dyDescent="0.35">
      <c r="B1484" s="115"/>
      <c r="C1484" s="97"/>
      <c r="D1484" s="97"/>
      <c r="E1484" s="97"/>
      <c r="F1484" s="97"/>
      <c r="G1484" s="97"/>
      <c r="H1484" s="97"/>
      <c r="I1484" s="97"/>
      <c r="J1484" s="97"/>
      <c r="K1484" s="97"/>
      <c r="L1484" s="97"/>
      <c r="M1484" s="97"/>
      <c r="N1484" s="97"/>
      <c r="O1484" s="97"/>
      <c r="P1484" s="97"/>
      <c r="Q1484" s="97"/>
      <c r="R1484" s="97"/>
      <c r="S1484" s="97"/>
      <c r="T1484" s="97"/>
      <c r="U1484" s="97"/>
      <c r="V1484" s="97"/>
      <c r="W1484" s="97"/>
      <c r="X1484" s="97"/>
      <c r="Y1484" s="97"/>
      <c r="Z1484" s="97"/>
      <c r="AA1484" s="97"/>
      <c r="AB1484" s="97"/>
      <c r="AC1484" s="97"/>
      <c r="AD1484" s="97"/>
      <c r="AE1484" s="97"/>
      <c r="AF1484" s="97"/>
      <c r="AG1484" s="97"/>
      <c r="AH1484" s="97"/>
      <c r="AI1484" s="97"/>
      <c r="AJ1484" s="97"/>
      <c r="AK1484" s="97"/>
      <c r="AL1484" s="97"/>
      <c r="AM1484" s="97"/>
    </row>
    <row r="1485" spans="2:39" x14ac:dyDescent="0.35">
      <c r="B1485" s="115"/>
      <c r="C1485" s="97"/>
      <c r="D1485" s="97"/>
      <c r="E1485" s="97"/>
      <c r="F1485" s="97"/>
      <c r="G1485" s="97"/>
      <c r="H1485" s="97"/>
      <c r="I1485" s="97"/>
      <c r="J1485" s="97"/>
      <c r="K1485" s="97"/>
      <c r="L1485" s="97"/>
      <c r="M1485" s="97"/>
      <c r="N1485" s="97"/>
      <c r="O1485" s="97"/>
      <c r="P1485" s="97"/>
      <c r="Q1485" s="97"/>
      <c r="R1485" s="97"/>
      <c r="S1485" s="97"/>
      <c r="T1485" s="97"/>
      <c r="U1485" s="97"/>
      <c r="V1485" s="97"/>
      <c r="W1485" s="97"/>
      <c r="X1485" s="97"/>
      <c r="Y1485" s="97"/>
      <c r="Z1485" s="97"/>
      <c r="AA1485" s="97"/>
      <c r="AB1485" s="97"/>
      <c r="AC1485" s="97"/>
      <c r="AD1485" s="97"/>
      <c r="AE1485" s="97"/>
      <c r="AF1485" s="97"/>
      <c r="AG1485" s="97"/>
      <c r="AH1485" s="97"/>
      <c r="AI1485" s="97"/>
      <c r="AJ1485" s="97"/>
      <c r="AK1485" s="97"/>
      <c r="AL1485" s="97"/>
      <c r="AM1485" s="97"/>
    </row>
    <row r="1486" spans="2:39" x14ac:dyDescent="0.35">
      <c r="B1486" s="115"/>
      <c r="C1486" s="97"/>
      <c r="D1486" s="97"/>
      <c r="E1486" s="97"/>
      <c r="F1486" s="97"/>
      <c r="G1486" s="97"/>
      <c r="H1486" s="97"/>
      <c r="I1486" s="97"/>
      <c r="J1486" s="97"/>
      <c r="K1486" s="97"/>
      <c r="L1486" s="97"/>
      <c r="M1486" s="97"/>
      <c r="N1486" s="97"/>
      <c r="O1486" s="97"/>
      <c r="P1486" s="97"/>
      <c r="Q1486" s="97"/>
      <c r="R1486" s="97"/>
      <c r="S1486" s="97"/>
      <c r="T1486" s="97"/>
      <c r="U1486" s="97"/>
      <c r="V1486" s="97"/>
      <c r="W1486" s="97"/>
      <c r="X1486" s="97"/>
      <c r="Y1486" s="97"/>
      <c r="Z1486" s="97"/>
      <c r="AA1486" s="97"/>
      <c r="AB1486" s="97"/>
      <c r="AC1486" s="97"/>
      <c r="AD1486" s="97"/>
      <c r="AE1486" s="97"/>
      <c r="AF1486" s="97"/>
      <c r="AG1486" s="97"/>
      <c r="AH1486" s="97"/>
      <c r="AI1486" s="97"/>
      <c r="AJ1486" s="97"/>
      <c r="AK1486" s="97"/>
      <c r="AL1486" s="97"/>
      <c r="AM1486" s="97"/>
    </row>
    <row r="1487" spans="2:39" x14ac:dyDescent="0.35">
      <c r="B1487" s="115"/>
      <c r="C1487" s="97"/>
      <c r="D1487" s="97"/>
      <c r="E1487" s="97"/>
      <c r="F1487" s="97"/>
      <c r="G1487" s="97"/>
      <c r="H1487" s="97"/>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97"/>
      <c r="AH1487" s="97"/>
      <c r="AI1487" s="97"/>
      <c r="AJ1487" s="97"/>
      <c r="AK1487" s="97"/>
      <c r="AL1487" s="97"/>
      <c r="AM1487" s="97"/>
    </row>
    <row r="1488" spans="2:39" x14ac:dyDescent="0.35">
      <c r="B1488" s="115"/>
      <c r="C1488" s="97"/>
      <c r="D1488" s="97"/>
      <c r="E1488" s="97"/>
      <c r="F1488" s="97"/>
      <c r="G1488" s="97"/>
      <c r="H1488" s="97"/>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97"/>
      <c r="AH1488" s="97"/>
      <c r="AI1488" s="97"/>
      <c r="AJ1488" s="97"/>
      <c r="AK1488" s="97"/>
      <c r="AL1488" s="97"/>
      <c r="AM1488" s="97"/>
    </row>
    <row r="1489" spans="2:39" x14ac:dyDescent="0.35">
      <c r="B1489" s="115"/>
      <c r="C1489" s="97"/>
      <c r="D1489" s="97"/>
      <c r="E1489" s="97"/>
      <c r="F1489" s="97"/>
      <c r="G1489" s="97"/>
      <c r="H1489" s="97"/>
      <c r="I1489" s="97"/>
      <c r="J1489" s="97"/>
      <c r="K1489" s="97"/>
      <c r="L1489" s="97"/>
      <c r="M1489" s="97"/>
      <c r="N1489" s="97"/>
      <c r="O1489" s="97"/>
      <c r="P1489" s="97"/>
      <c r="Q1489" s="97"/>
      <c r="R1489" s="97"/>
      <c r="S1489" s="97"/>
      <c r="T1489" s="97"/>
      <c r="U1489" s="97"/>
      <c r="V1489" s="97"/>
      <c r="W1489" s="97"/>
      <c r="X1489" s="97"/>
      <c r="Y1489" s="97"/>
      <c r="Z1489" s="97"/>
      <c r="AA1489" s="97"/>
      <c r="AB1489" s="97"/>
      <c r="AC1489" s="97"/>
      <c r="AD1489" s="97"/>
      <c r="AE1489" s="97"/>
      <c r="AF1489" s="97"/>
      <c r="AG1489" s="97"/>
      <c r="AH1489" s="97"/>
      <c r="AI1489" s="97"/>
      <c r="AJ1489" s="97"/>
      <c r="AK1489" s="97"/>
      <c r="AL1489" s="97"/>
      <c r="AM1489" s="97"/>
    </row>
    <row r="1490" spans="2:39" x14ac:dyDescent="0.35">
      <c r="B1490" s="115"/>
      <c r="C1490" s="97"/>
      <c r="D1490" s="97"/>
      <c r="E1490" s="97"/>
      <c r="F1490" s="97"/>
      <c r="G1490" s="97"/>
      <c r="H1490" s="97"/>
      <c r="I1490" s="97"/>
      <c r="J1490" s="97"/>
      <c r="K1490" s="97"/>
      <c r="L1490" s="97"/>
      <c r="M1490" s="97"/>
      <c r="N1490" s="97"/>
      <c r="O1490" s="97"/>
      <c r="P1490" s="97"/>
      <c r="Q1490" s="97"/>
      <c r="R1490" s="97"/>
      <c r="S1490" s="97"/>
      <c r="T1490" s="97"/>
      <c r="U1490" s="97"/>
      <c r="V1490" s="97"/>
      <c r="W1490" s="97"/>
      <c r="X1490" s="97"/>
      <c r="Y1490" s="97"/>
      <c r="Z1490" s="97"/>
      <c r="AA1490" s="97"/>
      <c r="AB1490" s="97"/>
      <c r="AC1490" s="97"/>
      <c r="AD1490" s="97"/>
      <c r="AE1490" s="97"/>
      <c r="AF1490" s="97"/>
      <c r="AG1490" s="97"/>
      <c r="AH1490" s="97"/>
      <c r="AI1490" s="97"/>
      <c r="AJ1490" s="97"/>
      <c r="AK1490" s="97"/>
      <c r="AL1490" s="97"/>
      <c r="AM1490" s="97"/>
    </row>
    <row r="1491" spans="2:39" x14ac:dyDescent="0.35">
      <c r="B1491" s="115"/>
      <c r="C1491" s="97"/>
      <c r="D1491" s="97"/>
      <c r="E1491" s="97"/>
      <c r="F1491" s="97"/>
      <c r="G1491" s="97"/>
      <c r="H1491" s="97"/>
      <c r="I1491" s="97"/>
      <c r="J1491" s="97"/>
      <c r="K1491" s="97"/>
      <c r="L1491" s="97"/>
      <c r="M1491" s="97"/>
      <c r="N1491" s="97"/>
      <c r="O1491" s="97"/>
      <c r="P1491" s="97"/>
      <c r="Q1491" s="97"/>
      <c r="R1491" s="97"/>
      <c r="S1491" s="97"/>
      <c r="T1491" s="97"/>
      <c r="U1491" s="97"/>
      <c r="V1491" s="97"/>
      <c r="W1491" s="97"/>
      <c r="X1491" s="97"/>
      <c r="Y1491" s="97"/>
      <c r="Z1491" s="97"/>
      <c r="AA1491" s="97"/>
      <c r="AB1491" s="97"/>
      <c r="AC1491" s="97"/>
      <c r="AD1491" s="97"/>
      <c r="AE1491" s="97"/>
      <c r="AF1491" s="97"/>
      <c r="AG1491" s="97"/>
      <c r="AH1491" s="97"/>
      <c r="AI1491" s="97"/>
      <c r="AJ1491" s="97"/>
      <c r="AK1491" s="97"/>
      <c r="AL1491" s="97"/>
      <c r="AM1491" s="97"/>
    </row>
    <row r="1492" spans="2:39" x14ac:dyDescent="0.35">
      <c r="B1492" s="115"/>
      <c r="C1492" s="97"/>
      <c r="D1492" s="97"/>
      <c r="E1492" s="97"/>
      <c r="F1492" s="97"/>
      <c r="G1492" s="97"/>
      <c r="H1492" s="97"/>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97"/>
      <c r="AH1492" s="97"/>
      <c r="AI1492" s="97"/>
      <c r="AJ1492" s="97"/>
      <c r="AK1492" s="97"/>
      <c r="AL1492" s="97"/>
      <c r="AM1492" s="97"/>
    </row>
    <row r="1493" spans="2:39" x14ac:dyDescent="0.35">
      <c r="B1493" s="115"/>
      <c r="C1493" s="97"/>
      <c r="D1493" s="97"/>
      <c r="E1493" s="97"/>
      <c r="F1493" s="97"/>
      <c r="G1493" s="97"/>
      <c r="H1493" s="97"/>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97"/>
      <c r="AH1493" s="97"/>
      <c r="AI1493" s="97"/>
      <c r="AJ1493" s="97"/>
      <c r="AK1493" s="97"/>
      <c r="AL1493" s="97"/>
      <c r="AM1493" s="97"/>
    </row>
    <row r="1494" spans="2:39" x14ac:dyDescent="0.35">
      <c r="B1494" s="115"/>
      <c r="C1494" s="97"/>
      <c r="D1494" s="97"/>
      <c r="E1494" s="97"/>
      <c r="F1494" s="97"/>
      <c r="G1494" s="97"/>
      <c r="H1494" s="97"/>
      <c r="I1494" s="97"/>
      <c r="J1494" s="97"/>
      <c r="K1494" s="97"/>
      <c r="L1494" s="97"/>
      <c r="M1494" s="97"/>
      <c r="N1494" s="97"/>
      <c r="O1494" s="97"/>
      <c r="P1494" s="97"/>
      <c r="Q1494" s="97"/>
      <c r="R1494" s="97"/>
      <c r="S1494" s="97"/>
      <c r="T1494" s="97"/>
      <c r="U1494" s="97"/>
      <c r="V1494" s="97"/>
      <c r="W1494" s="97"/>
      <c r="X1494" s="97"/>
      <c r="Y1494" s="97"/>
      <c r="Z1494" s="97"/>
      <c r="AA1494" s="97"/>
      <c r="AB1494" s="97"/>
      <c r="AC1494" s="97"/>
      <c r="AD1494" s="97"/>
      <c r="AE1494" s="97"/>
      <c r="AF1494" s="97"/>
      <c r="AG1494" s="97"/>
      <c r="AH1494" s="97"/>
      <c r="AI1494" s="97"/>
      <c r="AJ1494" s="97"/>
      <c r="AK1494" s="97"/>
      <c r="AL1494" s="97"/>
      <c r="AM1494" s="97"/>
    </row>
    <row r="1495" spans="2:39" x14ac:dyDescent="0.35">
      <c r="B1495" s="115"/>
      <c r="C1495" s="97"/>
      <c r="D1495" s="97"/>
      <c r="E1495" s="97"/>
      <c r="F1495" s="97"/>
      <c r="G1495" s="97"/>
      <c r="H1495" s="97"/>
      <c r="I1495" s="97"/>
      <c r="J1495" s="97"/>
      <c r="K1495" s="97"/>
      <c r="L1495" s="97"/>
      <c r="M1495" s="97"/>
      <c r="N1495" s="97"/>
      <c r="O1495" s="97"/>
      <c r="P1495" s="97"/>
      <c r="Q1495" s="97"/>
      <c r="R1495" s="97"/>
      <c r="S1495" s="97"/>
      <c r="T1495" s="97"/>
      <c r="U1495" s="97"/>
      <c r="V1495" s="97"/>
      <c r="W1495" s="97"/>
      <c r="X1495" s="97"/>
      <c r="Y1495" s="97"/>
      <c r="Z1495" s="97"/>
      <c r="AA1495" s="97"/>
      <c r="AB1495" s="97"/>
      <c r="AC1495" s="97"/>
      <c r="AD1495" s="97"/>
      <c r="AE1495" s="97"/>
      <c r="AF1495" s="97"/>
      <c r="AG1495" s="97"/>
      <c r="AH1495" s="97"/>
      <c r="AI1495" s="97"/>
      <c r="AJ1495" s="97"/>
      <c r="AK1495" s="97"/>
      <c r="AL1495" s="97"/>
      <c r="AM1495" s="97"/>
    </row>
    <row r="1496" spans="2:39" x14ac:dyDescent="0.35">
      <c r="B1496" s="115"/>
      <c r="C1496" s="97"/>
      <c r="D1496" s="97"/>
      <c r="E1496" s="97"/>
      <c r="F1496" s="97"/>
      <c r="G1496" s="97"/>
      <c r="H1496" s="97"/>
      <c r="I1496" s="97"/>
      <c r="J1496" s="97"/>
      <c r="K1496" s="97"/>
      <c r="L1496" s="97"/>
      <c r="M1496" s="97"/>
      <c r="N1496" s="97"/>
      <c r="O1496" s="97"/>
      <c r="P1496" s="97"/>
      <c r="Q1496" s="97"/>
      <c r="R1496" s="97"/>
      <c r="S1496" s="97"/>
      <c r="T1496" s="97"/>
      <c r="U1496" s="97"/>
      <c r="V1496" s="97"/>
      <c r="W1496" s="97"/>
      <c r="X1496" s="97"/>
      <c r="Y1496" s="97"/>
      <c r="Z1496" s="97"/>
      <c r="AA1496" s="97"/>
      <c r="AB1496" s="97"/>
      <c r="AC1496" s="97"/>
      <c r="AD1496" s="97"/>
      <c r="AE1496" s="97"/>
      <c r="AF1496" s="97"/>
      <c r="AG1496" s="97"/>
      <c r="AH1496" s="97"/>
      <c r="AI1496" s="97"/>
      <c r="AJ1496" s="97"/>
      <c r="AK1496" s="97"/>
      <c r="AL1496" s="97"/>
      <c r="AM1496" s="97"/>
    </row>
    <row r="1497" spans="2:39" x14ac:dyDescent="0.35">
      <c r="B1497" s="115"/>
      <c r="C1497" s="97"/>
      <c r="D1497" s="97"/>
      <c r="E1497" s="97"/>
      <c r="F1497" s="97"/>
      <c r="G1497" s="97"/>
      <c r="H1497" s="97"/>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97"/>
      <c r="AH1497" s="97"/>
      <c r="AI1497" s="97"/>
      <c r="AJ1497" s="97"/>
      <c r="AK1497" s="97"/>
      <c r="AL1497" s="97"/>
      <c r="AM1497" s="97"/>
    </row>
    <row r="1498" spans="2:39" x14ac:dyDescent="0.35">
      <c r="B1498" s="115"/>
      <c r="C1498" s="97"/>
      <c r="D1498" s="97"/>
      <c r="E1498" s="97"/>
      <c r="F1498" s="97"/>
      <c r="G1498" s="97"/>
      <c r="H1498" s="97"/>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97"/>
      <c r="AH1498" s="97"/>
      <c r="AI1498" s="97"/>
      <c r="AJ1498" s="97"/>
      <c r="AK1498" s="97"/>
      <c r="AL1498" s="97"/>
      <c r="AM1498" s="97"/>
    </row>
    <row r="1499" spans="2:39" x14ac:dyDescent="0.35">
      <c r="B1499" s="115"/>
      <c r="C1499" s="97"/>
      <c r="D1499" s="97"/>
      <c r="E1499" s="97"/>
      <c r="F1499" s="97"/>
      <c r="G1499" s="97"/>
      <c r="H1499" s="97"/>
      <c r="I1499" s="97"/>
      <c r="J1499" s="97"/>
      <c r="K1499" s="97"/>
      <c r="L1499" s="97"/>
      <c r="M1499" s="97"/>
      <c r="N1499" s="97"/>
      <c r="O1499" s="97"/>
      <c r="P1499" s="97"/>
      <c r="Q1499" s="97"/>
      <c r="R1499" s="97"/>
      <c r="S1499" s="97"/>
      <c r="T1499" s="97"/>
      <c r="U1499" s="97"/>
      <c r="V1499" s="97"/>
      <c r="W1499" s="97"/>
      <c r="X1499" s="97"/>
      <c r="Y1499" s="97"/>
      <c r="Z1499" s="97"/>
      <c r="AA1499" s="97"/>
      <c r="AB1499" s="97"/>
      <c r="AC1499" s="97"/>
      <c r="AD1499" s="97"/>
      <c r="AE1499" s="97"/>
      <c r="AF1499" s="97"/>
      <c r="AG1499" s="97"/>
      <c r="AH1499" s="97"/>
      <c r="AI1499" s="97"/>
      <c r="AJ1499" s="97"/>
      <c r="AK1499" s="97"/>
      <c r="AL1499" s="97"/>
      <c r="AM1499" s="97"/>
    </row>
    <row r="1500" spans="2:39" x14ac:dyDescent="0.35">
      <c r="B1500" s="115"/>
      <c r="C1500" s="97"/>
      <c r="D1500" s="97"/>
      <c r="E1500" s="97"/>
      <c r="F1500" s="97"/>
      <c r="G1500" s="97"/>
      <c r="H1500" s="97"/>
      <c r="I1500" s="97"/>
      <c r="J1500" s="97"/>
      <c r="K1500" s="97"/>
      <c r="L1500" s="97"/>
      <c r="M1500" s="97"/>
      <c r="N1500" s="97"/>
      <c r="O1500" s="97"/>
      <c r="P1500" s="97"/>
      <c r="Q1500" s="97"/>
      <c r="R1500" s="97"/>
      <c r="S1500" s="97"/>
      <c r="T1500" s="97"/>
      <c r="U1500" s="97"/>
      <c r="V1500" s="97"/>
      <c r="W1500" s="97"/>
      <c r="X1500" s="97"/>
      <c r="Y1500" s="97"/>
      <c r="Z1500" s="97"/>
      <c r="AA1500" s="97"/>
      <c r="AB1500" s="97"/>
      <c r="AC1500" s="97"/>
      <c r="AD1500" s="97"/>
      <c r="AE1500" s="97"/>
      <c r="AF1500" s="97"/>
      <c r="AG1500" s="97"/>
      <c r="AH1500" s="97"/>
      <c r="AI1500" s="97"/>
      <c r="AJ1500" s="97"/>
      <c r="AK1500" s="97"/>
      <c r="AL1500" s="97"/>
      <c r="AM1500" s="97"/>
    </row>
    <row r="1501" spans="2:39" x14ac:dyDescent="0.35">
      <c r="B1501" s="115"/>
      <c r="C1501" s="97"/>
      <c r="D1501" s="97"/>
      <c r="E1501" s="97"/>
      <c r="F1501" s="97"/>
      <c r="G1501" s="97"/>
      <c r="H1501" s="97"/>
      <c r="I1501" s="97"/>
      <c r="J1501" s="97"/>
      <c r="K1501" s="97"/>
      <c r="L1501" s="97"/>
      <c r="M1501" s="97"/>
      <c r="N1501" s="97"/>
      <c r="O1501" s="97"/>
      <c r="P1501" s="97"/>
      <c r="Q1501" s="97"/>
      <c r="R1501" s="97"/>
      <c r="S1501" s="97"/>
      <c r="T1501" s="97"/>
      <c r="U1501" s="97"/>
      <c r="V1501" s="97"/>
      <c r="W1501" s="97"/>
      <c r="X1501" s="97"/>
      <c r="Y1501" s="97"/>
      <c r="Z1501" s="97"/>
      <c r="AA1501" s="97"/>
      <c r="AB1501" s="97"/>
      <c r="AC1501" s="97"/>
      <c r="AD1501" s="97"/>
      <c r="AE1501" s="97"/>
      <c r="AF1501" s="97"/>
      <c r="AG1501" s="97"/>
      <c r="AH1501" s="97"/>
      <c r="AI1501" s="97"/>
      <c r="AJ1501" s="97"/>
      <c r="AK1501" s="97"/>
      <c r="AL1501" s="97"/>
      <c r="AM1501" s="97"/>
    </row>
    <row r="1502" spans="2:39" x14ac:dyDescent="0.35">
      <c r="B1502" s="115"/>
      <c r="C1502" s="97"/>
      <c r="D1502" s="97"/>
      <c r="E1502" s="97"/>
      <c r="F1502" s="97"/>
      <c r="G1502" s="97"/>
      <c r="H1502" s="97"/>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97"/>
      <c r="AH1502" s="97"/>
      <c r="AI1502" s="97"/>
      <c r="AJ1502" s="97"/>
      <c r="AK1502" s="97"/>
      <c r="AL1502" s="97"/>
      <c r="AM1502" s="97"/>
    </row>
    <row r="1503" spans="2:39" x14ac:dyDescent="0.35">
      <c r="B1503" s="115"/>
      <c r="C1503" s="97"/>
      <c r="D1503" s="97"/>
      <c r="E1503" s="97"/>
      <c r="F1503" s="97"/>
      <c r="G1503" s="97"/>
      <c r="H1503" s="97"/>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97"/>
      <c r="AH1503" s="97"/>
      <c r="AI1503" s="97"/>
      <c r="AJ1503" s="97"/>
      <c r="AK1503" s="97"/>
      <c r="AL1503" s="97"/>
      <c r="AM1503" s="97"/>
    </row>
    <row r="1504" spans="2:39" x14ac:dyDescent="0.35">
      <c r="B1504" s="115"/>
      <c r="C1504" s="97"/>
      <c r="D1504" s="97"/>
      <c r="E1504" s="97"/>
      <c r="F1504" s="97"/>
      <c r="G1504" s="97"/>
      <c r="H1504" s="97"/>
      <c r="I1504" s="97"/>
      <c r="J1504" s="97"/>
      <c r="K1504" s="97"/>
      <c r="L1504" s="97"/>
      <c r="M1504" s="97"/>
      <c r="N1504" s="97"/>
      <c r="O1504" s="97"/>
      <c r="P1504" s="97"/>
      <c r="Q1504" s="97"/>
      <c r="R1504" s="97"/>
      <c r="S1504" s="97"/>
      <c r="T1504" s="97"/>
      <c r="U1504" s="97"/>
      <c r="V1504" s="97"/>
      <c r="W1504" s="97"/>
      <c r="X1504" s="97"/>
      <c r="Y1504" s="97"/>
      <c r="Z1504" s="97"/>
      <c r="AA1504" s="97"/>
      <c r="AB1504" s="97"/>
      <c r="AC1504" s="97"/>
      <c r="AD1504" s="97"/>
      <c r="AE1504" s="97"/>
      <c r="AF1504" s="97"/>
      <c r="AG1504" s="97"/>
      <c r="AH1504" s="97"/>
      <c r="AI1504" s="97"/>
      <c r="AJ1504" s="97"/>
      <c r="AK1504" s="97"/>
      <c r="AL1504" s="97"/>
      <c r="AM1504" s="97"/>
    </row>
    <row r="1505" spans="2:39" x14ac:dyDescent="0.35">
      <c r="B1505" s="115"/>
      <c r="C1505" s="97"/>
      <c r="D1505" s="97"/>
      <c r="E1505" s="97"/>
      <c r="F1505" s="97"/>
      <c r="G1505" s="97"/>
      <c r="H1505" s="97"/>
      <c r="I1505" s="97"/>
      <c r="J1505" s="97"/>
      <c r="K1505" s="97"/>
      <c r="L1505" s="97"/>
      <c r="M1505" s="97"/>
      <c r="N1505" s="97"/>
      <c r="O1505" s="97"/>
      <c r="P1505" s="97"/>
      <c r="Q1505" s="97"/>
      <c r="R1505" s="97"/>
      <c r="S1505" s="97"/>
      <c r="T1505" s="97"/>
      <c r="U1505" s="97"/>
      <c r="V1505" s="97"/>
      <c r="W1505" s="97"/>
      <c r="X1505" s="97"/>
      <c r="Y1505" s="97"/>
      <c r="Z1505" s="97"/>
      <c r="AA1505" s="97"/>
      <c r="AB1505" s="97"/>
      <c r="AC1505" s="97"/>
      <c r="AD1505" s="97"/>
      <c r="AE1505" s="97"/>
      <c r="AF1505" s="97"/>
      <c r="AG1505" s="97"/>
      <c r="AH1505" s="97"/>
      <c r="AI1505" s="97"/>
      <c r="AJ1505" s="97"/>
      <c r="AK1505" s="97"/>
      <c r="AL1505" s="97"/>
      <c r="AM1505" s="97"/>
    </row>
    <row r="1506" spans="2:39" x14ac:dyDescent="0.35">
      <c r="B1506" s="115"/>
      <c r="C1506" s="97"/>
      <c r="D1506" s="97"/>
      <c r="E1506" s="97"/>
      <c r="F1506" s="97"/>
      <c r="G1506" s="97"/>
      <c r="H1506" s="97"/>
      <c r="I1506" s="97"/>
      <c r="J1506" s="97"/>
      <c r="K1506" s="97"/>
      <c r="L1506" s="97"/>
      <c r="M1506" s="97"/>
      <c r="N1506" s="97"/>
      <c r="O1506" s="97"/>
      <c r="P1506" s="97"/>
      <c r="Q1506" s="97"/>
      <c r="R1506" s="97"/>
      <c r="S1506" s="97"/>
      <c r="T1506" s="97"/>
      <c r="U1506" s="97"/>
      <c r="V1506" s="97"/>
      <c r="W1506" s="97"/>
      <c r="X1506" s="97"/>
      <c r="Y1506" s="97"/>
      <c r="Z1506" s="97"/>
      <c r="AA1506" s="97"/>
      <c r="AB1506" s="97"/>
      <c r="AC1506" s="97"/>
      <c r="AD1506" s="97"/>
      <c r="AE1506" s="97"/>
      <c r="AF1506" s="97"/>
      <c r="AG1506" s="97"/>
      <c r="AH1506" s="97"/>
      <c r="AI1506" s="97"/>
      <c r="AJ1506" s="97"/>
      <c r="AK1506" s="97"/>
      <c r="AL1506" s="97"/>
      <c r="AM1506" s="97"/>
    </row>
    <row r="1507" spans="2:39" x14ac:dyDescent="0.35">
      <c r="B1507" s="115"/>
      <c r="C1507" s="97"/>
      <c r="D1507" s="97"/>
      <c r="E1507" s="97"/>
      <c r="F1507" s="97"/>
      <c r="G1507" s="97"/>
      <c r="H1507" s="97"/>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97"/>
      <c r="AH1507" s="97"/>
      <c r="AI1507" s="97"/>
      <c r="AJ1507" s="97"/>
      <c r="AK1507" s="97"/>
      <c r="AL1507" s="97"/>
      <c r="AM1507" s="97"/>
    </row>
    <row r="1508" spans="2:39" x14ac:dyDescent="0.35">
      <c r="B1508" s="115"/>
      <c r="C1508" s="97"/>
      <c r="D1508" s="97"/>
      <c r="E1508" s="97"/>
      <c r="F1508" s="97"/>
      <c r="G1508" s="97"/>
      <c r="H1508" s="97"/>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97"/>
      <c r="AH1508" s="97"/>
      <c r="AI1508" s="97"/>
      <c r="AJ1508" s="97"/>
      <c r="AK1508" s="97"/>
      <c r="AL1508" s="97"/>
      <c r="AM1508" s="97"/>
    </row>
    <row r="1509" spans="2:39" x14ac:dyDescent="0.35">
      <c r="B1509" s="115"/>
      <c r="C1509" s="97"/>
      <c r="D1509" s="97"/>
      <c r="E1509" s="97"/>
      <c r="F1509" s="97"/>
      <c r="G1509" s="97"/>
      <c r="H1509" s="97"/>
      <c r="I1509" s="97"/>
      <c r="J1509" s="97"/>
      <c r="K1509" s="97"/>
      <c r="L1509" s="97"/>
      <c r="M1509" s="97"/>
      <c r="N1509" s="97"/>
      <c r="O1509" s="97"/>
      <c r="P1509" s="97"/>
      <c r="Q1509" s="97"/>
      <c r="R1509" s="97"/>
      <c r="S1509" s="97"/>
      <c r="T1509" s="97"/>
      <c r="U1509" s="97"/>
      <c r="V1509" s="97"/>
      <c r="W1509" s="97"/>
      <c r="X1509" s="97"/>
      <c r="Y1509" s="97"/>
      <c r="Z1509" s="97"/>
      <c r="AA1509" s="97"/>
      <c r="AB1509" s="97"/>
      <c r="AC1509" s="97"/>
      <c r="AD1509" s="97"/>
      <c r="AE1509" s="97"/>
      <c r="AF1509" s="97"/>
      <c r="AG1509" s="97"/>
      <c r="AH1509" s="97"/>
      <c r="AI1509" s="97"/>
      <c r="AJ1509" s="97"/>
      <c r="AK1509" s="97"/>
      <c r="AL1509" s="97"/>
      <c r="AM1509" s="97"/>
    </row>
    <row r="1510" spans="2:39" x14ac:dyDescent="0.35">
      <c r="B1510" s="115"/>
      <c r="C1510" s="97"/>
      <c r="D1510" s="97"/>
      <c r="E1510" s="97"/>
      <c r="F1510" s="97"/>
      <c r="G1510" s="97"/>
      <c r="H1510" s="97"/>
      <c r="I1510" s="97"/>
      <c r="J1510" s="97"/>
      <c r="K1510" s="97"/>
      <c r="L1510" s="97"/>
      <c r="M1510" s="97"/>
      <c r="N1510" s="97"/>
      <c r="O1510" s="97"/>
      <c r="P1510" s="97"/>
      <c r="Q1510" s="97"/>
      <c r="R1510" s="97"/>
      <c r="S1510" s="97"/>
      <c r="T1510" s="97"/>
      <c r="U1510" s="97"/>
      <c r="V1510" s="97"/>
      <c r="W1510" s="97"/>
      <c r="X1510" s="97"/>
      <c r="Y1510" s="97"/>
      <c r="Z1510" s="97"/>
      <c r="AA1510" s="97"/>
      <c r="AB1510" s="97"/>
      <c r="AC1510" s="97"/>
      <c r="AD1510" s="97"/>
      <c r="AE1510" s="97"/>
      <c r="AF1510" s="97"/>
      <c r="AG1510" s="97"/>
      <c r="AH1510" s="97"/>
      <c r="AI1510" s="97"/>
      <c r="AJ1510" s="97"/>
      <c r="AK1510" s="97"/>
      <c r="AL1510" s="97"/>
      <c r="AM1510" s="97"/>
    </row>
    <row r="1511" spans="2:39" x14ac:dyDescent="0.35">
      <c r="B1511" s="115"/>
      <c r="C1511" s="97"/>
      <c r="D1511" s="97"/>
      <c r="E1511" s="97"/>
      <c r="F1511" s="97"/>
      <c r="G1511" s="97"/>
      <c r="H1511" s="97"/>
      <c r="I1511" s="97"/>
      <c r="J1511" s="97"/>
      <c r="K1511" s="97"/>
      <c r="L1511" s="97"/>
      <c r="M1511" s="97"/>
      <c r="N1511" s="97"/>
      <c r="O1511" s="97"/>
      <c r="P1511" s="97"/>
      <c r="Q1511" s="97"/>
      <c r="R1511" s="97"/>
      <c r="S1511" s="97"/>
      <c r="T1511" s="97"/>
      <c r="U1511" s="97"/>
      <c r="V1511" s="97"/>
      <c r="W1511" s="97"/>
      <c r="X1511" s="97"/>
      <c r="Y1511" s="97"/>
      <c r="Z1511" s="97"/>
      <c r="AA1511" s="97"/>
      <c r="AB1511" s="97"/>
      <c r="AC1511" s="97"/>
      <c r="AD1511" s="97"/>
      <c r="AE1511" s="97"/>
      <c r="AF1511" s="97"/>
      <c r="AG1511" s="97"/>
      <c r="AH1511" s="97"/>
      <c r="AI1511" s="97"/>
      <c r="AJ1511" s="97"/>
      <c r="AK1511" s="97"/>
      <c r="AL1511" s="97"/>
      <c r="AM1511" s="97"/>
    </row>
    <row r="1512" spans="2:39" x14ac:dyDescent="0.35">
      <c r="B1512" s="115"/>
      <c r="C1512" s="97"/>
      <c r="D1512" s="97"/>
      <c r="E1512" s="97"/>
      <c r="F1512" s="97"/>
      <c r="G1512" s="97"/>
      <c r="H1512" s="97"/>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97"/>
      <c r="AH1512" s="97"/>
      <c r="AI1512" s="97"/>
      <c r="AJ1512" s="97"/>
      <c r="AK1512" s="97"/>
      <c r="AL1512" s="97"/>
      <c r="AM1512" s="97"/>
    </row>
    <row r="1513" spans="2:39" x14ac:dyDescent="0.35">
      <c r="B1513" s="115"/>
      <c r="C1513" s="97"/>
      <c r="D1513" s="97"/>
      <c r="E1513" s="97"/>
      <c r="F1513" s="97"/>
      <c r="G1513" s="97"/>
      <c r="H1513" s="97"/>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97"/>
      <c r="AH1513" s="97"/>
      <c r="AI1513" s="97"/>
      <c r="AJ1513" s="97"/>
      <c r="AK1513" s="97"/>
      <c r="AL1513" s="97"/>
      <c r="AM1513" s="97"/>
    </row>
    <row r="1514" spans="2:39" x14ac:dyDescent="0.35">
      <c r="B1514" s="115"/>
      <c r="C1514" s="97"/>
      <c r="D1514" s="97"/>
      <c r="E1514" s="97"/>
      <c r="F1514" s="97"/>
      <c r="G1514" s="97"/>
      <c r="H1514" s="97"/>
      <c r="I1514" s="97"/>
      <c r="J1514" s="97"/>
      <c r="K1514" s="97"/>
      <c r="L1514" s="97"/>
      <c r="M1514" s="97"/>
      <c r="N1514" s="97"/>
      <c r="O1514" s="97"/>
      <c r="P1514" s="97"/>
      <c r="Q1514" s="97"/>
      <c r="R1514" s="97"/>
      <c r="S1514" s="97"/>
      <c r="T1514" s="97"/>
      <c r="U1514" s="97"/>
      <c r="V1514" s="97"/>
      <c r="W1514" s="97"/>
      <c r="X1514" s="97"/>
      <c r="Y1514" s="97"/>
      <c r="Z1514" s="97"/>
      <c r="AA1514" s="97"/>
      <c r="AB1514" s="97"/>
      <c r="AC1514" s="97"/>
      <c r="AD1514" s="97"/>
      <c r="AE1514" s="97"/>
      <c r="AF1514" s="97"/>
      <c r="AG1514" s="97"/>
      <c r="AH1514" s="97"/>
      <c r="AI1514" s="97"/>
      <c r="AJ1514" s="97"/>
      <c r="AK1514" s="97"/>
      <c r="AL1514" s="97"/>
      <c r="AM1514" s="97"/>
    </row>
    <row r="1515" spans="2:39" x14ac:dyDescent="0.35">
      <c r="B1515" s="115"/>
      <c r="C1515" s="97"/>
      <c r="D1515" s="97"/>
      <c r="E1515" s="97"/>
      <c r="F1515" s="97"/>
      <c r="G1515" s="97"/>
      <c r="H1515" s="97"/>
      <c r="I1515" s="97"/>
      <c r="J1515" s="97"/>
      <c r="K1515" s="97"/>
      <c r="L1515" s="97"/>
      <c r="M1515" s="97"/>
      <c r="N1515" s="97"/>
      <c r="O1515" s="97"/>
      <c r="P1515" s="97"/>
      <c r="Q1515" s="97"/>
      <c r="R1515" s="97"/>
      <c r="S1515" s="97"/>
      <c r="T1515" s="97"/>
      <c r="U1515" s="97"/>
      <c r="V1515" s="97"/>
      <c r="W1515" s="97"/>
      <c r="X1515" s="97"/>
      <c r="Y1515" s="97"/>
      <c r="Z1515" s="97"/>
      <c r="AA1515" s="97"/>
      <c r="AB1515" s="97"/>
      <c r="AC1515" s="97"/>
      <c r="AD1515" s="97"/>
      <c r="AE1515" s="97"/>
      <c r="AF1515" s="97"/>
      <c r="AG1515" s="97"/>
      <c r="AH1515" s="97"/>
      <c r="AI1515" s="97"/>
      <c r="AJ1515" s="97"/>
      <c r="AK1515" s="97"/>
      <c r="AL1515" s="97"/>
      <c r="AM1515" s="97"/>
    </row>
    <row r="1516" spans="2:39" x14ac:dyDescent="0.35">
      <c r="B1516" s="115"/>
      <c r="C1516" s="97"/>
      <c r="D1516" s="97"/>
      <c r="E1516" s="97"/>
      <c r="F1516" s="97"/>
      <c r="G1516" s="97"/>
      <c r="H1516" s="97"/>
      <c r="I1516" s="97"/>
      <c r="J1516" s="97"/>
      <c r="K1516" s="97"/>
      <c r="L1516" s="97"/>
      <c r="M1516" s="97"/>
      <c r="N1516" s="97"/>
      <c r="O1516" s="97"/>
      <c r="P1516" s="97"/>
      <c r="Q1516" s="97"/>
      <c r="R1516" s="97"/>
      <c r="S1516" s="97"/>
      <c r="T1516" s="97"/>
      <c r="U1516" s="97"/>
      <c r="V1516" s="97"/>
      <c r="W1516" s="97"/>
      <c r="X1516" s="97"/>
      <c r="Y1516" s="97"/>
      <c r="Z1516" s="97"/>
      <c r="AA1516" s="97"/>
      <c r="AB1516" s="97"/>
      <c r="AC1516" s="97"/>
      <c r="AD1516" s="97"/>
      <c r="AE1516" s="97"/>
      <c r="AF1516" s="97"/>
      <c r="AG1516" s="97"/>
      <c r="AH1516" s="97"/>
      <c r="AI1516" s="97"/>
      <c r="AJ1516" s="97"/>
      <c r="AK1516" s="97"/>
      <c r="AL1516" s="97"/>
      <c r="AM1516" s="97"/>
    </row>
    <row r="1517" spans="2:39" x14ac:dyDescent="0.35">
      <c r="B1517" s="115"/>
      <c r="C1517" s="97"/>
      <c r="D1517" s="97"/>
      <c r="E1517" s="97"/>
      <c r="F1517" s="97"/>
      <c r="G1517" s="97"/>
      <c r="H1517" s="97"/>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97"/>
      <c r="AH1517" s="97"/>
      <c r="AI1517" s="97"/>
      <c r="AJ1517" s="97"/>
      <c r="AK1517" s="97"/>
      <c r="AL1517" s="97"/>
      <c r="AM1517" s="97"/>
    </row>
    <row r="1518" spans="2:39" x14ac:dyDescent="0.35">
      <c r="B1518" s="115"/>
      <c r="C1518" s="97"/>
      <c r="D1518" s="97"/>
      <c r="E1518" s="97"/>
      <c r="F1518" s="97"/>
      <c r="G1518" s="97"/>
      <c r="H1518" s="97"/>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97"/>
      <c r="AH1518" s="97"/>
      <c r="AI1518" s="97"/>
      <c r="AJ1518" s="97"/>
      <c r="AK1518" s="97"/>
      <c r="AL1518" s="97"/>
      <c r="AM1518" s="97"/>
    </row>
    <row r="1519" spans="2:39" x14ac:dyDescent="0.35">
      <c r="B1519" s="115"/>
      <c r="C1519" s="97"/>
      <c r="D1519" s="97"/>
      <c r="E1519" s="97"/>
      <c r="F1519" s="97"/>
      <c r="G1519" s="97"/>
      <c r="H1519" s="97"/>
      <c r="I1519" s="97"/>
      <c r="J1519" s="97"/>
      <c r="K1519" s="97"/>
      <c r="L1519" s="97"/>
      <c r="M1519" s="97"/>
      <c r="N1519" s="97"/>
      <c r="O1519" s="97"/>
      <c r="P1519" s="97"/>
      <c r="Q1519" s="97"/>
      <c r="R1519" s="97"/>
      <c r="S1519" s="97"/>
      <c r="T1519" s="97"/>
      <c r="U1519" s="97"/>
      <c r="V1519" s="97"/>
      <c r="W1519" s="97"/>
      <c r="X1519" s="97"/>
      <c r="Y1519" s="97"/>
      <c r="Z1519" s="97"/>
      <c r="AA1519" s="97"/>
      <c r="AB1519" s="97"/>
      <c r="AC1519" s="97"/>
      <c r="AD1519" s="97"/>
      <c r="AE1519" s="97"/>
      <c r="AF1519" s="97"/>
      <c r="AG1519" s="97"/>
      <c r="AH1519" s="97"/>
      <c r="AI1519" s="97"/>
      <c r="AJ1519" s="97"/>
      <c r="AK1519" s="97"/>
      <c r="AL1519" s="97"/>
      <c r="AM1519" s="97"/>
    </row>
    <row r="1520" spans="2:39" x14ac:dyDescent="0.35">
      <c r="B1520" s="115"/>
      <c r="C1520" s="97"/>
      <c r="D1520" s="97"/>
      <c r="E1520" s="97"/>
      <c r="F1520" s="97"/>
      <c r="G1520" s="97"/>
      <c r="H1520" s="97"/>
      <c r="I1520" s="97"/>
      <c r="J1520" s="97"/>
      <c r="K1520" s="97"/>
      <c r="L1520" s="97"/>
      <c r="M1520" s="97"/>
      <c r="N1520" s="97"/>
      <c r="O1520" s="97"/>
      <c r="P1520" s="97"/>
      <c r="Q1520" s="97"/>
      <c r="R1520" s="97"/>
      <c r="S1520" s="97"/>
      <c r="T1520" s="97"/>
      <c r="U1520" s="97"/>
      <c r="V1520" s="97"/>
      <c r="W1520" s="97"/>
      <c r="X1520" s="97"/>
      <c r="Y1520" s="97"/>
      <c r="Z1520" s="97"/>
      <c r="AA1520" s="97"/>
      <c r="AB1520" s="97"/>
      <c r="AC1520" s="97"/>
      <c r="AD1520" s="97"/>
      <c r="AE1520" s="97"/>
      <c r="AF1520" s="97"/>
      <c r="AG1520" s="97"/>
      <c r="AH1520" s="97"/>
      <c r="AI1520" s="97"/>
      <c r="AJ1520" s="97"/>
      <c r="AK1520" s="97"/>
      <c r="AL1520" s="97"/>
      <c r="AM1520" s="97"/>
    </row>
    <row r="1521" spans="2:39" x14ac:dyDescent="0.35">
      <c r="B1521" s="115"/>
      <c r="C1521" s="97"/>
      <c r="D1521" s="97"/>
      <c r="E1521" s="97"/>
      <c r="F1521" s="97"/>
      <c r="G1521" s="97"/>
      <c r="H1521" s="97"/>
      <c r="I1521" s="97"/>
      <c r="J1521" s="97"/>
      <c r="K1521" s="97"/>
      <c r="L1521" s="97"/>
      <c r="M1521" s="97"/>
      <c r="N1521" s="97"/>
      <c r="O1521" s="97"/>
      <c r="P1521" s="97"/>
      <c r="Q1521" s="97"/>
      <c r="R1521" s="97"/>
      <c r="S1521" s="97"/>
      <c r="T1521" s="97"/>
      <c r="U1521" s="97"/>
      <c r="V1521" s="97"/>
      <c r="W1521" s="97"/>
      <c r="X1521" s="97"/>
      <c r="Y1521" s="97"/>
      <c r="Z1521" s="97"/>
      <c r="AA1521" s="97"/>
      <c r="AB1521" s="97"/>
      <c r="AC1521" s="97"/>
      <c r="AD1521" s="97"/>
      <c r="AE1521" s="97"/>
      <c r="AF1521" s="97"/>
      <c r="AG1521" s="97"/>
      <c r="AH1521" s="97"/>
      <c r="AI1521" s="97"/>
      <c r="AJ1521" s="97"/>
      <c r="AK1521" s="97"/>
      <c r="AL1521" s="97"/>
      <c r="AM1521" s="97"/>
    </row>
    <row r="1522" spans="2:39" x14ac:dyDescent="0.35">
      <c r="B1522" s="115"/>
      <c r="C1522" s="97"/>
      <c r="D1522" s="97"/>
      <c r="E1522" s="97"/>
      <c r="F1522" s="97"/>
      <c r="G1522" s="97"/>
      <c r="H1522" s="97"/>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97"/>
      <c r="AH1522" s="97"/>
      <c r="AI1522" s="97"/>
      <c r="AJ1522" s="97"/>
      <c r="AK1522" s="97"/>
      <c r="AL1522" s="97"/>
      <c r="AM1522" s="97"/>
    </row>
    <row r="1523" spans="2:39" x14ac:dyDescent="0.35">
      <c r="B1523" s="115"/>
      <c r="C1523" s="97"/>
      <c r="D1523" s="97"/>
      <c r="E1523" s="97"/>
      <c r="F1523" s="97"/>
      <c r="G1523" s="97"/>
      <c r="H1523" s="97"/>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97"/>
      <c r="AH1523" s="97"/>
      <c r="AI1523" s="97"/>
      <c r="AJ1523" s="97"/>
      <c r="AK1523" s="97"/>
      <c r="AL1523" s="97"/>
      <c r="AM1523" s="97"/>
    </row>
    <row r="1524" spans="2:39" x14ac:dyDescent="0.35">
      <c r="B1524" s="115"/>
      <c r="C1524" s="97"/>
      <c r="D1524" s="97"/>
      <c r="E1524" s="97"/>
      <c r="F1524" s="97"/>
      <c r="G1524" s="97"/>
      <c r="H1524" s="97"/>
      <c r="I1524" s="97"/>
      <c r="J1524" s="97"/>
      <c r="K1524" s="97"/>
      <c r="L1524" s="97"/>
      <c r="M1524" s="97"/>
      <c r="N1524" s="97"/>
      <c r="O1524" s="97"/>
      <c r="P1524" s="97"/>
      <c r="Q1524" s="97"/>
      <c r="R1524" s="97"/>
      <c r="S1524" s="97"/>
      <c r="T1524" s="97"/>
      <c r="U1524" s="97"/>
      <c r="V1524" s="97"/>
      <c r="W1524" s="97"/>
      <c r="X1524" s="97"/>
      <c r="Y1524" s="97"/>
      <c r="Z1524" s="97"/>
      <c r="AA1524" s="97"/>
      <c r="AB1524" s="97"/>
      <c r="AC1524" s="97"/>
      <c r="AD1524" s="97"/>
      <c r="AE1524" s="97"/>
      <c r="AF1524" s="97"/>
      <c r="AG1524" s="97"/>
      <c r="AH1524" s="97"/>
      <c r="AI1524" s="97"/>
      <c r="AJ1524" s="97"/>
      <c r="AK1524" s="97"/>
      <c r="AL1524" s="97"/>
      <c r="AM1524" s="97"/>
    </row>
    <row r="1525" spans="2:39" x14ac:dyDescent="0.35">
      <c r="B1525" s="115"/>
      <c r="C1525" s="97"/>
      <c r="D1525" s="97"/>
      <c r="E1525" s="97"/>
      <c r="F1525" s="97"/>
      <c r="G1525" s="97"/>
      <c r="H1525" s="97"/>
      <c r="I1525" s="97"/>
      <c r="J1525" s="97"/>
      <c r="K1525" s="97"/>
      <c r="L1525" s="97"/>
      <c r="M1525" s="97"/>
      <c r="N1525" s="97"/>
      <c r="O1525" s="97"/>
      <c r="P1525" s="97"/>
      <c r="Q1525" s="97"/>
      <c r="R1525" s="97"/>
      <c r="S1525" s="97"/>
      <c r="T1525" s="97"/>
      <c r="U1525" s="97"/>
      <c r="V1525" s="97"/>
      <c r="W1525" s="97"/>
      <c r="X1525" s="97"/>
      <c r="Y1525" s="97"/>
      <c r="Z1525" s="97"/>
      <c r="AA1525" s="97"/>
      <c r="AB1525" s="97"/>
      <c r="AC1525" s="97"/>
      <c r="AD1525" s="97"/>
      <c r="AE1525" s="97"/>
      <c r="AF1525" s="97"/>
      <c r="AG1525" s="97"/>
      <c r="AH1525" s="97"/>
      <c r="AI1525" s="97"/>
      <c r="AJ1525" s="97"/>
      <c r="AK1525" s="97"/>
      <c r="AL1525" s="97"/>
      <c r="AM1525" s="97"/>
    </row>
    <row r="1526" spans="2:39" x14ac:dyDescent="0.35">
      <c r="B1526" s="115"/>
      <c r="C1526" s="97"/>
      <c r="D1526" s="97"/>
      <c r="E1526" s="97"/>
      <c r="F1526" s="97"/>
      <c r="G1526" s="97"/>
      <c r="H1526" s="97"/>
      <c r="I1526" s="97"/>
      <c r="J1526" s="97"/>
      <c r="K1526" s="97"/>
      <c r="L1526" s="97"/>
      <c r="M1526" s="97"/>
      <c r="N1526" s="97"/>
      <c r="O1526" s="97"/>
      <c r="P1526" s="97"/>
      <c r="Q1526" s="97"/>
      <c r="R1526" s="97"/>
      <c r="S1526" s="97"/>
      <c r="T1526" s="97"/>
      <c r="U1526" s="97"/>
      <c r="V1526" s="97"/>
      <c r="W1526" s="97"/>
      <c r="X1526" s="97"/>
      <c r="Y1526" s="97"/>
      <c r="Z1526" s="97"/>
      <c r="AA1526" s="97"/>
      <c r="AB1526" s="97"/>
      <c r="AC1526" s="97"/>
      <c r="AD1526" s="97"/>
      <c r="AE1526" s="97"/>
      <c r="AF1526" s="97"/>
      <c r="AG1526" s="97"/>
      <c r="AH1526" s="97"/>
      <c r="AI1526" s="97"/>
      <c r="AJ1526" s="97"/>
      <c r="AK1526" s="97"/>
      <c r="AL1526" s="97"/>
      <c r="AM1526" s="97"/>
    </row>
    <row r="1527" spans="2:39" x14ac:dyDescent="0.35">
      <c r="B1527" s="115"/>
      <c r="C1527" s="97"/>
      <c r="D1527" s="97"/>
      <c r="E1527" s="97"/>
      <c r="F1527" s="97"/>
      <c r="G1527" s="97"/>
      <c r="H1527" s="97"/>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97"/>
      <c r="AH1527" s="97"/>
      <c r="AI1527" s="97"/>
      <c r="AJ1527" s="97"/>
      <c r="AK1527" s="97"/>
      <c r="AL1527" s="97"/>
      <c r="AM1527" s="97"/>
    </row>
    <row r="1528" spans="2:39" x14ac:dyDescent="0.35">
      <c r="B1528" s="115"/>
      <c r="C1528" s="97"/>
      <c r="D1528" s="97"/>
      <c r="E1528" s="97"/>
      <c r="F1528" s="97"/>
      <c r="G1528" s="97"/>
      <c r="H1528" s="97"/>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97"/>
      <c r="AH1528" s="97"/>
      <c r="AI1528" s="97"/>
      <c r="AJ1528" s="97"/>
      <c r="AK1528" s="97"/>
      <c r="AL1528" s="97"/>
      <c r="AM1528" s="97"/>
    </row>
    <row r="1529" spans="2:39" x14ac:dyDescent="0.35">
      <c r="B1529" s="115"/>
      <c r="C1529" s="97"/>
      <c r="D1529" s="97"/>
      <c r="E1529" s="97"/>
      <c r="F1529" s="97"/>
      <c r="G1529" s="97"/>
      <c r="H1529" s="97"/>
      <c r="I1529" s="97"/>
      <c r="J1529" s="97"/>
      <c r="K1529" s="97"/>
      <c r="L1529" s="97"/>
      <c r="M1529" s="97"/>
      <c r="N1529" s="97"/>
      <c r="O1529" s="97"/>
      <c r="P1529" s="97"/>
      <c r="Q1529" s="97"/>
      <c r="R1529" s="97"/>
      <c r="S1529" s="97"/>
      <c r="T1529" s="97"/>
      <c r="U1529" s="97"/>
      <c r="V1529" s="97"/>
      <c r="W1529" s="97"/>
      <c r="X1529" s="97"/>
      <c r="Y1529" s="97"/>
      <c r="Z1529" s="97"/>
      <c r="AA1529" s="97"/>
      <c r="AB1529" s="97"/>
      <c r="AC1529" s="97"/>
      <c r="AD1529" s="97"/>
      <c r="AE1529" s="97"/>
      <c r="AF1529" s="97"/>
      <c r="AG1529" s="97"/>
      <c r="AH1529" s="97"/>
      <c r="AI1529" s="97"/>
      <c r="AJ1529" s="97"/>
      <c r="AK1529" s="97"/>
      <c r="AL1529" s="97"/>
      <c r="AM1529" s="97"/>
    </row>
    <row r="1530" spans="2:39" x14ac:dyDescent="0.35">
      <c r="B1530" s="115"/>
      <c r="C1530" s="97"/>
      <c r="D1530" s="97"/>
      <c r="E1530" s="97"/>
      <c r="F1530" s="97"/>
      <c r="G1530" s="97"/>
      <c r="H1530" s="97"/>
      <c r="I1530" s="97"/>
      <c r="J1530" s="97"/>
      <c r="K1530" s="97"/>
      <c r="L1530" s="97"/>
      <c r="M1530" s="97"/>
      <c r="N1530" s="97"/>
      <c r="O1530" s="97"/>
      <c r="P1530" s="97"/>
      <c r="Q1530" s="97"/>
      <c r="R1530" s="97"/>
      <c r="S1530" s="97"/>
      <c r="T1530" s="97"/>
      <c r="U1530" s="97"/>
      <c r="V1530" s="97"/>
      <c r="W1530" s="97"/>
      <c r="X1530" s="97"/>
      <c r="Y1530" s="97"/>
      <c r="Z1530" s="97"/>
      <c r="AA1530" s="97"/>
      <c r="AB1530" s="97"/>
      <c r="AC1530" s="97"/>
      <c r="AD1530" s="97"/>
      <c r="AE1530" s="97"/>
      <c r="AF1530" s="97"/>
      <c r="AG1530" s="97"/>
      <c r="AH1530" s="97"/>
      <c r="AI1530" s="97"/>
      <c r="AJ1530" s="97"/>
      <c r="AK1530" s="97"/>
      <c r="AL1530" s="97"/>
      <c r="AM1530" s="97"/>
    </row>
    <row r="1531" spans="2:39" x14ac:dyDescent="0.35">
      <c r="B1531" s="115"/>
      <c r="C1531" s="97"/>
      <c r="D1531" s="97"/>
      <c r="E1531" s="97"/>
      <c r="F1531" s="97"/>
      <c r="G1531" s="97"/>
      <c r="H1531" s="97"/>
      <c r="I1531" s="97"/>
      <c r="J1531" s="97"/>
      <c r="K1531" s="97"/>
      <c r="L1531" s="97"/>
      <c r="M1531" s="97"/>
      <c r="N1531" s="97"/>
      <c r="O1531" s="97"/>
      <c r="P1531" s="97"/>
      <c r="Q1531" s="97"/>
      <c r="R1531" s="97"/>
      <c r="S1531" s="97"/>
      <c r="T1531" s="97"/>
      <c r="U1531" s="97"/>
      <c r="V1531" s="97"/>
      <c r="W1531" s="97"/>
      <c r="X1531" s="97"/>
      <c r="Y1531" s="97"/>
      <c r="Z1531" s="97"/>
      <c r="AA1531" s="97"/>
      <c r="AB1531" s="97"/>
      <c r="AC1531" s="97"/>
      <c r="AD1531" s="97"/>
      <c r="AE1531" s="97"/>
      <c r="AF1531" s="97"/>
      <c r="AG1531" s="97"/>
      <c r="AH1531" s="97"/>
      <c r="AI1531" s="97"/>
      <c r="AJ1531" s="97"/>
      <c r="AK1531" s="97"/>
      <c r="AL1531" s="97"/>
      <c r="AM1531" s="97"/>
    </row>
    <row r="1532" spans="2:39" x14ac:dyDescent="0.35">
      <c r="B1532" s="115"/>
      <c r="C1532" s="97"/>
      <c r="D1532" s="97"/>
      <c r="E1532" s="97"/>
      <c r="F1532" s="97"/>
      <c r="G1532" s="97"/>
      <c r="H1532" s="97"/>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97"/>
      <c r="AH1532" s="97"/>
      <c r="AI1532" s="97"/>
      <c r="AJ1532" s="97"/>
      <c r="AK1532" s="97"/>
      <c r="AL1532" s="97"/>
      <c r="AM1532" s="97"/>
    </row>
    <row r="1533" spans="2:39" x14ac:dyDescent="0.35">
      <c r="B1533" s="115"/>
      <c r="C1533" s="97"/>
      <c r="D1533" s="97"/>
      <c r="E1533" s="97"/>
      <c r="F1533" s="97"/>
      <c r="G1533" s="97"/>
      <c r="H1533" s="97"/>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97"/>
      <c r="AH1533" s="97"/>
      <c r="AI1533" s="97"/>
      <c r="AJ1533" s="97"/>
      <c r="AK1533" s="97"/>
      <c r="AL1533" s="97"/>
      <c r="AM1533" s="97"/>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95"/>
      <c r="O1546" s="10"/>
      <c r="AI1546" s="11"/>
      <c r="AJ1546" s="19"/>
      <c r="AN1546" s="97"/>
      <c r="AO1546" s="97"/>
      <c r="AP1546" s="97"/>
    </row>
    <row r="1547" spans="2:42" x14ac:dyDescent="0.35">
      <c r="J1547" s="9"/>
    </row>
  </sheetData>
  <sheetProtection password="CF21" sheet="1" objects="1" scenarios="1"/>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00"/>
    <pageSetUpPr fitToPage="1"/>
  </sheetPr>
  <dimension ref="B1:AG1547"/>
  <sheetViews>
    <sheetView showGridLines="0" showRowColHeaders="0" zoomScale="105" zoomScaleNormal="105" workbookViewId="0">
      <selection activeCell="H8" sqref="H8"/>
    </sheetView>
  </sheetViews>
  <sheetFormatPr defaultColWidth="9.1328125" defaultRowHeight="13.15" x14ac:dyDescent="0.35"/>
  <cols>
    <col min="1" max="1" width="0.73046875" style="130" customWidth="1"/>
    <col min="2" max="2" width="0.73046875" style="129" customWidth="1"/>
    <col min="3" max="3" width="46.59765625" style="132" customWidth="1"/>
    <col min="4" max="5" width="10.3984375" style="129" hidden="1" customWidth="1"/>
    <col min="6" max="6" width="7.265625" style="130" customWidth="1"/>
    <col min="7" max="7" width="0.73046875" style="130" hidden="1" customWidth="1"/>
    <col min="8" max="8" width="25.73046875" style="130" customWidth="1"/>
    <col min="9" max="9" width="12.3984375" style="133" customWidth="1"/>
    <col min="10" max="10" width="4.1328125" style="130" customWidth="1"/>
    <col min="11" max="11" width="15.3984375" style="130" customWidth="1"/>
    <col min="12" max="12" width="11" style="130" customWidth="1"/>
    <col min="13" max="27" width="9.1328125" style="130"/>
    <col min="28" max="28" width="3.1328125" style="130" bestFit="1" customWidth="1"/>
    <col min="29" max="29" width="16.265625" style="130" bestFit="1" customWidth="1"/>
    <col min="30" max="16384" width="9.1328125" style="130"/>
  </cols>
  <sheetData>
    <row r="1" spans="2:33" ht="30" customHeight="1" x14ac:dyDescent="0.35">
      <c r="C1" s="161" t="s">
        <v>637</v>
      </c>
      <c r="D1" s="161"/>
      <c r="E1" s="161"/>
      <c r="F1" s="161"/>
      <c r="G1" s="161"/>
      <c r="H1" s="161"/>
      <c r="I1" s="161"/>
      <c r="J1" s="161"/>
      <c r="K1" s="161"/>
      <c r="L1" s="161"/>
      <c r="M1" s="161"/>
      <c r="N1" s="161"/>
      <c r="O1" s="161"/>
      <c r="P1" s="161"/>
      <c r="Q1" s="161"/>
      <c r="AB1" s="131"/>
      <c r="AC1" s="131"/>
      <c r="AD1" s="131"/>
      <c r="AE1" s="131"/>
      <c r="AF1" s="131"/>
      <c r="AG1" s="131"/>
    </row>
    <row r="2" spans="2:33" ht="5.25" customHeight="1" x14ac:dyDescent="0.35">
      <c r="AB2" s="131"/>
      <c r="AC2" s="131"/>
      <c r="AD2" s="131"/>
      <c r="AE2" s="131"/>
      <c r="AF2" s="131"/>
      <c r="AG2" s="131"/>
    </row>
    <row r="3" spans="2:33" ht="18.75" customHeight="1" x14ac:dyDescent="0.35">
      <c r="C3" s="134" t="s">
        <v>579</v>
      </c>
      <c r="D3" s="135"/>
      <c r="E3" s="135"/>
      <c r="F3" s="135"/>
      <c r="G3" s="135"/>
      <c r="H3" s="134" t="s">
        <v>581</v>
      </c>
      <c r="I3" s="136"/>
      <c r="J3" s="135"/>
      <c r="K3" s="137" t="s">
        <v>580</v>
      </c>
      <c r="L3" s="136"/>
      <c r="M3" s="135"/>
      <c r="N3" s="135"/>
      <c r="O3" s="138"/>
      <c r="P3" s="135"/>
      <c r="Q3" s="135"/>
      <c r="R3" s="135"/>
      <c r="AB3" s="139"/>
      <c r="AC3" s="140" t="s">
        <v>535</v>
      </c>
      <c r="AD3" s="131"/>
      <c r="AE3" s="131"/>
      <c r="AF3" s="131"/>
      <c r="AG3" s="131"/>
    </row>
    <row r="4" spans="2:33" ht="4.5" customHeight="1" x14ac:dyDescent="0.35">
      <c r="B4" s="130"/>
      <c r="D4" s="141"/>
      <c r="E4" s="141"/>
      <c r="AB4" s="142">
        <v>1</v>
      </c>
      <c r="AC4" s="143" t="s">
        <v>390</v>
      </c>
      <c r="AD4" s="131"/>
      <c r="AE4" s="131"/>
      <c r="AF4" s="131"/>
      <c r="AG4" s="131"/>
    </row>
    <row r="5" spans="2:33" x14ac:dyDescent="0.35">
      <c r="B5" s="130"/>
      <c r="D5" s="144"/>
      <c r="E5" s="144"/>
      <c r="H5" s="145">
        <f>'Data Suburb'!C450</f>
        <v>409</v>
      </c>
      <c r="AB5" s="142">
        <v>2</v>
      </c>
      <c r="AC5" s="143" t="s">
        <v>20</v>
      </c>
      <c r="AD5" s="131"/>
      <c r="AE5" s="131"/>
      <c r="AF5" s="131"/>
      <c r="AG5" s="131"/>
    </row>
    <row r="6" spans="2:33" ht="7.5" customHeight="1" x14ac:dyDescent="0.35">
      <c r="B6" s="130"/>
      <c r="D6" s="144"/>
      <c r="E6" s="144"/>
      <c r="AB6" s="142">
        <v>3</v>
      </c>
      <c r="AC6" s="143" t="s">
        <v>21</v>
      </c>
      <c r="AD6" s="131"/>
      <c r="AE6" s="131"/>
      <c r="AF6" s="131"/>
      <c r="AG6" s="131"/>
    </row>
    <row r="7" spans="2:33" ht="17.25" customHeight="1" x14ac:dyDescent="0.35">
      <c r="B7" s="130"/>
      <c r="C7" s="146" t="s">
        <v>541</v>
      </c>
      <c r="D7" s="147"/>
      <c r="F7" s="148" t="s">
        <v>575</v>
      </c>
      <c r="H7" s="158" t="s">
        <v>540</v>
      </c>
      <c r="I7" s="159" t="s">
        <v>576</v>
      </c>
      <c r="J7" s="162"/>
      <c r="K7" s="163" t="s">
        <v>577</v>
      </c>
      <c r="L7" s="163"/>
      <c r="M7" s="163"/>
      <c r="N7" s="163"/>
      <c r="O7" s="163"/>
      <c r="P7" s="163"/>
      <c r="Q7" s="163"/>
      <c r="AB7" s="142">
        <v>4</v>
      </c>
      <c r="AC7" s="143" t="s">
        <v>22</v>
      </c>
      <c r="AD7" s="131"/>
      <c r="AE7" s="131"/>
      <c r="AF7" s="131"/>
      <c r="AG7" s="131"/>
    </row>
    <row r="8" spans="2:33" ht="14.25" customHeight="1" x14ac:dyDescent="0.35">
      <c r="B8" s="130"/>
      <c r="C8" s="149" t="s">
        <v>0</v>
      </c>
      <c r="D8" s="150">
        <f>IF(ISBLANK(E8),0,E8)</f>
        <v>0</v>
      </c>
      <c r="E8" s="151">
        <f>IF(F8=TRUE,1,0)</f>
        <v>0</v>
      </c>
      <c r="F8" s="152" t="b">
        <v>0</v>
      </c>
      <c r="H8" s="153" t="str">
        <f>'Data Suburb'!AP455</f>
        <v>Vermont</v>
      </c>
      <c r="I8" s="154">
        <f>'Data Suburb'!AQ455</f>
        <v>0</v>
      </c>
      <c r="J8" s="162"/>
      <c r="AB8" s="142">
        <v>5</v>
      </c>
      <c r="AC8" s="143" t="s">
        <v>391</v>
      </c>
      <c r="AD8" s="131"/>
      <c r="AE8" s="131"/>
      <c r="AF8" s="131"/>
      <c r="AG8" s="131"/>
    </row>
    <row r="9" spans="2:33" ht="14.25" customHeight="1" x14ac:dyDescent="0.35">
      <c r="B9" s="130"/>
      <c r="C9" s="155" t="s">
        <v>542</v>
      </c>
      <c r="D9" s="150">
        <f t="shared" ref="D9:D41" si="0">IF(ISBLANK(E9),0,E9)</f>
        <v>1</v>
      </c>
      <c r="E9" s="151">
        <f t="shared" ref="E9:E41" si="1">IF(F9=TRUE,1,0)</f>
        <v>1</v>
      </c>
      <c r="F9" s="152" t="b">
        <v>1</v>
      </c>
      <c r="H9" s="156" t="str">
        <f>'Data Suburb'!AP456</f>
        <v>Pascoe Vale South</v>
      </c>
      <c r="I9" s="157">
        <f>'Data Suburb'!AQ456</f>
        <v>0.74706215734469328</v>
      </c>
      <c r="J9" s="162"/>
      <c r="AB9" s="142">
        <v>6</v>
      </c>
      <c r="AC9" s="143" t="s">
        <v>392</v>
      </c>
      <c r="AD9" s="131"/>
      <c r="AE9" s="131"/>
      <c r="AF9" s="131"/>
      <c r="AG9" s="131"/>
    </row>
    <row r="10" spans="2:33" ht="14.25" customHeight="1" x14ac:dyDescent="0.35">
      <c r="B10" s="130"/>
      <c r="C10" s="155" t="s">
        <v>543</v>
      </c>
      <c r="D10" s="150">
        <f t="shared" si="0"/>
        <v>1</v>
      </c>
      <c r="E10" s="151">
        <f t="shared" si="1"/>
        <v>1</v>
      </c>
      <c r="F10" s="152" t="b">
        <v>1</v>
      </c>
      <c r="H10" s="156" t="str">
        <f>'Data Suburb'!AP457</f>
        <v>Dingley Village</v>
      </c>
      <c r="I10" s="157">
        <f>'Data Suburb'!AQ457</f>
        <v>0.99028195785219464</v>
      </c>
      <c r="J10" s="162"/>
      <c r="AB10" s="142">
        <v>7</v>
      </c>
      <c r="AC10" s="143" t="s">
        <v>23</v>
      </c>
      <c r="AD10" s="131"/>
      <c r="AE10" s="131"/>
      <c r="AF10" s="131"/>
      <c r="AG10" s="131"/>
    </row>
    <row r="11" spans="2:33" ht="14.25" customHeight="1" x14ac:dyDescent="0.35">
      <c r="B11" s="130"/>
      <c r="C11" s="155" t="s">
        <v>544</v>
      </c>
      <c r="D11" s="150">
        <f t="shared" si="0"/>
        <v>1</v>
      </c>
      <c r="E11" s="151">
        <f t="shared" si="1"/>
        <v>1</v>
      </c>
      <c r="F11" s="152" t="b">
        <v>1</v>
      </c>
      <c r="H11" s="156" t="str">
        <f>'Data Suburb'!AP458</f>
        <v>Macleod</v>
      </c>
      <c r="I11" s="157">
        <f>'Data Suburb'!AQ458</f>
        <v>1.0699339066990161</v>
      </c>
      <c r="J11" s="162"/>
      <c r="R11" s="147"/>
      <c r="AB11" s="142">
        <v>8</v>
      </c>
      <c r="AC11" s="143" t="s">
        <v>393</v>
      </c>
      <c r="AD11" s="131"/>
      <c r="AE11" s="131"/>
      <c r="AF11" s="131"/>
      <c r="AG11" s="131"/>
    </row>
    <row r="12" spans="2:33" ht="14.25" customHeight="1" x14ac:dyDescent="0.35">
      <c r="B12" s="130"/>
      <c r="C12" s="155" t="s">
        <v>545</v>
      </c>
      <c r="D12" s="150">
        <f t="shared" si="0"/>
        <v>1</v>
      </c>
      <c r="E12" s="151">
        <f t="shared" si="1"/>
        <v>1</v>
      </c>
      <c r="F12" s="152" t="b">
        <v>1</v>
      </c>
      <c r="H12" s="156" t="str">
        <f>'Data Suburb'!AP459</f>
        <v>Ringwood East</v>
      </c>
      <c r="I12" s="157">
        <f>'Data Suburb'!AQ459</f>
        <v>1.1166826059052792</v>
      </c>
      <c r="J12" s="162"/>
      <c r="AB12" s="142">
        <v>9</v>
      </c>
      <c r="AC12" s="143" t="s">
        <v>24</v>
      </c>
      <c r="AD12" s="131"/>
      <c r="AE12" s="131"/>
      <c r="AF12" s="131"/>
      <c r="AG12" s="131"/>
    </row>
    <row r="13" spans="2:33" ht="14.25" customHeight="1" x14ac:dyDescent="0.35">
      <c r="B13" s="130"/>
      <c r="C13" s="155" t="s">
        <v>546</v>
      </c>
      <c r="D13" s="150">
        <f t="shared" si="0"/>
        <v>0</v>
      </c>
      <c r="E13" s="151">
        <f t="shared" si="1"/>
        <v>0</v>
      </c>
      <c r="F13" s="152" t="b">
        <v>0</v>
      </c>
      <c r="H13" s="156" t="str">
        <f>'Data Suburb'!AP460</f>
        <v>Mount Evelyn</v>
      </c>
      <c r="I13" s="157">
        <f>'Data Suburb'!AQ460</f>
        <v>1.1245033533007585</v>
      </c>
      <c r="J13" s="162"/>
      <c r="AB13" s="142">
        <v>10</v>
      </c>
      <c r="AC13" s="143" t="s">
        <v>25</v>
      </c>
      <c r="AD13" s="131"/>
      <c r="AE13" s="131"/>
      <c r="AF13" s="131"/>
      <c r="AG13" s="131"/>
    </row>
    <row r="14" spans="2:33" ht="14.25" customHeight="1" x14ac:dyDescent="0.35">
      <c r="B14" s="130"/>
      <c r="C14" s="155" t="s">
        <v>574</v>
      </c>
      <c r="D14" s="150">
        <f t="shared" si="0"/>
        <v>0</v>
      </c>
      <c r="E14" s="151">
        <f t="shared" si="1"/>
        <v>0</v>
      </c>
      <c r="F14" s="152" t="b">
        <v>0</v>
      </c>
      <c r="H14" s="156" t="str">
        <f>'Data Suburb'!AP461</f>
        <v>Somerville</v>
      </c>
      <c r="I14" s="157">
        <f>'Data Suburb'!AQ461</f>
        <v>1.3671476281189181</v>
      </c>
      <c r="J14" s="162"/>
      <c r="AB14" s="142">
        <v>11</v>
      </c>
      <c r="AC14" s="143" t="s">
        <v>26</v>
      </c>
      <c r="AD14" s="131"/>
      <c r="AE14" s="131"/>
      <c r="AF14" s="131"/>
      <c r="AG14" s="131"/>
    </row>
    <row r="15" spans="2:33" ht="14.25" customHeight="1" x14ac:dyDescent="0.35">
      <c r="B15" s="130"/>
      <c r="C15" s="155" t="s">
        <v>547</v>
      </c>
      <c r="D15" s="150">
        <f t="shared" si="0"/>
        <v>0</v>
      </c>
      <c r="E15" s="151">
        <f t="shared" si="1"/>
        <v>0</v>
      </c>
      <c r="F15" s="152" t="b">
        <v>0</v>
      </c>
      <c r="H15" s="156" t="str">
        <f>'Data Suburb'!AP462</f>
        <v>Nunawading</v>
      </c>
      <c r="I15" s="157">
        <f>'Data Suburb'!AQ462</f>
        <v>1.4421378284533384</v>
      </c>
      <c r="J15" s="162"/>
      <c r="AB15" s="142">
        <v>12</v>
      </c>
      <c r="AC15" s="143" t="s">
        <v>394</v>
      </c>
      <c r="AD15" s="131"/>
      <c r="AE15" s="131"/>
      <c r="AF15" s="131"/>
      <c r="AG15" s="131"/>
    </row>
    <row r="16" spans="2:33" ht="14.25" customHeight="1" x14ac:dyDescent="0.35">
      <c r="B16" s="130"/>
      <c r="C16" s="155" t="s">
        <v>573</v>
      </c>
      <c r="D16" s="150">
        <f t="shared" si="0"/>
        <v>0</v>
      </c>
      <c r="E16" s="151">
        <f t="shared" si="1"/>
        <v>0</v>
      </c>
      <c r="F16" s="152" t="b">
        <v>0</v>
      </c>
      <c r="H16" s="156" t="str">
        <f>'Data Suburb'!AP463</f>
        <v>Oakleigh South</v>
      </c>
      <c r="I16" s="157">
        <f>'Data Suburb'!AQ463</f>
        <v>1.6199106943878534</v>
      </c>
      <c r="J16" s="162"/>
      <c r="AB16" s="142">
        <v>13</v>
      </c>
      <c r="AC16" s="143" t="s">
        <v>27</v>
      </c>
      <c r="AD16" s="131"/>
      <c r="AE16" s="131"/>
      <c r="AF16" s="131"/>
      <c r="AG16" s="131"/>
    </row>
    <row r="17" spans="2:33" ht="14.25" customHeight="1" x14ac:dyDescent="0.35">
      <c r="B17" s="130"/>
      <c r="C17" s="155" t="s">
        <v>572</v>
      </c>
      <c r="D17" s="150">
        <f t="shared" si="0"/>
        <v>0</v>
      </c>
      <c r="E17" s="151">
        <f t="shared" si="1"/>
        <v>0</v>
      </c>
      <c r="F17" s="152" t="b">
        <v>0</v>
      </c>
      <c r="H17" s="156" t="str">
        <f>'Data Suburb'!AP464</f>
        <v>Ormond</v>
      </c>
      <c r="I17" s="157">
        <f>'Data Suburb'!AQ464</f>
        <v>1.7784581705461657</v>
      </c>
      <c r="J17" s="162"/>
      <c r="AB17" s="142">
        <v>14</v>
      </c>
      <c r="AC17" s="143" t="s">
        <v>28</v>
      </c>
      <c r="AD17" s="131"/>
      <c r="AE17" s="131"/>
      <c r="AF17" s="131"/>
      <c r="AG17" s="131"/>
    </row>
    <row r="18" spans="2:33" ht="14.25" customHeight="1" x14ac:dyDescent="0.35">
      <c r="B18" s="130"/>
      <c r="C18" s="155" t="s">
        <v>571</v>
      </c>
      <c r="D18" s="150">
        <f t="shared" si="0"/>
        <v>0</v>
      </c>
      <c r="E18" s="151">
        <f t="shared" si="1"/>
        <v>0</v>
      </c>
      <c r="F18" s="152" t="b">
        <v>0</v>
      </c>
      <c r="H18" s="156" t="str">
        <f>'Data Suburb'!AP465</f>
        <v>Parkdale</v>
      </c>
      <c r="I18" s="157">
        <f>'Data Suburb'!AQ465</f>
        <v>1.815189029689678</v>
      </c>
      <c r="J18" s="162"/>
      <c r="AB18" s="142">
        <v>15</v>
      </c>
      <c r="AC18" s="143" t="s">
        <v>29</v>
      </c>
      <c r="AD18" s="131"/>
      <c r="AE18" s="131"/>
      <c r="AF18" s="131"/>
      <c r="AG18" s="131"/>
    </row>
    <row r="19" spans="2:33" ht="14.25" customHeight="1" x14ac:dyDescent="0.35">
      <c r="B19" s="130"/>
      <c r="C19" s="155" t="s">
        <v>548</v>
      </c>
      <c r="D19" s="150">
        <f t="shared" si="0"/>
        <v>0</v>
      </c>
      <c r="E19" s="151">
        <f t="shared" si="1"/>
        <v>0</v>
      </c>
      <c r="F19" s="152" t="b">
        <v>0</v>
      </c>
      <c r="H19" s="156" t="str">
        <f>'Data Suburb'!AP466</f>
        <v>Croydon North</v>
      </c>
      <c r="I19" s="157">
        <f>'Data Suburb'!AQ466</f>
        <v>2.005350079906306</v>
      </c>
      <c r="J19" s="162"/>
      <c r="AB19" s="142">
        <v>16</v>
      </c>
      <c r="AC19" s="143" t="s">
        <v>30</v>
      </c>
      <c r="AD19" s="131"/>
      <c r="AE19" s="131"/>
      <c r="AF19" s="131"/>
      <c r="AG19" s="131"/>
    </row>
    <row r="20" spans="2:33" ht="14.25" customHeight="1" x14ac:dyDescent="0.35">
      <c r="B20" s="130"/>
      <c r="C20" s="155" t="s">
        <v>549</v>
      </c>
      <c r="D20" s="150">
        <f t="shared" si="0"/>
        <v>0</v>
      </c>
      <c r="E20" s="151">
        <f t="shared" si="1"/>
        <v>0</v>
      </c>
      <c r="F20" s="152" t="b">
        <v>0</v>
      </c>
      <c r="H20" s="156" t="str">
        <f>'Data Suburb'!AP467</f>
        <v>Kilsyth</v>
      </c>
      <c r="I20" s="157">
        <f>'Data Suburb'!AQ467</f>
        <v>2.0559928865043449</v>
      </c>
      <c r="J20" s="162"/>
      <c r="AB20" s="142">
        <v>17</v>
      </c>
      <c r="AC20" s="143" t="s">
        <v>31</v>
      </c>
      <c r="AD20" s="131"/>
      <c r="AE20" s="131"/>
      <c r="AF20" s="131"/>
      <c r="AG20" s="131"/>
    </row>
    <row r="21" spans="2:33" ht="14.25" customHeight="1" x14ac:dyDescent="0.35">
      <c r="B21" s="130"/>
      <c r="C21" s="155" t="s">
        <v>550</v>
      </c>
      <c r="D21" s="150">
        <f t="shared" si="0"/>
        <v>0</v>
      </c>
      <c r="E21" s="151">
        <f t="shared" si="1"/>
        <v>0</v>
      </c>
      <c r="F21" s="152" t="b">
        <v>0</v>
      </c>
      <c r="H21" s="156" t="str">
        <f>'Data Suburb'!AP468</f>
        <v>Viewbank</v>
      </c>
      <c r="I21" s="157">
        <f>'Data Suburb'!AQ468</f>
        <v>2.0841366042218565</v>
      </c>
      <c r="J21" s="162"/>
      <c r="AB21" s="142">
        <v>18</v>
      </c>
      <c r="AC21" s="143" t="s">
        <v>32</v>
      </c>
      <c r="AD21" s="131"/>
      <c r="AE21" s="131"/>
      <c r="AF21" s="131"/>
      <c r="AG21" s="131"/>
    </row>
    <row r="22" spans="2:33" ht="14.25" customHeight="1" x14ac:dyDescent="0.35">
      <c r="B22" s="130"/>
      <c r="C22" s="155" t="s">
        <v>551</v>
      </c>
      <c r="D22" s="150">
        <f t="shared" si="0"/>
        <v>0</v>
      </c>
      <c r="E22" s="151">
        <f t="shared" si="1"/>
        <v>0</v>
      </c>
      <c r="F22" s="152" t="b">
        <v>0</v>
      </c>
      <c r="H22" s="156" t="str">
        <f>'Data Suburb'!AP469</f>
        <v>Moorabbin</v>
      </c>
      <c r="I22" s="157">
        <f>'Data Suburb'!AQ469</f>
        <v>2.0962201934187963</v>
      </c>
      <c r="J22" s="162"/>
      <c r="AB22" s="142">
        <v>19</v>
      </c>
      <c r="AC22" s="143" t="s">
        <v>33</v>
      </c>
      <c r="AD22" s="131"/>
      <c r="AE22" s="131"/>
      <c r="AF22" s="131"/>
      <c r="AG22" s="131"/>
    </row>
    <row r="23" spans="2:33" ht="14.25" customHeight="1" x14ac:dyDescent="0.35">
      <c r="B23" s="130"/>
      <c r="C23" s="155" t="s">
        <v>552</v>
      </c>
      <c r="D23" s="150">
        <f t="shared" si="0"/>
        <v>0</v>
      </c>
      <c r="E23" s="151">
        <f t="shared" si="1"/>
        <v>0</v>
      </c>
      <c r="F23" s="152" t="b">
        <v>0</v>
      </c>
      <c r="H23" s="156" t="str">
        <f>'Data Suburb'!AP470</f>
        <v>Chirnside Park</v>
      </c>
      <c r="I23" s="157">
        <f>'Data Suburb'!AQ470</f>
        <v>2.1360989964024033</v>
      </c>
      <c r="J23" s="162"/>
      <c r="AB23" s="142">
        <v>20</v>
      </c>
      <c r="AC23" s="143" t="s">
        <v>34</v>
      </c>
      <c r="AD23" s="131"/>
      <c r="AE23" s="131"/>
      <c r="AF23" s="131"/>
      <c r="AG23" s="131"/>
    </row>
    <row r="24" spans="2:33" ht="14.25" customHeight="1" x14ac:dyDescent="0.35">
      <c r="B24" s="130"/>
      <c r="C24" s="155" t="s">
        <v>553</v>
      </c>
      <c r="D24" s="150">
        <f t="shared" si="0"/>
        <v>0</v>
      </c>
      <c r="E24" s="151">
        <f t="shared" si="1"/>
        <v>0</v>
      </c>
      <c r="F24" s="152" t="b">
        <v>0</v>
      </c>
      <c r="H24" s="156" t="str">
        <f>'Data Suburb'!AP471</f>
        <v>Ringwood North</v>
      </c>
      <c r="I24" s="157">
        <f>'Data Suburb'!AQ471</f>
        <v>2.2438948171110615</v>
      </c>
      <c r="J24" s="164"/>
      <c r="AB24" s="142">
        <v>21</v>
      </c>
      <c r="AC24" s="143" t="s">
        <v>35</v>
      </c>
      <c r="AD24" s="131"/>
      <c r="AE24" s="131"/>
      <c r="AF24" s="131"/>
      <c r="AG24" s="131"/>
    </row>
    <row r="25" spans="2:33" ht="14.25" customHeight="1" x14ac:dyDescent="0.35">
      <c r="B25" s="130"/>
      <c r="C25" s="155" t="s">
        <v>554</v>
      </c>
      <c r="D25" s="150">
        <f t="shared" si="0"/>
        <v>0</v>
      </c>
      <c r="E25" s="151">
        <f t="shared" si="1"/>
        <v>0</v>
      </c>
      <c r="F25" s="152" t="b">
        <v>0</v>
      </c>
      <c r="H25" s="156" t="str">
        <f>'Data Suburb'!AP472</f>
        <v>Diamond Creek</v>
      </c>
      <c r="I25" s="157">
        <f>'Data Suburb'!AQ472</f>
        <v>2.2620961733928056</v>
      </c>
      <c r="J25" s="164"/>
      <c r="AB25" s="142">
        <v>22</v>
      </c>
      <c r="AC25" s="143" t="s">
        <v>36</v>
      </c>
      <c r="AD25" s="131"/>
      <c r="AE25" s="131"/>
      <c r="AF25" s="131"/>
      <c r="AG25" s="131"/>
    </row>
    <row r="26" spans="2:33" ht="14.25" customHeight="1" x14ac:dyDescent="0.35">
      <c r="B26" s="130"/>
      <c r="C26" s="155" t="s">
        <v>555</v>
      </c>
      <c r="D26" s="150">
        <f t="shared" si="0"/>
        <v>0</v>
      </c>
      <c r="E26" s="151">
        <f t="shared" si="1"/>
        <v>0</v>
      </c>
      <c r="F26" s="152" t="b">
        <v>0</v>
      </c>
      <c r="H26" s="156" t="str">
        <f>'Data Suburb'!AP473</f>
        <v>Montmorency</v>
      </c>
      <c r="I26" s="157">
        <f>'Data Suburb'!AQ473</f>
        <v>2.2647824131428944</v>
      </c>
      <c r="J26" s="164"/>
      <c r="K26" s="163" t="s">
        <v>578</v>
      </c>
      <c r="L26" s="163"/>
      <c r="M26" s="163"/>
      <c r="N26" s="163"/>
      <c r="O26" s="163"/>
      <c r="P26" s="163"/>
      <c r="Q26" s="163"/>
      <c r="AB26" s="142">
        <v>23</v>
      </c>
      <c r="AC26" s="143" t="s">
        <v>37</v>
      </c>
      <c r="AD26" s="131"/>
      <c r="AE26" s="131"/>
      <c r="AF26" s="131"/>
      <c r="AG26" s="131"/>
    </row>
    <row r="27" spans="2:33" ht="14.25" customHeight="1" x14ac:dyDescent="0.35">
      <c r="B27" s="130"/>
      <c r="C27" s="155" t="s">
        <v>556</v>
      </c>
      <c r="D27" s="150">
        <f t="shared" si="0"/>
        <v>0</v>
      </c>
      <c r="E27" s="151">
        <f t="shared" si="1"/>
        <v>0</v>
      </c>
      <c r="F27" s="152" t="b">
        <v>0</v>
      </c>
      <c r="H27" s="156" t="str">
        <f>'Data Suburb'!AP474</f>
        <v>McKinnon</v>
      </c>
      <c r="I27" s="157">
        <f>'Data Suburb'!AQ474</f>
        <v>2.4133135086648276</v>
      </c>
      <c r="J27" s="164"/>
      <c r="AB27" s="142">
        <v>24</v>
      </c>
      <c r="AC27" s="143" t="s">
        <v>395</v>
      </c>
      <c r="AD27" s="131"/>
      <c r="AE27" s="131"/>
      <c r="AF27" s="131"/>
      <c r="AG27" s="131"/>
    </row>
    <row r="28" spans="2:33" ht="14.25" customHeight="1" x14ac:dyDescent="0.35">
      <c r="B28" s="130"/>
      <c r="C28" s="155" t="s">
        <v>557</v>
      </c>
      <c r="D28" s="150">
        <f t="shared" si="0"/>
        <v>0</v>
      </c>
      <c r="E28" s="151">
        <f t="shared" si="1"/>
        <v>0</v>
      </c>
      <c r="F28" s="152" t="b">
        <v>0</v>
      </c>
      <c r="H28" s="156" t="str">
        <f>'Data Suburb'!AP475</f>
        <v>Aspendale Gardens</v>
      </c>
      <c r="I28" s="157">
        <f>'Data Suburb'!AQ475</f>
        <v>2.428825600319175</v>
      </c>
      <c r="J28" s="164"/>
      <c r="AB28" s="142">
        <v>25</v>
      </c>
      <c r="AC28" s="143" t="s">
        <v>38</v>
      </c>
      <c r="AD28" s="131"/>
      <c r="AE28" s="131"/>
      <c r="AF28" s="131"/>
      <c r="AG28" s="131"/>
    </row>
    <row r="29" spans="2:33" ht="14.25" customHeight="1" x14ac:dyDescent="0.35">
      <c r="B29" s="130"/>
      <c r="C29" s="155" t="s">
        <v>558</v>
      </c>
      <c r="D29" s="150">
        <f t="shared" si="0"/>
        <v>0</v>
      </c>
      <c r="E29" s="151">
        <f t="shared" si="1"/>
        <v>0</v>
      </c>
      <c r="F29" s="152" t="b">
        <v>0</v>
      </c>
      <c r="H29" s="156" t="str">
        <f>'Data Suburb'!AP476</f>
        <v>Skye</v>
      </c>
      <c r="I29" s="157">
        <f>'Data Suburb'!AQ476</f>
        <v>2.5104352801961483</v>
      </c>
      <c r="J29" s="164"/>
      <c r="AB29" s="142">
        <v>26</v>
      </c>
      <c r="AC29" s="143" t="s">
        <v>396</v>
      </c>
      <c r="AD29" s="131"/>
      <c r="AE29" s="131"/>
      <c r="AF29" s="131"/>
      <c r="AG29" s="131"/>
    </row>
    <row r="30" spans="2:33" ht="14.25" customHeight="1" x14ac:dyDescent="0.35">
      <c r="B30" s="130"/>
      <c r="C30" s="155" t="s">
        <v>559</v>
      </c>
      <c r="D30" s="150">
        <f t="shared" si="0"/>
        <v>0</v>
      </c>
      <c r="E30" s="151">
        <f t="shared" si="1"/>
        <v>0</v>
      </c>
      <c r="F30" s="152" t="b">
        <v>0</v>
      </c>
      <c r="H30" s="156" t="str">
        <f>'Data Suburb'!AP477</f>
        <v>Chadstone</v>
      </c>
      <c r="I30" s="157">
        <f>'Data Suburb'!AQ477</f>
        <v>2.5167510453561412</v>
      </c>
      <c r="J30" s="164"/>
      <c r="AB30" s="142">
        <v>27</v>
      </c>
      <c r="AC30" s="143" t="s">
        <v>39</v>
      </c>
      <c r="AD30" s="131"/>
      <c r="AE30" s="131"/>
      <c r="AF30" s="131"/>
      <c r="AG30" s="131"/>
    </row>
    <row r="31" spans="2:33" ht="14.25" customHeight="1" x14ac:dyDescent="0.35">
      <c r="B31" s="130"/>
      <c r="C31" s="155" t="s">
        <v>560</v>
      </c>
      <c r="D31" s="150">
        <f t="shared" si="0"/>
        <v>0</v>
      </c>
      <c r="E31" s="151">
        <f t="shared" si="1"/>
        <v>0</v>
      </c>
      <c r="F31" s="152" t="b">
        <v>0</v>
      </c>
      <c r="H31" s="156" t="str">
        <f>'Data Suburb'!AP478</f>
        <v>Healesville</v>
      </c>
      <c r="I31" s="157">
        <f>'Data Suburb'!AQ478</f>
        <v>2.5577985676197144</v>
      </c>
      <c r="J31" s="164"/>
      <c r="AB31" s="142">
        <v>28</v>
      </c>
      <c r="AC31" s="143" t="s">
        <v>40</v>
      </c>
      <c r="AD31" s="131"/>
      <c r="AE31" s="131"/>
      <c r="AF31" s="131"/>
      <c r="AG31" s="131"/>
    </row>
    <row r="32" spans="2:33" ht="14.25" customHeight="1" x14ac:dyDescent="0.35">
      <c r="B32" s="130"/>
      <c r="C32" s="155" t="s">
        <v>561</v>
      </c>
      <c r="D32" s="150">
        <f t="shared" si="0"/>
        <v>0</v>
      </c>
      <c r="E32" s="151">
        <f t="shared" si="1"/>
        <v>0</v>
      </c>
      <c r="F32" s="152" t="b">
        <v>0</v>
      </c>
      <c r="H32" s="156" t="str">
        <f>'Data Suburb'!AP479</f>
        <v>Airport West</v>
      </c>
      <c r="I32" s="157">
        <f>'Data Suburb'!AQ479</f>
        <v>2.5704141983513087</v>
      </c>
      <c r="J32" s="164"/>
      <c r="AB32" s="142">
        <v>29</v>
      </c>
      <c r="AC32" s="143" t="s">
        <v>41</v>
      </c>
      <c r="AD32" s="131"/>
      <c r="AE32" s="131"/>
      <c r="AF32" s="131"/>
      <c r="AG32" s="131"/>
    </row>
    <row r="33" spans="2:33" ht="14.25" customHeight="1" x14ac:dyDescent="0.35">
      <c r="B33" s="130"/>
      <c r="C33" s="155" t="s">
        <v>562</v>
      </c>
      <c r="D33" s="150">
        <f t="shared" si="0"/>
        <v>0</v>
      </c>
      <c r="E33" s="151">
        <f t="shared" si="1"/>
        <v>0</v>
      </c>
      <c r="F33" s="152" t="b">
        <v>0</v>
      </c>
      <c r="H33" s="156" t="str">
        <f>'Data Suburb'!AP480</f>
        <v>Greenvale</v>
      </c>
      <c r="I33" s="157">
        <f>'Data Suburb'!AQ480</f>
        <v>2.5998622773909901</v>
      </c>
      <c r="J33" s="164"/>
      <c r="AB33" s="142">
        <v>30</v>
      </c>
      <c r="AC33" s="143" t="s">
        <v>42</v>
      </c>
      <c r="AD33" s="131"/>
      <c r="AE33" s="131"/>
      <c r="AF33" s="131"/>
      <c r="AG33" s="131"/>
    </row>
    <row r="34" spans="2:33" ht="14.25" customHeight="1" x14ac:dyDescent="0.35">
      <c r="B34" s="130"/>
      <c r="C34" s="155" t="s">
        <v>563</v>
      </c>
      <c r="D34" s="150">
        <f t="shared" si="0"/>
        <v>1</v>
      </c>
      <c r="E34" s="151">
        <f t="shared" si="1"/>
        <v>1</v>
      </c>
      <c r="F34" s="152" t="b">
        <v>1</v>
      </c>
      <c r="H34" s="156" t="str">
        <f>'Data Suburb'!AP481</f>
        <v>Templestowe Lower</v>
      </c>
      <c r="I34" s="157">
        <f>'Data Suburb'!AQ481</f>
        <v>2.6120598442320104</v>
      </c>
      <c r="J34" s="164"/>
      <c r="AB34" s="142">
        <v>31</v>
      </c>
      <c r="AC34" s="143" t="s">
        <v>43</v>
      </c>
      <c r="AD34" s="131"/>
      <c r="AE34" s="131"/>
      <c r="AF34" s="131"/>
      <c r="AG34" s="131"/>
    </row>
    <row r="35" spans="2:33" ht="14.25" customHeight="1" x14ac:dyDescent="0.35">
      <c r="B35" s="130"/>
      <c r="C35" s="155" t="s">
        <v>564</v>
      </c>
      <c r="D35" s="150">
        <f t="shared" si="0"/>
        <v>0</v>
      </c>
      <c r="E35" s="151">
        <f t="shared" si="1"/>
        <v>0</v>
      </c>
      <c r="F35" s="152" t="b">
        <v>0</v>
      </c>
      <c r="H35" s="156" t="str">
        <f>'Data Suburb'!AP482</f>
        <v>Blackburn South</v>
      </c>
      <c r="I35" s="157">
        <f>'Data Suburb'!AQ482</f>
        <v>2.6427486775618245</v>
      </c>
      <c r="J35" s="164"/>
      <c r="AB35" s="142">
        <v>32</v>
      </c>
      <c r="AC35" s="143" t="s">
        <v>397</v>
      </c>
      <c r="AD35" s="131"/>
      <c r="AE35" s="131"/>
      <c r="AF35" s="131"/>
      <c r="AG35" s="131"/>
    </row>
    <row r="36" spans="2:33" ht="14.25" customHeight="1" x14ac:dyDescent="0.35">
      <c r="B36" s="130"/>
      <c r="C36" s="155" t="s">
        <v>565</v>
      </c>
      <c r="D36" s="150">
        <f t="shared" si="0"/>
        <v>0</v>
      </c>
      <c r="E36" s="151">
        <f t="shared" si="1"/>
        <v>0</v>
      </c>
      <c r="F36" s="152" t="b">
        <v>0</v>
      </c>
      <c r="H36" s="156" t="str">
        <f>'Data Suburb'!AP483</f>
        <v>Heathmont</v>
      </c>
      <c r="I36" s="157">
        <f>'Data Suburb'!AQ483</f>
        <v>2.6602697435690628</v>
      </c>
      <c r="J36" s="164"/>
      <c r="AB36" s="142">
        <v>33</v>
      </c>
      <c r="AC36" s="143" t="s">
        <v>44</v>
      </c>
      <c r="AD36" s="131"/>
      <c r="AE36" s="131"/>
      <c r="AF36" s="131"/>
      <c r="AG36" s="131"/>
    </row>
    <row r="37" spans="2:33" ht="14.25" customHeight="1" x14ac:dyDescent="0.35">
      <c r="B37" s="130"/>
      <c r="C37" s="155" t="s">
        <v>566</v>
      </c>
      <c r="D37" s="150">
        <f t="shared" si="0"/>
        <v>1</v>
      </c>
      <c r="E37" s="151">
        <f t="shared" si="1"/>
        <v>1</v>
      </c>
      <c r="F37" s="152" t="b">
        <v>1</v>
      </c>
      <c r="H37" s="156" t="str">
        <f>'Data Suburb'!AP484</f>
        <v>Doveton</v>
      </c>
      <c r="I37" s="157">
        <f>'Data Suburb'!AQ484</f>
        <v>2.6823522106063447</v>
      </c>
      <c r="J37" s="164"/>
      <c r="AB37" s="142">
        <v>34</v>
      </c>
      <c r="AC37" s="143" t="s">
        <v>398</v>
      </c>
      <c r="AD37" s="131"/>
      <c r="AE37" s="131"/>
      <c r="AF37" s="131"/>
      <c r="AG37" s="131"/>
    </row>
    <row r="38" spans="2:33" ht="14.25" customHeight="1" x14ac:dyDescent="0.35">
      <c r="B38" s="130"/>
      <c r="C38" s="155" t="s">
        <v>570</v>
      </c>
      <c r="D38" s="150">
        <f t="shared" si="0"/>
        <v>0</v>
      </c>
      <c r="E38" s="151">
        <f t="shared" si="1"/>
        <v>0</v>
      </c>
      <c r="F38" s="152" t="b">
        <v>0</v>
      </c>
      <c r="H38" s="156" t="str">
        <f>'Data Suburb'!AP485</f>
        <v>Montrose</v>
      </c>
      <c r="I38" s="157">
        <f>'Data Suburb'!AQ485</f>
        <v>2.6956354479506492</v>
      </c>
      <c r="J38" s="164"/>
      <c r="AB38" s="142">
        <v>35</v>
      </c>
      <c r="AC38" s="143" t="s">
        <v>399</v>
      </c>
      <c r="AD38" s="131"/>
      <c r="AE38" s="131"/>
      <c r="AF38" s="131"/>
      <c r="AG38" s="131"/>
    </row>
    <row r="39" spans="2:33" ht="14.25" customHeight="1" x14ac:dyDescent="0.35">
      <c r="B39" s="130"/>
      <c r="C39" s="155" t="s">
        <v>567</v>
      </c>
      <c r="D39" s="150">
        <f t="shared" si="0"/>
        <v>0</v>
      </c>
      <c r="E39" s="151">
        <f t="shared" si="1"/>
        <v>0</v>
      </c>
      <c r="F39" s="152" t="b">
        <v>0</v>
      </c>
      <c r="H39" s="156" t="str">
        <f>'Data Suburb'!AP486</f>
        <v>Altona</v>
      </c>
      <c r="I39" s="157">
        <f>'Data Suburb'!AQ486</f>
        <v>2.6996161693633582</v>
      </c>
      <c r="J39" s="164"/>
      <c r="AB39" s="142">
        <v>36</v>
      </c>
      <c r="AC39" s="143" t="s">
        <v>45</v>
      </c>
      <c r="AD39" s="131"/>
      <c r="AE39" s="131"/>
      <c r="AF39" s="131"/>
      <c r="AG39" s="131"/>
    </row>
    <row r="40" spans="2:33" ht="14.25" customHeight="1" x14ac:dyDescent="0.35">
      <c r="B40" s="130"/>
      <c r="C40" s="155" t="s">
        <v>568</v>
      </c>
      <c r="D40" s="150">
        <f t="shared" si="0"/>
        <v>1</v>
      </c>
      <c r="E40" s="151">
        <f t="shared" si="1"/>
        <v>1</v>
      </c>
      <c r="F40" s="152" t="b">
        <v>1</v>
      </c>
      <c r="H40" s="156" t="str">
        <f>'Data Suburb'!AP487</f>
        <v>Beaumaris</v>
      </c>
      <c r="I40" s="157">
        <f>'Data Suburb'!AQ487</f>
        <v>2.7625176638528917</v>
      </c>
      <c r="J40" s="164"/>
      <c r="AB40" s="142">
        <v>37</v>
      </c>
      <c r="AC40" s="143" t="s">
        <v>400</v>
      </c>
      <c r="AD40" s="131"/>
      <c r="AE40" s="131"/>
      <c r="AF40" s="131"/>
      <c r="AG40" s="131"/>
    </row>
    <row r="41" spans="2:33" ht="14.25" customHeight="1" x14ac:dyDescent="0.35">
      <c r="B41" s="130"/>
      <c r="C41" s="155" t="s">
        <v>569</v>
      </c>
      <c r="D41" s="150">
        <f t="shared" si="0"/>
        <v>0</v>
      </c>
      <c r="E41" s="151">
        <f t="shared" si="1"/>
        <v>0</v>
      </c>
      <c r="F41" s="152" t="b">
        <v>0</v>
      </c>
      <c r="H41" s="156" t="str">
        <f>'Data Suburb'!AP488</f>
        <v>Maidstone</v>
      </c>
      <c r="I41" s="157">
        <f>'Data Suburb'!AQ488</f>
        <v>2.7714644410614571</v>
      </c>
      <c r="J41" s="164"/>
      <c r="AB41" s="142">
        <v>38</v>
      </c>
      <c r="AC41" s="143" t="s">
        <v>46</v>
      </c>
      <c r="AD41" s="131"/>
      <c r="AE41" s="131"/>
      <c r="AF41" s="131"/>
      <c r="AG41" s="131"/>
    </row>
    <row r="42" spans="2:33" ht="14.25" customHeight="1" x14ac:dyDescent="0.35">
      <c r="B42" s="130"/>
      <c r="D42" s="144"/>
      <c r="E42" s="144"/>
      <c r="H42" s="156" t="str">
        <f>'Data Suburb'!AP489</f>
        <v>Flemington</v>
      </c>
      <c r="I42" s="157">
        <f>'Data Suburb'!AQ489</f>
        <v>2.7851299299211814</v>
      </c>
      <c r="AB42" s="142">
        <v>39</v>
      </c>
      <c r="AC42" s="143" t="s">
        <v>47</v>
      </c>
      <c r="AD42" s="131"/>
      <c r="AE42" s="131"/>
      <c r="AF42" s="131"/>
      <c r="AG42" s="131"/>
    </row>
    <row r="43" spans="2:33" ht="14.25" customHeight="1" x14ac:dyDescent="0.35">
      <c r="B43" s="130"/>
      <c r="D43" s="144"/>
      <c r="E43" s="144"/>
      <c r="H43" s="156" t="str">
        <f>'Data Suburb'!AP490</f>
        <v>Oakleigh</v>
      </c>
      <c r="I43" s="157">
        <f>'Data Suburb'!AQ490</f>
        <v>2.7918610568902098</v>
      </c>
      <c r="AB43" s="142">
        <v>40</v>
      </c>
      <c r="AC43" s="143" t="s">
        <v>48</v>
      </c>
      <c r="AD43" s="131"/>
      <c r="AE43" s="131"/>
      <c r="AF43" s="131"/>
      <c r="AG43" s="131"/>
    </row>
    <row r="44" spans="2:33" ht="14.25" customHeight="1" x14ac:dyDescent="0.35">
      <c r="B44" s="130"/>
      <c r="D44" s="144"/>
      <c r="E44" s="144"/>
      <c r="H44" s="156" t="str">
        <f>'Data Suburb'!AP491</f>
        <v>Donvale</v>
      </c>
      <c r="I44" s="157">
        <f>'Data Suburb'!AQ491</f>
        <v>2.7998637001967919</v>
      </c>
      <c r="AB44" s="142">
        <v>41</v>
      </c>
      <c r="AC44" s="143" t="s">
        <v>401</v>
      </c>
      <c r="AD44" s="131"/>
      <c r="AE44" s="131"/>
      <c r="AF44" s="131"/>
      <c r="AG44" s="131"/>
    </row>
    <row r="45" spans="2:33" ht="14.25" customHeight="1" x14ac:dyDescent="0.35">
      <c r="B45" s="130"/>
      <c r="D45" s="144"/>
      <c r="E45" s="144"/>
      <c r="H45" s="156" t="str">
        <f>'Data Suburb'!AP492</f>
        <v>Hughesdale</v>
      </c>
      <c r="I45" s="157">
        <f>'Data Suburb'!AQ492</f>
        <v>2.8129829576460992</v>
      </c>
      <c r="AB45" s="142">
        <v>42</v>
      </c>
      <c r="AC45" s="143" t="s">
        <v>402</v>
      </c>
      <c r="AD45" s="131"/>
      <c r="AE45" s="131"/>
      <c r="AF45" s="131"/>
      <c r="AG45" s="131"/>
    </row>
    <row r="46" spans="2:33" ht="14.25" customHeight="1" x14ac:dyDescent="0.35">
      <c r="B46" s="130"/>
      <c r="D46" s="144"/>
      <c r="E46" s="144"/>
      <c r="H46" s="156" t="str">
        <f>'Data Suburb'!AP493</f>
        <v>Emerald</v>
      </c>
      <c r="I46" s="157">
        <f>'Data Suburb'!AQ493</f>
        <v>2.8717535034098338</v>
      </c>
      <c r="AB46" s="142">
        <v>43</v>
      </c>
      <c r="AC46" s="143" t="s">
        <v>49</v>
      </c>
      <c r="AD46" s="131"/>
      <c r="AE46" s="131"/>
      <c r="AF46" s="131"/>
      <c r="AG46" s="131"/>
    </row>
    <row r="47" spans="2:33" ht="14.25" customHeight="1" x14ac:dyDescent="0.35">
      <c r="B47" s="130"/>
      <c r="D47" s="144"/>
      <c r="E47" s="144"/>
      <c r="H47" s="156" t="str">
        <f>'Data Suburb'!AP494</f>
        <v>Murrumbeena</v>
      </c>
      <c r="I47" s="157">
        <f>'Data Suburb'!AQ494</f>
        <v>2.8839604790487687</v>
      </c>
      <c r="AB47" s="142">
        <v>44</v>
      </c>
      <c r="AC47" s="143" t="s">
        <v>50</v>
      </c>
      <c r="AD47" s="131"/>
      <c r="AE47" s="131"/>
      <c r="AF47" s="131"/>
      <c r="AG47" s="131"/>
    </row>
    <row r="48" spans="2:33" ht="14.25" customHeight="1" x14ac:dyDescent="0.35">
      <c r="B48" s="130"/>
      <c r="D48" s="144"/>
      <c r="E48" s="144"/>
      <c r="H48" s="156" t="str">
        <f>'Data Suburb'!AP495</f>
        <v>Narre Warren North</v>
      </c>
      <c r="I48" s="157">
        <f>'Data Suburb'!AQ495</f>
        <v>2.900172721660367</v>
      </c>
      <c r="AB48" s="142">
        <v>45</v>
      </c>
      <c r="AC48" s="143" t="s">
        <v>51</v>
      </c>
      <c r="AD48" s="131"/>
      <c r="AE48" s="131"/>
      <c r="AF48" s="131"/>
      <c r="AG48" s="131"/>
    </row>
    <row r="49" spans="2:33" ht="14.25" customHeight="1" x14ac:dyDescent="0.35">
      <c r="B49" s="130"/>
      <c r="D49" s="144"/>
      <c r="E49" s="144"/>
      <c r="H49" s="156" t="str">
        <f>'Data Suburb'!AP496</f>
        <v>Mont Albert North</v>
      </c>
      <c r="I49" s="157">
        <f>'Data Suburb'!AQ496</f>
        <v>2.9254234910721992</v>
      </c>
      <c r="AB49" s="142">
        <v>46</v>
      </c>
      <c r="AC49" s="143" t="s">
        <v>52</v>
      </c>
      <c r="AD49" s="131"/>
      <c r="AE49" s="131"/>
      <c r="AF49" s="131"/>
      <c r="AG49" s="131"/>
    </row>
    <row r="50" spans="2:33" ht="14.25" customHeight="1" x14ac:dyDescent="0.35">
      <c r="B50" s="130"/>
      <c r="D50" s="144"/>
      <c r="E50" s="144"/>
      <c r="H50" s="156" t="str">
        <f>'Data Suburb'!AP497</f>
        <v>Bayswater North</v>
      </c>
      <c r="I50" s="157">
        <f>'Data Suburb'!AQ497</f>
        <v>2.9340643913203888</v>
      </c>
      <c r="AB50" s="142">
        <v>47</v>
      </c>
      <c r="AC50" s="143" t="s">
        <v>53</v>
      </c>
      <c r="AD50" s="131"/>
      <c r="AE50" s="131"/>
      <c r="AF50" s="131"/>
      <c r="AG50" s="131"/>
    </row>
    <row r="51" spans="2:33" ht="14.25" customHeight="1" x14ac:dyDescent="0.35">
      <c r="B51" s="130"/>
      <c r="D51" s="144"/>
      <c r="E51" s="144"/>
      <c r="H51" s="156" t="str">
        <f>'Data Suburb'!AP498</f>
        <v>Box Hill North</v>
      </c>
      <c r="I51" s="157">
        <f>'Data Suburb'!AQ498</f>
        <v>2.9366211340933801</v>
      </c>
      <c r="AB51" s="142">
        <v>48</v>
      </c>
      <c r="AC51" s="143" t="s">
        <v>403</v>
      </c>
      <c r="AD51" s="131"/>
      <c r="AE51" s="131"/>
      <c r="AF51" s="131"/>
      <c r="AG51" s="131"/>
    </row>
    <row r="52" spans="2:33" ht="14.25" customHeight="1" x14ac:dyDescent="0.35">
      <c r="B52" s="130"/>
      <c r="D52" s="144"/>
      <c r="E52" s="144"/>
      <c r="H52" s="156" t="str">
        <f>'Data Suburb'!AP499</f>
        <v>Vermont South</v>
      </c>
      <c r="I52" s="157">
        <f>'Data Suburb'!AQ499</f>
        <v>2.9394320034204369</v>
      </c>
      <c r="AB52" s="142">
        <v>49</v>
      </c>
      <c r="AC52" s="143" t="s">
        <v>54</v>
      </c>
      <c r="AD52" s="131"/>
      <c r="AE52" s="131"/>
      <c r="AF52" s="131"/>
      <c r="AG52" s="131"/>
    </row>
    <row r="53" spans="2:33" ht="14.25" customHeight="1" x14ac:dyDescent="0.35">
      <c r="B53" s="130"/>
      <c r="D53" s="144"/>
      <c r="E53" s="144"/>
      <c r="H53" s="156" t="str">
        <f>'Data Suburb'!AP500</f>
        <v>Clarinda</v>
      </c>
      <c r="I53" s="157">
        <f>'Data Suburb'!AQ500</f>
        <v>2.9637361432500802</v>
      </c>
      <c r="AB53" s="142">
        <v>50</v>
      </c>
      <c r="AC53" s="143" t="s">
        <v>55</v>
      </c>
      <c r="AD53" s="131"/>
      <c r="AE53" s="131"/>
      <c r="AF53" s="131"/>
      <c r="AG53" s="131"/>
    </row>
    <row r="54" spans="2:33" ht="14.25" customHeight="1" x14ac:dyDescent="0.35">
      <c r="B54" s="130"/>
      <c r="D54" s="144"/>
      <c r="E54" s="144"/>
      <c r="H54" s="156" t="str">
        <f>'Data Suburb'!AP501</f>
        <v>Hampton East</v>
      </c>
      <c r="I54" s="157">
        <f>'Data Suburb'!AQ501</f>
        <v>2.9658904543149789</v>
      </c>
      <c r="AB54" s="142">
        <v>51</v>
      </c>
      <c r="AC54" s="143" t="s">
        <v>56</v>
      </c>
      <c r="AD54" s="131"/>
      <c r="AE54" s="131"/>
      <c r="AF54" s="131"/>
      <c r="AG54" s="131"/>
    </row>
    <row r="55" spans="2:33" ht="14.25" customHeight="1" x14ac:dyDescent="0.35">
      <c r="B55" s="130"/>
      <c r="D55" s="144"/>
      <c r="E55" s="144"/>
      <c r="H55" s="156" t="str">
        <f>'Data Suburb'!AP502</f>
        <v>Blackburn North</v>
      </c>
      <c r="I55" s="157">
        <f>'Data Suburb'!AQ502</f>
        <v>2.974847184156947</v>
      </c>
      <c r="AB55" s="142">
        <v>52</v>
      </c>
      <c r="AC55" s="143" t="s">
        <v>57</v>
      </c>
      <c r="AD55" s="131"/>
      <c r="AE55" s="131"/>
      <c r="AF55" s="131"/>
      <c r="AG55" s="131"/>
    </row>
    <row r="56" spans="2:33" ht="14.25" customHeight="1" x14ac:dyDescent="0.35">
      <c r="B56" s="130"/>
      <c r="D56" s="144"/>
      <c r="E56" s="144"/>
      <c r="H56" s="156" t="str">
        <f>'Data Suburb'!AP503</f>
        <v>St Albans Park</v>
      </c>
      <c r="I56" s="157">
        <f>'Data Suburb'!AQ503</f>
        <v>3.0171396457011661</v>
      </c>
      <c r="AB56" s="142">
        <v>53</v>
      </c>
      <c r="AC56" s="143" t="s">
        <v>58</v>
      </c>
      <c r="AD56" s="131"/>
      <c r="AE56" s="131"/>
      <c r="AF56" s="131"/>
      <c r="AG56" s="131"/>
    </row>
    <row r="57" spans="2:33" ht="14.25" customHeight="1" x14ac:dyDescent="0.35">
      <c r="B57" s="130"/>
      <c r="D57" s="144"/>
      <c r="E57" s="144"/>
      <c r="H57" s="156" t="str">
        <f>'Data Suburb'!AP504</f>
        <v>Chelsea</v>
      </c>
      <c r="I57" s="157">
        <f>'Data Suburb'!AQ504</f>
        <v>3.0189710655212494</v>
      </c>
      <c r="AB57" s="142">
        <v>54</v>
      </c>
      <c r="AC57" s="143" t="s">
        <v>59</v>
      </c>
      <c r="AD57" s="131"/>
      <c r="AE57" s="131"/>
      <c r="AF57" s="131"/>
      <c r="AG57" s="131"/>
    </row>
    <row r="58" spans="2:33" ht="14.25" customHeight="1" x14ac:dyDescent="0.35">
      <c r="B58" s="130"/>
      <c r="D58" s="144"/>
      <c r="E58" s="144"/>
      <c r="H58" s="156" t="str">
        <f>'Data Suburb'!AP505</f>
        <v>Croydon Hills</v>
      </c>
      <c r="I58" s="157">
        <f>'Data Suburb'!AQ505</f>
        <v>3.0191635819910374</v>
      </c>
      <c r="AB58" s="142">
        <v>55</v>
      </c>
      <c r="AC58" s="143" t="s">
        <v>60</v>
      </c>
      <c r="AD58" s="131"/>
      <c r="AE58" s="131"/>
      <c r="AF58" s="131"/>
      <c r="AG58" s="131"/>
    </row>
    <row r="59" spans="2:33" ht="14.25" customHeight="1" x14ac:dyDescent="0.35">
      <c r="B59" s="130"/>
      <c r="D59" s="144"/>
      <c r="E59" s="144"/>
      <c r="H59" s="156" t="str">
        <f>'Data Suburb'!AP506</f>
        <v>Patterson Lakes</v>
      </c>
      <c r="I59" s="157">
        <f>'Data Suburb'!AQ506</f>
        <v>3.0389424784012595</v>
      </c>
      <c r="AB59" s="142">
        <v>56</v>
      </c>
      <c r="AC59" s="143" t="s">
        <v>61</v>
      </c>
      <c r="AD59" s="131"/>
      <c r="AE59" s="131"/>
      <c r="AF59" s="131"/>
      <c r="AG59" s="131"/>
    </row>
    <row r="60" spans="2:33" ht="14.25" customHeight="1" x14ac:dyDescent="0.35">
      <c r="B60" s="130"/>
      <c r="D60" s="144"/>
      <c r="E60" s="144"/>
      <c r="H60" s="156" t="str">
        <f>'Data Suburb'!AP507</f>
        <v>Moonee Ponds</v>
      </c>
      <c r="I60" s="157">
        <f>'Data Suburb'!AQ507</f>
        <v>3.041749674331605</v>
      </c>
      <c r="AB60" s="142">
        <v>57</v>
      </c>
      <c r="AC60" s="143" t="s">
        <v>404</v>
      </c>
      <c r="AD60" s="131"/>
      <c r="AE60" s="131"/>
      <c r="AF60" s="131"/>
      <c r="AG60" s="131"/>
    </row>
    <row r="61" spans="2:33" ht="14.25" customHeight="1" x14ac:dyDescent="0.35">
      <c r="B61" s="130"/>
      <c r="D61" s="144"/>
      <c r="E61" s="144"/>
      <c r="H61" s="156" t="str">
        <f>'Data Suburb'!AP508</f>
        <v>Upwey</v>
      </c>
      <c r="I61" s="157">
        <f>'Data Suburb'!AQ508</f>
        <v>3.0706508606528988</v>
      </c>
      <c r="AB61" s="142">
        <v>58</v>
      </c>
      <c r="AC61" s="143" t="s">
        <v>62</v>
      </c>
      <c r="AD61" s="131"/>
      <c r="AE61" s="131"/>
      <c r="AF61" s="131"/>
      <c r="AG61" s="131"/>
    </row>
    <row r="62" spans="2:33" ht="14.25" customHeight="1" x14ac:dyDescent="0.35">
      <c r="B62" s="130"/>
      <c r="D62" s="144"/>
      <c r="E62" s="144"/>
      <c r="H62" s="156" t="str">
        <f>'Data Suburb'!AP509</f>
        <v>Ascot Vale</v>
      </c>
      <c r="I62" s="157">
        <f>'Data Suburb'!AQ509</f>
        <v>3.1170541986338161</v>
      </c>
      <c r="AB62" s="142">
        <v>59</v>
      </c>
      <c r="AC62" s="143" t="s">
        <v>63</v>
      </c>
      <c r="AD62" s="131"/>
      <c r="AE62" s="131"/>
      <c r="AF62" s="131"/>
      <c r="AG62" s="131"/>
    </row>
    <row r="63" spans="2:33" ht="14.25" customHeight="1" x14ac:dyDescent="0.35">
      <c r="B63" s="130"/>
      <c r="D63" s="144"/>
      <c r="E63" s="144"/>
      <c r="H63" s="156" t="str">
        <f>'Data Suburb'!AP510</f>
        <v>Rye</v>
      </c>
      <c r="I63" s="157">
        <f>'Data Suburb'!AQ510</f>
        <v>3.2576753465180426</v>
      </c>
      <c r="AB63" s="142">
        <v>60</v>
      </c>
      <c r="AC63" s="143" t="s">
        <v>64</v>
      </c>
      <c r="AD63" s="131"/>
      <c r="AE63" s="131"/>
      <c r="AF63" s="131"/>
      <c r="AG63" s="131"/>
    </row>
    <row r="64" spans="2:33" ht="14.25" customHeight="1" x14ac:dyDescent="0.35">
      <c r="B64" s="130"/>
      <c r="D64" s="144"/>
      <c r="E64" s="144"/>
      <c r="H64" s="156" t="str">
        <f>'Data Suburb'!AP511</f>
        <v>Mordialloc</v>
      </c>
      <c r="I64" s="157">
        <f>'Data Suburb'!AQ511</f>
        <v>3.264871238912936</v>
      </c>
      <c r="AB64" s="142">
        <v>61</v>
      </c>
      <c r="AC64" s="143" t="s">
        <v>65</v>
      </c>
      <c r="AD64" s="131"/>
      <c r="AE64" s="131"/>
      <c r="AF64" s="131"/>
      <c r="AG64" s="131"/>
    </row>
    <row r="65" spans="2:33" ht="14.25" customHeight="1" x14ac:dyDescent="0.35">
      <c r="B65" s="130"/>
      <c r="D65" s="144"/>
      <c r="E65" s="144"/>
      <c r="H65" s="156" t="str">
        <f>'Data Suburb'!AP512</f>
        <v>Lysterfield</v>
      </c>
      <c r="I65" s="157">
        <f>'Data Suburb'!AQ512</f>
        <v>3.268907220141513</v>
      </c>
      <c r="AB65" s="142">
        <v>62</v>
      </c>
      <c r="AC65" s="143" t="s">
        <v>66</v>
      </c>
      <c r="AD65" s="131"/>
      <c r="AE65" s="131"/>
      <c r="AF65" s="131"/>
      <c r="AG65" s="131"/>
    </row>
    <row r="66" spans="2:33" ht="14.25" customHeight="1" x14ac:dyDescent="0.35">
      <c r="B66" s="130"/>
      <c r="D66" s="144"/>
      <c r="E66" s="144"/>
      <c r="H66" s="156" t="str">
        <f>'Data Suburb'!AP513</f>
        <v>Tullamarine</v>
      </c>
      <c r="I66" s="157">
        <f>'Data Suburb'!AQ513</f>
        <v>3.2713039941281941</v>
      </c>
      <c r="AB66" s="142">
        <v>63</v>
      </c>
      <c r="AC66" s="143" t="s">
        <v>405</v>
      </c>
      <c r="AD66" s="131"/>
      <c r="AE66" s="131"/>
      <c r="AF66" s="131"/>
      <c r="AG66" s="131"/>
    </row>
    <row r="67" spans="2:33" ht="14.25" customHeight="1" x14ac:dyDescent="0.35">
      <c r="B67" s="130"/>
      <c r="D67" s="144"/>
      <c r="E67" s="144"/>
      <c r="H67" s="156" t="str">
        <f>'Data Suburb'!AP514</f>
        <v>Brookfield</v>
      </c>
      <c r="I67" s="157">
        <f>'Data Suburb'!AQ514</f>
        <v>3.2791607441814801</v>
      </c>
      <c r="AB67" s="142">
        <v>64</v>
      </c>
      <c r="AC67" s="143" t="s">
        <v>67</v>
      </c>
      <c r="AD67" s="131"/>
      <c r="AE67" s="131"/>
      <c r="AF67" s="131"/>
      <c r="AG67" s="131"/>
    </row>
    <row r="68" spans="2:33" ht="14.25" customHeight="1" x14ac:dyDescent="0.35">
      <c r="B68" s="130"/>
      <c r="D68" s="144"/>
      <c r="E68" s="144"/>
      <c r="H68" s="156" t="str">
        <f>'Data Suburb'!AP515</f>
        <v>Strathmore</v>
      </c>
      <c r="I68" s="157">
        <f>'Data Suburb'!AQ515</f>
        <v>3.2802238759129909</v>
      </c>
      <c r="AB68" s="142">
        <v>65</v>
      </c>
      <c r="AC68" s="143" t="s">
        <v>406</v>
      </c>
      <c r="AD68" s="131"/>
      <c r="AE68" s="131"/>
      <c r="AF68" s="131"/>
      <c r="AG68" s="131"/>
    </row>
    <row r="69" spans="2:33" ht="14.25" customHeight="1" x14ac:dyDescent="0.35">
      <c r="B69" s="130"/>
      <c r="D69" s="144"/>
      <c r="E69" s="144"/>
      <c r="H69" s="156" t="str">
        <f>'Data Suburb'!AP516</f>
        <v>Bentleigh</v>
      </c>
      <c r="I69" s="157">
        <f>'Data Suburb'!AQ516</f>
        <v>3.3432503349053002</v>
      </c>
      <c r="AB69" s="142">
        <v>66</v>
      </c>
      <c r="AC69" s="143" t="s">
        <v>407</v>
      </c>
      <c r="AD69" s="131"/>
      <c r="AE69" s="131"/>
      <c r="AF69" s="131"/>
      <c r="AG69" s="131"/>
    </row>
    <row r="70" spans="2:33" ht="14.25" customHeight="1" x14ac:dyDescent="0.35">
      <c r="B70" s="130"/>
      <c r="D70" s="144"/>
      <c r="E70" s="144"/>
      <c r="H70" s="156" t="str">
        <f>'Data Suburb'!AP517</f>
        <v>Keilor East</v>
      </c>
      <c r="I70" s="157">
        <f>'Data Suburb'!AQ517</f>
        <v>3.3477341454917742</v>
      </c>
      <c r="AB70" s="142">
        <v>67</v>
      </c>
      <c r="AC70" s="143" t="s">
        <v>408</v>
      </c>
      <c r="AD70" s="131"/>
      <c r="AE70" s="131"/>
      <c r="AF70" s="131"/>
      <c r="AG70" s="131"/>
    </row>
    <row r="71" spans="2:33" ht="14.25" customHeight="1" x14ac:dyDescent="0.35">
      <c r="B71" s="130"/>
      <c r="D71" s="144"/>
      <c r="E71" s="144"/>
      <c r="H71" s="156" t="str">
        <f>'Data Suburb'!AP518</f>
        <v>Edithvale</v>
      </c>
      <c r="I71" s="157">
        <f>'Data Suburb'!AQ518</f>
        <v>3.3509013883560228</v>
      </c>
      <c r="AB71" s="142">
        <v>68</v>
      </c>
      <c r="AC71" s="143" t="s">
        <v>409</v>
      </c>
      <c r="AD71" s="131"/>
      <c r="AE71" s="131"/>
      <c r="AF71" s="131"/>
      <c r="AG71" s="131"/>
    </row>
    <row r="72" spans="2:33" ht="14.25" customHeight="1" x14ac:dyDescent="0.35">
      <c r="B72" s="130"/>
      <c r="D72" s="144"/>
      <c r="E72" s="144"/>
      <c r="H72" s="156" t="str">
        <f>'Data Suburb'!AP519</f>
        <v>West Footscray</v>
      </c>
      <c r="I72" s="157">
        <f>'Data Suburb'!AQ519</f>
        <v>3.3527919466718017</v>
      </c>
      <c r="AB72" s="142">
        <v>69</v>
      </c>
      <c r="AC72" s="143" t="s">
        <v>68</v>
      </c>
      <c r="AD72" s="131"/>
      <c r="AE72" s="131"/>
      <c r="AF72" s="131"/>
      <c r="AG72" s="131"/>
    </row>
    <row r="73" spans="2:33" ht="14.25" customHeight="1" x14ac:dyDescent="0.35">
      <c r="B73" s="130"/>
      <c r="D73" s="144"/>
      <c r="E73" s="144"/>
      <c r="H73" s="156" t="str">
        <f>'Data Suburb'!AP520</f>
        <v>Coburg North</v>
      </c>
      <c r="I73" s="157">
        <f>'Data Suburb'!AQ520</f>
        <v>3.3721630589698219</v>
      </c>
      <c r="AB73" s="142">
        <v>70</v>
      </c>
      <c r="AC73" s="143" t="s">
        <v>69</v>
      </c>
      <c r="AD73" s="131"/>
      <c r="AE73" s="131"/>
      <c r="AF73" s="131"/>
      <c r="AG73" s="131"/>
    </row>
    <row r="74" spans="2:33" ht="14.25" customHeight="1" x14ac:dyDescent="0.35">
      <c r="B74" s="130"/>
      <c r="D74" s="144"/>
      <c r="E74" s="144"/>
      <c r="H74" s="156" t="str">
        <f>'Data Suburb'!AP521</f>
        <v>Ringwood</v>
      </c>
      <c r="I74" s="157">
        <f>'Data Suburb'!AQ521</f>
        <v>3.3802494629696507</v>
      </c>
      <c r="AB74" s="142">
        <v>71</v>
      </c>
      <c r="AC74" s="143" t="s">
        <v>410</v>
      </c>
      <c r="AD74" s="131"/>
      <c r="AE74" s="131"/>
      <c r="AF74" s="131"/>
      <c r="AG74" s="131"/>
    </row>
    <row r="75" spans="2:33" ht="14.25" customHeight="1" x14ac:dyDescent="0.35">
      <c r="B75" s="130"/>
      <c r="D75" s="144"/>
      <c r="E75" s="144"/>
      <c r="H75" s="156" t="str">
        <f>'Data Suburb'!AP522</f>
        <v>Avondale Heights</v>
      </c>
      <c r="I75" s="157">
        <f>'Data Suburb'!AQ522</f>
        <v>3.3930992814313177</v>
      </c>
      <c r="AB75" s="142">
        <v>72</v>
      </c>
      <c r="AC75" s="143" t="s">
        <v>70</v>
      </c>
      <c r="AD75" s="131"/>
      <c r="AE75" s="131"/>
      <c r="AF75" s="131"/>
      <c r="AG75" s="131"/>
    </row>
    <row r="76" spans="2:33" ht="14.25" customHeight="1" x14ac:dyDescent="0.35">
      <c r="B76" s="130"/>
      <c r="D76" s="144"/>
      <c r="E76" s="144"/>
      <c r="H76" s="156" t="str">
        <f>'Data Suburb'!AP523</f>
        <v>Sydenham</v>
      </c>
      <c r="I76" s="157">
        <f>'Data Suburb'!AQ523</f>
        <v>3.4122510305196867</v>
      </c>
      <c r="AB76" s="142">
        <v>73</v>
      </c>
      <c r="AC76" s="143" t="s">
        <v>411</v>
      </c>
      <c r="AD76" s="131"/>
      <c r="AE76" s="131"/>
      <c r="AF76" s="131"/>
      <c r="AG76" s="131"/>
    </row>
    <row r="77" spans="2:33" ht="14.25" customHeight="1" x14ac:dyDescent="0.35">
      <c r="B77" s="130"/>
      <c r="D77" s="144"/>
      <c r="E77" s="144"/>
      <c r="H77" s="156" t="str">
        <f>'Data Suburb'!AP524</f>
        <v>Williams Landing</v>
      </c>
      <c r="I77" s="157">
        <f>'Data Suburb'!AQ524</f>
        <v>3.427652889096291</v>
      </c>
      <c r="AB77" s="142">
        <v>74</v>
      </c>
      <c r="AC77" s="143" t="s">
        <v>71</v>
      </c>
      <c r="AD77" s="131"/>
      <c r="AE77" s="131"/>
      <c r="AF77" s="131"/>
      <c r="AG77" s="131"/>
    </row>
    <row r="78" spans="2:33" ht="14.25" customHeight="1" x14ac:dyDescent="0.35">
      <c r="B78" s="130"/>
      <c r="D78" s="144"/>
      <c r="E78" s="144"/>
      <c r="H78" s="156" t="str">
        <f>'Data Suburb'!AP525</f>
        <v>Warrandyte</v>
      </c>
      <c r="I78" s="157">
        <f>'Data Suburb'!AQ525</f>
        <v>3.4413372375466436</v>
      </c>
      <c r="AB78" s="142">
        <v>75</v>
      </c>
      <c r="AC78" s="143" t="s">
        <v>72</v>
      </c>
      <c r="AD78" s="131"/>
      <c r="AE78" s="131"/>
      <c r="AF78" s="131"/>
      <c r="AG78" s="131"/>
    </row>
    <row r="79" spans="2:33" ht="14.25" customHeight="1" x14ac:dyDescent="0.35">
      <c r="B79" s="130"/>
      <c r="D79" s="144"/>
      <c r="E79" s="144"/>
      <c r="H79" s="156" t="str">
        <f>'Data Suburb'!AP526</f>
        <v>Rosanna</v>
      </c>
      <c r="I79" s="157">
        <f>'Data Suburb'!AQ526</f>
        <v>3.4537844770574613</v>
      </c>
      <c r="AB79" s="142">
        <v>76</v>
      </c>
      <c r="AC79" s="143" t="s">
        <v>412</v>
      </c>
      <c r="AD79" s="131"/>
      <c r="AE79" s="131"/>
      <c r="AF79" s="131"/>
      <c r="AG79" s="131"/>
    </row>
    <row r="80" spans="2:33" ht="14.25" customHeight="1" x14ac:dyDescent="0.35">
      <c r="B80" s="130"/>
      <c r="D80" s="144"/>
      <c r="E80" s="144"/>
      <c r="H80" s="156" t="str">
        <f>'Data Suburb'!AP527</f>
        <v>Bayswater</v>
      </c>
      <c r="I80" s="157">
        <f>'Data Suburb'!AQ527</f>
        <v>3.4554055093425426</v>
      </c>
      <c r="AB80" s="142">
        <v>77</v>
      </c>
      <c r="AC80" s="143" t="s">
        <v>413</v>
      </c>
      <c r="AD80" s="131"/>
      <c r="AE80" s="131"/>
      <c r="AF80" s="131"/>
      <c r="AG80" s="131"/>
    </row>
    <row r="81" spans="2:33" ht="14.25" customHeight="1" x14ac:dyDescent="0.35">
      <c r="B81" s="130"/>
      <c r="D81" s="144"/>
      <c r="E81" s="144"/>
      <c r="H81" s="156" t="str">
        <f>'Data Suburb'!AP528</f>
        <v>Warranwood</v>
      </c>
      <c r="I81" s="157">
        <f>'Data Suburb'!AQ528</f>
        <v>3.4753662204060669</v>
      </c>
      <c r="AB81" s="142">
        <v>78</v>
      </c>
      <c r="AC81" s="143" t="s">
        <v>73</v>
      </c>
      <c r="AD81" s="131"/>
      <c r="AE81" s="131"/>
      <c r="AF81" s="131"/>
      <c r="AG81" s="131"/>
    </row>
    <row r="82" spans="2:33" ht="14.25" customHeight="1" x14ac:dyDescent="0.35">
      <c r="B82" s="130"/>
      <c r="D82" s="144"/>
      <c r="E82" s="144"/>
      <c r="H82" s="156" t="str">
        <f>'Data Suburb'!AP529</f>
        <v>Watsonia North</v>
      </c>
      <c r="I82" s="157">
        <f>'Data Suburb'!AQ529</f>
        <v>3.4796683344394284</v>
      </c>
      <c r="AB82" s="142">
        <v>79</v>
      </c>
      <c r="AC82" s="143" t="s">
        <v>74</v>
      </c>
      <c r="AD82" s="131"/>
      <c r="AE82" s="131"/>
      <c r="AF82" s="131"/>
      <c r="AG82" s="131"/>
    </row>
    <row r="83" spans="2:33" ht="14.25" customHeight="1" x14ac:dyDescent="0.35">
      <c r="B83" s="130"/>
      <c r="D83" s="144"/>
      <c r="E83" s="144"/>
      <c r="H83" s="156" t="str">
        <f>'Data Suburb'!AP530</f>
        <v>Beaconsfield</v>
      </c>
      <c r="I83" s="157">
        <f>'Data Suburb'!AQ530</f>
        <v>3.498588121554604</v>
      </c>
      <c r="AB83" s="142">
        <v>80</v>
      </c>
      <c r="AC83" s="143" t="s">
        <v>75</v>
      </c>
      <c r="AD83" s="131"/>
      <c r="AE83" s="131"/>
      <c r="AF83" s="131"/>
      <c r="AG83" s="131"/>
    </row>
    <row r="84" spans="2:33" ht="14.25" customHeight="1" x14ac:dyDescent="0.35">
      <c r="B84" s="130"/>
      <c r="D84" s="144"/>
      <c r="E84" s="144"/>
      <c r="H84" s="156" t="str">
        <f>'Data Suburb'!AP531</f>
        <v>Balwyn</v>
      </c>
      <c r="I84" s="157">
        <f>'Data Suburb'!AQ531</f>
        <v>3.512274457783473</v>
      </c>
      <c r="AB84" s="142">
        <v>81</v>
      </c>
      <c r="AC84" s="143" t="s">
        <v>414</v>
      </c>
      <c r="AD84" s="131"/>
      <c r="AE84" s="131"/>
      <c r="AF84" s="131"/>
      <c r="AG84" s="131"/>
    </row>
    <row r="85" spans="2:33" ht="14.25" customHeight="1" x14ac:dyDescent="0.35">
      <c r="B85" s="130"/>
      <c r="D85" s="144"/>
      <c r="E85" s="144"/>
      <c r="H85" s="156" t="str">
        <f>'Data Suburb'!AP532</f>
        <v>Taylors Lakes</v>
      </c>
      <c r="I85" s="157">
        <f>'Data Suburb'!AQ532</f>
        <v>3.5174722069975823</v>
      </c>
      <c r="AB85" s="142">
        <v>82</v>
      </c>
      <c r="AC85" s="143" t="s">
        <v>76</v>
      </c>
      <c r="AD85" s="131"/>
      <c r="AE85" s="131"/>
      <c r="AF85" s="131"/>
      <c r="AG85" s="131"/>
    </row>
    <row r="86" spans="2:33" ht="14.25" customHeight="1" x14ac:dyDescent="0.35">
      <c r="B86" s="130"/>
      <c r="D86" s="144"/>
      <c r="E86" s="144"/>
      <c r="H86" s="156" t="str">
        <f>'Data Suburb'!AP533</f>
        <v>Taylors Hill</v>
      </c>
      <c r="I86" s="157">
        <f>'Data Suburb'!AQ533</f>
        <v>3.5220673815032018</v>
      </c>
      <c r="AB86" s="142">
        <v>83</v>
      </c>
      <c r="AC86" s="143" t="s">
        <v>77</v>
      </c>
      <c r="AD86" s="131"/>
      <c r="AE86" s="131"/>
      <c r="AF86" s="131"/>
      <c r="AG86" s="131"/>
    </row>
    <row r="87" spans="2:33" ht="14.25" customHeight="1" x14ac:dyDescent="0.35">
      <c r="B87" s="130"/>
      <c r="D87" s="144"/>
      <c r="E87" s="144"/>
      <c r="H87" s="156" t="str">
        <f>'Data Suburb'!AP534</f>
        <v>Bonbeach</v>
      </c>
      <c r="I87" s="157">
        <f>'Data Suburb'!AQ534</f>
        <v>3.5270334386810225</v>
      </c>
      <c r="AB87" s="142">
        <v>84</v>
      </c>
      <c r="AC87" s="143" t="s">
        <v>415</v>
      </c>
      <c r="AD87" s="131"/>
      <c r="AE87" s="131"/>
      <c r="AF87" s="131"/>
      <c r="AG87" s="131"/>
    </row>
    <row r="88" spans="2:33" ht="14.25" customHeight="1" x14ac:dyDescent="0.35">
      <c r="B88" s="130"/>
      <c r="D88" s="144"/>
      <c r="E88" s="144"/>
      <c r="H88" s="156" t="str">
        <f>'Data Suburb'!AP535</f>
        <v>Yallambie</v>
      </c>
      <c r="I88" s="157">
        <f>'Data Suburb'!AQ535</f>
        <v>3.5303487206559714</v>
      </c>
      <c r="AB88" s="142">
        <v>85</v>
      </c>
      <c r="AC88" s="143" t="s">
        <v>78</v>
      </c>
      <c r="AD88" s="131"/>
      <c r="AE88" s="131"/>
      <c r="AF88" s="131"/>
      <c r="AG88" s="131"/>
    </row>
    <row r="89" spans="2:33" ht="14.25" customHeight="1" x14ac:dyDescent="0.35">
      <c r="B89" s="130"/>
      <c r="D89" s="144"/>
      <c r="E89" s="144"/>
      <c r="H89" s="156" t="str">
        <f>'Data Suburb'!AP536</f>
        <v>Oakleigh East</v>
      </c>
      <c r="I89" s="157">
        <f>'Data Suburb'!AQ536</f>
        <v>3.5495589942282155</v>
      </c>
      <c r="AB89" s="142">
        <v>86</v>
      </c>
      <c r="AC89" s="143" t="s">
        <v>416</v>
      </c>
      <c r="AD89" s="131"/>
      <c r="AE89" s="131"/>
      <c r="AF89" s="131"/>
      <c r="AG89" s="131"/>
    </row>
    <row r="90" spans="2:33" ht="14.25" customHeight="1" x14ac:dyDescent="0.35">
      <c r="B90" s="130"/>
      <c r="D90" s="144"/>
      <c r="E90" s="144"/>
      <c r="H90" s="156" t="str">
        <f>'Data Suburb'!AP537</f>
        <v>Gladstone Park</v>
      </c>
      <c r="I90" s="157">
        <f>'Data Suburb'!AQ537</f>
        <v>3.5715456173306874</v>
      </c>
      <c r="AB90" s="142">
        <v>87</v>
      </c>
      <c r="AC90" s="143" t="s">
        <v>79</v>
      </c>
      <c r="AD90" s="131"/>
      <c r="AE90" s="131"/>
      <c r="AF90" s="131"/>
      <c r="AG90" s="131"/>
    </row>
    <row r="91" spans="2:33" ht="14.25" customHeight="1" x14ac:dyDescent="0.35">
      <c r="B91" s="130"/>
      <c r="D91" s="144"/>
      <c r="E91" s="144"/>
      <c r="H91" s="156" t="str">
        <f>'Data Suburb'!AP538</f>
        <v>Attwood</v>
      </c>
      <c r="I91" s="157">
        <f>'Data Suburb'!AQ538</f>
        <v>3.5965364627384351</v>
      </c>
      <c r="AB91" s="142">
        <v>88</v>
      </c>
      <c r="AC91" s="143" t="s">
        <v>80</v>
      </c>
      <c r="AD91" s="131"/>
      <c r="AE91" s="131"/>
      <c r="AF91" s="131"/>
      <c r="AG91" s="131"/>
    </row>
    <row r="92" spans="2:33" ht="14.25" customHeight="1" x14ac:dyDescent="0.35">
      <c r="B92" s="130"/>
      <c r="D92" s="144"/>
      <c r="E92" s="144"/>
      <c r="H92" s="156" t="str">
        <f>'Data Suburb'!AP539</f>
        <v>Oak Park</v>
      </c>
      <c r="I92" s="157">
        <f>'Data Suburb'!AQ539</f>
        <v>3.6226908402711375</v>
      </c>
      <c r="AB92" s="142">
        <v>89</v>
      </c>
      <c r="AC92" s="143" t="s">
        <v>81</v>
      </c>
      <c r="AD92" s="131"/>
      <c r="AE92" s="131"/>
      <c r="AF92" s="131"/>
      <c r="AG92" s="131"/>
    </row>
    <row r="93" spans="2:33" ht="14.25" customHeight="1" x14ac:dyDescent="0.35">
      <c r="B93" s="130"/>
      <c r="D93" s="144"/>
      <c r="E93" s="144"/>
      <c r="H93" s="156" t="str">
        <f>'Data Suburb'!AP540</f>
        <v>Mitcham</v>
      </c>
      <c r="I93" s="157">
        <f>'Data Suburb'!AQ540</f>
        <v>3.6362108485140676</v>
      </c>
      <c r="AB93" s="142">
        <v>90</v>
      </c>
      <c r="AC93" s="143" t="s">
        <v>417</v>
      </c>
      <c r="AD93" s="131"/>
      <c r="AE93" s="131"/>
      <c r="AF93" s="131"/>
      <c r="AG93" s="131"/>
    </row>
    <row r="94" spans="2:33" ht="14.25" customHeight="1" x14ac:dyDescent="0.35">
      <c r="B94" s="130"/>
      <c r="D94" s="144"/>
      <c r="E94" s="144"/>
      <c r="H94" s="156" t="str">
        <f>'Data Suburb'!AP541</f>
        <v>Blackburn</v>
      </c>
      <c r="I94" s="157">
        <f>'Data Suburb'!AQ541</f>
        <v>3.6495013881283023</v>
      </c>
      <c r="AB94" s="142">
        <v>91</v>
      </c>
      <c r="AC94" s="143" t="s">
        <v>82</v>
      </c>
      <c r="AD94" s="131"/>
      <c r="AE94" s="131"/>
      <c r="AF94" s="131"/>
      <c r="AG94" s="131"/>
    </row>
    <row r="95" spans="2:33" ht="14.25" customHeight="1" x14ac:dyDescent="0.35">
      <c r="B95" s="130"/>
      <c r="D95" s="144"/>
      <c r="E95" s="144"/>
      <c r="H95" s="156" t="str">
        <f>'Data Suburb'!AP542</f>
        <v>Wonga Park</v>
      </c>
      <c r="I95" s="157">
        <f>'Data Suburb'!AQ542</f>
        <v>3.6846844785885358</v>
      </c>
      <c r="AB95" s="142">
        <v>92</v>
      </c>
      <c r="AC95" s="143" t="s">
        <v>83</v>
      </c>
      <c r="AD95" s="131"/>
      <c r="AE95" s="131"/>
      <c r="AF95" s="131"/>
      <c r="AG95" s="131"/>
    </row>
    <row r="96" spans="2:33" ht="14.25" customHeight="1" x14ac:dyDescent="0.35">
      <c r="B96" s="130"/>
      <c r="D96" s="144"/>
      <c r="E96" s="144"/>
      <c r="H96" s="156" t="str">
        <f>'Data Suburb'!AP543</f>
        <v>Wantirna</v>
      </c>
      <c r="I96" s="157">
        <f>'Data Suburb'!AQ543</f>
        <v>3.6971793599128007</v>
      </c>
      <c r="AB96" s="142">
        <v>93</v>
      </c>
      <c r="AC96" s="143" t="s">
        <v>84</v>
      </c>
      <c r="AD96" s="131"/>
      <c r="AE96" s="131"/>
      <c r="AF96" s="131"/>
      <c r="AG96" s="131"/>
    </row>
    <row r="97" spans="2:33" ht="14.25" customHeight="1" x14ac:dyDescent="0.35">
      <c r="B97" s="130"/>
      <c r="D97" s="144"/>
      <c r="E97" s="144"/>
      <c r="H97" s="156" t="str">
        <f>'Data Suburb'!AP544</f>
        <v>Noble Park North</v>
      </c>
      <c r="I97" s="157">
        <f>'Data Suburb'!AQ544</f>
        <v>3.7024527243876442</v>
      </c>
      <c r="AB97" s="142">
        <v>94</v>
      </c>
      <c r="AC97" s="143" t="s">
        <v>85</v>
      </c>
      <c r="AD97" s="131"/>
      <c r="AE97" s="131"/>
      <c r="AF97" s="131"/>
      <c r="AG97" s="131"/>
    </row>
    <row r="98" spans="2:33" ht="14.25" customHeight="1" x14ac:dyDescent="0.35">
      <c r="B98" s="130"/>
      <c r="D98" s="144"/>
      <c r="E98" s="144"/>
      <c r="H98" s="156" t="str">
        <f>'Data Suburb'!AP545</f>
        <v>Westmeadows</v>
      </c>
      <c r="I98" s="157">
        <f>'Data Suburb'!AQ545</f>
        <v>3.7244741116725439</v>
      </c>
      <c r="AB98" s="142">
        <v>95</v>
      </c>
      <c r="AC98" s="143" t="s">
        <v>86</v>
      </c>
      <c r="AD98" s="131"/>
      <c r="AE98" s="131"/>
      <c r="AF98" s="131"/>
      <c r="AG98" s="131"/>
    </row>
    <row r="99" spans="2:33" ht="14.25" customHeight="1" x14ac:dyDescent="0.35">
      <c r="B99" s="130"/>
      <c r="D99" s="144"/>
      <c r="E99" s="144"/>
      <c r="H99" s="156" t="str">
        <f>'Data Suburb'!AP546</f>
        <v>Footscray</v>
      </c>
      <c r="I99" s="157">
        <f>'Data Suburb'!AQ546</f>
        <v>3.7343431007922083</v>
      </c>
      <c r="AB99" s="142">
        <v>96</v>
      </c>
      <c r="AC99" s="143" t="s">
        <v>87</v>
      </c>
      <c r="AD99" s="131"/>
      <c r="AE99" s="131"/>
      <c r="AF99" s="131"/>
      <c r="AG99" s="131"/>
    </row>
    <row r="100" spans="2:33" ht="14.25" customHeight="1" x14ac:dyDescent="0.35">
      <c r="B100" s="130"/>
      <c r="D100" s="144"/>
      <c r="E100" s="144"/>
      <c r="H100" s="156" t="str">
        <f>'Data Suburb'!AP547</f>
        <v>Croydon South</v>
      </c>
      <c r="I100" s="157">
        <f>'Data Suburb'!AQ547</f>
        <v>3.7351238285178812</v>
      </c>
      <c r="AB100" s="142">
        <v>97</v>
      </c>
      <c r="AC100" s="143" t="s">
        <v>88</v>
      </c>
      <c r="AD100" s="131"/>
      <c r="AE100" s="131"/>
      <c r="AF100" s="131"/>
      <c r="AG100" s="131"/>
    </row>
    <row r="101" spans="2:33" ht="14.25" customHeight="1" x14ac:dyDescent="0.35">
      <c r="B101" s="130"/>
      <c r="D101" s="144"/>
      <c r="E101" s="144"/>
      <c r="H101" s="156" t="str">
        <f>'Data Suburb'!AP548</f>
        <v>Frankston North</v>
      </c>
      <c r="I101" s="157">
        <f>'Data Suburb'!AQ548</f>
        <v>3.7609460815060287</v>
      </c>
      <c r="AB101" s="142">
        <v>98</v>
      </c>
      <c r="AC101" s="143" t="s">
        <v>89</v>
      </c>
      <c r="AD101" s="131"/>
      <c r="AE101" s="131"/>
      <c r="AF101" s="131"/>
      <c r="AG101" s="131"/>
    </row>
    <row r="102" spans="2:33" ht="14.25" customHeight="1" x14ac:dyDescent="0.35">
      <c r="B102" s="130"/>
      <c r="D102" s="144"/>
      <c r="E102" s="144"/>
      <c r="H102" s="156" t="str">
        <f>'Data Suburb'!AP549</f>
        <v>Lilydale</v>
      </c>
      <c r="I102" s="157">
        <f>'Data Suburb'!AQ549</f>
        <v>3.763355730919828</v>
      </c>
      <c r="AB102" s="142">
        <v>99</v>
      </c>
      <c r="AC102" s="143" t="s">
        <v>90</v>
      </c>
      <c r="AD102" s="131"/>
      <c r="AE102" s="131"/>
      <c r="AF102" s="131"/>
      <c r="AG102" s="131"/>
    </row>
    <row r="103" spans="2:33" ht="14.25" customHeight="1" x14ac:dyDescent="0.35">
      <c r="B103" s="130"/>
      <c r="D103" s="144"/>
      <c r="E103" s="144"/>
      <c r="H103" s="156" t="str">
        <f>'Data Suburb'!AP550</f>
        <v>Templestowe</v>
      </c>
      <c r="I103" s="157">
        <f>'Data Suburb'!AQ550</f>
        <v>3.7639545710834197</v>
      </c>
      <c r="AB103" s="142">
        <v>100</v>
      </c>
      <c r="AC103" s="143" t="s">
        <v>91</v>
      </c>
      <c r="AD103" s="131"/>
      <c r="AE103" s="131"/>
      <c r="AF103" s="131"/>
      <c r="AG103" s="131"/>
    </row>
    <row r="104" spans="2:33" ht="14.25" customHeight="1" x14ac:dyDescent="0.35">
      <c r="B104" s="130"/>
      <c r="D104" s="144"/>
      <c r="E104" s="144"/>
      <c r="H104" s="156" t="str">
        <f>'Data Suburb'!AP551</f>
        <v>Box Hill</v>
      </c>
      <c r="I104" s="157">
        <f>'Data Suburb'!AQ551</f>
        <v>3.7799775762460706</v>
      </c>
      <c r="AB104" s="142">
        <v>101</v>
      </c>
      <c r="AC104" s="143" t="s">
        <v>418</v>
      </c>
      <c r="AD104" s="131"/>
      <c r="AE104" s="131"/>
      <c r="AF104" s="131"/>
      <c r="AG104" s="131"/>
    </row>
    <row r="105" spans="2:33" ht="14.25" customHeight="1" x14ac:dyDescent="0.35">
      <c r="B105" s="130"/>
      <c r="D105" s="144"/>
      <c r="E105" s="144"/>
      <c r="H105" s="156" t="str">
        <f>'Data Suburb'!AP552</f>
        <v>Forest Hill</v>
      </c>
      <c r="I105" s="157">
        <f>'Data Suburb'!AQ552</f>
        <v>3.8086205950254262</v>
      </c>
      <c r="AB105" s="142">
        <v>102</v>
      </c>
      <c r="AC105" s="143" t="s">
        <v>92</v>
      </c>
      <c r="AD105" s="131"/>
      <c r="AE105" s="131"/>
      <c r="AF105" s="131"/>
      <c r="AG105" s="131"/>
    </row>
    <row r="106" spans="2:33" ht="14.25" customHeight="1" x14ac:dyDescent="0.35">
      <c r="B106" s="130"/>
      <c r="D106" s="144"/>
      <c r="E106" s="144"/>
      <c r="H106" s="156" t="str">
        <f>'Data Suburb'!AP553</f>
        <v>Hallam</v>
      </c>
      <c r="I106" s="157">
        <f>'Data Suburb'!AQ553</f>
        <v>3.8134013332905061</v>
      </c>
      <c r="AB106" s="142">
        <v>103</v>
      </c>
      <c r="AC106" s="143" t="s">
        <v>419</v>
      </c>
      <c r="AD106" s="131"/>
      <c r="AE106" s="131"/>
      <c r="AF106" s="131"/>
      <c r="AG106" s="131"/>
    </row>
    <row r="107" spans="2:33" ht="14.25" customHeight="1" x14ac:dyDescent="0.35">
      <c r="B107" s="130"/>
      <c r="D107" s="144"/>
      <c r="E107" s="144"/>
      <c r="H107" s="156" t="str">
        <f>'Data Suburb'!AP554</f>
        <v>Kurunjang</v>
      </c>
      <c r="I107" s="157">
        <f>'Data Suburb'!AQ554</f>
        <v>3.8293297061534677</v>
      </c>
      <c r="AB107" s="142">
        <v>104</v>
      </c>
      <c r="AC107" s="143" t="s">
        <v>93</v>
      </c>
      <c r="AD107" s="131"/>
      <c r="AE107" s="131"/>
      <c r="AF107" s="131"/>
      <c r="AG107" s="131"/>
    </row>
    <row r="108" spans="2:33" ht="14.25" customHeight="1" x14ac:dyDescent="0.35">
      <c r="B108" s="130"/>
      <c r="D108" s="144"/>
      <c r="E108" s="144"/>
      <c r="H108" s="156" t="str">
        <f>'Data Suburb'!AP555</f>
        <v>Bittern</v>
      </c>
      <c r="I108" s="157">
        <f>'Data Suburb'!AQ555</f>
        <v>3.8493129815927674</v>
      </c>
      <c r="AB108" s="142">
        <v>105</v>
      </c>
      <c r="AC108" s="143" t="s">
        <v>94</v>
      </c>
      <c r="AD108" s="131"/>
      <c r="AE108" s="131"/>
      <c r="AF108" s="131"/>
      <c r="AG108" s="131"/>
    </row>
    <row r="109" spans="2:33" ht="14.25" customHeight="1" x14ac:dyDescent="0.35">
      <c r="B109" s="130"/>
      <c r="D109" s="144"/>
      <c r="E109" s="144"/>
      <c r="H109" s="156" t="str">
        <f>'Data Suburb'!AP556</f>
        <v>Pascoe Vale</v>
      </c>
      <c r="I109" s="157">
        <f>'Data Suburb'!AQ556</f>
        <v>3.8614664538878571</v>
      </c>
      <c r="AB109" s="142">
        <v>106</v>
      </c>
      <c r="AC109" s="143" t="s">
        <v>95</v>
      </c>
      <c r="AD109" s="131"/>
      <c r="AE109" s="131"/>
      <c r="AF109" s="131"/>
      <c r="AG109" s="131"/>
    </row>
    <row r="110" spans="2:33" ht="14.25" customHeight="1" x14ac:dyDescent="0.35">
      <c r="B110" s="130"/>
      <c r="D110" s="144"/>
      <c r="E110" s="144"/>
      <c r="H110" s="156" t="str">
        <f>'Data Suburb'!AP557</f>
        <v>Woori Yallock</v>
      </c>
      <c r="I110" s="157">
        <f>'Data Suburb'!AQ557</f>
        <v>3.8737110136226072</v>
      </c>
      <c r="AB110" s="142">
        <v>107</v>
      </c>
      <c r="AC110" s="143" t="s">
        <v>96</v>
      </c>
      <c r="AD110" s="131"/>
      <c r="AE110" s="131"/>
      <c r="AF110" s="131"/>
      <c r="AG110" s="131"/>
    </row>
    <row r="111" spans="2:33" ht="14.25" customHeight="1" x14ac:dyDescent="0.35">
      <c r="B111" s="130"/>
      <c r="D111" s="144"/>
      <c r="E111" s="144"/>
      <c r="H111" s="156" t="str">
        <f>'Data Suburb'!AP558</f>
        <v>Ivanhoe</v>
      </c>
      <c r="I111" s="157">
        <f>'Data Suburb'!AQ558</f>
        <v>3.8884351446853502</v>
      </c>
      <c r="AB111" s="142">
        <v>108</v>
      </c>
      <c r="AC111" s="143" t="s">
        <v>97</v>
      </c>
      <c r="AD111" s="131"/>
      <c r="AE111" s="131"/>
      <c r="AF111" s="131"/>
      <c r="AG111" s="131"/>
    </row>
    <row r="112" spans="2:33" ht="14.25" customHeight="1" x14ac:dyDescent="0.35">
      <c r="B112" s="130"/>
      <c r="D112" s="144"/>
      <c r="E112" s="144"/>
      <c r="H112" s="156" t="str">
        <f>'Data Suburb'!AP559</f>
        <v>Seabrook</v>
      </c>
      <c r="I112" s="157">
        <f>'Data Suburb'!AQ559</f>
        <v>3.8894264057539334</v>
      </c>
      <c r="AB112" s="142">
        <v>109</v>
      </c>
      <c r="AC112" s="143" t="s">
        <v>420</v>
      </c>
      <c r="AD112" s="131"/>
      <c r="AE112" s="131"/>
      <c r="AF112" s="131"/>
      <c r="AG112" s="131"/>
    </row>
    <row r="113" spans="2:33" ht="14.25" customHeight="1" x14ac:dyDescent="0.35">
      <c r="B113" s="130"/>
      <c r="D113" s="144"/>
      <c r="E113" s="144"/>
      <c r="H113" s="156" t="str">
        <f>'Data Suburb'!AP560</f>
        <v>Tyabb</v>
      </c>
      <c r="I113" s="157">
        <f>'Data Suburb'!AQ560</f>
        <v>3.9075000072129376</v>
      </c>
      <c r="AB113" s="142">
        <v>110</v>
      </c>
      <c r="AC113" s="143" t="s">
        <v>98</v>
      </c>
      <c r="AD113" s="131"/>
      <c r="AE113" s="131"/>
      <c r="AF113" s="131"/>
      <c r="AG113" s="131"/>
    </row>
    <row r="114" spans="2:33" ht="14.25" customHeight="1" x14ac:dyDescent="0.35">
      <c r="B114" s="130"/>
      <c r="D114" s="144"/>
      <c r="E114" s="144"/>
      <c r="H114" s="156" t="str">
        <f>'Data Suburb'!AP561</f>
        <v>Upper Ferntree Gully</v>
      </c>
      <c r="I114" s="157">
        <f>'Data Suburb'!AQ561</f>
        <v>3.9205201215990426</v>
      </c>
      <c r="AB114" s="142">
        <v>111</v>
      </c>
      <c r="AC114" s="143" t="s">
        <v>99</v>
      </c>
      <c r="AD114" s="131"/>
      <c r="AE114" s="131"/>
      <c r="AF114" s="131"/>
      <c r="AG114" s="131"/>
    </row>
    <row r="115" spans="2:33" ht="14.25" customHeight="1" x14ac:dyDescent="0.35">
      <c r="B115" s="130"/>
      <c r="D115" s="144"/>
      <c r="E115" s="144"/>
      <c r="H115" s="156" t="str">
        <f>'Data Suburb'!AP562</f>
        <v>Officer</v>
      </c>
      <c r="I115" s="157">
        <f>'Data Suburb'!AQ562</f>
        <v>3.9651489036693386</v>
      </c>
      <c r="AB115" s="142">
        <v>112</v>
      </c>
      <c r="AC115" s="143" t="s">
        <v>421</v>
      </c>
      <c r="AD115" s="131"/>
      <c r="AE115" s="131"/>
      <c r="AF115" s="131"/>
      <c r="AG115" s="131"/>
    </row>
    <row r="116" spans="2:33" ht="14.25" customHeight="1" x14ac:dyDescent="0.35">
      <c r="B116" s="130"/>
      <c r="D116" s="144"/>
      <c r="E116" s="144"/>
      <c r="H116" s="156" t="str">
        <f>'Data Suburb'!AP563</f>
        <v>Bulleen</v>
      </c>
      <c r="I116" s="157">
        <f>'Data Suburb'!AQ563</f>
        <v>3.9668900469390054</v>
      </c>
      <c r="AB116" s="142">
        <v>113</v>
      </c>
      <c r="AC116" s="143" t="s">
        <v>100</v>
      </c>
      <c r="AD116" s="131"/>
      <c r="AE116" s="131"/>
      <c r="AF116" s="131"/>
      <c r="AG116" s="131"/>
    </row>
    <row r="117" spans="2:33" ht="14.25" customHeight="1" x14ac:dyDescent="0.35">
      <c r="B117" s="130"/>
      <c r="D117" s="144"/>
      <c r="E117" s="144"/>
      <c r="H117" s="156" t="str">
        <f>'Data Suburb'!AP564</f>
        <v>Highett</v>
      </c>
      <c r="I117" s="157">
        <f>'Data Suburb'!AQ564</f>
        <v>3.9762979676886001</v>
      </c>
      <c r="AB117" s="142">
        <v>114</v>
      </c>
      <c r="AC117" s="143" t="s">
        <v>422</v>
      </c>
      <c r="AD117" s="131"/>
      <c r="AE117" s="131"/>
      <c r="AF117" s="131"/>
      <c r="AG117" s="131"/>
    </row>
    <row r="118" spans="2:33" ht="14.25" customHeight="1" x14ac:dyDescent="0.35">
      <c r="B118" s="130"/>
      <c r="D118" s="144"/>
      <c r="E118" s="144"/>
      <c r="H118" s="156" t="str">
        <f>'Data Suburb'!AP565</f>
        <v>Wollert</v>
      </c>
      <c r="I118" s="157">
        <f>'Data Suburb'!AQ565</f>
        <v>3.984162294903804</v>
      </c>
      <c r="AB118" s="142">
        <v>115</v>
      </c>
      <c r="AC118" s="143" t="s">
        <v>423</v>
      </c>
      <c r="AD118" s="131"/>
      <c r="AE118" s="131"/>
      <c r="AF118" s="131"/>
      <c r="AG118" s="131"/>
    </row>
    <row r="119" spans="2:33" ht="14.25" customHeight="1" x14ac:dyDescent="0.35">
      <c r="B119" s="130"/>
      <c r="D119" s="144"/>
      <c r="E119" s="144"/>
      <c r="H119" s="156" t="str">
        <f>'Data Suburb'!AP566</f>
        <v>St Kilda East</v>
      </c>
      <c r="I119" s="157">
        <f>'Data Suburb'!AQ566</f>
        <v>3.9933807859944705</v>
      </c>
      <c r="AB119" s="142">
        <v>116</v>
      </c>
      <c r="AC119" s="143" t="s">
        <v>101</v>
      </c>
      <c r="AD119" s="131"/>
      <c r="AE119" s="131"/>
      <c r="AF119" s="131"/>
      <c r="AG119" s="131"/>
    </row>
    <row r="120" spans="2:33" ht="14.25" customHeight="1" x14ac:dyDescent="0.35">
      <c r="B120" s="130"/>
      <c r="D120" s="144"/>
      <c r="E120" s="144"/>
      <c r="H120" s="156" t="str">
        <f>'Data Suburb'!AP567</f>
        <v>Belgrave South</v>
      </c>
      <c r="I120" s="157">
        <f>'Data Suburb'!AQ567</f>
        <v>3.9951607934849083</v>
      </c>
      <c r="AB120" s="142">
        <v>117</v>
      </c>
      <c r="AC120" s="143" t="s">
        <v>102</v>
      </c>
      <c r="AD120" s="131"/>
      <c r="AE120" s="131"/>
      <c r="AF120" s="131"/>
      <c r="AG120" s="131"/>
    </row>
    <row r="121" spans="2:33" ht="14.25" customHeight="1" x14ac:dyDescent="0.35">
      <c r="B121" s="130"/>
      <c r="D121" s="144"/>
      <c r="E121" s="144"/>
      <c r="H121" s="156" t="str">
        <f>'Data Suburb'!AP568</f>
        <v>Derrimut</v>
      </c>
      <c r="I121" s="157">
        <f>'Data Suburb'!AQ568</f>
        <v>4.0134449735911168</v>
      </c>
      <c r="AB121" s="142">
        <v>118</v>
      </c>
      <c r="AC121" s="143" t="s">
        <v>103</v>
      </c>
      <c r="AD121" s="131"/>
      <c r="AE121" s="131"/>
      <c r="AF121" s="131"/>
      <c r="AG121" s="131"/>
    </row>
    <row r="122" spans="2:33" ht="14.25" customHeight="1" x14ac:dyDescent="0.35">
      <c r="B122" s="130"/>
      <c r="D122" s="144"/>
      <c r="E122" s="144"/>
      <c r="H122" s="156" t="str">
        <f>'Data Suburb'!AP569</f>
        <v>Cockatoo</v>
      </c>
      <c r="I122" s="157">
        <f>'Data Suburb'!AQ569</f>
        <v>4.0428788644871521</v>
      </c>
      <c r="AB122" s="142">
        <v>119</v>
      </c>
      <c r="AC122" s="143" t="s">
        <v>104</v>
      </c>
      <c r="AD122" s="131"/>
      <c r="AE122" s="131"/>
      <c r="AF122" s="131"/>
      <c r="AG122" s="131"/>
    </row>
    <row r="123" spans="2:33" ht="14.25" customHeight="1" x14ac:dyDescent="0.35">
      <c r="B123" s="130"/>
      <c r="D123" s="144"/>
      <c r="E123" s="144"/>
      <c r="H123" s="156" t="str">
        <f>'Data Suburb'!AP570</f>
        <v>Whittlesea</v>
      </c>
      <c r="I123" s="157">
        <f>'Data Suburb'!AQ570</f>
        <v>4.0453109260047295</v>
      </c>
      <c r="AB123" s="142">
        <v>120</v>
      </c>
      <c r="AC123" s="143" t="s">
        <v>424</v>
      </c>
      <c r="AD123" s="131"/>
      <c r="AE123" s="131"/>
      <c r="AF123" s="131"/>
      <c r="AG123" s="131"/>
    </row>
    <row r="124" spans="2:33" ht="14.25" customHeight="1" x14ac:dyDescent="0.35">
      <c r="B124" s="130"/>
      <c r="D124" s="144"/>
      <c r="E124" s="144"/>
      <c r="H124" s="156" t="str">
        <f>'Data Suburb'!AP571</f>
        <v>Hastings</v>
      </c>
      <c r="I124" s="157">
        <f>'Data Suburb'!AQ571</f>
        <v>4.0646627465267517</v>
      </c>
      <c r="AB124" s="142">
        <v>121</v>
      </c>
      <c r="AC124" s="143" t="s">
        <v>105</v>
      </c>
      <c r="AD124" s="131"/>
      <c r="AE124" s="131"/>
      <c r="AF124" s="131"/>
      <c r="AG124" s="131"/>
    </row>
    <row r="125" spans="2:33" ht="14.25" customHeight="1" x14ac:dyDescent="0.35">
      <c r="B125" s="130"/>
      <c r="D125" s="144"/>
      <c r="E125" s="144"/>
      <c r="H125" s="156" t="str">
        <f>'Data Suburb'!AP572</f>
        <v>Ashburton</v>
      </c>
      <c r="I125" s="157">
        <f>'Data Suburb'!AQ572</f>
        <v>4.0649506147319912</v>
      </c>
      <c r="AB125" s="142">
        <v>122</v>
      </c>
      <c r="AC125" s="143" t="s">
        <v>106</v>
      </c>
      <c r="AD125" s="131"/>
      <c r="AE125" s="131"/>
      <c r="AF125" s="131"/>
      <c r="AG125" s="131"/>
    </row>
    <row r="126" spans="2:33" ht="14.25" customHeight="1" x14ac:dyDescent="0.35">
      <c r="B126" s="130"/>
      <c r="D126" s="144"/>
      <c r="E126" s="144"/>
      <c r="H126" s="156" t="str">
        <f>'Data Suburb'!AP573</f>
        <v>Huntingdale</v>
      </c>
      <c r="I126" s="157">
        <f>'Data Suburb'!AQ573</f>
        <v>4.0683038156743443</v>
      </c>
      <c r="AB126" s="142">
        <v>123</v>
      </c>
      <c r="AC126" s="143" t="s">
        <v>425</v>
      </c>
      <c r="AD126" s="131"/>
      <c r="AE126" s="131"/>
      <c r="AF126" s="131"/>
      <c r="AG126" s="131"/>
    </row>
    <row r="127" spans="2:33" ht="14.25" customHeight="1" x14ac:dyDescent="0.35">
      <c r="B127" s="130"/>
      <c r="D127" s="144"/>
      <c r="E127" s="144"/>
      <c r="H127" s="156" t="str">
        <f>'Data Suburb'!AP574</f>
        <v>Chelsea Heights</v>
      </c>
      <c r="I127" s="157">
        <f>'Data Suburb'!AQ574</f>
        <v>4.0903015270701744</v>
      </c>
      <c r="AB127" s="142">
        <v>124</v>
      </c>
      <c r="AC127" s="143" t="s">
        <v>107</v>
      </c>
      <c r="AD127" s="131"/>
      <c r="AE127" s="131"/>
      <c r="AF127" s="131"/>
      <c r="AG127" s="131"/>
    </row>
    <row r="128" spans="2:33" ht="14.25" customHeight="1" x14ac:dyDescent="0.35">
      <c r="B128" s="130"/>
      <c r="D128" s="144"/>
      <c r="E128" s="144"/>
      <c r="H128" s="156" t="str">
        <f>'Data Suburb'!AP575</f>
        <v>Ashwood</v>
      </c>
      <c r="I128" s="157">
        <f>'Data Suburb'!AQ575</f>
        <v>4.1087888077813064</v>
      </c>
      <c r="AB128" s="142">
        <v>125</v>
      </c>
      <c r="AC128" s="143" t="s">
        <v>426</v>
      </c>
      <c r="AD128" s="131"/>
      <c r="AE128" s="131"/>
      <c r="AF128" s="131"/>
      <c r="AG128" s="131"/>
    </row>
    <row r="129" spans="2:33" ht="14.25" customHeight="1" x14ac:dyDescent="0.35">
      <c r="B129" s="130"/>
      <c r="D129" s="144"/>
      <c r="E129" s="144"/>
      <c r="H129" s="156" t="str">
        <f>'Data Suburb'!AP576</f>
        <v>Keilor Downs</v>
      </c>
      <c r="I129" s="157">
        <f>'Data Suburb'!AQ576</f>
        <v>4.1095957026552359</v>
      </c>
      <c r="AB129" s="142">
        <v>126</v>
      </c>
      <c r="AC129" s="143" t="s">
        <v>108</v>
      </c>
      <c r="AD129" s="131"/>
      <c r="AE129" s="131"/>
      <c r="AF129" s="131"/>
      <c r="AG129" s="131"/>
    </row>
    <row r="130" spans="2:33" ht="14.25" customHeight="1" x14ac:dyDescent="0.35">
      <c r="B130" s="130"/>
      <c r="D130" s="144"/>
      <c r="E130" s="144"/>
      <c r="H130" s="156" t="str">
        <f>'Data Suburb'!AP577</f>
        <v>Park Orchards</v>
      </c>
      <c r="I130" s="157">
        <f>'Data Suburb'!AQ577</f>
        <v>4.1102618866423279</v>
      </c>
      <c r="AB130" s="142">
        <v>127</v>
      </c>
      <c r="AC130" s="143" t="s">
        <v>427</v>
      </c>
      <c r="AD130" s="131"/>
      <c r="AE130" s="131"/>
      <c r="AF130" s="131"/>
      <c r="AG130" s="131"/>
    </row>
    <row r="131" spans="2:33" ht="14.25" customHeight="1" x14ac:dyDescent="0.35">
      <c r="B131" s="130"/>
      <c r="D131" s="144"/>
      <c r="E131" s="144"/>
      <c r="H131" s="156" t="str">
        <f>'Data Suburb'!AP578</f>
        <v>Kealba</v>
      </c>
      <c r="I131" s="157">
        <f>'Data Suburb'!AQ578</f>
        <v>4.112958415931514</v>
      </c>
      <c r="AB131" s="142">
        <v>128</v>
      </c>
      <c r="AC131" s="143" t="s">
        <v>428</v>
      </c>
      <c r="AD131" s="131"/>
      <c r="AE131" s="131"/>
      <c r="AF131" s="131"/>
      <c r="AG131" s="131"/>
    </row>
    <row r="132" spans="2:33" ht="14.25" customHeight="1" x14ac:dyDescent="0.35">
      <c r="B132" s="130"/>
      <c r="D132" s="144"/>
      <c r="E132" s="144"/>
      <c r="H132" s="156" t="str">
        <f>'Data Suburb'!AP579</f>
        <v>Heatherton</v>
      </c>
      <c r="I132" s="157">
        <f>'Data Suburb'!AQ579</f>
        <v>4.1132062110017698</v>
      </c>
      <c r="AB132" s="142">
        <v>129</v>
      </c>
      <c r="AC132" s="143" t="s">
        <v>109</v>
      </c>
      <c r="AD132" s="131"/>
      <c r="AE132" s="131"/>
      <c r="AF132" s="131"/>
      <c r="AG132" s="131"/>
    </row>
    <row r="133" spans="2:33" ht="14.25" customHeight="1" x14ac:dyDescent="0.35">
      <c r="B133" s="130"/>
      <c r="D133" s="144"/>
      <c r="E133" s="144"/>
      <c r="H133" s="156" t="str">
        <f>'Data Suburb'!AP580</f>
        <v>Hampton</v>
      </c>
      <c r="I133" s="157">
        <f>'Data Suburb'!AQ580</f>
        <v>4.1152832300194149</v>
      </c>
      <c r="AB133" s="142">
        <v>130</v>
      </c>
      <c r="AC133" s="143" t="s">
        <v>429</v>
      </c>
      <c r="AD133" s="131"/>
      <c r="AE133" s="131"/>
      <c r="AF133" s="131"/>
      <c r="AG133" s="131"/>
    </row>
    <row r="134" spans="2:33" ht="14.25" customHeight="1" x14ac:dyDescent="0.35">
      <c r="B134" s="130"/>
      <c r="D134" s="144"/>
      <c r="E134" s="144"/>
      <c r="H134" s="156" t="str">
        <f>'Data Suburb'!AP581</f>
        <v>Box Hill South</v>
      </c>
      <c r="I134" s="157">
        <f>'Data Suburb'!AQ581</f>
        <v>4.1423998743917743</v>
      </c>
      <c r="AB134" s="142">
        <v>131</v>
      </c>
      <c r="AC134" s="143" t="s">
        <v>110</v>
      </c>
      <c r="AD134" s="131"/>
      <c r="AE134" s="131"/>
      <c r="AF134" s="131"/>
      <c r="AG134" s="131"/>
    </row>
    <row r="135" spans="2:33" ht="14.25" customHeight="1" x14ac:dyDescent="0.35">
      <c r="B135" s="130"/>
      <c r="D135" s="144"/>
      <c r="E135" s="144"/>
      <c r="H135" s="156" t="str">
        <f>'Data Suburb'!AP582</f>
        <v>Aspendale</v>
      </c>
      <c r="I135" s="157">
        <f>'Data Suburb'!AQ582</f>
        <v>4.1556509026162196</v>
      </c>
      <c r="AB135" s="142">
        <v>132</v>
      </c>
      <c r="AC135" s="143" t="s">
        <v>111</v>
      </c>
      <c r="AD135" s="131"/>
      <c r="AE135" s="131"/>
      <c r="AF135" s="131"/>
      <c r="AG135" s="131"/>
    </row>
    <row r="136" spans="2:33" ht="14.25" customHeight="1" x14ac:dyDescent="0.35">
      <c r="B136" s="130"/>
      <c r="D136" s="144"/>
      <c r="E136" s="144"/>
      <c r="H136" s="156" t="str">
        <f>'Data Suburb'!AP583</f>
        <v>Brighton East</v>
      </c>
      <c r="I136" s="157">
        <f>'Data Suburb'!AQ583</f>
        <v>4.1614899702614796</v>
      </c>
      <c r="AB136" s="142">
        <v>133</v>
      </c>
      <c r="AC136" s="143" t="s">
        <v>112</v>
      </c>
      <c r="AD136" s="131"/>
      <c r="AE136" s="131"/>
      <c r="AF136" s="131"/>
      <c r="AG136" s="131"/>
    </row>
    <row r="137" spans="2:33" ht="14.25" customHeight="1" x14ac:dyDescent="0.35">
      <c r="B137" s="130"/>
      <c r="D137" s="144"/>
      <c r="E137" s="144"/>
      <c r="H137" s="156" t="str">
        <f>'Data Suburb'!AP584</f>
        <v>Lower Plenty</v>
      </c>
      <c r="I137" s="157">
        <f>'Data Suburb'!AQ584</f>
        <v>4.1754116389388711</v>
      </c>
      <c r="AB137" s="142">
        <v>134</v>
      </c>
      <c r="AC137" s="143" t="s">
        <v>113</v>
      </c>
      <c r="AD137" s="131"/>
      <c r="AE137" s="131"/>
      <c r="AF137" s="131"/>
      <c r="AG137" s="131"/>
    </row>
    <row r="138" spans="2:33" ht="14.25" customHeight="1" x14ac:dyDescent="0.35">
      <c r="B138" s="130"/>
      <c r="D138" s="144"/>
      <c r="E138" s="144"/>
      <c r="H138" s="156" t="str">
        <f>'Data Suburb'!AP585</f>
        <v>Williamstown North</v>
      </c>
      <c r="I138" s="157">
        <f>'Data Suburb'!AQ585</f>
        <v>4.1777540742475221</v>
      </c>
      <c r="AB138" s="142">
        <v>135</v>
      </c>
      <c r="AC138" s="143" t="s">
        <v>114</v>
      </c>
      <c r="AD138" s="131"/>
      <c r="AE138" s="131"/>
      <c r="AF138" s="131"/>
      <c r="AG138" s="131"/>
    </row>
    <row r="139" spans="2:33" ht="14.25" customHeight="1" x14ac:dyDescent="0.35">
      <c r="B139" s="130"/>
      <c r="D139" s="144"/>
      <c r="E139" s="144"/>
      <c r="H139" s="156" t="str">
        <f>'Data Suburb'!AP586</f>
        <v>Gowanbrae</v>
      </c>
      <c r="I139" s="157">
        <f>'Data Suburb'!AQ586</f>
        <v>4.2003397654318109</v>
      </c>
      <c r="AB139" s="142">
        <v>136</v>
      </c>
      <c r="AC139" s="143" t="s">
        <v>115</v>
      </c>
      <c r="AD139" s="131"/>
      <c r="AE139" s="131"/>
      <c r="AF139" s="131"/>
      <c r="AG139" s="131"/>
    </row>
    <row r="140" spans="2:33" ht="14.25" customHeight="1" x14ac:dyDescent="0.35">
      <c r="B140" s="130"/>
      <c r="D140" s="144"/>
      <c r="E140" s="144"/>
      <c r="H140" s="156" t="str">
        <f>'Data Suburb'!AP587</f>
        <v>McCrae</v>
      </c>
      <c r="I140" s="157">
        <f>'Data Suburb'!AQ587</f>
        <v>4.2050552169347188</v>
      </c>
      <c r="AB140" s="142">
        <v>137</v>
      </c>
      <c r="AC140" s="143" t="s">
        <v>116</v>
      </c>
      <c r="AD140" s="131"/>
      <c r="AE140" s="131"/>
      <c r="AF140" s="131"/>
      <c r="AG140" s="131"/>
    </row>
    <row r="141" spans="2:33" ht="14.25" customHeight="1" x14ac:dyDescent="0.35">
      <c r="B141" s="130"/>
      <c r="D141" s="144"/>
      <c r="E141" s="144"/>
      <c r="H141" s="156" t="str">
        <f>'Data Suburb'!AP588</f>
        <v>Clayton South</v>
      </c>
      <c r="I141" s="157">
        <f>'Data Suburb'!AQ588</f>
        <v>4.2179935327610725</v>
      </c>
      <c r="AB141" s="142">
        <v>138</v>
      </c>
      <c r="AC141" s="143" t="s">
        <v>430</v>
      </c>
      <c r="AD141" s="131"/>
      <c r="AE141" s="131"/>
      <c r="AF141" s="131"/>
      <c r="AG141" s="131"/>
    </row>
    <row r="142" spans="2:33" ht="14.25" customHeight="1" x14ac:dyDescent="0.35">
      <c r="B142" s="130"/>
      <c r="D142" s="144"/>
      <c r="E142" s="144"/>
      <c r="H142" s="156" t="str">
        <f>'Data Suburb'!AP589</f>
        <v>Brunswick West</v>
      </c>
      <c r="I142" s="157">
        <f>'Data Suburb'!AQ589</f>
        <v>4.2480433547321343</v>
      </c>
      <c r="AB142" s="142">
        <v>139</v>
      </c>
      <c r="AC142" s="143" t="s">
        <v>117</v>
      </c>
      <c r="AD142" s="131"/>
      <c r="AE142" s="131"/>
      <c r="AF142" s="131"/>
      <c r="AG142" s="131"/>
    </row>
    <row r="143" spans="2:33" ht="14.25" customHeight="1" x14ac:dyDescent="0.35">
      <c r="B143" s="130"/>
      <c r="D143" s="144"/>
      <c r="E143" s="144"/>
      <c r="H143" s="156" t="str">
        <f>'Data Suburb'!AP590</f>
        <v>Black Rock</v>
      </c>
      <c r="I143" s="157">
        <f>'Data Suburb'!AQ590</f>
        <v>4.2556945640683281</v>
      </c>
      <c r="AB143" s="142">
        <v>140</v>
      </c>
      <c r="AC143" s="143" t="s">
        <v>118</v>
      </c>
      <c r="AD143" s="131"/>
      <c r="AE143" s="131"/>
      <c r="AF143" s="131"/>
      <c r="AG143" s="131"/>
    </row>
    <row r="144" spans="2:33" ht="14.25" customHeight="1" x14ac:dyDescent="0.35">
      <c r="B144" s="130"/>
      <c r="D144" s="144"/>
      <c r="E144" s="144"/>
      <c r="H144" s="156" t="str">
        <f>'Data Suburb'!AP591</f>
        <v>Mentone</v>
      </c>
      <c r="I144" s="157">
        <f>'Data Suburb'!AQ591</f>
        <v>4.2639318450229222</v>
      </c>
      <c r="AB144" s="142">
        <v>141</v>
      </c>
      <c r="AC144" s="143" t="s">
        <v>119</v>
      </c>
      <c r="AD144" s="131"/>
      <c r="AE144" s="131"/>
      <c r="AF144" s="131"/>
      <c r="AG144" s="131"/>
    </row>
    <row r="145" spans="2:33" ht="14.25" customHeight="1" x14ac:dyDescent="0.35">
      <c r="B145" s="130"/>
      <c r="D145" s="144"/>
      <c r="E145" s="144"/>
      <c r="H145" s="156" t="str">
        <f>'Data Suburb'!AP592</f>
        <v>Elsternwick</v>
      </c>
      <c r="I145" s="157">
        <f>'Data Suburb'!AQ592</f>
        <v>4.279543470390319</v>
      </c>
      <c r="AB145" s="142">
        <v>142</v>
      </c>
      <c r="AC145" s="143" t="s">
        <v>120</v>
      </c>
      <c r="AD145" s="131"/>
      <c r="AE145" s="131"/>
      <c r="AF145" s="131"/>
      <c r="AG145" s="131"/>
    </row>
    <row r="146" spans="2:33" ht="14.25" customHeight="1" x14ac:dyDescent="0.35">
      <c r="B146" s="130"/>
      <c r="D146" s="144"/>
      <c r="E146" s="144"/>
      <c r="H146" s="156" t="str">
        <f>'Data Suburb'!AP593</f>
        <v>Kew East</v>
      </c>
      <c r="I146" s="157">
        <f>'Data Suburb'!AQ593</f>
        <v>4.2924501790294389</v>
      </c>
      <c r="AB146" s="142">
        <v>143</v>
      </c>
      <c r="AC146" s="143" t="s">
        <v>121</v>
      </c>
      <c r="AD146" s="131"/>
      <c r="AE146" s="131"/>
      <c r="AF146" s="131"/>
      <c r="AG146" s="131"/>
    </row>
    <row r="147" spans="2:33" ht="14.25" customHeight="1" x14ac:dyDescent="0.35">
      <c r="B147" s="130"/>
      <c r="D147" s="144"/>
      <c r="E147" s="144"/>
      <c r="H147" s="156" t="str">
        <f>'Data Suburb'!AP594</f>
        <v>Hawthorn East</v>
      </c>
      <c r="I147" s="157">
        <f>'Data Suburb'!AQ594</f>
        <v>4.3019474873445569</v>
      </c>
      <c r="AB147" s="142">
        <v>144</v>
      </c>
      <c r="AC147" s="143" t="s">
        <v>122</v>
      </c>
      <c r="AD147" s="131"/>
      <c r="AE147" s="131"/>
      <c r="AF147" s="131"/>
      <c r="AG147" s="131"/>
    </row>
    <row r="148" spans="2:33" ht="14.25" customHeight="1" x14ac:dyDescent="0.35">
      <c r="B148" s="130"/>
      <c r="D148" s="144"/>
      <c r="E148" s="144"/>
      <c r="H148" s="156" t="str">
        <f>'Data Suburb'!AP595</f>
        <v>Heidelberg</v>
      </c>
      <c r="I148" s="157">
        <f>'Data Suburb'!AQ595</f>
        <v>4.3195181025342482</v>
      </c>
      <c r="AB148" s="142">
        <v>145</v>
      </c>
      <c r="AC148" s="143" t="s">
        <v>123</v>
      </c>
      <c r="AD148" s="131"/>
      <c r="AE148" s="131"/>
      <c r="AF148" s="131"/>
      <c r="AG148" s="131"/>
    </row>
    <row r="149" spans="2:33" ht="14.25" customHeight="1" x14ac:dyDescent="0.35">
      <c r="B149" s="130"/>
      <c r="D149" s="144"/>
      <c r="E149" s="144"/>
      <c r="H149" s="156" t="str">
        <f>'Data Suburb'!AP596</f>
        <v>Belgrave</v>
      </c>
      <c r="I149" s="157">
        <f>'Data Suburb'!AQ596</f>
        <v>4.3286828221652867</v>
      </c>
      <c r="AB149" s="142">
        <v>146</v>
      </c>
      <c r="AC149" s="143" t="s">
        <v>124</v>
      </c>
      <c r="AD149" s="131"/>
      <c r="AE149" s="131"/>
      <c r="AF149" s="131"/>
      <c r="AG149" s="131"/>
    </row>
    <row r="150" spans="2:33" ht="14.25" customHeight="1" x14ac:dyDescent="0.35">
      <c r="B150" s="130"/>
      <c r="D150" s="144"/>
      <c r="E150" s="144"/>
      <c r="H150" s="156" t="str">
        <f>'Data Suburb'!AP597</f>
        <v>Rosebud West</v>
      </c>
      <c r="I150" s="157">
        <f>'Data Suburb'!AQ597</f>
        <v>4.3329136072991714</v>
      </c>
      <c r="AB150" s="142">
        <v>147</v>
      </c>
      <c r="AC150" s="143" t="s">
        <v>125</v>
      </c>
      <c r="AD150" s="131"/>
      <c r="AE150" s="131"/>
      <c r="AF150" s="131"/>
      <c r="AG150" s="131"/>
    </row>
    <row r="151" spans="2:33" ht="14.25" customHeight="1" x14ac:dyDescent="0.35">
      <c r="B151" s="130"/>
      <c r="D151" s="144"/>
      <c r="E151" s="144"/>
      <c r="H151" s="156" t="str">
        <f>'Data Suburb'!AP598</f>
        <v>Sorrento</v>
      </c>
      <c r="I151" s="157">
        <f>'Data Suburb'!AQ598</f>
        <v>4.3428628380971164</v>
      </c>
      <c r="AB151" s="142">
        <v>148</v>
      </c>
      <c r="AC151" s="143" t="s">
        <v>126</v>
      </c>
      <c r="AD151" s="131"/>
      <c r="AE151" s="131"/>
      <c r="AF151" s="131"/>
      <c r="AG151" s="131"/>
    </row>
    <row r="152" spans="2:33" ht="14.25" customHeight="1" x14ac:dyDescent="0.35">
      <c r="B152" s="130"/>
      <c r="D152" s="144"/>
      <c r="E152" s="144"/>
      <c r="H152" s="156" t="str">
        <f>'Data Suburb'!AP599</f>
        <v>Burnside</v>
      </c>
      <c r="I152" s="157">
        <f>'Data Suburb'!AQ599</f>
        <v>4.352277096853217</v>
      </c>
      <c r="AB152" s="142">
        <v>149</v>
      </c>
      <c r="AC152" s="143" t="s">
        <v>127</v>
      </c>
      <c r="AD152" s="131"/>
      <c r="AE152" s="131"/>
      <c r="AF152" s="131"/>
      <c r="AG152" s="131"/>
    </row>
    <row r="153" spans="2:33" ht="14.25" customHeight="1" x14ac:dyDescent="0.35">
      <c r="B153" s="130"/>
      <c r="D153" s="144"/>
      <c r="E153" s="144"/>
      <c r="H153" s="156" t="str">
        <f>'Data Suburb'!AP600</f>
        <v>Eltham North</v>
      </c>
      <c r="I153" s="157">
        <f>'Data Suburb'!AQ600</f>
        <v>4.3571224116899625</v>
      </c>
      <c r="AB153" s="142">
        <v>150</v>
      </c>
      <c r="AC153" s="143" t="s">
        <v>128</v>
      </c>
      <c r="AD153" s="131"/>
      <c r="AE153" s="131"/>
      <c r="AF153" s="131"/>
      <c r="AG153" s="131"/>
    </row>
    <row r="154" spans="2:33" ht="14.25" customHeight="1" x14ac:dyDescent="0.35">
      <c r="B154" s="130"/>
      <c r="D154" s="144"/>
      <c r="E154" s="144"/>
      <c r="H154" s="156" t="str">
        <f>'Data Suburb'!AP601</f>
        <v>Mernda</v>
      </c>
      <c r="I154" s="157">
        <f>'Data Suburb'!AQ601</f>
        <v>4.3577609760673486</v>
      </c>
      <c r="AB154" s="142">
        <v>151</v>
      </c>
      <c r="AC154" s="143" t="s">
        <v>129</v>
      </c>
      <c r="AD154" s="131"/>
      <c r="AE154" s="131"/>
      <c r="AF154" s="131"/>
      <c r="AG154" s="131"/>
    </row>
    <row r="155" spans="2:33" ht="14.25" customHeight="1" x14ac:dyDescent="0.35">
      <c r="B155" s="130"/>
      <c r="D155" s="144"/>
      <c r="E155" s="144"/>
      <c r="H155" s="156" t="str">
        <f>'Data Suburb'!AP602</f>
        <v>Sunshine North</v>
      </c>
      <c r="I155" s="157">
        <f>'Data Suburb'!AQ602</f>
        <v>4.3635536858712278</v>
      </c>
      <c r="AB155" s="142">
        <v>152</v>
      </c>
      <c r="AC155" s="143" t="s">
        <v>130</v>
      </c>
      <c r="AD155" s="131"/>
      <c r="AE155" s="131"/>
      <c r="AF155" s="131"/>
      <c r="AG155" s="131"/>
    </row>
    <row r="156" spans="2:33" ht="14.25" customHeight="1" x14ac:dyDescent="0.35">
      <c r="B156" s="130"/>
      <c r="D156" s="144"/>
      <c r="E156" s="144"/>
      <c r="H156" s="156" t="str">
        <f>'Data Suburb'!AP603</f>
        <v>Eltham</v>
      </c>
      <c r="I156" s="157">
        <f>'Data Suburb'!AQ603</f>
        <v>4.379746062281888</v>
      </c>
      <c r="AB156" s="142">
        <v>153</v>
      </c>
      <c r="AC156" s="143" t="s">
        <v>131</v>
      </c>
      <c r="AD156" s="131"/>
      <c r="AE156" s="131"/>
      <c r="AF156" s="131"/>
      <c r="AG156" s="131"/>
    </row>
    <row r="157" spans="2:33" ht="14.25" customHeight="1" x14ac:dyDescent="0.35">
      <c r="B157" s="130"/>
      <c r="D157" s="144"/>
      <c r="E157" s="144"/>
      <c r="H157" s="156" t="str">
        <f>'Data Suburb'!AP604</f>
        <v>Safety Beach</v>
      </c>
      <c r="I157" s="157">
        <f>'Data Suburb'!AQ604</f>
        <v>4.383368875979424</v>
      </c>
      <c r="AB157" s="142">
        <v>154</v>
      </c>
      <c r="AC157" s="143" t="s">
        <v>132</v>
      </c>
      <c r="AD157" s="131"/>
      <c r="AE157" s="131"/>
      <c r="AF157" s="131"/>
      <c r="AG157" s="131"/>
    </row>
    <row r="158" spans="2:33" ht="14.25" customHeight="1" x14ac:dyDescent="0.35">
      <c r="B158" s="130"/>
      <c r="D158" s="144"/>
      <c r="E158" s="144"/>
      <c r="H158" s="156" t="str">
        <f>'Data Suburb'!AP605</f>
        <v>Macclesfield</v>
      </c>
      <c r="I158" s="157">
        <f>'Data Suburb'!AQ605</f>
        <v>4.4018947987162491</v>
      </c>
      <c r="AB158" s="142">
        <v>155</v>
      </c>
      <c r="AC158" s="143" t="s">
        <v>133</v>
      </c>
      <c r="AD158" s="131"/>
      <c r="AE158" s="131"/>
      <c r="AF158" s="131"/>
      <c r="AG158" s="131"/>
    </row>
    <row r="159" spans="2:33" ht="14.25" customHeight="1" x14ac:dyDescent="0.35">
      <c r="B159" s="130"/>
      <c r="D159" s="144"/>
      <c r="E159" s="144"/>
      <c r="H159" s="156" t="str">
        <f>'Data Suburb'!AP606</f>
        <v>Fawkner</v>
      </c>
      <c r="I159" s="157">
        <f>'Data Suburb'!AQ606</f>
        <v>4.4038241602810793</v>
      </c>
      <c r="AB159" s="142">
        <v>156</v>
      </c>
      <c r="AC159" s="143" t="s">
        <v>134</v>
      </c>
      <c r="AD159" s="131"/>
      <c r="AE159" s="131"/>
      <c r="AF159" s="131"/>
      <c r="AG159" s="131"/>
    </row>
    <row r="160" spans="2:33" ht="14.25" customHeight="1" x14ac:dyDescent="0.35">
      <c r="B160" s="130"/>
      <c r="D160" s="144"/>
      <c r="E160" s="144"/>
      <c r="H160" s="156" t="str">
        <f>'Data Suburb'!AP607</f>
        <v>Campbellfield</v>
      </c>
      <c r="I160" s="157">
        <f>'Data Suburb'!AQ607</f>
        <v>4.4175206260935074</v>
      </c>
      <c r="AB160" s="142">
        <v>157</v>
      </c>
      <c r="AC160" s="143" t="s">
        <v>431</v>
      </c>
      <c r="AD160" s="131"/>
      <c r="AE160" s="131"/>
      <c r="AF160" s="131"/>
      <c r="AG160" s="131"/>
    </row>
    <row r="161" spans="2:33" ht="14.25" customHeight="1" x14ac:dyDescent="0.35">
      <c r="B161" s="130"/>
      <c r="D161" s="144"/>
      <c r="E161" s="144"/>
      <c r="H161" s="156" t="str">
        <f>'Data Suburb'!AP608</f>
        <v>Blairgowrie</v>
      </c>
      <c r="I161" s="157">
        <f>'Data Suburb'!AQ608</f>
        <v>4.420611210478663</v>
      </c>
      <c r="AB161" s="142">
        <v>158</v>
      </c>
      <c r="AC161" s="143" t="s">
        <v>135</v>
      </c>
      <c r="AD161" s="131"/>
      <c r="AE161" s="131"/>
      <c r="AF161" s="131"/>
      <c r="AG161" s="131"/>
    </row>
    <row r="162" spans="2:33" ht="14.25" customHeight="1" x14ac:dyDescent="0.35">
      <c r="B162" s="130"/>
      <c r="D162" s="144"/>
      <c r="E162" s="144"/>
      <c r="H162" s="156" t="str">
        <f>'Data Suburb'!AP609</f>
        <v>Carlton North</v>
      </c>
      <c r="I162" s="157">
        <f>'Data Suburb'!AQ609</f>
        <v>4.4237308300125857</v>
      </c>
      <c r="AB162" s="142">
        <v>159</v>
      </c>
      <c r="AC162" s="143" t="s">
        <v>136</v>
      </c>
      <c r="AD162" s="131"/>
      <c r="AE162" s="131"/>
      <c r="AF162" s="131"/>
      <c r="AG162" s="131"/>
    </row>
    <row r="163" spans="2:33" ht="14.25" customHeight="1" x14ac:dyDescent="0.35">
      <c r="B163" s="130"/>
      <c r="D163" s="144"/>
      <c r="E163" s="144"/>
      <c r="H163" s="156" t="str">
        <f>'Data Suburb'!AP610</f>
        <v>Heidelberg West</v>
      </c>
      <c r="I163" s="157">
        <f>'Data Suburb'!AQ610</f>
        <v>4.4263009221373082</v>
      </c>
      <c r="AB163" s="142">
        <v>160</v>
      </c>
      <c r="AC163" s="143" t="s">
        <v>137</v>
      </c>
      <c r="AD163" s="131"/>
      <c r="AE163" s="131"/>
      <c r="AF163" s="131"/>
      <c r="AG163" s="131"/>
    </row>
    <row r="164" spans="2:33" ht="14.25" customHeight="1" x14ac:dyDescent="0.35">
      <c r="B164" s="130"/>
      <c r="D164" s="144"/>
      <c r="E164" s="144"/>
      <c r="H164" s="156" t="str">
        <f>'Data Suburb'!AP611</f>
        <v>Kilsyth South</v>
      </c>
      <c r="I164" s="157">
        <f>'Data Suburb'!AQ611</f>
        <v>4.4302698471286108</v>
      </c>
      <c r="AB164" s="142">
        <v>161</v>
      </c>
      <c r="AC164" s="143" t="s">
        <v>432</v>
      </c>
      <c r="AD164" s="131"/>
      <c r="AE164" s="131"/>
      <c r="AF164" s="131"/>
      <c r="AG164" s="131"/>
    </row>
    <row r="165" spans="2:33" ht="14.25" customHeight="1" x14ac:dyDescent="0.35">
      <c r="B165" s="130"/>
      <c r="D165" s="144"/>
      <c r="E165" s="144"/>
      <c r="H165" s="156" t="str">
        <f>'Data Suburb'!AP612</f>
        <v>Collingwood</v>
      </c>
      <c r="I165" s="157">
        <f>'Data Suburb'!AQ612</f>
        <v>4.4363876206610247</v>
      </c>
      <c r="AB165" s="142">
        <v>162</v>
      </c>
      <c r="AC165" s="143" t="s">
        <v>138</v>
      </c>
      <c r="AD165" s="131"/>
      <c r="AE165" s="131"/>
      <c r="AF165" s="131"/>
      <c r="AG165" s="131"/>
    </row>
    <row r="166" spans="2:33" ht="14.25" customHeight="1" x14ac:dyDescent="0.35">
      <c r="B166" s="130"/>
      <c r="D166" s="144"/>
      <c r="E166" s="144"/>
      <c r="H166" s="156" t="str">
        <f>'Data Suburb'!AP613</f>
        <v>Chum Creek</v>
      </c>
      <c r="I166" s="157">
        <f>'Data Suburb'!AQ613</f>
        <v>4.4455975947658084</v>
      </c>
      <c r="AB166" s="142">
        <v>163</v>
      </c>
      <c r="AC166" s="143" t="s">
        <v>139</v>
      </c>
      <c r="AD166" s="131"/>
      <c r="AE166" s="131"/>
      <c r="AF166" s="131"/>
      <c r="AG166" s="131"/>
    </row>
    <row r="167" spans="2:33" ht="14.25" customHeight="1" x14ac:dyDescent="0.35">
      <c r="B167" s="130"/>
      <c r="D167" s="144"/>
      <c r="E167" s="144"/>
      <c r="H167" s="156" t="str">
        <f>'Data Suburb'!AP614</f>
        <v>Essendon North</v>
      </c>
      <c r="I167" s="157">
        <f>'Data Suburb'!AQ614</f>
        <v>4.4725873115481454</v>
      </c>
      <c r="AB167" s="142">
        <v>164</v>
      </c>
      <c r="AC167" s="143" t="s">
        <v>433</v>
      </c>
      <c r="AD167" s="131"/>
      <c r="AE167" s="131"/>
      <c r="AF167" s="131"/>
      <c r="AG167" s="131"/>
    </row>
    <row r="168" spans="2:33" ht="14.25" customHeight="1" x14ac:dyDescent="0.35">
      <c r="B168" s="130"/>
      <c r="D168" s="144"/>
      <c r="E168" s="144"/>
      <c r="H168" s="156" t="str">
        <f>'Data Suburb'!AP615</f>
        <v>Selby</v>
      </c>
      <c r="I168" s="157">
        <f>'Data Suburb'!AQ615</f>
        <v>4.4828207054589821</v>
      </c>
      <c r="AB168" s="142">
        <v>165</v>
      </c>
      <c r="AC168" s="143" t="s">
        <v>140</v>
      </c>
      <c r="AD168" s="131"/>
      <c r="AE168" s="131"/>
      <c r="AF168" s="131"/>
      <c r="AG168" s="131"/>
    </row>
    <row r="169" spans="2:33" ht="14.25" customHeight="1" x14ac:dyDescent="0.35">
      <c r="B169" s="130"/>
      <c r="D169" s="144"/>
      <c r="E169" s="144"/>
      <c r="H169" s="156" t="str">
        <f>'Data Suburb'!AP616</f>
        <v>Burwood East</v>
      </c>
      <c r="I169" s="157">
        <f>'Data Suburb'!AQ616</f>
        <v>4.4850717683472734</v>
      </c>
      <c r="AB169" s="142">
        <v>166</v>
      </c>
      <c r="AC169" s="143" t="s">
        <v>434</v>
      </c>
      <c r="AD169" s="131"/>
      <c r="AE169" s="131"/>
      <c r="AF169" s="131"/>
      <c r="AG169" s="131"/>
    </row>
    <row r="170" spans="2:33" ht="14.25" customHeight="1" x14ac:dyDescent="0.35">
      <c r="B170" s="130"/>
      <c r="D170" s="144"/>
      <c r="E170" s="144"/>
      <c r="H170" s="156" t="str">
        <f>'Data Suburb'!AP617</f>
        <v>West Melbourne</v>
      </c>
      <c r="I170" s="157">
        <f>'Data Suburb'!AQ617</f>
        <v>4.5039842691164278</v>
      </c>
      <c r="AB170" s="142">
        <v>167</v>
      </c>
      <c r="AC170" s="143" t="s">
        <v>141</v>
      </c>
      <c r="AD170" s="131"/>
      <c r="AE170" s="131"/>
      <c r="AF170" s="131"/>
      <c r="AG170" s="131"/>
    </row>
    <row r="171" spans="2:33" ht="14.25" customHeight="1" x14ac:dyDescent="0.35">
      <c r="B171" s="130"/>
      <c r="D171" s="144"/>
      <c r="E171" s="144"/>
      <c r="H171" s="156" t="str">
        <f>'Data Suburb'!AP618</f>
        <v>Langwarrin South</v>
      </c>
      <c r="I171" s="157">
        <f>'Data Suburb'!AQ618</f>
        <v>4.5256002239613133</v>
      </c>
      <c r="AB171" s="142">
        <v>168</v>
      </c>
      <c r="AC171" s="143" t="s">
        <v>142</v>
      </c>
      <c r="AD171" s="131"/>
      <c r="AE171" s="131"/>
      <c r="AF171" s="131"/>
      <c r="AG171" s="131"/>
    </row>
    <row r="172" spans="2:33" ht="14.25" customHeight="1" x14ac:dyDescent="0.35">
      <c r="B172" s="130"/>
      <c r="D172" s="144"/>
      <c r="E172" s="144"/>
      <c r="H172" s="156" t="str">
        <f>'Data Suburb'!AP619</f>
        <v>Maribyrnong</v>
      </c>
      <c r="I172" s="157">
        <f>'Data Suburb'!AQ619</f>
        <v>4.530822907431979</v>
      </c>
      <c r="AB172" s="142">
        <v>169</v>
      </c>
      <c r="AC172" s="143" t="s">
        <v>143</v>
      </c>
      <c r="AD172" s="131"/>
      <c r="AE172" s="131"/>
      <c r="AF172" s="131"/>
      <c r="AG172" s="131"/>
    </row>
    <row r="173" spans="2:33" ht="14.25" customHeight="1" x14ac:dyDescent="0.35">
      <c r="B173" s="130"/>
      <c r="D173" s="144"/>
      <c r="E173" s="144"/>
      <c r="H173" s="156" t="str">
        <f>'Data Suburb'!AP620</f>
        <v>Gruyere</v>
      </c>
      <c r="I173" s="157">
        <f>'Data Suburb'!AQ620</f>
        <v>4.5333589405253143</v>
      </c>
      <c r="AB173" s="142">
        <v>170</v>
      </c>
      <c r="AC173" s="143" t="s">
        <v>144</v>
      </c>
      <c r="AD173" s="131"/>
      <c r="AE173" s="131"/>
      <c r="AF173" s="131"/>
      <c r="AG173" s="131"/>
    </row>
    <row r="174" spans="2:33" ht="14.25" customHeight="1" x14ac:dyDescent="0.35">
      <c r="B174" s="130"/>
      <c r="D174" s="144"/>
      <c r="E174" s="144"/>
      <c r="H174" s="156" t="str">
        <f>'Data Suburb'!AP621</f>
        <v>Seaford</v>
      </c>
      <c r="I174" s="157">
        <f>'Data Suburb'!AQ621</f>
        <v>4.5469731730964984</v>
      </c>
      <c r="AB174" s="142">
        <v>171</v>
      </c>
      <c r="AC174" s="143" t="s">
        <v>435</v>
      </c>
      <c r="AD174" s="131"/>
      <c r="AE174" s="131"/>
      <c r="AF174" s="131"/>
      <c r="AG174" s="131"/>
    </row>
    <row r="175" spans="2:33" ht="14.25" customHeight="1" x14ac:dyDescent="0.35">
      <c r="B175" s="130"/>
      <c r="D175" s="144"/>
      <c r="E175" s="144"/>
      <c r="H175" s="156" t="str">
        <f>'Data Suburb'!AP622</f>
        <v>Altona North</v>
      </c>
      <c r="I175" s="157">
        <f>'Data Suburb'!AQ622</f>
        <v>4.5894967168812197</v>
      </c>
      <c r="AB175" s="142">
        <v>172</v>
      </c>
      <c r="AC175" s="143" t="s">
        <v>145</v>
      </c>
      <c r="AD175" s="131"/>
      <c r="AE175" s="131"/>
      <c r="AF175" s="131"/>
      <c r="AG175" s="131"/>
    </row>
    <row r="176" spans="2:33" ht="14.25" customHeight="1" x14ac:dyDescent="0.35">
      <c r="B176" s="130"/>
      <c r="D176" s="144"/>
      <c r="E176" s="144"/>
      <c r="H176" s="156" t="str">
        <f>'Data Suburb'!AP623</f>
        <v>Keilor Lodge</v>
      </c>
      <c r="I176" s="157">
        <f>'Data Suburb'!AQ623</f>
        <v>4.6016998823406299</v>
      </c>
      <c r="AB176" s="142">
        <v>173</v>
      </c>
      <c r="AC176" s="143" t="s">
        <v>146</v>
      </c>
      <c r="AD176" s="131"/>
      <c r="AE176" s="131"/>
      <c r="AF176" s="131"/>
      <c r="AG176" s="131"/>
    </row>
    <row r="177" spans="2:33" ht="14.25" customHeight="1" x14ac:dyDescent="0.35">
      <c r="B177" s="130"/>
      <c r="D177" s="144"/>
      <c r="E177" s="144"/>
      <c r="H177" s="156" t="str">
        <f>'Data Suburb'!AP624</f>
        <v>Seaholme</v>
      </c>
      <c r="I177" s="157">
        <f>'Data Suburb'!AQ624</f>
        <v>4.6105004571042318</v>
      </c>
      <c r="AB177" s="142">
        <v>174</v>
      </c>
      <c r="AC177" s="143" t="s">
        <v>147</v>
      </c>
      <c r="AD177" s="131"/>
      <c r="AE177" s="131"/>
      <c r="AF177" s="131"/>
      <c r="AG177" s="131"/>
    </row>
    <row r="178" spans="2:33" ht="14.25" customHeight="1" x14ac:dyDescent="0.35">
      <c r="B178" s="130"/>
      <c r="D178" s="144"/>
      <c r="E178" s="144"/>
      <c r="H178" s="156" t="str">
        <f>'Data Suburb'!AP625</f>
        <v>Canterbury</v>
      </c>
      <c r="I178" s="157">
        <f>'Data Suburb'!AQ625</f>
        <v>4.6113688526881873</v>
      </c>
      <c r="AB178" s="142">
        <v>175</v>
      </c>
      <c r="AC178" s="143" t="s">
        <v>436</v>
      </c>
      <c r="AD178" s="131"/>
      <c r="AE178" s="131"/>
      <c r="AF178" s="131"/>
      <c r="AG178" s="131"/>
    </row>
    <row r="179" spans="2:33" ht="14.25" customHeight="1" x14ac:dyDescent="0.35">
      <c r="B179" s="130"/>
      <c r="D179" s="144"/>
      <c r="E179" s="144"/>
      <c r="H179" s="156" t="str">
        <f>'Data Suburb'!AP626</f>
        <v>Wandin North</v>
      </c>
      <c r="I179" s="157">
        <f>'Data Suburb'!AQ626</f>
        <v>4.6187911203617595</v>
      </c>
      <c r="AB179" s="142">
        <v>176</v>
      </c>
      <c r="AC179" s="143" t="s">
        <v>437</v>
      </c>
      <c r="AD179" s="131"/>
      <c r="AE179" s="131"/>
      <c r="AF179" s="131"/>
      <c r="AG179" s="131"/>
    </row>
    <row r="180" spans="2:33" ht="14.25" customHeight="1" x14ac:dyDescent="0.35">
      <c r="B180" s="130"/>
      <c r="D180" s="144"/>
      <c r="E180" s="144"/>
      <c r="H180" s="156" t="str">
        <f>'Data Suburb'!AP627</f>
        <v>Lyndhurst</v>
      </c>
      <c r="I180" s="157">
        <f>'Data Suburb'!AQ627</f>
        <v>4.6261842033249607</v>
      </c>
      <c r="AB180" s="142">
        <v>177</v>
      </c>
      <c r="AC180" s="143" t="s">
        <v>148</v>
      </c>
      <c r="AD180" s="131"/>
      <c r="AE180" s="131"/>
      <c r="AF180" s="131"/>
      <c r="AG180" s="131"/>
    </row>
    <row r="181" spans="2:33" ht="14.25" customHeight="1" x14ac:dyDescent="0.35">
      <c r="B181" s="130"/>
      <c r="D181" s="144"/>
      <c r="E181" s="144"/>
      <c r="H181" s="156" t="str">
        <f>'Data Suburb'!AP628</f>
        <v>Williamstown</v>
      </c>
      <c r="I181" s="157">
        <f>'Data Suburb'!AQ628</f>
        <v>4.6477077234558042</v>
      </c>
      <c r="AB181" s="142">
        <v>178</v>
      </c>
      <c r="AC181" s="143" t="s">
        <v>149</v>
      </c>
      <c r="AD181" s="131"/>
      <c r="AE181" s="131"/>
      <c r="AF181" s="131"/>
      <c r="AG181" s="131"/>
    </row>
    <row r="182" spans="2:33" ht="14.25" customHeight="1" x14ac:dyDescent="0.35">
      <c r="B182" s="130"/>
      <c r="D182" s="144"/>
      <c r="E182" s="144"/>
      <c r="H182" s="156" t="str">
        <f>'Data Suburb'!AP629</f>
        <v>Hmas Cerberus</v>
      </c>
      <c r="I182" s="157">
        <f>'Data Suburb'!AQ629</f>
        <v>4.6572832285449408</v>
      </c>
      <c r="AB182" s="142">
        <v>179</v>
      </c>
      <c r="AC182" s="143" t="s">
        <v>438</v>
      </c>
      <c r="AD182" s="131"/>
      <c r="AE182" s="131"/>
      <c r="AF182" s="131"/>
      <c r="AG182" s="131"/>
    </row>
    <row r="183" spans="2:33" ht="14.25" customHeight="1" x14ac:dyDescent="0.35">
      <c r="B183" s="130"/>
      <c r="D183" s="144"/>
      <c r="E183" s="144"/>
      <c r="H183" s="156" t="str">
        <f>'Data Suburb'!AP630</f>
        <v>Mount Dandenong</v>
      </c>
      <c r="I183" s="157">
        <f>'Data Suburb'!AQ630</f>
        <v>4.6743852077220716</v>
      </c>
      <c r="AB183" s="142">
        <v>180</v>
      </c>
      <c r="AC183" s="143" t="s">
        <v>150</v>
      </c>
      <c r="AD183" s="131"/>
      <c r="AE183" s="131"/>
      <c r="AF183" s="131"/>
      <c r="AG183" s="131"/>
    </row>
    <row r="184" spans="2:33" ht="14.25" customHeight="1" x14ac:dyDescent="0.35">
      <c r="B184" s="130"/>
      <c r="D184" s="144"/>
      <c r="E184" s="144"/>
      <c r="H184" s="156" t="str">
        <f>'Data Suburb'!AP631</f>
        <v>Pakenham Upper</v>
      </c>
      <c r="I184" s="157">
        <f>'Data Suburb'!AQ631</f>
        <v>4.6807590781823318</v>
      </c>
      <c r="AB184" s="142">
        <v>181</v>
      </c>
      <c r="AC184" s="143" t="s">
        <v>439</v>
      </c>
      <c r="AD184" s="131"/>
      <c r="AE184" s="131"/>
      <c r="AF184" s="131"/>
      <c r="AG184" s="131"/>
    </row>
    <row r="185" spans="2:33" ht="14.25" customHeight="1" x14ac:dyDescent="0.35">
      <c r="B185" s="130"/>
      <c r="D185" s="144"/>
      <c r="E185" s="144"/>
      <c r="H185" s="156" t="str">
        <f>'Data Suburb'!AP632</f>
        <v>Kallista</v>
      </c>
      <c r="I185" s="157">
        <f>'Data Suburb'!AQ632</f>
        <v>4.6864267962381119</v>
      </c>
      <c r="AB185" s="142">
        <v>182</v>
      </c>
      <c r="AC185" s="143" t="s">
        <v>151</v>
      </c>
      <c r="AD185" s="131"/>
      <c r="AE185" s="131"/>
      <c r="AF185" s="131"/>
      <c r="AG185" s="131"/>
    </row>
    <row r="186" spans="2:33" ht="14.25" customHeight="1" x14ac:dyDescent="0.35">
      <c r="B186" s="130"/>
      <c r="D186" s="144"/>
      <c r="E186" s="144"/>
      <c r="H186" s="156" t="str">
        <f>'Data Suburb'!AP633</f>
        <v>Altona Meadows</v>
      </c>
      <c r="I186" s="157">
        <f>'Data Suburb'!AQ633</f>
        <v>4.6971942358525878</v>
      </c>
      <c r="AB186" s="142">
        <v>183</v>
      </c>
      <c r="AC186" s="143" t="s">
        <v>152</v>
      </c>
      <c r="AD186" s="131"/>
      <c r="AE186" s="131"/>
      <c r="AF186" s="131"/>
      <c r="AG186" s="131"/>
    </row>
    <row r="187" spans="2:33" ht="14.25" customHeight="1" x14ac:dyDescent="0.35">
      <c r="B187" s="130"/>
      <c r="D187" s="144"/>
      <c r="E187" s="144"/>
      <c r="H187" s="156" t="str">
        <f>'Data Suburb'!AP634</f>
        <v>Nar Nar Goon</v>
      </c>
      <c r="I187" s="157">
        <f>'Data Suburb'!AQ634</f>
        <v>4.7074616386628758</v>
      </c>
      <c r="AB187" s="142">
        <v>184</v>
      </c>
      <c r="AC187" s="143" t="s">
        <v>153</v>
      </c>
      <c r="AD187" s="131"/>
      <c r="AE187" s="131"/>
      <c r="AF187" s="131"/>
      <c r="AG187" s="131"/>
    </row>
    <row r="188" spans="2:33" ht="14.25" customHeight="1" x14ac:dyDescent="0.35">
      <c r="B188" s="130"/>
      <c r="D188" s="144"/>
      <c r="E188" s="144"/>
      <c r="H188" s="156" t="str">
        <f>'Data Suburb'!AP635</f>
        <v>Clyde North</v>
      </c>
      <c r="I188" s="157">
        <f>'Data Suburb'!AQ635</f>
        <v>4.7185536628057321</v>
      </c>
      <c r="AB188" s="142">
        <v>185</v>
      </c>
      <c r="AC188" s="143" t="s">
        <v>154</v>
      </c>
      <c r="AD188" s="131"/>
      <c r="AE188" s="131"/>
      <c r="AF188" s="131"/>
      <c r="AG188" s="131"/>
    </row>
    <row r="189" spans="2:33" ht="14.25" customHeight="1" x14ac:dyDescent="0.35">
      <c r="B189" s="130"/>
      <c r="D189" s="144"/>
      <c r="E189" s="144"/>
      <c r="H189" s="156" t="str">
        <f>'Data Suburb'!AP636</f>
        <v>Belgrave Heights</v>
      </c>
      <c r="I189" s="157">
        <f>'Data Suburb'!AQ636</f>
        <v>4.7306299151258671</v>
      </c>
      <c r="AB189" s="142">
        <v>186</v>
      </c>
      <c r="AC189" s="143" t="s">
        <v>440</v>
      </c>
      <c r="AD189" s="131"/>
      <c r="AE189" s="131"/>
      <c r="AF189" s="131"/>
      <c r="AG189" s="131"/>
    </row>
    <row r="190" spans="2:33" ht="14.25" customHeight="1" x14ac:dyDescent="0.35">
      <c r="B190" s="130"/>
      <c r="D190" s="144"/>
      <c r="E190" s="144"/>
      <c r="H190" s="156" t="str">
        <f>'Data Suburb'!AP637</f>
        <v>Surrey Hills</v>
      </c>
      <c r="I190" s="157">
        <f>'Data Suburb'!AQ637</f>
        <v>4.7345414251408693</v>
      </c>
      <c r="AB190" s="142">
        <v>187</v>
      </c>
      <c r="AC190" s="143" t="s">
        <v>155</v>
      </c>
      <c r="AD190" s="131"/>
      <c r="AE190" s="131"/>
      <c r="AF190" s="131"/>
      <c r="AG190" s="131"/>
    </row>
    <row r="191" spans="2:33" ht="14.25" customHeight="1" x14ac:dyDescent="0.35">
      <c r="B191" s="130"/>
      <c r="D191" s="144"/>
      <c r="E191" s="144"/>
      <c r="H191" s="156" t="str">
        <f>'Data Suburb'!AP638</f>
        <v>Yarra Glen</v>
      </c>
      <c r="I191" s="157">
        <f>'Data Suburb'!AQ638</f>
        <v>4.7427184616998144</v>
      </c>
      <c r="AB191" s="142">
        <v>188</v>
      </c>
      <c r="AC191" s="143" t="s">
        <v>156</v>
      </c>
      <c r="AD191" s="131"/>
      <c r="AE191" s="131"/>
      <c r="AF191" s="131"/>
      <c r="AG191" s="131"/>
    </row>
    <row r="192" spans="2:33" ht="14.25" customHeight="1" x14ac:dyDescent="0.35">
      <c r="B192" s="130"/>
      <c r="D192" s="144"/>
      <c r="E192" s="144"/>
      <c r="H192" s="156" t="str">
        <f>'Data Suburb'!AP639</f>
        <v>South Melbourne</v>
      </c>
      <c r="I192" s="157">
        <f>'Data Suburb'!AQ639</f>
        <v>4.7585231963292074</v>
      </c>
      <c r="AB192" s="142">
        <v>189</v>
      </c>
      <c r="AC192" s="143" t="s">
        <v>157</v>
      </c>
      <c r="AD192" s="131"/>
      <c r="AE192" s="131"/>
      <c r="AF192" s="131"/>
      <c r="AG192" s="131"/>
    </row>
    <row r="193" spans="2:33" ht="14.25" customHeight="1" x14ac:dyDescent="0.35">
      <c r="B193" s="130"/>
      <c r="D193" s="144"/>
      <c r="E193" s="144"/>
      <c r="H193" s="156" t="str">
        <f>'Data Suburb'!AP640</f>
        <v>Beaconsfield Upper</v>
      </c>
      <c r="I193" s="157">
        <f>'Data Suburb'!AQ640</f>
        <v>4.7587550892721007</v>
      </c>
      <c r="AB193" s="142">
        <v>190</v>
      </c>
      <c r="AC193" s="143" t="s">
        <v>158</v>
      </c>
      <c r="AD193" s="131"/>
      <c r="AE193" s="131"/>
      <c r="AF193" s="131"/>
      <c r="AG193" s="131"/>
    </row>
    <row r="194" spans="2:33" ht="14.25" customHeight="1" x14ac:dyDescent="0.35">
      <c r="B194" s="130"/>
      <c r="D194" s="144"/>
      <c r="E194" s="144"/>
      <c r="H194" s="156" t="str">
        <f>'Data Suburb'!AP641</f>
        <v>Braybrook</v>
      </c>
      <c r="I194" s="157">
        <f>'Data Suburb'!AQ641</f>
        <v>4.7814331934470999</v>
      </c>
      <c r="AB194" s="142">
        <v>191</v>
      </c>
      <c r="AC194" s="143" t="s">
        <v>159</v>
      </c>
      <c r="AD194" s="131"/>
      <c r="AE194" s="131"/>
      <c r="AF194" s="131"/>
      <c r="AG194" s="131"/>
    </row>
    <row r="195" spans="2:33" ht="14.25" customHeight="1" x14ac:dyDescent="0.35">
      <c r="B195" s="130"/>
      <c r="D195" s="144"/>
      <c r="E195" s="144"/>
      <c r="H195" s="156" t="str">
        <f>'Data Suburb'!AP642</f>
        <v>Waterways</v>
      </c>
      <c r="I195" s="157">
        <f>'Data Suburb'!AQ642</f>
        <v>4.7891707236742143</v>
      </c>
      <c r="AB195" s="142">
        <v>192</v>
      </c>
      <c r="AC195" s="143" t="s">
        <v>441</v>
      </c>
      <c r="AD195" s="131"/>
      <c r="AE195" s="131"/>
      <c r="AF195" s="131"/>
      <c r="AG195" s="131"/>
    </row>
    <row r="196" spans="2:33" ht="14.25" customHeight="1" x14ac:dyDescent="0.35">
      <c r="B196" s="130"/>
      <c r="D196" s="144"/>
      <c r="E196" s="144"/>
      <c r="H196" s="156" t="str">
        <f>'Data Suburb'!AP643</f>
        <v>Warburton</v>
      </c>
      <c r="I196" s="157">
        <f>'Data Suburb'!AQ643</f>
        <v>4.7940747269069348</v>
      </c>
      <c r="AB196" s="142">
        <v>193</v>
      </c>
      <c r="AC196" s="143" t="s">
        <v>160</v>
      </c>
      <c r="AD196" s="131"/>
      <c r="AE196" s="131"/>
      <c r="AF196" s="131"/>
      <c r="AG196" s="131"/>
    </row>
    <row r="197" spans="2:33" ht="14.25" customHeight="1" x14ac:dyDescent="0.35">
      <c r="B197" s="130"/>
      <c r="D197" s="144"/>
      <c r="E197" s="144"/>
      <c r="H197" s="156" t="str">
        <f>'Data Suburb'!AP644</f>
        <v>Balnarring Beach</v>
      </c>
      <c r="I197" s="157">
        <f>'Data Suburb'!AQ644</f>
        <v>4.8042420943386697</v>
      </c>
      <c r="AB197" s="142">
        <v>194</v>
      </c>
      <c r="AC197" s="143" t="s">
        <v>442</v>
      </c>
      <c r="AD197" s="131"/>
      <c r="AE197" s="131"/>
      <c r="AF197" s="131"/>
      <c r="AG197" s="131"/>
    </row>
    <row r="198" spans="2:33" ht="14.25" customHeight="1" x14ac:dyDescent="0.35">
      <c r="B198" s="130"/>
      <c r="D198" s="144"/>
      <c r="E198" s="144"/>
      <c r="H198" s="156" t="str">
        <f>'Data Suburb'!AP645</f>
        <v>Glen Huntly</v>
      </c>
      <c r="I198" s="157">
        <f>'Data Suburb'!AQ645</f>
        <v>4.8624873787617462</v>
      </c>
      <c r="AB198" s="142">
        <v>195</v>
      </c>
      <c r="AC198" s="143" t="s">
        <v>161</v>
      </c>
      <c r="AD198" s="131"/>
      <c r="AE198" s="131"/>
      <c r="AF198" s="131"/>
      <c r="AG198" s="131"/>
    </row>
    <row r="199" spans="2:33" ht="14.25" customHeight="1" x14ac:dyDescent="0.35">
      <c r="B199" s="130"/>
      <c r="D199" s="144"/>
      <c r="E199" s="144"/>
      <c r="H199" s="156" t="str">
        <f>'Data Suburb'!AP646</f>
        <v>Koo Wee Rup</v>
      </c>
      <c r="I199" s="157">
        <f>'Data Suburb'!AQ646</f>
        <v>4.8811653323241204</v>
      </c>
      <c r="AB199" s="142">
        <v>196</v>
      </c>
      <c r="AC199" s="143" t="s">
        <v>162</v>
      </c>
      <c r="AD199" s="131"/>
      <c r="AE199" s="131"/>
      <c r="AF199" s="131"/>
      <c r="AG199" s="131"/>
    </row>
    <row r="200" spans="2:33" ht="14.25" customHeight="1" x14ac:dyDescent="0.35">
      <c r="B200" s="130"/>
      <c r="D200" s="144"/>
      <c r="E200" s="144"/>
      <c r="H200" s="156" t="str">
        <f>'Data Suburb'!AP647</f>
        <v>Pearcedale</v>
      </c>
      <c r="I200" s="157">
        <f>'Data Suburb'!AQ647</f>
        <v>4.8915794927678267</v>
      </c>
      <c r="AB200" s="142">
        <v>197</v>
      </c>
      <c r="AC200" s="143" t="s">
        <v>443</v>
      </c>
      <c r="AD200" s="131"/>
      <c r="AE200" s="131"/>
      <c r="AF200" s="131"/>
      <c r="AG200" s="131"/>
    </row>
    <row r="201" spans="2:33" ht="14.25" customHeight="1" x14ac:dyDescent="0.35">
      <c r="B201" s="130"/>
      <c r="D201" s="144"/>
      <c r="E201" s="144"/>
      <c r="H201" s="156" t="str">
        <f>'Data Suburb'!AP648</f>
        <v>Carrum</v>
      </c>
      <c r="I201" s="157">
        <f>'Data Suburb'!AQ648</f>
        <v>4.9001145596032138</v>
      </c>
      <c r="AB201" s="142">
        <v>198</v>
      </c>
      <c r="AC201" s="143" t="s">
        <v>444</v>
      </c>
      <c r="AD201" s="131"/>
      <c r="AE201" s="131"/>
      <c r="AF201" s="131"/>
      <c r="AG201" s="131"/>
    </row>
    <row r="202" spans="2:33" ht="14.25" customHeight="1" x14ac:dyDescent="0.35">
      <c r="B202" s="130"/>
      <c r="D202" s="144"/>
      <c r="E202" s="144"/>
      <c r="H202" s="156" t="str">
        <f>'Data Suburb'!AP649</f>
        <v>Avonsleigh</v>
      </c>
      <c r="I202" s="157">
        <f>'Data Suburb'!AQ649</f>
        <v>4.9021601542230249</v>
      </c>
      <c r="AB202" s="142">
        <v>199</v>
      </c>
      <c r="AC202" s="143" t="s">
        <v>163</v>
      </c>
      <c r="AD202" s="131"/>
      <c r="AE202" s="131"/>
      <c r="AF202" s="131"/>
      <c r="AG202" s="131"/>
    </row>
    <row r="203" spans="2:33" ht="14.25" customHeight="1" x14ac:dyDescent="0.35">
      <c r="B203" s="130"/>
      <c r="D203" s="144"/>
      <c r="E203" s="144"/>
      <c r="H203" s="156" t="str">
        <f>'Data Suburb'!AP650</f>
        <v>Caulfield</v>
      </c>
      <c r="I203" s="157">
        <f>'Data Suburb'!AQ650</f>
        <v>4.9111088019289912</v>
      </c>
      <c r="AB203" s="142">
        <v>200</v>
      </c>
      <c r="AC203" s="143" t="s">
        <v>164</v>
      </c>
      <c r="AD203" s="131"/>
      <c r="AE203" s="131"/>
      <c r="AF203" s="131"/>
      <c r="AG203" s="131"/>
    </row>
    <row r="204" spans="2:33" ht="14.25" customHeight="1" x14ac:dyDescent="0.35">
      <c r="B204" s="130"/>
      <c r="D204" s="144"/>
      <c r="E204" s="144"/>
      <c r="H204" s="156" t="str">
        <f>'Data Suburb'!AP651</f>
        <v>Devon Meadows</v>
      </c>
      <c r="I204" s="157">
        <f>'Data Suburb'!AQ651</f>
        <v>4.9129747693490975</v>
      </c>
      <c r="AB204" s="142">
        <v>201</v>
      </c>
      <c r="AC204" s="143" t="s">
        <v>165</v>
      </c>
      <c r="AD204" s="131"/>
      <c r="AE204" s="131"/>
      <c r="AF204" s="131"/>
      <c r="AG204" s="131"/>
    </row>
    <row r="205" spans="2:33" ht="14.25" customHeight="1" x14ac:dyDescent="0.35">
      <c r="B205" s="130"/>
      <c r="D205" s="144"/>
      <c r="E205" s="144"/>
      <c r="H205" s="156" t="str">
        <f>'Data Suburb'!AP652</f>
        <v>Caulfield South</v>
      </c>
      <c r="I205" s="157">
        <f>'Data Suburb'!AQ652</f>
        <v>4.917038586566556</v>
      </c>
      <c r="AB205" s="142">
        <v>202</v>
      </c>
      <c r="AC205" s="143" t="s">
        <v>166</v>
      </c>
      <c r="AD205" s="131"/>
      <c r="AE205" s="131"/>
      <c r="AF205" s="131"/>
      <c r="AG205" s="131"/>
    </row>
    <row r="206" spans="2:33" ht="14.25" customHeight="1" x14ac:dyDescent="0.35">
      <c r="B206" s="130"/>
      <c r="D206" s="144"/>
      <c r="E206" s="144"/>
      <c r="H206" s="156" t="str">
        <f>'Data Suburb'!AP653</f>
        <v>Aberfeldie</v>
      </c>
      <c r="I206" s="157">
        <f>'Data Suburb'!AQ653</f>
        <v>4.9291051342080312</v>
      </c>
      <c r="AB206" s="142">
        <v>203</v>
      </c>
      <c r="AC206" s="143" t="s">
        <v>445</v>
      </c>
      <c r="AD206" s="131"/>
      <c r="AE206" s="131"/>
      <c r="AF206" s="131"/>
      <c r="AG206" s="131"/>
    </row>
    <row r="207" spans="2:33" ht="14.25" customHeight="1" x14ac:dyDescent="0.35">
      <c r="B207" s="130"/>
      <c r="D207" s="144"/>
      <c r="E207" s="144"/>
      <c r="H207" s="156" t="str">
        <f>'Data Suburb'!AP654</f>
        <v>Seville</v>
      </c>
      <c r="I207" s="157">
        <f>'Data Suburb'!AQ654</f>
        <v>4.9351589113699852</v>
      </c>
      <c r="AB207" s="142">
        <v>204</v>
      </c>
      <c r="AC207" s="143" t="s">
        <v>167</v>
      </c>
      <c r="AD207" s="131"/>
      <c r="AE207" s="131"/>
      <c r="AF207" s="131"/>
      <c r="AG207" s="131"/>
    </row>
    <row r="208" spans="2:33" ht="14.25" customHeight="1" x14ac:dyDescent="0.35">
      <c r="B208" s="130"/>
      <c r="D208" s="144"/>
      <c r="E208" s="144"/>
      <c r="H208" s="156" t="str">
        <f>'Data Suburb'!AP655</f>
        <v>Coldstream</v>
      </c>
      <c r="I208" s="157">
        <f>'Data Suburb'!AQ655</f>
        <v>4.9567200659190247</v>
      </c>
      <c r="AB208" s="142">
        <v>205</v>
      </c>
      <c r="AC208" s="143" t="s">
        <v>168</v>
      </c>
      <c r="AD208" s="131"/>
      <c r="AE208" s="131"/>
      <c r="AF208" s="131"/>
      <c r="AG208" s="131"/>
    </row>
    <row r="209" spans="2:33" ht="14.25" customHeight="1" x14ac:dyDescent="0.35">
      <c r="B209" s="130"/>
      <c r="D209" s="144"/>
      <c r="E209" s="144"/>
      <c r="H209" s="156" t="str">
        <f>'Data Suburb'!AP656</f>
        <v>Somers</v>
      </c>
      <c r="I209" s="157">
        <f>'Data Suburb'!AQ656</f>
        <v>4.9591944248700495</v>
      </c>
      <c r="AB209" s="142">
        <v>206</v>
      </c>
      <c r="AC209" s="143" t="s">
        <v>169</v>
      </c>
      <c r="AD209" s="131"/>
      <c r="AE209" s="131"/>
      <c r="AF209" s="131"/>
      <c r="AG209" s="131"/>
    </row>
    <row r="210" spans="2:33" ht="14.25" customHeight="1" x14ac:dyDescent="0.35">
      <c r="B210" s="130"/>
      <c r="D210" s="144"/>
      <c r="E210" s="144"/>
      <c r="H210" s="156" t="str">
        <f>'Data Suburb'!AP657</f>
        <v>Moorooduc</v>
      </c>
      <c r="I210" s="157">
        <f>'Data Suburb'!AQ657</f>
        <v>4.9615433197862533</v>
      </c>
      <c r="AB210" s="142">
        <v>207</v>
      </c>
      <c r="AC210" s="143" t="s">
        <v>446</v>
      </c>
      <c r="AD210" s="131"/>
      <c r="AE210" s="131"/>
      <c r="AF210" s="131"/>
      <c r="AG210" s="131"/>
    </row>
    <row r="211" spans="2:33" ht="14.25" customHeight="1" x14ac:dyDescent="0.35">
      <c r="B211" s="130"/>
      <c r="D211" s="144"/>
      <c r="E211" s="144"/>
      <c r="H211" s="156" t="str">
        <f>'Data Suburb'!AP658</f>
        <v>Launching Place</v>
      </c>
      <c r="I211" s="157">
        <f>'Data Suburb'!AQ658</f>
        <v>4.9661555361245595</v>
      </c>
      <c r="AB211" s="142">
        <v>208</v>
      </c>
      <c r="AC211" s="143" t="s">
        <v>447</v>
      </c>
      <c r="AD211" s="131"/>
      <c r="AE211" s="131"/>
      <c r="AF211" s="131"/>
      <c r="AG211" s="131"/>
    </row>
    <row r="212" spans="2:33" ht="14.25" customHeight="1" x14ac:dyDescent="0.35">
      <c r="B212" s="130"/>
      <c r="D212" s="144"/>
      <c r="E212" s="144"/>
      <c r="H212" s="156" t="str">
        <f>'Data Suburb'!AP659</f>
        <v>Cairnlea</v>
      </c>
      <c r="I212" s="157">
        <f>'Data Suburb'!AQ659</f>
        <v>4.9707283475339281</v>
      </c>
      <c r="AB212" s="142">
        <v>209</v>
      </c>
      <c r="AC212" s="143" t="s">
        <v>448</v>
      </c>
      <c r="AD212" s="131"/>
      <c r="AE212" s="131"/>
      <c r="AF212" s="131"/>
      <c r="AG212" s="131"/>
    </row>
    <row r="213" spans="2:33" ht="14.25" customHeight="1" x14ac:dyDescent="0.35">
      <c r="B213" s="130"/>
      <c r="D213" s="144"/>
      <c r="E213" s="144"/>
      <c r="H213" s="156" t="str">
        <f>'Data Suburb'!AP660</f>
        <v>Wheelers Hill</v>
      </c>
      <c r="I213" s="157">
        <f>'Data Suburb'!AQ660</f>
        <v>4.9927948744415263</v>
      </c>
      <c r="AB213" s="142">
        <v>210</v>
      </c>
      <c r="AC213" s="143" t="s">
        <v>449</v>
      </c>
      <c r="AD213" s="131"/>
      <c r="AE213" s="131"/>
      <c r="AF213" s="131"/>
      <c r="AG213" s="131"/>
    </row>
    <row r="214" spans="2:33" ht="14.25" customHeight="1" x14ac:dyDescent="0.35">
      <c r="B214" s="130"/>
      <c r="D214" s="144"/>
      <c r="E214" s="144"/>
      <c r="H214" s="156" t="str">
        <f>'Data Suburb'!AP661</f>
        <v>Yarraville</v>
      </c>
      <c r="I214" s="157">
        <f>'Data Suburb'!AQ661</f>
        <v>5.0143758616618639</v>
      </c>
      <c r="AB214" s="142">
        <v>211</v>
      </c>
      <c r="AC214" s="143" t="s">
        <v>170</v>
      </c>
      <c r="AD214" s="131"/>
      <c r="AE214" s="131"/>
      <c r="AF214" s="131"/>
      <c r="AG214" s="131"/>
    </row>
    <row r="215" spans="2:33" ht="14.25" customHeight="1" x14ac:dyDescent="0.35">
      <c r="B215" s="130"/>
      <c r="D215" s="144"/>
      <c r="E215" s="144"/>
      <c r="H215" s="156" t="str">
        <f>'Data Suburb'!AP662</f>
        <v>Blind Bight</v>
      </c>
      <c r="I215" s="157">
        <f>'Data Suburb'!AQ662</f>
        <v>5.0213012882717312</v>
      </c>
      <c r="AB215" s="142">
        <v>212</v>
      </c>
      <c r="AC215" s="143" t="s">
        <v>171</v>
      </c>
      <c r="AD215" s="131"/>
      <c r="AE215" s="131"/>
      <c r="AF215" s="131"/>
      <c r="AG215" s="131"/>
    </row>
    <row r="216" spans="2:33" ht="14.25" customHeight="1" x14ac:dyDescent="0.35">
      <c r="B216" s="130"/>
      <c r="D216" s="144"/>
      <c r="E216" s="144"/>
      <c r="H216" s="156" t="str">
        <f>'Data Suburb'!AP663</f>
        <v>Mont Albert</v>
      </c>
      <c r="I216" s="157">
        <f>'Data Suburb'!AQ663</f>
        <v>5.0617965814508148</v>
      </c>
      <c r="AB216" s="142">
        <v>213</v>
      </c>
      <c r="AC216" s="143" t="s">
        <v>172</v>
      </c>
      <c r="AD216" s="131"/>
      <c r="AE216" s="131"/>
      <c r="AF216" s="131"/>
      <c r="AG216" s="131"/>
    </row>
    <row r="217" spans="2:33" ht="14.25" customHeight="1" x14ac:dyDescent="0.35">
      <c r="B217" s="130"/>
      <c r="D217" s="144"/>
      <c r="E217" s="144"/>
      <c r="H217" s="156" t="str">
        <f>'Data Suburb'!AP664</f>
        <v>Wandin East</v>
      </c>
      <c r="I217" s="157">
        <f>'Data Suburb'!AQ664</f>
        <v>5.0667482527270824</v>
      </c>
      <c r="AB217" s="142">
        <v>214</v>
      </c>
      <c r="AC217" s="143" t="s">
        <v>173</v>
      </c>
      <c r="AD217" s="131"/>
      <c r="AE217" s="131"/>
      <c r="AF217" s="131"/>
      <c r="AG217" s="131"/>
    </row>
    <row r="218" spans="2:33" ht="14.25" customHeight="1" x14ac:dyDescent="0.35">
      <c r="B218" s="130"/>
      <c r="D218" s="144"/>
      <c r="E218" s="144"/>
      <c r="H218" s="156" t="str">
        <f>'Data Suburb'!AP665</f>
        <v>Thornbury</v>
      </c>
      <c r="I218" s="157">
        <f>'Data Suburb'!AQ665</f>
        <v>5.0679342106155714</v>
      </c>
      <c r="AB218" s="142">
        <v>215</v>
      </c>
      <c r="AC218" s="143" t="s">
        <v>174</v>
      </c>
      <c r="AD218" s="131"/>
      <c r="AE218" s="131"/>
      <c r="AF218" s="131"/>
      <c r="AG218" s="131"/>
    </row>
    <row r="219" spans="2:33" ht="14.25" customHeight="1" x14ac:dyDescent="0.35">
      <c r="B219" s="130"/>
      <c r="D219" s="144"/>
      <c r="E219" s="144"/>
      <c r="H219" s="156" t="str">
        <f>'Data Suburb'!AP666</f>
        <v>Point Lonsdale</v>
      </c>
      <c r="I219" s="157">
        <f>'Data Suburb'!AQ666</f>
        <v>5.0697865588416393</v>
      </c>
      <c r="AB219" s="142">
        <v>216</v>
      </c>
      <c r="AC219" s="143" t="s">
        <v>175</v>
      </c>
      <c r="AD219" s="131"/>
      <c r="AE219" s="131"/>
      <c r="AF219" s="131"/>
      <c r="AG219" s="131"/>
    </row>
    <row r="220" spans="2:33" ht="14.25" customHeight="1" x14ac:dyDescent="0.35">
      <c r="B220" s="130"/>
      <c r="D220" s="144"/>
      <c r="E220" s="144"/>
      <c r="H220" s="156" t="str">
        <f>'Data Suburb'!AP667</f>
        <v>Garfield</v>
      </c>
      <c r="I220" s="157">
        <f>'Data Suburb'!AQ667</f>
        <v>5.0783183198745645</v>
      </c>
      <c r="AB220" s="142">
        <v>217</v>
      </c>
      <c r="AC220" s="143" t="s">
        <v>176</v>
      </c>
      <c r="AD220" s="131"/>
      <c r="AE220" s="131"/>
      <c r="AF220" s="131"/>
      <c r="AG220" s="131"/>
    </row>
    <row r="221" spans="2:33" ht="14.25" customHeight="1" x14ac:dyDescent="0.35">
      <c r="B221" s="130"/>
      <c r="D221" s="144"/>
      <c r="E221" s="144"/>
      <c r="H221" s="156" t="str">
        <f>'Data Suburb'!AP668</f>
        <v>Sherbrooke</v>
      </c>
      <c r="I221" s="157">
        <f>'Data Suburb'!AQ668</f>
        <v>5.0855117654850259</v>
      </c>
      <c r="AB221" s="142">
        <v>218</v>
      </c>
      <c r="AC221" s="143" t="s">
        <v>177</v>
      </c>
      <c r="AD221" s="131"/>
      <c r="AE221" s="131"/>
      <c r="AF221" s="131"/>
      <c r="AG221" s="131"/>
    </row>
    <row r="222" spans="2:33" ht="14.25" customHeight="1" x14ac:dyDescent="0.35">
      <c r="B222" s="130"/>
      <c r="D222" s="144"/>
      <c r="E222" s="144"/>
      <c r="H222" s="156" t="str">
        <f>'Data Suburb'!AP669</f>
        <v>Mount Eliza</v>
      </c>
      <c r="I222" s="157">
        <f>'Data Suburb'!AQ669</f>
        <v>5.0945757238913485</v>
      </c>
      <c r="AB222" s="142">
        <v>219</v>
      </c>
      <c r="AC222" s="143" t="s">
        <v>450</v>
      </c>
      <c r="AD222" s="131"/>
      <c r="AE222" s="131"/>
      <c r="AF222" s="131"/>
      <c r="AG222" s="131"/>
    </row>
    <row r="223" spans="2:33" ht="14.25" customHeight="1" x14ac:dyDescent="0.35">
      <c r="B223" s="130"/>
      <c r="D223" s="144"/>
      <c r="E223" s="144"/>
      <c r="H223" s="156" t="str">
        <f>'Data Suburb'!AP670</f>
        <v>Princes Hill</v>
      </c>
      <c r="I223" s="157">
        <f>'Data Suburb'!AQ670</f>
        <v>5.0979741993407348</v>
      </c>
      <c r="AB223" s="142">
        <v>220</v>
      </c>
      <c r="AC223" s="143" t="s">
        <v>451</v>
      </c>
      <c r="AD223" s="131"/>
      <c r="AE223" s="131"/>
      <c r="AF223" s="131"/>
      <c r="AG223" s="131"/>
    </row>
    <row r="224" spans="2:33" ht="14.25" customHeight="1" x14ac:dyDescent="0.35">
      <c r="B224" s="130"/>
      <c r="D224" s="144"/>
      <c r="E224" s="144"/>
      <c r="H224" s="156" t="str">
        <f>'Data Suburb'!AP671</f>
        <v>Tecoma</v>
      </c>
      <c r="I224" s="157">
        <f>'Data Suburb'!AQ671</f>
        <v>5.1216093951276873</v>
      </c>
      <c r="AB224" s="142">
        <v>221</v>
      </c>
      <c r="AC224" s="143" t="s">
        <v>179</v>
      </c>
      <c r="AD224" s="131"/>
      <c r="AE224" s="131"/>
      <c r="AF224" s="131"/>
      <c r="AG224" s="131"/>
    </row>
    <row r="225" spans="2:33" ht="14.25" customHeight="1" x14ac:dyDescent="0.35">
      <c r="B225" s="130"/>
      <c r="D225" s="144"/>
      <c r="E225" s="144"/>
      <c r="H225" s="156" t="str">
        <f>'Data Suburb'!AP672</f>
        <v>Carrum Downs</v>
      </c>
      <c r="I225" s="157">
        <f>'Data Suburb'!AQ672</f>
        <v>5.1258585188757326</v>
      </c>
      <c r="AB225" s="142">
        <v>222</v>
      </c>
      <c r="AC225" s="143" t="s">
        <v>180</v>
      </c>
      <c r="AD225" s="131"/>
      <c r="AE225" s="131"/>
      <c r="AF225" s="131"/>
      <c r="AG225" s="131"/>
    </row>
    <row r="226" spans="2:33" ht="14.25" customHeight="1" x14ac:dyDescent="0.35">
      <c r="B226" s="130"/>
      <c r="D226" s="144"/>
      <c r="E226" s="144"/>
      <c r="H226" s="156" t="str">
        <f>'Data Suburb'!AP673</f>
        <v>Lysterfield South</v>
      </c>
      <c r="I226" s="157">
        <f>'Data Suburb'!AQ673</f>
        <v>5.1365764053579177</v>
      </c>
      <c r="AB226" s="142">
        <v>223</v>
      </c>
      <c r="AC226" s="143" t="s">
        <v>181</v>
      </c>
      <c r="AD226" s="131"/>
      <c r="AE226" s="131"/>
      <c r="AF226" s="131"/>
      <c r="AG226" s="131"/>
    </row>
    <row r="227" spans="2:33" ht="14.25" customHeight="1" x14ac:dyDescent="0.35">
      <c r="B227" s="130"/>
      <c r="D227" s="144"/>
      <c r="E227" s="144"/>
      <c r="H227" s="156" t="str">
        <f>'Data Suburb'!AP674</f>
        <v>Kalorama</v>
      </c>
      <c r="I227" s="157">
        <f>'Data Suburb'!AQ674</f>
        <v>5.1455052485984289</v>
      </c>
      <c r="AB227" s="142">
        <v>224</v>
      </c>
      <c r="AC227" s="143" t="s">
        <v>452</v>
      </c>
      <c r="AD227" s="131"/>
      <c r="AE227" s="131"/>
      <c r="AF227" s="131"/>
      <c r="AG227" s="131"/>
    </row>
    <row r="228" spans="2:33" ht="14.25" customHeight="1" x14ac:dyDescent="0.35">
      <c r="B228" s="130"/>
      <c r="D228" s="144"/>
      <c r="E228" s="144"/>
      <c r="H228" s="156" t="str">
        <f>'Data Suburb'!AP675</f>
        <v>Wantirna South</v>
      </c>
      <c r="I228" s="157">
        <f>'Data Suburb'!AQ675</f>
        <v>5.2004890650681368</v>
      </c>
      <c r="AB228" s="142">
        <v>225</v>
      </c>
      <c r="AC228" s="143" t="s">
        <v>453</v>
      </c>
      <c r="AD228" s="131"/>
      <c r="AE228" s="131"/>
      <c r="AF228" s="131"/>
      <c r="AG228" s="131"/>
    </row>
    <row r="229" spans="2:33" ht="14.25" customHeight="1" x14ac:dyDescent="0.35">
      <c r="B229" s="130"/>
      <c r="D229" s="144"/>
      <c r="E229" s="144"/>
      <c r="H229" s="156" t="str">
        <f>'Data Suburb'!AP676</f>
        <v>Mooroolbark</v>
      </c>
      <c r="I229" s="157">
        <f>'Data Suburb'!AQ676</f>
        <v>5.2155262264009146</v>
      </c>
      <c r="AB229" s="142">
        <v>226</v>
      </c>
      <c r="AC229" s="143" t="s">
        <v>182</v>
      </c>
      <c r="AD229" s="131"/>
      <c r="AE229" s="131"/>
      <c r="AF229" s="131"/>
      <c r="AG229" s="131"/>
    </row>
    <row r="230" spans="2:33" ht="14.25" customHeight="1" x14ac:dyDescent="0.35">
      <c r="B230" s="130"/>
      <c r="D230" s="144"/>
      <c r="E230" s="144"/>
      <c r="H230" s="156" t="str">
        <f>'Data Suburb'!AP677</f>
        <v>Frankston South</v>
      </c>
      <c r="I230" s="157">
        <f>'Data Suburb'!AQ677</f>
        <v>5.2243409085024721</v>
      </c>
      <c r="AB230" s="142">
        <v>227</v>
      </c>
      <c r="AC230" s="143" t="s">
        <v>454</v>
      </c>
      <c r="AD230" s="131"/>
      <c r="AE230" s="131"/>
      <c r="AF230" s="131"/>
      <c r="AG230" s="131"/>
    </row>
    <row r="231" spans="2:33" ht="14.25" customHeight="1" x14ac:dyDescent="0.35">
      <c r="B231" s="130"/>
      <c r="D231" s="144"/>
      <c r="E231" s="144"/>
      <c r="H231" s="156" t="str">
        <f>'Data Suburb'!AP678</f>
        <v>Christmas Hills</v>
      </c>
      <c r="I231" s="157">
        <f>'Data Suburb'!AQ678</f>
        <v>5.2288316653430513</v>
      </c>
      <c r="AB231" s="142">
        <v>228</v>
      </c>
      <c r="AC231" s="143" t="s">
        <v>183</v>
      </c>
      <c r="AD231" s="131"/>
      <c r="AE231" s="131"/>
      <c r="AF231" s="131"/>
      <c r="AG231" s="131"/>
    </row>
    <row r="232" spans="2:33" ht="14.25" customHeight="1" x14ac:dyDescent="0.35">
      <c r="B232" s="130"/>
      <c r="D232" s="144"/>
      <c r="E232" s="144"/>
      <c r="H232" s="156" t="str">
        <f>'Data Suburb'!AP679</f>
        <v>Badger Creek</v>
      </c>
      <c r="I232" s="157">
        <f>'Data Suburb'!AQ679</f>
        <v>5.2420291946955677</v>
      </c>
      <c r="AB232" s="142">
        <v>229</v>
      </c>
      <c r="AC232" s="143" t="s">
        <v>184</v>
      </c>
      <c r="AD232" s="131"/>
      <c r="AE232" s="131"/>
      <c r="AF232" s="131"/>
      <c r="AG232" s="131"/>
    </row>
    <row r="233" spans="2:33" ht="14.25" customHeight="1" x14ac:dyDescent="0.35">
      <c r="B233" s="130"/>
      <c r="D233" s="144"/>
      <c r="E233" s="144"/>
      <c r="H233" s="156" t="str">
        <f>'Data Suburb'!AP680</f>
        <v>Tynong</v>
      </c>
      <c r="I233" s="157">
        <f>'Data Suburb'!AQ680</f>
        <v>5.2640248376160317</v>
      </c>
      <c r="AB233" s="142">
        <v>230</v>
      </c>
      <c r="AC233" s="143" t="s">
        <v>185</v>
      </c>
      <c r="AD233" s="131"/>
      <c r="AE233" s="131"/>
      <c r="AF233" s="131"/>
      <c r="AG233" s="131"/>
    </row>
    <row r="234" spans="2:33" ht="14.25" customHeight="1" x14ac:dyDescent="0.35">
      <c r="B234" s="130"/>
      <c r="D234" s="144"/>
      <c r="E234" s="144"/>
      <c r="H234" s="156" t="str">
        <f>'Data Suburb'!AP681</f>
        <v>Watsonia</v>
      </c>
      <c r="I234" s="157">
        <f>'Data Suburb'!AQ681</f>
        <v>5.2766574295824071</v>
      </c>
      <c r="AB234" s="142">
        <v>231</v>
      </c>
      <c r="AC234" s="143" t="s">
        <v>186</v>
      </c>
      <c r="AD234" s="131"/>
      <c r="AE234" s="131"/>
      <c r="AF234" s="131"/>
      <c r="AG234" s="131"/>
    </row>
    <row r="235" spans="2:33" ht="14.25" customHeight="1" x14ac:dyDescent="0.35">
      <c r="B235" s="130"/>
      <c r="D235" s="144"/>
      <c r="E235" s="144"/>
      <c r="H235" s="156" t="str">
        <f>'Data Suburb'!AP682</f>
        <v>Caulfield East</v>
      </c>
      <c r="I235" s="157">
        <f>'Data Suburb'!AQ682</f>
        <v>5.3112365840203655</v>
      </c>
      <c r="AB235" s="142">
        <v>232</v>
      </c>
      <c r="AC235" s="143" t="s">
        <v>455</v>
      </c>
      <c r="AD235" s="131"/>
      <c r="AE235" s="131"/>
      <c r="AF235" s="131"/>
      <c r="AG235" s="131"/>
    </row>
    <row r="236" spans="2:33" ht="14.25" customHeight="1" x14ac:dyDescent="0.35">
      <c r="B236" s="130"/>
      <c r="D236" s="144"/>
      <c r="E236" s="144"/>
      <c r="H236" s="156" t="str">
        <f>'Data Suburb'!AP683</f>
        <v>Broadmeadows</v>
      </c>
      <c r="I236" s="157">
        <f>'Data Suburb'!AQ683</f>
        <v>5.3263563328772783</v>
      </c>
      <c r="AB236" s="142">
        <v>233</v>
      </c>
      <c r="AC236" s="143" t="s">
        <v>187</v>
      </c>
      <c r="AD236" s="131"/>
      <c r="AE236" s="131"/>
      <c r="AF236" s="131"/>
      <c r="AG236" s="131"/>
    </row>
    <row r="237" spans="2:33" ht="14.25" customHeight="1" x14ac:dyDescent="0.35">
      <c r="B237" s="130"/>
      <c r="D237" s="144"/>
      <c r="E237" s="144"/>
      <c r="H237" s="156" t="str">
        <f>'Data Suburb'!AP684</f>
        <v>Fitzroy</v>
      </c>
      <c r="I237" s="157">
        <f>'Data Suburb'!AQ684</f>
        <v>5.3312447412280006</v>
      </c>
      <c r="AB237" s="142">
        <v>234</v>
      </c>
      <c r="AC237" s="143" t="s">
        <v>188</v>
      </c>
      <c r="AD237" s="131"/>
      <c r="AE237" s="131"/>
      <c r="AF237" s="131"/>
      <c r="AG237" s="131"/>
    </row>
    <row r="238" spans="2:33" ht="14.25" customHeight="1" x14ac:dyDescent="0.35">
      <c r="B238" s="130"/>
      <c r="D238" s="144"/>
      <c r="E238" s="144"/>
      <c r="H238" s="156" t="str">
        <f>'Data Suburb'!AP685</f>
        <v>Seville East</v>
      </c>
      <c r="I238" s="157">
        <f>'Data Suburb'!AQ685</f>
        <v>5.3566715935196925</v>
      </c>
      <c r="AB238" s="142">
        <v>235</v>
      </c>
      <c r="AC238" s="143" t="s">
        <v>189</v>
      </c>
      <c r="AD238" s="131"/>
      <c r="AE238" s="131"/>
      <c r="AF238" s="131"/>
      <c r="AG238" s="131"/>
    </row>
    <row r="239" spans="2:33" ht="14.25" customHeight="1" x14ac:dyDescent="0.35">
      <c r="B239" s="130"/>
      <c r="D239" s="144"/>
      <c r="E239" s="144"/>
      <c r="H239" s="156" t="str">
        <f>'Data Suburb'!AP686</f>
        <v>Warneet</v>
      </c>
      <c r="I239" s="157">
        <f>'Data Suburb'!AQ686</f>
        <v>5.3731360589240555</v>
      </c>
      <c r="AB239" s="142">
        <v>236</v>
      </c>
      <c r="AC239" s="143" t="s">
        <v>190</v>
      </c>
      <c r="AD239" s="131"/>
      <c r="AE239" s="131"/>
      <c r="AF239" s="131"/>
      <c r="AG239" s="131"/>
    </row>
    <row r="240" spans="2:33" ht="14.25" customHeight="1" x14ac:dyDescent="0.35">
      <c r="B240" s="130"/>
      <c r="D240" s="144"/>
      <c r="E240" s="144"/>
      <c r="H240" s="156" t="str">
        <f>'Data Suburb'!AP687</f>
        <v>Balnarring</v>
      </c>
      <c r="I240" s="157">
        <f>'Data Suburb'!AQ687</f>
        <v>5.3761883918603655</v>
      </c>
      <c r="AB240" s="142">
        <v>237</v>
      </c>
      <c r="AC240" s="143" t="s">
        <v>191</v>
      </c>
      <c r="AD240" s="131"/>
      <c r="AE240" s="131"/>
      <c r="AF240" s="131"/>
      <c r="AG240" s="131"/>
    </row>
    <row r="241" spans="2:33" ht="14.25" customHeight="1" x14ac:dyDescent="0.35">
      <c r="B241" s="130"/>
      <c r="D241" s="144"/>
      <c r="E241" s="144"/>
      <c r="H241" s="156" t="str">
        <f>'Data Suburb'!AP688</f>
        <v>Keilor Park</v>
      </c>
      <c r="I241" s="157">
        <f>'Data Suburb'!AQ688</f>
        <v>5.3823336248972344</v>
      </c>
      <c r="AB241" s="142">
        <v>238</v>
      </c>
      <c r="AC241" s="143" t="s">
        <v>192</v>
      </c>
      <c r="AD241" s="131"/>
      <c r="AE241" s="131"/>
      <c r="AF241" s="131"/>
      <c r="AG241" s="131"/>
    </row>
    <row r="242" spans="2:33" ht="14.25" customHeight="1" x14ac:dyDescent="0.35">
      <c r="B242" s="130"/>
      <c r="D242" s="144"/>
      <c r="E242" s="144"/>
      <c r="H242" s="156" t="str">
        <f>'Data Suburb'!AP689</f>
        <v>Caulfield North</v>
      </c>
      <c r="I242" s="157">
        <f>'Data Suburb'!AQ689</f>
        <v>5.4135050250145786</v>
      </c>
      <c r="AB242" s="142">
        <v>239</v>
      </c>
      <c r="AC242" s="143" t="s">
        <v>193</v>
      </c>
      <c r="AD242" s="131"/>
      <c r="AE242" s="131"/>
      <c r="AF242" s="131"/>
      <c r="AG242" s="131"/>
    </row>
    <row r="243" spans="2:33" ht="14.25" customHeight="1" x14ac:dyDescent="0.35">
      <c r="B243" s="130"/>
      <c r="D243" s="144"/>
      <c r="E243" s="144"/>
      <c r="H243" s="156" t="str">
        <f>'Data Suburb'!AP690</f>
        <v>Greensborough</v>
      </c>
      <c r="I243" s="157">
        <f>'Data Suburb'!AQ690</f>
        <v>5.415394119720788</v>
      </c>
      <c r="AB243" s="142">
        <v>240</v>
      </c>
      <c r="AC243" s="143" t="s">
        <v>194</v>
      </c>
      <c r="AD243" s="131"/>
      <c r="AE243" s="131"/>
      <c r="AF243" s="131"/>
      <c r="AG243" s="131"/>
    </row>
    <row r="244" spans="2:33" ht="14.25" customHeight="1" x14ac:dyDescent="0.35">
      <c r="B244" s="130"/>
      <c r="D244" s="144"/>
      <c r="E244" s="144"/>
      <c r="H244" s="156" t="str">
        <f>'Data Suburb'!AP691</f>
        <v>Mulgrave</v>
      </c>
      <c r="I244" s="157">
        <f>'Data Suburb'!AQ691</f>
        <v>5.4194389229019384</v>
      </c>
      <c r="AB244" s="142">
        <v>241</v>
      </c>
      <c r="AC244" s="143" t="s">
        <v>195</v>
      </c>
      <c r="AD244" s="131"/>
      <c r="AE244" s="131"/>
      <c r="AF244" s="131"/>
      <c r="AG244" s="131"/>
    </row>
    <row r="245" spans="2:33" ht="14.25" customHeight="1" x14ac:dyDescent="0.35">
      <c r="B245" s="130"/>
      <c r="D245" s="144"/>
      <c r="E245" s="144"/>
      <c r="H245" s="156" t="str">
        <f>'Data Suburb'!AP692</f>
        <v>Diggers Rest</v>
      </c>
      <c r="I245" s="157">
        <f>'Data Suburb'!AQ692</f>
        <v>5.4202559312460474</v>
      </c>
      <c r="AB245" s="142">
        <v>242</v>
      </c>
      <c r="AC245" s="143" t="s">
        <v>456</v>
      </c>
      <c r="AD245" s="131"/>
      <c r="AE245" s="131"/>
      <c r="AF245" s="131"/>
      <c r="AG245" s="131"/>
    </row>
    <row r="246" spans="2:33" ht="14.25" customHeight="1" x14ac:dyDescent="0.35">
      <c r="B246" s="130"/>
      <c r="D246" s="144"/>
      <c r="E246" s="144"/>
      <c r="H246" s="156" t="str">
        <f>'Data Suburb'!AP693</f>
        <v>Brunswick East</v>
      </c>
      <c r="I246" s="157">
        <f>'Data Suburb'!AQ693</f>
        <v>5.4307117228130082</v>
      </c>
      <c r="AB246" s="142">
        <v>243</v>
      </c>
      <c r="AC246" s="143" t="s">
        <v>457</v>
      </c>
      <c r="AD246" s="131"/>
      <c r="AE246" s="131"/>
      <c r="AF246" s="131"/>
      <c r="AG246" s="131"/>
    </row>
    <row r="247" spans="2:33" ht="14.25" customHeight="1" x14ac:dyDescent="0.35">
      <c r="B247" s="130"/>
      <c r="D247" s="144"/>
      <c r="E247" s="144"/>
      <c r="H247" s="156" t="str">
        <f>'Data Suburb'!AP694</f>
        <v>Tynong North</v>
      </c>
      <c r="I247" s="157">
        <f>'Data Suburb'!AQ694</f>
        <v>5.4339684642216444</v>
      </c>
      <c r="AB247" s="142">
        <v>244</v>
      </c>
      <c r="AC247" s="143" t="s">
        <v>196</v>
      </c>
      <c r="AD247" s="131"/>
      <c r="AE247" s="131"/>
      <c r="AF247" s="131"/>
      <c r="AG247" s="131"/>
    </row>
    <row r="248" spans="2:33" ht="14.25" customHeight="1" x14ac:dyDescent="0.35">
      <c r="B248" s="130"/>
      <c r="D248" s="144"/>
      <c r="E248" s="144"/>
      <c r="H248" s="156" t="str">
        <f>'Data Suburb'!AP695</f>
        <v>Windsor</v>
      </c>
      <c r="I248" s="157">
        <f>'Data Suburb'!AQ695</f>
        <v>5.4899522327019987</v>
      </c>
      <c r="AB248" s="142">
        <v>245</v>
      </c>
      <c r="AC248" s="143" t="s">
        <v>197</v>
      </c>
      <c r="AD248" s="131"/>
      <c r="AE248" s="131"/>
      <c r="AF248" s="131"/>
      <c r="AG248" s="131"/>
    </row>
    <row r="249" spans="2:33" ht="14.25" customHeight="1" x14ac:dyDescent="0.35">
      <c r="B249" s="130"/>
      <c r="D249" s="144"/>
      <c r="E249" s="144"/>
      <c r="H249" s="156" t="str">
        <f>'Data Suburb'!AP696</f>
        <v>Prahran</v>
      </c>
      <c r="I249" s="157">
        <f>'Data Suburb'!AQ696</f>
        <v>5.5101728720261249</v>
      </c>
      <c r="AB249" s="142">
        <v>246</v>
      </c>
      <c r="AC249" s="143" t="s">
        <v>198</v>
      </c>
      <c r="AD249" s="131"/>
      <c r="AE249" s="131"/>
      <c r="AF249" s="131"/>
      <c r="AG249" s="131"/>
    </row>
    <row r="250" spans="2:33" ht="14.25" customHeight="1" x14ac:dyDescent="0.35">
      <c r="B250" s="130"/>
      <c r="D250" s="144"/>
      <c r="E250" s="144"/>
      <c r="H250" s="156" t="str">
        <f>'Data Suburb'!AP697</f>
        <v>Malvern</v>
      </c>
      <c r="I250" s="157">
        <f>'Data Suburb'!AQ697</f>
        <v>5.5138449596898713</v>
      </c>
      <c r="AB250" s="142">
        <v>247</v>
      </c>
      <c r="AC250" s="143" t="s">
        <v>199</v>
      </c>
      <c r="AD250" s="131"/>
      <c r="AE250" s="131"/>
      <c r="AF250" s="131"/>
      <c r="AG250" s="131"/>
    </row>
    <row r="251" spans="2:33" ht="14.25" customHeight="1" x14ac:dyDescent="0.35">
      <c r="B251" s="130"/>
      <c r="D251" s="144"/>
      <c r="E251" s="144"/>
      <c r="H251" s="156" t="str">
        <f>'Data Suburb'!AP698</f>
        <v>Cottles Bridge</v>
      </c>
      <c r="I251" s="157">
        <f>'Data Suburb'!AQ698</f>
        <v>5.5353705271932618</v>
      </c>
      <c r="AB251" s="142">
        <v>248</v>
      </c>
      <c r="AC251" s="143" t="s">
        <v>458</v>
      </c>
      <c r="AD251" s="131"/>
      <c r="AE251" s="131"/>
      <c r="AF251" s="131"/>
      <c r="AG251" s="131"/>
    </row>
    <row r="252" spans="2:33" ht="14.25" customHeight="1" x14ac:dyDescent="0.35">
      <c r="B252" s="130"/>
      <c r="D252" s="144"/>
      <c r="E252" s="144"/>
      <c r="H252" s="156" t="str">
        <f>'Data Suburb'!AP699</f>
        <v>Boronia</v>
      </c>
      <c r="I252" s="157">
        <f>'Data Suburb'!AQ699</f>
        <v>5.5516014394129538</v>
      </c>
      <c r="AB252" s="142">
        <v>249</v>
      </c>
      <c r="AC252" s="143" t="s">
        <v>200</v>
      </c>
      <c r="AD252" s="131"/>
      <c r="AE252" s="131"/>
      <c r="AF252" s="131"/>
      <c r="AG252" s="131"/>
    </row>
    <row r="253" spans="2:33" ht="14.25" customHeight="1" x14ac:dyDescent="0.35">
      <c r="B253" s="130"/>
      <c r="D253" s="144"/>
      <c r="E253" s="144"/>
      <c r="H253" s="156" t="str">
        <f>'Data Suburb'!AP700</f>
        <v>Briar Hill</v>
      </c>
      <c r="I253" s="157">
        <f>'Data Suburb'!AQ700</f>
        <v>5.5540731607040614</v>
      </c>
      <c r="AB253" s="142">
        <v>250</v>
      </c>
      <c r="AC253" s="143" t="s">
        <v>201</v>
      </c>
      <c r="AD253" s="131"/>
      <c r="AE253" s="131"/>
      <c r="AF253" s="131"/>
      <c r="AG253" s="131"/>
    </row>
    <row r="254" spans="2:33" ht="14.25" customHeight="1" x14ac:dyDescent="0.35">
      <c r="B254" s="130"/>
      <c r="D254" s="144"/>
      <c r="E254" s="144"/>
      <c r="H254" s="156" t="str">
        <f>'Data Suburb'!AP701</f>
        <v>Mount Martha</v>
      </c>
      <c r="I254" s="157">
        <f>'Data Suburb'!AQ701</f>
        <v>5.5597887342154069</v>
      </c>
      <c r="AB254" s="142">
        <v>251</v>
      </c>
      <c r="AC254" s="143" t="s">
        <v>202</v>
      </c>
      <c r="AD254" s="131"/>
      <c r="AE254" s="131"/>
      <c r="AF254" s="131"/>
      <c r="AG254" s="131"/>
    </row>
    <row r="255" spans="2:33" ht="14.25" customHeight="1" x14ac:dyDescent="0.35">
      <c r="B255" s="130"/>
      <c r="D255" s="144"/>
      <c r="E255" s="144"/>
      <c r="H255" s="156" t="str">
        <f>'Data Suburb'!AP702</f>
        <v>The Patch</v>
      </c>
      <c r="I255" s="157">
        <f>'Data Suburb'!AQ702</f>
        <v>5.5729442941395204</v>
      </c>
      <c r="AB255" s="142">
        <v>252</v>
      </c>
      <c r="AC255" s="143" t="s">
        <v>203</v>
      </c>
      <c r="AD255" s="131"/>
      <c r="AE255" s="131"/>
      <c r="AF255" s="131"/>
      <c r="AG255" s="131"/>
    </row>
    <row r="256" spans="2:33" ht="14.25" customHeight="1" x14ac:dyDescent="0.35">
      <c r="B256" s="130"/>
      <c r="D256" s="144"/>
      <c r="E256" s="144"/>
      <c r="H256" s="156" t="str">
        <f>'Data Suburb'!AP703</f>
        <v>Bunyip North</v>
      </c>
      <c r="I256" s="157">
        <f>'Data Suburb'!AQ703</f>
        <v>5.5806332588578069</v>
      </c>
      <c r="AB256" s="142">
        <v>253</v>
      </c>
      <c r="AC256" s="143" t="s">
        <v>204</v>
      </c>
      <c r="AD256" s="131"/>
      <c r="AE256" s="131"/>
      <c r="AF256" s="131"/>
      <c r="AG256" s="131"/>
    </row>
    <row r="257" spans="2:33" ht="14.25" customHeight="1" x14ac:dyDescent="0.35">
      <c r="B257" s="130"/>
      <c r="D257" s="144"/>
      <c r="E257" s="144"/>
      <c r="H257" s="156" t="str">
        <f>'Data Suburb'!AP704</f>
        <v>Maryknoll</v>
      </c>
      <c r="I257" s="157">
        <f>'Data Suburb'!AQ704</f>
        <v>5.6569990616178716</v>
      </c>
      <c r="AB257" s="142">
        <v>254</v>
      </c>
      <c r="AC257" s="143" t="s">
        <v>205</v>
      </c>
      <c r="AD257" s="131"/>
      <c r="AE257" s="131"/>
      <c r="AF257" s="131"/>
      <c r="AG257" s="131"/>
    </row>
    <row r="258" spans="2:33" ht="14.25" customHeight="1" x14ac:dyDescent="0.35">
      <c r="B258" s="130"/>
      <c r="D258" s="144"/>
      <c r="E258" s="144"/>
      <c r="H258" s="156" t="str">
        <f>'Data Suburb'!AP705</f>
        <v>Cranbourne East</v>
      </c>
      <c r="I258" s="157">
        <f>'Data Suburb'!AQ705</f>
        <v>5.6664930085917762</v>
      </c>
      <c r="AB258" s="142">
        <v>255</v>
      </c>
      <c r="AC258" s="143" t="s">
        <v>206</v>
      </c>
      <c r="AD258" s="131"/>
      <c r="AE258" s="131"/>
      <c r="AF258" s="131"/>
      <c r="AG258" s="131"/>
    </row>
    <row r="259" spans="2:33" ht="14.25" customHeight="1" x14ac:dyDescent="0.35">
      <c r="B259" s="130"/>
      <c r="D259" s="144"/>
      <c r="E259" s="144"/>
      <c r="H259" s="156" t="str">
        <f>'Data Suburb'!AP706</f>
        <v>Seddon</v>
      </c>
      <c r="I259" s="157">
        <f>'Data Suburb'!AQ706</f>
        <v>5.6724329672767304</v>
      </c>
      <c r="AB259" s="142">
        <v>256</v>
      </c>
      <c r="AC259" s="143" t="s">
        <v>207</v>
      </c>
      <c r="AD259" s="131"/>
      <c r="AE259" s="131"/>
      <c r="AF259" s="131"/>
      <c r="AG259" s="131"/>
    </row>
    <row r="260" spans="2:33" ht="14.25" customHeight="1" x14ac:dyDescent="0.35">
      <c r="B260" s="130"/>
      <c r="D260" s="144"/>
      <c r="E260" s="144"/>
      <c r="H260" s="156" t="str">
        <f>'Data Suburb'!AP707</f>
        <v>Parkville</v>
      </c>
      <c r="I260" s="157">
        <f>'Data Suburb'!AQ707</f>
        <v>5.6778460735781433</v>
      </c>
      <c r="AB260" s="142">
        <v>257</v>
      </c>
      <c r="AC260" s="143" t="s">
        <v>208</v>
      </c>
      <c r="AD260" s="131"/>
      <c r="AE260" s="131"/>
      <c r="AF260" s="131"/>
      <c r="AG260" s="131"/>
    </row>
    <row r="261" spans="2:33" ht="14.25" customHeight="1" x14ac:dyDescent="0.35">
      <c r="B261" s="130"/>
      <c r="D261" s="144"/>
      <c r="E261" s="144"/>
      <c r="H261" s="156" t="str">
        <f>'Data Suburb'!AP708</f>
        <v>Monbulk</v>
      </c>
      <c r="I261" s="157">
        <f>'Data Suburb'!AQ708</f>
        <v>5.6814894460834058</v>
      </c>
      <c r="AB261" s="142">
        <v>258</v>
      </c>
      <c r="AC261" s="143" t="s">
        <v>209</v>
      </c>
      <c r="AD261" s="131"/>
      <c r="AE261" s="131"/>
      <c r="AF261" s="131"/>
      <c r="AG261" s="131"/>
    </row>
    <row r="262" spans="2:33" ht="14.25" customHeight="1" x14ac:dyDescent="0.35">
      <c r="B262" s="130"/>
      <c r="D262" s="144"/>
      <c r="E262" s="144"/>
      <c r="H262" s="156" t="str">
        <f>'Data Suburb'!AP709</f>
        <v>Fairfield</v>
      </c>
      <c r="I262" s="157">
        <f>'Data Suburb'!AQ709</f>
        <v>5.6822585735891451</v>
      </c>
      <c r="AB262" s="142">
        <v>259</v>
      </c>
      <c r="AC262" s="143" t="s">
        <v>210</v>
      </c>
      <c r="AD262" s="131"/>
      <c r="AE262" s="131"/>
      <c r="AF262" s="131"/>
      <c r="AG262" s="131"/>
    </row>
    <row r="263" spans="2:33" ht="14.25" customHeight="1" x14ac:dyDescent="0.35">
      <c r="B263" s="130"/>
      <c r="D263" s="144"/>
      <c r="E263" s="144"/>
      <c r="H263" s="156" t="str">
        <f>'Data Suburb'!AP710</f>
        <v>Garfield North</v>
      </c>
      <c r="I263" s="157">
        <f>'Data Suburb'!AQ710</f>
        <v>5.6914912591671118</v>
      </c>
      <c r="AB263" s="142">
        <v>260</v>
      </c>
      <c r="AC263" s="143" t="s">
        <v>459</v>
      </c>
      <c r="AD263" s="131"/>
      <c r="AE263" s="131"/>
      <c r="AF263" s="131"/>
      <c r="AG263" s="131"/>
    </row>
    <row r="264" spans="2:33" ht="14.25" customHeight="1" x14ac:dyDescent="0.35">
      <c r="B264" s="130"/>
      <c r="D264" s="144"/>
      <c r="E264" s="144"/>
      <c r="H264" s="156" t="str">
        <f>'Data Suburb'!AP711</f>
        <v>Balaclava</v>
      </c>
      <c r="I264" s="157">
        <f>'Data Suburb'!AQ711</f>
        <v>5.6942462630983082</v>
      </c>
      <c r="AB264" s="142">
        <v>261</v>
      </c>
      <c r="AC264" s="143" t="s">
        <v>211</v>
      </c>
      <c r="AD264" s="131"/>
      <c r="AE264" s="131"/>
      <c r="AF264" s="131"/>
      <c r="AG264" s="131"/>
    </row>
    <row r="265" spans="2:33" ht="14.25" customHeight="1" x14ac:dyDescent="0.35">
      <c r="B265" s="130"/>
      <c r="D265" s="144"/>
      <c r="E265" s="144"/>
      <c r="H265" s="156" t="str">
        <f>'Data Suburb'!AP712</f>
        <v>Kensington</v>
      </c>
      <c r="I265" s="157">
        <f>'Data Suburb'!AQ712</f>
        <v>5.6968038405796184</v>
      </c>
      <c r="AB265" s="142">
        <v>262</v>
      </c>
      <c r="AC265" s="143" t="s">
        <v>460</v>
      </c>
      <c r="AD265" s="131"/>
      <c r="AE265" s="131"/>
      <c r="AF265" s="131"/>
      <c r="AG265" s="131"/>
    </row>
    <row r="266" spans="2:33" ht="14.25" customHeight="1" x14ac:dyDescent="0.35">
      <c r="B266" s="130"/>
      <c r="D266" s="144"/>
      <c r="E266" s="144"/>
      <c r="H266" s="156" t="str">
        <f>'Data Suburb'!AP713</f>
        <v>Sassafras</v>
      </c>
      <c r="I266" s="157">
        <f>'Data Suburb'!AQ713</f>
        <v>5.743069482500295</v>
      </c>
      <c r="AB266" s="142">
        <v>263</v>
      </c>
      <c r="AC266" s="143" t="s">
        <v>461</v>
      </c>
      <c r="AD266" s="131"/>
      <c r="AE266" s="131"/>
      <c r="AF266" s="131"/>
      <c r="AG266" s="131"/>
    </row>
    <row r="267" spans="2:33" ht="14.25" customHeight="1" x14ac:dyDescent="0.35">
      <c r="B267" s="130"/>
      <c r="D267" s="144"/>
      <c r="E267" s="144"/>
      <c r="H267" s="156" t="str">
        <f>'Data Suburb'!AP714</f>
        <v>Glenroy</v>
      </c>
      <c r="I267" s="157">
        <f>'Data Suburb'!AQ714</f>
        <v>5.7483933329796209</v>
      </c>
      <c r="AB267" s="142">
        <v>264</v>
      </c>
      <c r="AC267" s="143" t="s">
        <v>462</v>
      </c>
      <c r="AD267" s="131"/>
      <c r="AE267" s="131"/>
      <c r="AF267" s="131"/>
      <c r="AG267" s="131"/>
    </row>
    <row r="268" spans="2:33" ht="14.25" customHeight="1" x14ac:dyDescent="0.35">
      <c r="B268" s="130"/>
      <c r="D268" s="144"/>
      <c r="E268" s="144"/>
      <c r="H268" s="156" t="str">
        <f>'Data Suburb'!AP715</f>
        <v>Tonimbuk</v>
      </c>
      <c r="I268" s="157">
        <f>'Data Suburb'!AQ715</f>
        <v>5.7728029026743046</v>
      </c>
      <c r="AB268" s="142">
        <v>265</v>
      </c>
      <c r="AC268" s="143" t="s">
        <v>212</v>
      </c>
      <c r="AD268" s="131"/>
      <c r="AE268" s="131"/>
      <c r="AF268" s="131"/>
      <c r="AG268" s="131"/>
    </row>
    <row r="269" spans="2:33" ht="14.25" customHeight="1" x14ac:dyDescent="0.35">
      <c r="B269" s="130"/>
      <c r="D269" s="144"/>
      <c r="E269" s="144"/>
      <c r="H269" s="156" t="str">
        <f>'Data Suburb'!AP716</f>
        <v>Boneo</v>
      </c>
      <c r="I269" s="157">
        <f>'Data Suburb'!AQ716</f>
        <v>5.7815308213920886</v>
      </c>
      <c r="AB269" s="142">
        <v>266</v>
      </c>
      <c r="AC269" s="143" t="s">
        <v>213</v>
      </c>
      <c r="AD269" s="131"/>
      <c r="AE269" s="131"/>
      <c r="AF269" s="131"/>
      <c r="AG269" s="131"/>
    </row>
    <row r="270" spans="2:33" ht="14.25" customHeight="1" x14ac:dyDescent="0.35">
      <c r="B270" s="130"/>
      <c r="D270" s="144"/>
      <c r="E270" s="144"/>
      <c r="H270" s="156" t="str">
        <f>'Data Suburb'!AP717</f>
        <v>Gembrook</v>
      </c>
      <c r="I270" s="157">
        <f>'Data Suburb'!AQ717</f>
        <v>5.7888083682479854</v>
      </c>
      <c r="AB270" s="142">
        <v>267</v>
      </c>
      <c r="AC270" s="143" t="s">
        <v>463</v>
      </c>
      <c r="AD270" s="131"/>
      <c r="AE270" s="131"/>
      <c r="AF270" s="131"/>
      <c r="AG270" s="131"/>
    </row>
    <row r="271" spans="2:33" ht="14.25" customHeight="1" x14ac:dyDescent="0.35">
      <c r="B271" s="130"/>
      <c r="D271" s="144"/>
      <c r="E271" s="144"/>
      <c r="H271" s="156" t="str">
        <f>'Data Suburb'!AP718</f>
        <v>Wattle Glen</v>
      </c>
      <c r="I271" s="157">
        <f>'Data Suburb'!AQ718</f>
        <v>5.8190221693807116</v>
      </c>
      <c r="AB271" s="142">
        <v>268</v>
      </c>
      <c r="AC271" s="143" t="s">
        <v>214</v>
      </c>
      <c r="AD271" s="131"/>
      <c r="AE271" s="131"/>
      <c r="AF271" s="131"/>
      <c r="AG271" s="131"/>
    </row>
    <row r="272" spans="2:33" ht="14.25" customHeight="1" x14ac:dyDescent="0.35">
      <c r="B272" s="130"/>
      <c r="D272" s="144"/>
      <c r="E272" s="144"/>
      <c r="H272" s="156" t="str">
        <f>'Data Suburb'!AP719</f>
        <v>Rockbank</v>
      </c>
      <c r="I272" s="157">
        <f>'Data Suburb'!AQ719</f>
        <v>5.8275767775654543</v>
      </c>
      <c r="AB272" s="142">
        <v>269</v>
      </c>
      <c r="AC272" s="143" t="s">
        <v>464</v>
      </c>
      <c r="AD272" s="131"/>
      <c r="AE272" s="131"/>
      <c r="AF272" s="131"/>
      <c r="AG272" s="131"/>
    </row>
    <row r="273" spans="2:33" ht="14.25" customHeight="1" x14ac:dyDescent="0.35">
      <c r="B273" s="130"/>
      <c r="D273" s="144"/>
      <c r="E273" s="144"/>
      <c r="H273" s="156" t="str">
        <f>'Data Suburb'!AP720</f>
        <v>Merricks North</v>
      </c>
      <c r="I273" s="157">
        <f>'Data Suburb'!AQ720</f>
        <v>5.8408707605771619</v>
      </c>
      <c r="AB273" s="142">
        <v>270</v>
      </c>
      <c r="AC273" s="143" t="s">
        <v>215</v>
      </c>
      <c r="AD273" s="131"/>
      <c r="AE273" s="131"/>
      <c r="AF273" s="131"/>
      <c r="AG273" s="131"/>
    </row>
    <row r="274" spans="2:33" ht="14.25" customHeight="1" x14ac:dyDescent="0.35">
      <c r="B274" s="130"/>
      <c r="D274" s="144"/>
      <c r="E274" s="144"/>
      <c r="H274" s="156" t="str">
        <f>'Data Suburb'!AP721</f>
        <v>Niddrie</v>
      </c>
      <c r="I274" s="157">
        <f>'Data Suburb'!AQ721</f>
        <v>5.8447379720500461</v>
      </c>
      <c r="AB274" s="142">
        <v>271</v>
      </c>
      <c r="AC274" s="143" t="s">
        <v>465</v>
      </c>
      <c r="AD274" s="131"/>
      <c r="AE274" s="131"/>
      <c r="AF274" s="131"/>
      <c r="AG274" s="131"/>
    </row>
    <row r="275" spans="2:33" ht="14.25" customHeight="1" x14ac:dyDescent="0.35">
      <c r="B275" s="130"/>
      <c r="D275" s="144"/>
      <c r="E275" s="144"/>
      <c r="H275" s="156" t="str">
        <f>'Data Suburb'!AP722</f>
        <v>Bunyip</v>
      </c>
      <c r="I275" s="157">
        <f>'Data Suburb'!AQ722</f>
        <v>5.8739316983860421</v>
      </c>
      <c r="AB275" s="142">
        <v>272</v>
      </c>
      <c r="AC275" s="143" t="s">
        <v>466</v>
      </c>
      <c r="AD275" s="131"/>
      <c r="AE275" s="131"/>
      <c r="AF275" s="131"/>
      <c r="AG275" s="131"/>
    </row>
    <row r="276" spans="2:33" ht="14.25" customHeight="1" x14ac:dyDescent="0.35">
      <c r="B276" s="130"/>
      <c r="D276" s="144"/>
      <c r="E276" s="144"/>
      <c r="H276" s="156" t="str">
        <f>'Data Suburb'!AP723</f>
        <v>Essendon</v>
      </c>
      <c r="I276" s="157">
        <f>'Data Suburb'!AQ723</f>
        <v>5.8907545927398521</v>
      </c>
      <c r="AB276" s="142">
        <v>273</v>
      </c>
      <c r="AC276" s="143" t="s">
        <v>216</v>
      </c>
      <c r="AD276" s="131"/>
      <c r="AE276" s="131"/>
      <c r="AF276" s="131"/>
      <c r="AG276" s="131"/>
    </row>
    <row r="277" spans="2:33" ht="14.25" customHeight="1" x14ac:dyDescent="0.35">
      <c r="B277" s="130"/>
      <c r="D277" s="144"/>
      <c r="E277" s="144"/>
      <c r="H277" s="156" t="str">
        <f>'Data Suburb'!AP724</f>
        <v>Koo Wee Rup North</v>
      </c>
      <c r="I277" s="157">
        <f>'Data Suburb'!AQ724</f>
        <v>5.8979969771485781</v>
      </c>
      <c r="AB277" s="142">
        <v>274</v>
      </c>
      <c r="AC277" s="143" t="s">
        <v>217</v>
      </c>
      <c r="AD277" s="131"/>
      <c r="AE277" s="131"/>
      <c r="AF277" s="131"/>
      <c r="AG277" s="131"/>
    </row>
    <row r="278" spans="2:33" ht="14.25" customHeight="1" x14ac:dyDescent="0.35">
      <c r="B278" s="130"/>
      <c r="D278" s="144"/>
      <c r="E278" s="144"/>
      <c r="H278" s="156" t="str">
        <f>'Data Suburb'!AP725</f>
        <v>Millgrove</v>
      </c>
      <c r="I278" s="157">
        <f>'Data Suburb'!AQ725</f>
        <v>5.9161591687738682</v>
      </c>
      <c r="AB278" s="142">
        <v>275</v>
      </c>
      <c r="AC278" s="143" t="s">
        <v>467</v>
      </c>
      <c r="AD278" s="131"/>
      <c r="AE278" s="131"/>
      <c r="AF278" s="131"/>
      <c r="AG278" s="131"/>
    </row>
    <row r="279" spans="2:33" ht="14.25" customHeight="1" x14ac:dyDescent="0.35">
      <c r="B279" s="130"/>
      <c r="D279" s="144"/>
      <c r="E279" s="144"/>
      <c r="H279" s="156" t="str">
        <f>'Data Suburb'!AP726</f>
        <v>Melton South</v>
      </c>
      <c r="I279" s="157">
        <f>'Data Suburb'!AQ726</f>
        <v>5.9246887499751724</v>
      </c>
      <c r="AB279" s="142">
        <v>276</v>
      </c>
      <c r="AC279" s="143" t="s">
        <v>218</v>
      </c>
      <c r="AD279" s="131"/>
      <c r="AE279" s="131"/>
      <c r="AF279" s="131"/>
      <c r="AG279" s="131"/>
    </row>
    <row r="280" spans="2:33" ht="14.25" customHeight="1" x14ac:dyDescent="0.35">
      <c r="B280" s="130"/>
      <c r="D280" s="144"/>
      <c r="E280" s="144"/>
      <c r="H280" s="156" t="str">
        <f>'Data Suburb'!AP727</f>
        <v>St Andrews</v>
      </c>
      <c r="I280" s="157">
        <f>'Data Suburb'!AQ727</f>
        <v>5.9590261343169724</v>
      </c>
      <c r="AB280" s="142">
        <v>277</v>
      </c>
      <c r="AC280" s="143" t="s">
        <v>219</v>
      </c>
      <c r="AD280" s="131"/>
      <c r="AE280" s="131"/>
      <c r="AF280" s="131"/>
      <c r="AG280" s="131"/>
    </row>
    <row r="281" spans="2:33" ht="14.25" customHeight="1" x14ac:dyDescent="0.35">
      <c r="B281" s="130"/>
      <c r="D281" s="144"/>
      <c r="E281" s="144"/>
      <c r="H281" s="156" t="str">
        <f>'Data Suburb'!AP728</f>
        <v>Ferny Creek</v>
      </c>
      <c r="I281" s="157">
        <f>'Data Suburb'!AQ728</f>
        <v>5.9601968204221842</v>
      </c>
      <c r="AB281" s="142">
        <v>278</v>
      </c>
      <c r="AC281" s="143" t="s">
        <v>220</v>
      </c>
      <c r="AD281" s="131"/>
      <c r="AE281" s="131"/>
      <c r="AF281" s="131"/>
      <c r="AG281" s="131"/>
    </row>
    <row r="282" spans="2:33" ht="14.25" customHeight="1" x14ac:dyDescent="0.35">
      <c r="B282" s="130"/>
      <c r="D282" s="144"/>
      <c r="E282" s="144"/>
      <c r="H282" s="156" t="str">
        <f>'Data Suburb'!AP729</f>
        <v>St Andrews Beach</v>
      </c>
      <c r="I282" s="157">
        <f>'Data Suburb'!AQ729</f>
        <v>5.9886482110220216</v>
      </c>
      <c r="AB282" s="142">
        <v>279</v>
      </c>
      <c r="AC282" s="143" t="s">
        <v>221</v>
      </c>
      <c r="AD282" s="131"/>
      <c r="AE282" s="131"/>
      <c r="AF282" s="131"/>
      <c r="AG282" s="131"/>
    </row>
    <row r="283" spans="2:33" ht="14.25" customHeight="1" x14ac:dyDescent="0.35">
      <c r="B283" s="130"/>
      <c r="D283" s="144"/>
      <c r="E283" s="144"/>
      <c r="H283" s="156" t="str">
        <f>'Data Suburb'!AP730</f>
        <v>Cranbourne North</v>
      </c>
      <c r="I283" s="157">
        <f>'Data Suburb'!AQ730</f>
        <v>5.9889248098099968</v>
      </c>
      <c r="AB283" s="142">
        <v>280</v>
      </c>
      <c r="AC283" s="143" t="s">
        <v>222</v>
      </c>
      <c r="AD283" s="131"/>
      <c r="AE283" s="131"/>
      <c r="AF283" s="131"/>
      <c r="AG283" s="131"/>
    </row>
    <row r="284" spans="2:33" ht="14.25" customHeight="1" x14ac:dyDescent="0.35">
      <c r="B284" s="130"/>
      <c r="D284" s="144"/>
      <c r="E284" s="144"/>
      <c r="H284" s="156" t="str">
        <f>'Data Suburb'!AP731</f>
        <v>Olinda</v>
      </c>
      <c r="I284" s="157">
        <f>'Data Suburb'!AQ731</f>
        <v>5.9961616413641377</v>
      </c>
      <c r="AB284" s="142">
        <v>281</v>
      </c>
      <c r="AC284" s="143" t="s">
        <v>223</v>
      </c>
      <c r="AD284" s="131"/>
      <c r="AE284" s="131"/>
      <c r="AF284" s="131"/>
      <c r="AG284" s="131"/>
    </row>
    <row r="285" spans="2:33" ht="14.25" customHeight="1" x14ac:dyDescent="0.35">
      <c r="B285" s="130"/>
      <c r="D285" s="144"/>
      <c r="E285" s="144"/>
      <c r="H285" s="156" t="str">
        <f>'Data Suburb'!AP732</f>
        <v>Caldermeade</v>
      </c>
      <c r="I285" s="157">
        <f>'Data Suburb'!AQ732</f>
        <v>6.0092921284928771</v>
      </c>
      <c r="AB285" s="142">
        <v>282</v>
      </c>
      <c r="AC285" s="143" t="s">
        <v>224</v>
      </c>
      <c r="AD285" s="131"/>
      <c r="AE285" s="131"/>
      <c r="AF285" s="131"/>
      <c r="AG285" s="131"/>
    </row>
    <row r="286" spans="2:33" ht="14.25" customHeight="1" x14ac:dyDescent="0.35">
      <c r="B286" s="130"/>
      <c r="D286" s="144"/>
      <c r="E286" s="144"/>
      <c r="H286" s="156" t="str">
        <f>'Data Suburb'!AP733</f>
        <v>Langwarrin</v>
      </c>
      <c r="I286" s="157">
        <f>'Data Suburb'!AQ733</f>
        <v>6.0137754935674828</v>
      </c>
      <c r="AB286" s="142">
        <v>283</v>
      </c>
      <c r="AC286" s="143" t="s">
        <v>225</v>
      </c>
      <c r="AD286" s="131"/>
      <c r="AE286" s="131"/>
      <c r="AF286" s="131"/>
      <c r="AG286" s="131"/>
    </row>
    <row r="287" spans="2:33" ht="14.25" customHeight="1" x14ac:dyDescent="0.35">
      <c r="B287" s="130"/>
      <c r="D287" s="144"/>
      <c r="E287" s="144"/>
      <c r="H287" s="156" t="str">
        <f>'Data Suburb'!AP734</f>
        <v>Mickleham</v>
      </c>
      <c r="I287" s="157">
        <f>'Data Suburb'!AQ734</f>
        <v>6.0295303360191843</v>
      </c>
      <c r="AB287" s="142">
        <v>284</v>
      </c>
      <c r="AC287" s="143" t="s">
        <v>468</v>
      </c>
      <c r="AD287" s="131"/>
      <c r="AE287" s="131"/>
      <c r="AF287" s="131"/>
      <c r="AG287" s="131"/>
    </row>
    <row r="288" spans="2:33" ht="14.25" customHeight="1" x14ac:dyDescent="0.35">
      <c r="B288" s="130"/>
      <c r="D288" s="144"/>
      <c r="E288" s="144"/>
      <c r="H288" s="156" t="str">
        <f>'Data Suburb'!AP735</f>
        <v>Narre Warren East</v>
      </c>
      <c r="I288" s="157">
        <f>'Data Suburb'!AQ735</f>
        <v>6.0401656859680202</v>
      </c>
      <c r="AB288" s="142">
        <v>285</v>
      </c>
      <c r="AC288" s="143" t="s">
        <v>469</v>
      </c>
      <c r="AD288" s="131"/>
      <c r="AE288" s="131"/>
      <c r="AF288" s="131"/>
      <c r="AG288" s="131"/>
    </row>
    <row r="289" spans="2:33" ht="14.25" customHeight="1" x14ac:dyDescent="0.35">
      <c r="B289" s="130"/>
      <c r="D289" s="144"/>
      <c r="E289" s="144"/>
      <c r="H289" s="156" t="str">
        <f>'Data Suburb'!AP736</f>
        <v>Travancore</v>
      </c>
      <c r="I289" s="157">
        <f>'Data Suburb'!AQ736</f>
        <v>6.0531916169152797</v>
      </c>
      <c r="AB289" s="142">
        <v>286</v>
      </c>
      <c r="AC289" s="143" t="s">
        <v>226</v>
      </c>
      <c r="AD289" s="131"/>
      <c r="AE289" s="131"/>
      <c r="AF289" s="131"/>
      <c r="AG289" s="131"/>
    </row>
    <row r="290" spans="2:33" ht="14.25" customHeight="1" x14ac:dyDescent="0.35">
      <c r="B290" s="130"/>
      <c r="D290" s="144"/>
      <c r="E290" s="144"/>
      <c r="H290" s="156" t="str">
        <f>'Data Suburb'!AP737</f>
        <v>Burwood</v>
      </c>
      <c r="I290" s="157">
        <f>'Data Suburb'!AQ737</f>
        <v>6.0657348043313082</v>
      </c>
      <c r="AB290" s="142">
        <v>287</v>
      </c>
      <c r="AC290" s="143" t="s">
        <v>227</v>
      </c>
      <c r="AD290" s="131"/>
      <c r="AE290" s="131"/>
      <c r="AF290" s="131"/>
      <c r="AG290" s="131"/>
    </row>
    <row r="291" spans="2:33" ht="14.25" customHeight="1" x14ac:dyDescent="0.35">
      <c r="B291" s="130"/>
      <c r="D291" s="144"/>
      <c r="E291" s="144"/>
      <c r="H291" s="156" t="str">
        <f>'Data Suburb'!AP738</f>
        <v>Scarsdale</v>
      </c>
      <c r="I291" s="157">
        <f>'Data Suburb'!AQ738</f>
        <v>6.07268275320257</v>
      </c>
      <c r="AB291" s="142">
        <v>288</v>
      </c>
      <c r="AC291" s="143" t="s">
        <v>228</v>
      </c>
      <c r="AD291" s="131"/>
      <c r="AE291" s="131"/>
      <c r="AF291" s="131"/>
      <c r="AG291" s="131"/>
    </row>
    <row r="292" spans="2:33" ht="14.25" customHeight="1" x14ac:dyDescent="0.35">
      <c r="B292" s="130"/>
      <c r="D292" s="144"/>
      <c r="E292" s="144"/>
      <c r="H292" s="156" t="str">
        <f>'Data Suburb'!AP739</f>
        <v>Merricks</v>
      </c>
      <c r="I292" s="157">
        <f>'Data Suburb'!AQ739</f>
        <v>6.0823209768859456</v>
      </c>
      <c r="AB292" s="142">
        <v>289</v>
      </c>
      <c r="AC292" s="143" t="s">
        <v>470</v>
      </c>
      <c r="AD292" s="131"/>
      <c r="AE292" s="131"/>
      <c r="AF292" s="131"/>
      <c r="AG292" s="131"/>
    </row>
    <row r="293" spans="2:33" ht="14.25" customHeight="1" x14ac:dyDescent="0.35">
      <c r="B293" s="130"/>
      <c r="D293" s="144"/>
      <c r="E293" s="144"/>
      <c r="H293" s="156" t="str">
        <f>'Data Suburb'!AP740</f>
        <v>Albion</v>
      </c>
      <c r="I293" s="157">
        <f>'Data Suburb'!AQ740</f>
        <v>6.0972300955286443</v>
      </c>
      <c r="AB293" s="142">
        <v>290</v>
      </c>
      <c r="AC293" s="143" t="s">
        <v>229</v>
      </c>
      <c r="AD293" s="131"/>
      <c r="AE293" s="131"/>
      <c r="AF293" s="131"/>
      <c r="AG293" s="131"/>
    </row>
    <row r="294" spans="2:33" ht="14.25" customHeight="1" x14ac:dyDescent="0.35">
      <c r="B294" s="130"/>
      <c r="D294" s="144"/>
      <c r="E294" s="144"/>
      <c r="H294" s="156" t="str">
        <f>'Data Suburb'!AP741</f>
        <v>Doreen</v>
      </c>
      <c r="I294" s="157">
        <f>'Data Suburb'!AQ741</f>
        <v>6.1023993744450387</v>
      </c>
      <c r="AB294" s="142">
        <v>291</v>
      </c>
      <c r="AC294" s="143" t="s">
        <v>471</v>
      </c>
      <c r="AD294" s="131"/>
      <c r="AE294" s="131"/>
      <c r="AF294" s="131"/>
      <c r="AG294" s="131"/>
    </row>
    <row r="295" spans="2:33" ht="14.25" customHeight="1" x14ac:dyDescent="0.35">
      <c r="B295" s="130"/>
      <c r="D295" s="144"/>
      <c r="E295" s="144"/>
      <c r="H295" s="156" t="str">
        <f>'Data Suburb'!AP742</f>
        <v>Wyndham Vale</v>
      </c>
      <c r="I295" s="157">
        <f>'Data Suburb'!AQ742</f>
        <v>6.1081045783569792</v>
      </c>
      <c r="AB295" s="142">
        <v>292</v>
      </c>
      <c r="AC295" s="143" t="s">
        <v>230</v>
      </c>
      <c r="AD295" s="131"/>
      <c r="AE295" s="131"/>
      <c r="AF295" s="131"/>
      <c r="AG295" s="131"/>
    </row>
    <row r="296" spans="2:33" ht="14.25" customHeight="1" x14ac:dyDescent="0.35">
      <c r="B296" s="130"/>
      <c r="D296" s="144"/>
      <c r="E296" s="144"/>
      <c r="H296" s="156" t="str">
        <f>'Data Suburb'!AP743</f>
        <v>Guys Hill</v>
      </c>
      <c r="I296" s="157">
        <f>'Data Suburb'!AQ743</f>
        <v>6.1087201757325191</v>
      </c>
      <c r="AB296" s="142">
        <v>293</v>
      </c>
      <c r="AC296" s="143" t="s">
        <v>231</v>
      </c>
      <c r="AD296" s="131"/>
      <c r="AE296" s="131"/>
      <c r="AF296" s="131"/>
      <c r="AG296" s="131"/>
    </row>
    <row r="297" spans="2:33" ht="14.25" customHeight="1" x14ac:dyDescent="0.35">
      <c r="B297" s="130"/>
      <c r="D297" s="144"/>
      <c r="E297" s="144"/>
      <c r="H297" s="156" t="str">
        <f>'Data Suburb'!AP744</f>
        <v>Cannons Creek</v>
      </c>
      <c r="I297" s="157">
        <f>'Data Suburb'!AQ744</f>
        <v>6.1110068754167743</v>
      </c>
      <c r="AB297" s="142">
        <v>294</v>
      </c>
      <c r="AC297" s="143" t="s">
        <v>472</v>
      </c>
      <c r="AD297" s="131"/>
      <c r="AE297" s="131"/>
      <c r="AF297" s="131"/>
      <c r="AG297" s="131"/>
    </row>
    <row r="298" spans="2:33" ht="14.25" customHeight="1" x14ac:dyDescent="0.35">
      <c r="B298" s="130"/>
      <c r="D298" s="144"/>
      <c r="E298" s="144"/>
      <c r="H298" s="156" t="str">
        <f>'Data Suburb'!AP745</f>
        <v>Heidelberg Heights</v>
      </c>
      <c r="I298" s="157">
        <f>'Data Suburb'!AQ745</f>
        <v>6.1119386285384936</v>
      </c>
      <c r="AB298" s="142">
        <v>295</v>
      </c>
      <c r="AC298" s="143" t="s">
        <v>232</v>
      </c>
      <c r="AD298" s="131"/>
      <c r="AE298" s="131"/>
      <c r="AF298" s="131"/>
      <c r="AG298" s="131"/>
    </row>
    <row r="299" spans="2:33" ht="14.25" customHeight="1" x14ac:dyDescent="0.35">
      <c r="B299" s="130"/>
      <c r="D299" s="144"/>
      <c r="E299" s="144"/>
      <c r="H299" s="156" t="str">
        <f>'Data Suburb'!AP746</f>
        <v>North Warrandyte</v>
      </c>
      <c r="I299" s="157">
        <f>'Data Suburb'!AQ746</f>
        <v>6.1868939688757472</v>
      </c>
      <c r="AB299" s="142">
        <v>296</v>
      </c>
      <c r="AC299" s="143" t="s">
        <v>233</v>
      </c>
      <c r="AD299" s="131"/>
      <c r="AE299" s="131"/>
      <c r="AF299" s="131"/>
      <c r="AG299" s="131"/>
    </row>
    <row r="300" spans="2:33" ht="14.25" customHeight="1" x14ac:dyDescent="0.35">
      <c r="B300" s="130"/>
      <c r="D300" s="144"/>
      <c r="E300" s="144"/>
      <c r="H300" s="156" t="str">
        <f>'Data Suburb'!AP747</f>
        <v>Junction Village</v>
      </c>
      <c r="I300" s="157">
        <f>'Data Suburb'!AQ747</f>
        <v>6.1882571605051222</v>
      </c>
      <c r="AB300" s="142">
        <v>297</v>
      </c>
      <c r="AC300" s="143" t="s">
        <v>473</v>
      </c>
      <c r="AD300" s="131"/>
      <c r="AE300" s="131"/>
      <c r="AF300" s="131"/>
      <c r="AG300" s="131"/>
    </row>
    <row r="301" spans="2:33" ht="14.25" customHeight="1" x14ac:dyDescent="0.35">
      <c r="B301" s="130"/>
      <c r="D301" s="144"/>
      <c r="E301" s="144"/>
      <c r="H301" s="156" t="str">
        <f>'Data Suburb'!AP748</f>
        <v>Eaglemont</v>
      </c>
      <c r="I301" s="157">
        <f>'Data Suburb'!AQ748</f>
        <v>6.1891637208939816</v>
      </c>
      <c r="AB301" s="142">
        <v>298</v>
      </c>
      <c r="AC301" s="143" t="s">
        <v>234</v>
      </c>
      <c r="AD301" s="131"/>
      <c r="AE301" s="131"/>
      <c r="AF301" s="131"/>
      <c r="AG301" s="131"/>
    </row>
    <row r="302" spans="2:33" ht="14.25" customHeight="1" x14ac:dyDescent="0.35">
      <c r="B302" s="130"/>
      <c r="D302" s="144"/>
      <c r="E302" s="144"/>
      <c r="H302" s="156" t="str">
        <f>'Data Suburb'!AP749</f>
        <v>Tooradin</v>
      </c>
      <c r="I302" s="157">
        <f>'Data Suburb'!AQ749</f>
        <v>6.2025584142291521</v>
      </c>
      <c r="AB302" s="142">
        <v>299</v>
      </c>
      <c r="AC302" s="143" t="s">
        <v>474</v>
      </c>
      <c r="AD302" s="131"/>
      <c r="AE302" s="131"/>
      <c r="AF302" s="131"/>
      <c r="AG302" s="131"/>
    </row>
    <row r="303" spans="2:33" ht="14.25" customHeight="1" x14ac:dyDescent="0.35">
      <c r="B303" s="130"/>
      <c r="D303" s="144"/>
      <c r="E303" s="144"/>
      <c r="H303" s="156" t="str">
        <f>'Data Suburb'!AP750</f>
        <v>Research</v>
      </c>
      <c r="I303" s="157">
        <f>'Data Suburb'!AQ750</f>
        <v>6.207082777562924</v>
      </c>
      <c r="AB303" s="142">
        <v>300</v>
      </c>
      <c r="AC303" s="143" t="s">
        <v>235</v>
      </c>
      <c r="AD303" s="131"/>
      <c r="AE303" s="131"/>
      <c r="AF303" s="131"/>
      <c r="AG303" s="131"/>
    </row>
    <row r="304" spans="2:33" ht="14.25" customHeight="1" x14ac:dyDescent="0.35">
      <c r="B304" s="130"/>
      <c r="D304" s="144"/>
      <c r="E304" s="144"/>
      <c r="H304" s="156" t="str">
        <f>'Data Suburb'!AP751</f>
        <v>Truganina</v>
      </c>
      <c r="I304" s="157">
        <f>'Data Suburb'!AQ751</f>
        <v>6.2107375597752252</v>
      </c>
      <c r="AB304" s="142">
        <v>301</v>
      </c>
      <c r="AC304" s="143" t="s">
        <v>236</v>
      </c>
      <c r="AD304" s="131"/>
      <c r="AE304" s="131"/>
      <c r="AF304" s="131"/>
      <c r="AG304" s="131"/>
    </row>
    <row r="305" spans="2:33" ht="14.25" customHeight="1" x14ac:dyDescent="0.35">
      <c r="B305" s="130"/>
      <c r="D305" s="144"/>
      <c r="E305" s="144"/>
      <c r="H305" s="156" t="str">
        <f>'Data Suburb'!AP752</f>
        <v>Arthurs Seat</v>
      </c>
      <c r="I305" s="157">
        <f>'Data Suburb'!AQ752</f>
        <v>6.2451000798554661</v>
      </c>
      <c r="AB305" s="142">
        <v>302</v>
      </c>
      <c r="AC305" s="143" t="s">
        <v>237</v>
      </c>
      <c r="AD305" s="131"/>
      <c r="AE305" s="131"/>
      <c r="AF305" s="131"/>
      <c r="AG305" s="131"/>
    </row>
    <row r="306" spans="2:33" ht="14.25" customHeight="1" x14ac:dyDescent="0.35">
      <c r="B306" s="130"/>
      <c r="D306" s="144"/>
      <c r="E306" s="144"/>
      <c r="H306" s="156" t="str">
        <f>'Data Suburb'!AP753</f>
        <v>Merricks Beach</v>
      </c>
      <c r="I306" s="157">
        <f>'Data Suburb'!AQ753</f>
        <v>6.2703624595637502</v>
      </c>
      <c r="AB306" s="142">
        <v>303</v>
      </c>
      <c r="AC306" s="143" t="s">
        <v>475</v>
      </c>
      <c r="AD306" s="131"/>
      <c r="AE306" s="131"/>
      <c r="AF306" s="131"/>
      <c r="AG306" s="131"/>
    </row>
    <row r="307" spans="2:33" ht="14.25" customHeight="1" x14ac:dyDescent="0.35">
      <c r="B307" s="130"/>
      <c r="D307" s="144"/>
      <c r="E307" s="144"/>
      <c r="H307" s="156" t="str">
        <f>'Data Suburb'!AP754</f>
        <v>Delahey</v>
      </c>
      <c r="I307" s="157">
        <f>'Data Suburb'!AQ754</f>
        <v>6.3050897499917395</v>
      </c>
      <c r="AB307" s="142">
        <v>304</v>
      </c>
      <c r="AC307" s="143" t="s">
        <v>238</v>
      </c>
      <c r="AD307" s="131"/>
      <c r="AE307" s="131"/>
      <c r="AF307" s="131"/>
      <c r="AG307" s="131"/>
    </row>
    <row r="308" spans="2:33" ht="14.25" customHeight="1" x14ac:dyDescent="0.35">
      <c r="B308" s="130"/>
      <c r="D308" s="144"/>
      <c r="E308" s="144"/>
      <c r="H308" s="156" t="str">
        <f>'Data Suburb'!AP755</f>
        <v>Melton</v>
      </c>
      <c r="I308" s="157">
        <f>'Data Suburb'!AQ755</f>
        <v>6.3061721439929865</v>
      </c>
      <c r="AB308" s="142">
        <v>305</v>
      </c>
      <c r="AC308" s="143" t="s">
        <v>239</v>
      </c>
      <c r="AD308" s="131"/>
      <c r="AE308" s="131"/>
      <c r="AF308" s="131"/>
      <c r="AG308" s="131"/>
    </row>
    <row r="309" spans="2:33" ht="14.25" customHeight="1" x14ac:dyDescent="0.35">
      <c r="B309" s="130"/>
      <c r="D309" s="144"/>
      <c r="E309" s="144"/>
      <c r="H309" s="156" t="str">
        <f>'Data Suburb'!AP756</f>
        <v>Crib Point</v>
      </c>
      <c r="I309" s="157">
        <f>'Data Suburb'!AQ756</f>
        <v>6.3063314647996958</v>
      </c>
      <c r="AB309" s="142">
        <v>306</v>
      </c>
      <c r="AC309" s="143" t="s">
        <v>240</v>
      </c>
      <c r="AD309" s="131"/>
      <c r="AE309" s="131"/>
      <c r="AF309" s="131"/>
      <c r="AG309" s="131"/>
    </row>
    <row r="310" spans="2:33" ht="14.25" customHeight="1" x14ac:dyDescent="0.35">
      <c r="B310" s="130"/>
      <c r="D310" s="144"/>
      <c r="E310" s="144"/>
      <c r="H310" s="156" t="str">
        <f>'Data Suburb'!AP757</f>
        <v>Coburg</v>
      </c>
      <c r="I310" s="157">
        <f>'Data Suburb'!AQ757</f>
        <v>6.3164260243157324</v>
      </c>
      <c r="AB310" s="142">
        <v>307</v>
      </c>
      <c r="AC310" s="143" t="s">
        <v>241</v>
      </c>
      <c r="AD310" s="131"/>
      <c r="AE310" s="131"/>
      <c r="AF310" s="131"/>
      <c r="AG310" s="131"/>
    </row>
    <row r="311" spans="2:33" ht="14.25" customHeight="1" x14ac:dyDescent="0.35">
      <c r="B311" s="130"/>
      <c r="D311" s="144"/>
      <c r="E311" s="144"/>
      <c r="H311" s="156" t="str">
        <f>'Data Suburb'!AP758</f>
        <v>Eden Park</v>
      </c>
      <c r="I311" s="157">
        <f>'Data Suburb'!AQ758</f>
        <v>6.3338641677027852</v>
      </c>
      <c r="AB311" s="142">
        <v>308</v>
      </c>
      <c r="AC311" s="143" t="s">
        <v>242</v>
      </c>
      <c r="AD311" s="131"/>
      <c r="AE311" s="131"/>
      <c r="AF311" s="131"/>
      <c r="AG311" s="131"/>
    </row>
    <row r="312" spans="2:33" ht="14.25" customHeight="1" x14ac:dyDescent="0.35">
      <c r="B312" s="130"/>
      <c r="D312" s="144"/>
      <c r="E312" s="144"/>
      <c r="H312" s="156" t="str">
        <f>'Data Suburb'!AP759</f>
        <v>Cranbourne South</v>
      </c>
      <c r="I312" s="157">
        <f>'Data Suburb'!AQ759</f>
        <v>6.3466430963164138</v>
      </c>
      <c r="AB312" s="142">
        <v>309</v>
      </c>
      <c r="AC312" s="143" t="s">
        <v>476</v>
      </c>
      <c r="AD312" s="131"/>
      <c r="AE312" s="131"/>
      <c r="AF312" s="131"/>
      <c r="AG312" s="131"/>
    </row>
    <row r="313" spans="2:33" ht="14.25" customHeight="1" x14ac:dyDescent="0.35">
      <c r="B313" s="130"/>
      <c r="D313" s="144"/>
      <c r="E313" s="144"/>
      <c r="H313" s="156" t="str">
        <f>'Data Suburb'!AP760</f>
        <v>The Basin</v>
      </c>
      <c r="I313" s="157">
        <f>'Data Suburb'!AQ760</f>
        <v>6.3993093270416326</v>
      </c>
      <c r="AB313" s="142">
        <v>310</v>
      </c>
      <c r="AC313" s="143" t="s">
        <v>477</v>
      </c>
      <c r="AD313" s="131"/>
      <c r="AE313" s="131"/>
      <c r="AF313" s="131"/>
      <c r="AG313" s="131"/>
    </row>
    <row r="314" spans="2:33" ht="14.25" customHeight="1" x14ac:dyDescent="0.35">
      <c r="B314" s="130"/>
      <c r="D314" s="144"/>
      <c r="E314" s="144"/>
      <c r="H314" s="156" t="str">
        <f>'Data Suburb'!AP761</f>
        <v>Toolern Vale</v>
      </c>
      <c r="I314" s="157">
        <f>'Data Suburb'!AQ761</f>
        <v>6.4069204422356485</v>
      </c>
      <c r="AB314" s="142">
        <v>311</v>
      </c>
      <c r="AC314" s="143" t="s">
        <v>243</v>
      </c>
      <c r="AD314" s="131"/>
      <c r="AE314" s="131"/>
      <c r="AF314" s="131"/>
      <c r="AG314" s="131"/>
    </row>
    <row r="315" spans="2:33" ht="14.25" customHeight="1" x14ac:dyDescent="0.35">
      <c r="B315" s="130"/>
      <c r="D315" s="144"/>
      <c r="E315" s="144"/>
      <c r="H315" s="156" t="str">
        <f>'Data Suburb'!AP762</f>
        <v>Plenty</v>
      </c>
      <c r="I315" s="157">
        <f>'Data Suburb'!AQ762</f>
        <v>6.4089389993841692</v>
      </c>
      <c r="AB315" s="142">
        <v>312</v>
      </c>
      <c r="AC315" s="143" t="s">
        <v>244</v>
      </c>
      <c r="AD315" s="131"/>
      <c r="AE315" s="131"/>
      <c r="AF315" s="131"/>
      <c r="AG315" s="131"/>
    </row>
    <row r="316" spans="2:33" ht="14.25" customHeight="1" x14ac:dyDescent="0.35">
      <c r="B316" s="130"/>
      <c r="D316" s="144"/>
      <c r="E316" s="144"/>
      <c r="H316" s="156" t="str">
        <f>'Data Suburb'!AP763</f>
        <v>Nar Nar Goon North</v>
      </c>
      <c r="I316" s="157">
        <f>'Data Suburb'!AQ763</f>
        <v>6.4222894646503876</v>
      </c>
      <c r="AB316" s="142">
        <v>313</v>
      </c>
      <c r="AC316" s="143" t="s">
        <v>245</v>
      </c>
      <c r="AD316" s="131"/>
      <c r="AE316" s="131"/>
      <c r="AF316" s="131"/>
      <c r="AG316" s="131"/>
    </row>
    <row r="317" spans="2:33" ht="14.25" customHeight="1" x14ac:dyDescent="0.35">
      <c r="B317" s="130"/>
      <c r="D317" s="144"/>
      <c r="E317" s="144"/>
      <c r="H317" s="156" t="str">
        <f>'Data Suburb'!AP764</f>
        <v>Sunshine</v>
      </c>
      <c r="I317" s="157">
        <f>'Data Suburb'!AQ764</f>
        <v>6.4229114806166621</v>
      </c>
      <c r="AB317" s="142">
        <v>314</v>
      </c>
      <c r="AC317" s="143" t="s">
        <v>246</v>
      </c>
      <c r="AD317" s="131"/>
      <c r="AE317" s="131"/>
      <c r="AF317" s="131"/>
      <c r="AG317" s="131"/>
    </row>
    <row r="318" spans="2:33" ht="14.25" customHeight="1" x14ac:dyDescent="0.35">
      <c r="B318" s="130"/>
      <c r="D318" s="144"/>
      <c r="E318" s="144"/>
      <c r="H318" s="156" t="str">
        <f>'Data Suburb'!AP765</f>
        <v>Abbotsford</v>
      </c>
      <c r="I318" s="157">
        <f>'Data Suburb'!AQ765</f>
        <v>6.423245238504931</v>
      </c>
      <c r="AB318" s="142">
        <v>315</v>
      </c>
      <c r="AC318" s="143" t="s">
        <v>247</v>
      </c>
      <c r="AD318" s="131"/>
      <c r="AE318" s="131"/>
      <c r="AF318" s="131"/>
      <c r="AG318" s="131"/>
    </row>
    <row r="319" spans="2:33" ht="14.25" customHeight="1" x14ac:dyDescent="0.35">
      <c r="B319" s="130"/>
      <c r="D319" s="144"/>
      <c r="E319" s="144"/>
      <c r="H319" s="156" t="str">
        <f>'Data Suburb'!AP766</f>
        <v>Thomastown</v>
      </c>
      <c r="I319" s="157">
        <f>'Data Suburb'!AQ766</f>
        <v>6.4320417749914682</v>
      </c>
      <c r="AB319" s="142">
        <v>316</v>
      </c>
      <c r="AC319" s="143" t="s">
        <v>478</v>
      </c>
      <c r="AD319" s="131"/>
      <c r="AE319" s="131"/>
      <c r="AF319" s="131"/>
      <c r="AG319" s="131"/>
    </row>
    <row r="320" spans="2:33" ht="14.25" customHeight="1" x14ac:dyDescent="0.35">
      <c r="B320" s="130"/>
      <c r="D320" s="144"/>
      <c r="E320" s="144"/>
      <c r="H320" s="156" t="str">
        <f>'Data Suburb'!AP767</f>
        <v>Dixons Creek</v>
      </c>
      <c r="I320" s="157">
        <f>'Data Suburb'!AQ767</f>
        <v>6.4383229513465468</v>
      </c>
      <c r="AB320" s="142">
        <v>317</v>
      </c>
      <c r="AC320" s="143" t="s">
        <v>248</v>
      </c>
      <c r="AD320" s="131"/>
      <c r="AE320" s="131"/>
      <c r="AF320" s="131"/>
      <c r="AG320" s="131"/>
    </row>
    <row r="321" spans="2:33" ht="14.25" customHeight="1" x14ac:dyDescent="0.35">
      <c r="B321" s="130"/>
      <c r="D321" s="144"/>
      <c r="E321" s="144"/>
      <c r="H321" s="156" t="str">
        <f>'Data Suburb'!AP768</f>
        <v>Fitzroy North</v>
      </c>
      <c r="I321" s="157">
        <f>'Data Suburb'!AQ768</f>
        <v>6.4445919433052437</v>
      </c>
      <c r="AB321" s="142">
        <v>318</v>
      </c>
      <c r="AC321" s="143" t="s">
        <v>479</v>
      </c>
      <c r="AD321" s="131"/>
      <c r="AE321" s="131"/>
      <c r="AF321" s="131"/>
      <c r="AG321" s="131"/>
    </row>
    <row r="322" spans="2:33" ht="14.25" customHeight="1" x14ac:dyDescent="0.35">
      <c r="B322" s="130"/>
      <c r="D322" s="144"/>
      <c r="E322" s="144"/>
      <c r="H322" s="156" t="str">
        <f>'Data Suburb'!AP769</f>
        <v>Catani</v>
      </c>
      <c r="I322" s="157">
        <f>'Data Suburb'!AQ769</f>
        <v>6.467623459616906</v>
      </c>
      <c r="AB322" s="142">
        <v>319</v>
      </c>
      <c r="AC322" s="143" t="s">
        <v>249</v>
      </c>
      <c r="AD322" s="131"/>
      <c r="AE322" s="131"/>
      <c r="AF322" s="131"/>
      <c r="AG322" s="131"/>
    </row>
    <row r="323" spans="2:33" ht="14.25" customHeight="1" x14ac:dyDescent="0.35">
      <c r="B323" s="130"/>
      <c r="D323" s="144"/>
      <c r="E323" s="144"/>
      <c r="H323" s="156" t="str">
        <f>'Data Suburb'!AP770</f>
        <v>Endeavour Hills</v>
      </c>
      <c r="I323" s="157">
        <f>'Data Suburb'!AQ770</f>
        <v>6.4702663102467781</v>
      </c>
      <c r="AB323" s="142">
        <v>320</v>
      </c>
      <c r="AC323" s="143" t="s">
        <v>250</v>
      </c>
      <c r="AD323" s="131"/>
      <c r="AE323" s="131"/>
      <c r="AF323" s="131"/>
      <c r="AG323" s="131"/>
    </row>
    <row r="324" spans="2:33" ht="14.25" customHeight="1" x14ac:dyDescent="0.35">
      <c r="B324" s="130"/>
      <c r="D324" s="144"/>
      <c r="E324" s="144"/>
      <c r="H324" s="156" t="str">
        <f>'Data Suburb'!AP771</f>
        <v>Cranbourne West</v>
      </c>
      <c r="I324" s="157">
        <f>'Data Suburb'!AQ771</f>
        <v>6.4783886544684863</v>
      </c>
      <c r="AB324" s="142">
        <v>321</v>
      </c>
      <c r="AC324" s="143" t="s">
        <v>251</v>
      </c>
      <c r="AD324" s="131"/>
      <c r="AE324" s="131"/>
      <c r="AF324" s="131"/>
      <c r="AG324" s="131"/>
    </row>
    <row r="325" spans="2:33" ht="14.25" customHeight="1" x14ac:dyDescent="0.35">
      <c r="B325" s="130"/>
      <c r="D325" s="144"/>
      <c r="E325" s="144"/>
      <c r="H325" s="156" t="str">
        <f>'Data Suburb'!AP772</f>
        <v>Officer South</v>
      </c>
      <c r="I325" s="157">
        <f>'Data Suburb'!AQ772</f>
        <v>6.4894686530346268</v>
      </c>
      <c r="AB325" s="142">
        <v>322</v>
      </c>
      <c r="AC325" s="143" t="s">
        <v>252</v>
      </c>
      <c r="AD325" s="131"/>
      <c r="AE325" s="131"/>
      <c r="AF325" s="131"/>
      <c r="AG325" s="131"/>
    </row>
    <row r="326" spans="2:33" ht="14.25" customHeight="1" x14ac:dyDescent="0.35">
      <c r="B326" s="130"/>
      <c r="D326" s="144"/>
      <c r="E326" s="144"/>
      <c r="H326" s="156" t="str">
        <f>'Data Suburb'!AP773</f>
        <v>Gladysdale</v>
      </c>
      <c r="I326" s="157">
        <f>'Data Suburb'!AQ773</f>
        <v>6.5159143302315323</v>
      </c>
      <c r="AB326" s="142">
        <v>323</v>
      </c>
      <c r="AC326" s="143" t="s">
        <v>480</v>
      </c>
      <c r="AD326" s="131"/>
      <c r="AE326" s="131"/>
      <c r="AF326" s="131"/>
      <c r="AG326" s="131"/>
    </row>
    <row r="327" spans="2:33" ht="14.25" customHeight="1" x14ac:dyDescent="0.35">
      <c r="B327" s="130"/>
      <c r="D327" s="144"/>
      <c r="E327" s="144"/>
      <c r="H327" s="156" t="str">
        <f>'Data Suburb'!AP774</f>
        <v>Arthurs Creek</v>
      </c>
      <c r="I327" s="157">
        <f>'Data Suburb'!AQ774</f>
        <v>6.5437659180809913</v>
      </c>
      <c r="AB327" s="142">
        <v>324</v>
      </c>
      <c r="AC327" s="143" t="s">
        <v>253</v>
      </c>
      <c r="AD327" s="131"/>
      <c r="AE327" s="131"/>
      <c r="AF327" s="131"/>
      <c r="AG327" s="131"/>
    </row>
    <row r="328" spans="2:33" ht="14.25" customHeight="1" x14ac:dyDescent="0.35">
      <c r="B328" s="130"/>
      <c r="D328" s="144"/>
      <c r="E328" s="144"/>
      <c r="H328" s="156" t="str">
        <f>'Data Suburb'!AP775</f>
        <v>Ardeer</v>
      </c>
      <c r="I328" s="157">
        <f>'Data Suburb'!AQ775</f>
        <v>6.5737909381469013</v>
      </c>
      <c r="AB328" s="142">
        <v>325</v>
      </c>
      <c r="AC328" s="143" t="s">
        <v>481</v>
      </c>
      <c r="AD328" s="131"/>
      <c r="AE328" s="131"/>
      <c r="AF328" s="131"/>
      <c r="AG328" s="131"/>
    </row>
    <row r="329" spans="2:33" ht="14.25" customHeight="1" x14ac:dyDescent="0.35">
      <c r="B329" s="130"/>
      <c r="D329" s="144"/>
      <c r="E329" s="144"/>
      <c r="H329" s="156" t="str">
        <f>'Data Suburb'!AP776</f>
        <v>Eumemmerring</v>
      </c>
      <c r="I329" s="157">
        <f>'Data Suburb'!AQ776</f>
        <v>6.582704521754307</v>
      </c>
      <c r="AB329" s="142">
        <v>326</v>
      </c>
      <c r="AC329" s="143" t="s">
        <v>254</v>
      </c>
      <c r="AD329" s="131"/>
      <c r="AE329" s="131"/>
      <c r="AF329" s="131"/>
      <c r="AG329" s="131"/>
    </row>
    <row r="330" spans="2:33" ht="14.25" customHeight="1" x14ac:dyDescent="0.35">
      <c r="B330" s="130"/>
      <c r="D330" s="144"/>
      <c r="E330" s="144"/>
      <c r="H330" s="156" t="str">
        <f>'Data Suburb'!AP777</f>
        <v>Red Hill</v>
      </c>
      <c r="I330" s="157">
        <f>'Data Suburb'!AQ777</f>
        <v>6.5970975538745362</v>
      </c>
      <c r="AB330" s="142">
        <v>327</v>
      </c>
      <c r="AC330" s="143" t="s">
        <v>482</v>
      </c>
      <c r="AD330" s="131"/>
      <c r="AE330" s="131"/>
      <c r="AF330" s="131"/>
      <c r="AG330" s="131"/>
    </row>
    <row r="331" spans="2:33" ht="14.25" customHeight="1" x14ac:dyDescent="0.35">
      <c r="B331" s="130"/>
      <c r="D331" s="144"/>
      <c r="E331" s="144"/>
      <c r="H331" s="156" t="str">
        <f>'Data Suburb'!AP778</f>
        <v>Balwyn North</v>
      </c>
      <c r="I331" s="157">
        <f>'Data Suburb'!AQ778</f>
        <v>6.625537068177624</v>
      </c>
      <c r="AB331" s="142">
        <v>328</v>
      </c>
      <c r="AC331" s="143" t="s">
        <v>255</v>
      </c>
      <c r="AD331" s="131"/>
      <c r="AE331" s="131"/>
      <c r="AF331" s="131"/>
      <c r="AG331" s="131"/>
    </row>
    <row r="332" spans="2:33" ht="14.25" customHeight="1" x14ac:dyDescent="0.35">
      <c r="B332" s="130"/>
      <c r="D332" s="144"/>
      <c r="E332" s="144"/>
      <c r="H332" s="156" t="str">
        <f>'Data Suburb'!AP779</f>
        <v>Lang Lang East</v>
      </c>
      <c r="I332" s="157">
        <f>'Data Suburb'!AQ779</f>
        <v>6.6448147843492009</v>
      </c>
      <c r="AB332" s="142">
        <v>329</v>
      </c>
      <c r="AC332" s="143" t="s">
        <v>256</v>
      </c>
      <c r="AD332" s="131"/>
      <c r="AE332" s="131"/>
      <c r="AF332" s="131"/>
      <c r="AG332" s="131"/>
    </row>
    <row r="333" spans="2:33" ht="14.25" customHeight="1" x14ac:dyDescent="0.35">
      <c r="B333" s="130"/>
      <c r="D333" s="144"/>
      <c r="E333" s="144"/>
      <c r="H333" s="156" t="str">
        <f>'Data Suburb'!AP780</f>
        <v>Shoreham</v>
      </c>
      <c r="I333" s="157">
        <f>'Data Suburb'!AQ780</f>
        <v>6.7076217612124589</v>
      </c>
      <c r="AB333" s="142">
        <v>330</v>
      </c>
      <c r="AC333" s="143" t="s">
        <v>257</v>
      </c>
      <c r="AD333" s="131"/>
      <c r="AE333" s="131"/>
      <c r="AF333" s="131"/>
      <c r="AG333" s="131"/>
    </row>
    <row r="334" spans="2:33" ht="14.25" customHeight="1" x14ac:dyDescent="0.35">
      <c r="B334" s="130"/>
      <c r="D334" s="144"/>
      <c r="E334" s="144"/>
      <c r="H334" s="156" t="str">
        <f>'Data Suburb'!AP781</f>
        <v>Hadfield</v>
      </c>
      <c r="I334" s="157">
        <f>'Data Suburb'!AQ781</f>
        <v>6.7400024852161353</v>
      </c>
      <c r="AB334" s="142">
        <v>331</v>
      </c>
      <c r="AC334" s="143" t="s">
        <v>258</v>
      </c>
      <c r="AD334" s="131"/>
      <c r="AE334" s="131"/>
      <c r="AF334" s="131"/>
      <c r="AG334" s="131"/>
    </row>
    <row r="335" spans="2:33" ht="14.25" customHeight="1" x14ac:dyDescent="0.35">
      <c r="B335" s="130"/>
      <c r="D335" s="144"/>
      <c r="E335" s="144"/>
      <c r="H335" s="156" t="str">
        <f>'Data Suburb'!AP782</f>
        <v>St Kilda West</v>
      </c>
      <c r="I335" s="157">
        <f>'Data Suburb'!AQ782</f>
        <v>6.7476818294217793</v>
      </c>
      <c r="AB335" s="142">
        <v>332</v>
      </c>
      <c r="AC335" s="143" t="s">
        <v>259</v>
      </c>
      <c r="AD335" s="131"/>
      <c r="AE335" s="131"/>
      <c r="AF335" s="131"/>
      <c r="AG335" s="131"/>
    </row>
    <row r="336" spans="2:33" ht="14.25" customHeight="1" x14ac:dyDescent="0.35">
      <c r="B336" s="130"/>
      <c r="D336" s="144"/>
      <c r="E336" s="144"/>
      <c r="H336" s="156" t="str">
        <f>'Data Suburb'!AP783</f>
        <v>Tootgarook</v>
      </c>
      <c r="I336" s="157">
        <f>'Data Suburb'!AQ783</f>
        <v>6.7516044766059382</v>
      </c>
      <c r="AB336" s="142">
        <v>333</v>
      </c>
      <c r="AC336" s="143" t="s">
        <v>483</v>
      </c>
      <c r="AD336" s="131"/>
      <c r="AE336" s="131"/>
      <c r="AF336" s="131"/>
      <c r="AG336" s="131"/>
    </row>
    <row r="337" spans="2:33" ht="14.25" customHeight="1" x14ac:dyDescent="0.35">
      <c r="B337" s="130"/>
      <c r="D337" s="144"/>
      <c r="E337" s="144"/>
      <c r="H337" s="156" t="str">
        <f>'Data Suburb'!AP784</f>
        <v>Mount Cottrell</v>
      </c>
      <c r="I337" s="157">
        <f>'Data Suburb'!AQ784</f>
        <v>6.799982263000282</v>
      </c>
      <c r="AB337" s="142">
        <v>334</v>
      </c>
      <c r="AC337" s="143" t="s">
        <v>260</v>
      </c>
      <c r="AD337" s="131"/>
      <c r="AE337" s="131"/>
      <c r="AF337" s="131"/>
      <c r="AG337" s="131"/>
    </row>
    <row r="338" spans="2:33" ht="14.25" customHeight="1" x14ac:dyDescent="0.35">
      <c r="B338" s="130"/>
      <c r="D338" s="144"/>
      <c r="E338" s="144"/>
      <c r="H338" s="156" t="str">
        <f>'Data Suburb'!AP785</f>
        <v>Hoddles Creek</v>
      </c>
      <c r="I338" s="157">
        <f>'Data Suburb'!AQ785</f>
        <v>6.8054033297320586</v>
      </c>
      <c r="AB338" s="142">
        <v>335</v>
      </c>
      <c r="AC338" s="143" t="s">
        <v>261</v>
      </c>
      <c r="AD338" s="131"/>
      <c r="AE338" s="131"/>
      <c r="AF338" s="131"/>
      <c r="AG338" s="131"/>
    </row>
    <row r="339" spans="2:33" ht="14.25" customHeight="1" x14ac:dyDescent="0.35">
      <c r="B339" s="130"/>
      <c r="D339" s="144"/>
      <c r="E339" s="144"/>
      <c r="H339" s="156" t="str">
        <f>'Data Suburb'!AP786</f>
        <v>Werribee South</v>
      </c>
      <c r="I339" s="157">
        <f>'Data Suburb'!AQ786</f>
        <v>6.8073697998141265</v>
      </c>
      <c r="AB339" s="142">
        <v>336</v>
      </c>
      <c r="AC339" s="143" t="s">
        <v>262</v>
      </c>
      <c r="AD339" s="131"/>
      <c r="AE339" s="131"/>
      <c r="AF339" s="131"/>
      <c r="AG339" s="131"/>
    </row>
    <row r="340" spans="2:33" ht="14.25" customHeight="1" x14ac:dyDescent="0.35">
      <c r="B340" s="130"/>
      <c r="D340" s="144"/>
      <c r="E340" s="144"/>
      <c r="H340" s="156" t="str">
        <f>'Data Suburb'!AP787</f>
        <v>Jacana</v>
      </c>
      <c r="I340" s="157">
        <f>'Data Suburb'!AQ787</f>
        <v>6.8271125131075321</v>
      </c>
      <c r="AB340" s="142">
        <v>337</v>
      </c>
      <c r="AC340" s="143" t="s">
        <v>263</v>
      </c>
      <c r="AD340" s="131"/>
      <c r="AE340" s="131"/>
      <c r="AF340" s="131"/>
      <c r="AG340" s="131"/>
    </row>
    <row r="341" spans="2:33" ht="14.25" customHeight="1" x14ac:dyDescent="0.35">
      <c r="B341" s="130"/>
      <c r="D341" s="144"/>
      <c r="E341" s="144"/>
      <c r="H341" s="156" t="str">
        <f>'Data Suburb'!AP788</f>
        <v>Cranbourne</v>
      </c>
      <c r="I341" s="157">
        <f>'Data Suburb'!AQ788</f>
        <v>6.8699071100629254</v>
      </c>
      <c r="AB341" s="142">
        <v>338</v>
      </c>
      <c r="AC341" s="143" t="s">
        <v>264</v>
      </c>
      <c r="AD341" s="131"/>
      <c r="AE341" s="131"/>
      <c r="AF341" s="131"/>
      <c r="AG341" s="131"/>
    </row>
    <row r="342" spans="2:33" ht="14.25" customHeight="1" x14ac:dyDescent="0.35">
      <c r="B342" s="130"/>
      <c r="D342" s="144"/>
      <c r="E342" s="144"/>
      <c r="H342" s="156" t="str">
        <f>'Data Suburb'!AP789</f>
        <v>Gardenvale</v>
      </c>
      <c r="I342" s="157">
        <f>'Data Suburb'!AQ789</f>
        <v>6.8765766173457603</v>
      </c>
      <c r="AB342" s="142">
        <v>339</v>
      </c>
      <c r="AC342" s="143" t="s">
        <v>265</v>
      </c>
      <c r="AD342" s="131"/>
      <c r="AE342" s="131"/>
      <c r="AF342" s="131"/>
      <c r="AG342" s="131"/>
    </row>
    <row r="343" spans="2:33" ht="14.25" customHeight="1" x14ac:dyDescent="0.35">
      <c r="B343" s="130"/>
      <c r="D343" s="144"/>
      <c r="E343" s="144"/>
      <c r="H343" s="156" t="str">
        <f>'Data Suburb'!AP790</f>
        <v>Iona</v>
      </c>
      <c r="I343" s="157">
        <f>'Data Suburb'!AQ790</f>
        <v>6.907361527148546</v>
      </c>
      <c r="AB343" s="142">
        <v>340</v>
      </c>
      <c r="AC343" s="143" t="s">
        <v>266</v>
      </c>
      <c r="AD343" s="131"/>
      <c r="AE343" s="131"/>
      <c r="AF343" s="131"/>
      <c r="AG343" s="131"/>
    </row>
    <row r="344" spans="2:33" ht="14.25" customHeight="1" x14ac:dyDescent="0.35">
      <c r="B344" s="130"/>
      <c r="D344" s="144"/>
      <c r="E344" s="144"/>
      <c r="H344" s="156" t="str">
        <f>'Data Suburb'!AP791</f>
        <v>Northcote</v>
      </c>
      <c r="I344" s="157">
        <f>'Data Suburb'!AQ791</f>
        <v>6.92844982262194</v>
      </c>
      <c r="AB344" s="142">
        <v>341</v>
      </c>
      <c r="AC344" s="143" t="s">
        <v>267</v>
      </c>
      <c r="AD344" s="131"/>
      <c r="AE344" s="131"/>
      <c r="AF344" s="131"/>
      <c r="AG344" s="131"/>
    </row>
    <row r="345" spans="2:33" ht="14.25" customHeight="1" x14ac:dyDescent="0.35">
      <c r="B345" s="130"/>
      <c r="D345" s="144"/>
      <c r="E345" s="144"/>
      <c r="H345" s="156" t="str">
        <f>'Data Suburb'!AP792</f>
        <v>Don Valley</v>
      </c>
      <c r="I345" s="157">
        <f>'Data Suburb'!AQ792</f>
        <v>6.9322835250113393</v>
      </c>
      <c r="AB345" s="142">
        <v>342</v>
      </c>
      <c r="AC345" s="143" t="s">
        <v>484</v>
      </c>
      <c r="AD345" s="131"/>
      <c r="AE345" s="131"/>
      <c r="AF345" s="131"/>
      <c r="AG345" s="131"/>
    </row>
    <row r="346" spans="2:33" ht="14.25" customHeight="1" x14ac:dyDescent="0.35">
      <c r="B346" s="130"/>
      <c r="D346" s="144"/>
      <c r="E346" s="144"/>
      <c r="H346" s="156" t="str">
        <f>'Data Suburb'!AP793</f>
        <v>Wildwood</v>
      </c>
      <c r="I346" s="157">
        <f>'Data Suburb'!AQ793</f>
        <v>6.9576990010763291</v>
      </c>
      <c r="AB346" s="142">
        <v>343</v>
      </c>
      <c r="AC346" s="143" t="s">
        <v>485</v>
      </c>
      <c r="AD346" s="131"/>
      <c r="AE346" s="131"/>
      <c r="AF346" s="131"/>
      <c r="AG346" s="131"/>
    </row>
    <row r="347" spans="2:33" ht="14.25" customHeight="1" x14ac:dyDescent="0.35">
      <c r="B347" s="130"/>
      <c r="D347" s="144"/>
      <c r="E347" s="144"/>
      <c r="H347" s="156" t="str">
        <f>'Data Suburb'!AP794</f>
        <v>Narre Warren</v>
      </c>
      <c r="I347" s="157">
        <f>'Data Suburb'!AQ794</f>
        <v>6.9800927252827911</v>
      </c>
      <c r="AB347" s="142">
        <v>344</v>
      </c>
      <c r="AC347" s="143" t="s">
        <v>486</v>
      </c>
      <c r="AD347" s="131"/>
      <c r="AE347" s="131"/>
      <c r="AF347" s="131"/>
      <c r="AG347" s="131"/>
    </row>
    <row r="348" spans="2:33" ht="14.25" customHeight="1" x14ac:dyDescent="0.35">
      <c r="B348" s="130"/>
      <c r="D348" s="144"/>
      <c r="E348" s="144"/>
      <c r="H348" s="156" t="str">
        <f>'Data Suburb'!AP795</f>
        <v>Main Ridge</v>
      </c>
      <c r="I348" s="157">
        <f>'Data Suburb'!AQ795</f>
        <v>7.0226295434044408</v>
      </c>
      <c r="AB348" s="142">
        <v>345</v>
      </c>
      <c r="AC348" s="143" t="s">
        <v>268</v>
      </c>
      <c r="AD348" s="131"/>
      <c r="AE348" s="131"/>
      <c r="AF348" s="131"/>
      <c r="AG348" s="131"/>
    </row>
    <row r="349" spans="2:33" ht="14.25" customHeight="1" x14ac:dyDescent="0.35">
      <c r="B349" s="130"/>
      <c r="D349" s="144"/>
      <c r="E349" s="144"/>
      <c r="H349" s="156" t="str">
        <f>'Data Suburb'!AP796</f>
        <v>Elwood</v>
      </c>
      <c r="I349" s="157">
        <f>'Data Suburb'!AQ796</f>
        <v>7.0549349732060502</v>
      </c>
      <c r="AB349" s="142">
        <v>346</v>
      </c>
      <c r="AC349" s="143" t="s">
        <v>269</v>
      </c>
      <c r="AD349" s="131"/>
      <c r="AE349" s="131"/>
      <c r="AF349" s="131"/>
      <c r="AG349" s="131"/>
    </row>
    <row r="350" spans="2:33" ht="14.25" customHeight="1" x14ac:dyDescent="0.35">
      <c r="B350" s="130"/>
      <c r="D350" s="144"/>
      <c r="E350" s="144"/>
      <c r="H350" s="156" t="str">
        <f>'Data Suburb'!AP797</f>
        <v>Cheltenham</v>
      </c>
      <c r="I350" s="157">
        <f>'Data Suburb'!AQ797</f>
        <v>7.090669402459536</v>
      </c>
      <c r="AB350" s="142">
        <v>347</v>
      </c>
      <c r="AC350" s="143" t="s">
        <v>270</v>
      </c>
      <c r="AD350" s="131"/>
      <c r="AE350" s="131"/>
      <c r="AF350" s="131"/>
      <c r="AG350" s="131"/>
    </row>
    <row r="351" spans="2:33" ht="14.25" customHeight="1" x14ac:dyDescent="0.35">
      <c r="B351" s="130"/>
      <c r="D351" s="144"/>
      <c r="E351" s="144"/>
      <c r="H351" s="156" t="str">
        <f>'Data Suburb'!AP798</f>
        <v>Sunshine West</v>
      </c>
      <c r="I351" s="157">
        <f>'Data Suburb'!AQ798</f>
        <v>7.093651786071427</v>
      </c>
      <c r="AB351" s="142">
        <v>348</v>
      </c>
      <c r="AC351" s="143" t="s">
        <v>487</v>
      </c>
      <c r="AD351" s="131"/>
      <c r="AE351" s="131"/>
      <c r="AF351" s="131"/>
      <c r="AG351" s="131"/>
    </row>
    <row r="352" spans="2:33" ht="14.25" customHeight="1" x14ac:dyDescent="0.35">
      <c r="B352" s="130"/>
      <c r="D352" s="144"/>
      <c r="E352" s="144"/>
      <c r="H352" s="156" t="str">
        <f>'Data Suburb'!AP799</f>
        <v>Ferntree Gully</v>
      </c>
      <c r="I352" s="157">
        <f>'Data Suburb'!AQ799</f>
        <v>7.1247662114903108</v>
      </c>
      <c r="AB352" s="142">
        <v>349</v>
      </c>
      <c r="AC352" s="143" t="s">
        <v>271</v>
      </c>
      <c r="AD352" s="131"/>
      <c r="AE352" s="131"/>
      <c r="AF352" s="131"/>
      <c r="AG352" s="131"/>
    </row>
    <row r="353" spans="2:33" ht="14.25" customHeight="1" x14ac:dyDescent="0.35">
      <c r="B353" s="130"/>
      <c r="D353" s="144"/>
      <c r="E353" s="144"/>
      <c r="H353" s="156" t="str">
        <f>'Data Suburb'!AP800</f>
        <v>Kingsville</v>
      </c>
      <c r="I353" s="157">
        <f>'Data Suburb'!AQ800</f>
        <v>7.1332723478005748</v>
      </c>
      <c r="AB353" s="142">
        <v>350</v>
      </c>
      <c r="AC353" s="143" t="s">
        <v>272</v>
      </c>
      <c r="AD353" s="131"/>
      <c r="AE353" s="131"/>
      <c r="AF353" s="131"/>
      <c r="AG353" s="131"/>
    </row>
    <row r="354" spans="2:33" ht="14.25" customHeight="1" x14ac:dyDescent="0.35">
      <c r="B354" s="130"/>
      <c r="D354" s="144"/>
      <c r="E354" s="144"/>
      <c r="H354" s="156" t="str">
        <f>'Data Suburb'!AP801</f>
        <v>McMahons Creek</v>
      </c>
      <c r="I354" s="157">
        <f>'Data Suburb'!AQ801</f>
        <v>7.1332775487921243</v>
      </c>
      <c r="AB354" s="142">
        <v>351</v>
      </c>
      <c r="AC354" s="143" t="s">
        <v>488</v>
      </c>
      <c r="AD354" s="131"/>
      <c r="AE354" s="131"/>
      <c r="AF354" s="131"/>
      <c r="AG354" s="131"/>
    </row>
    <row r="355" spans="2:33" ht="14.25" customHeight="1" x14ac:dyDescent="0.35">
      <c r="B355" s="130"/>
      <c r="D355" s="144"/>
      <c r="E355" s="144"/>
      <c r="H355" s="156" t="str">
        <f>'Data Suburb'!AP802</f>
        <v>Newport</v>
      </c>
      <c r="I355" s="157">
        <f>'Data Suburb'!AQ802</f>
        <v>7.2025304218787243</v>
      </c>
      <c r="AB355" s="142">
        <v>352</v>
      </c>
      <c r="AC355" s="143" t="s">
        <v>273</v>
      </c>
      <c r="AD355" s="131"/>
      <c r="AE355" s="131"/>
      <c r="AF355" s="131"/>
      <c r="AG355" s="131"/>
    </row>
    <row r="356" spans="2:33" ht="14.25" customHeight="1" x14ac:dyDescent="0.35">
      <c r="B356" s="130"/>
      <c r="D356" s="144"/>
      <c r="E356" s="144"/>
      <c r="H356" s="156" t="str">
        <f>'Data Suburb'!AP803</f>
        <v>Flinders</v>
      </c>
      <c r="I356" s="157">
        <f>'Data Suburb'!AQ803</f>
        <v>7.2184592036152919</v>
      </c>
      <c r="AB356" s="142">
        <v>353</v>
      </c>
      <c r="AC356" s="143" t="s">
        <v>274</v>
      </c>
      <c r="AD356" s="131"/>
      <c r="AE356" s="131"/>
      <c r="AF356" s="131"/>
      <c r="AG356" s="131"/>
    </row>
    <row r="357" spans="2:33" ht="14.25" customHeight="1" x14ac:dyDescent="0.35">
      <c r="B357" s="130"/>
      <c r="D357" s="144"/>
      <c r="E357" s="144"/>
      <c r="H357" s="156" t="str">
        <f>'Data Suburb'!AP804</f>
        <v>St Kilda</v>
      </c>
      <c r="I357" s="157">
        <f>'Data Suburb'!AQ804</f>
        <v>7.2214841967967933</v>
      </c>
      <c r="AB357" s="142">
        <v>354</v>
      </c>
      <c r="AC357" s="143" t="s">
        <v>275</v>
      </c>
      <c r="AD357" s="131"/>
      <c r="AE357" s="131"/>
      <c r="AF357" s="131"/>
      <c r="AG357" s="131"/>
    </row>
    <row r="358" spans="2:33" ht="14.25" customHeight="1" x14ac:dyDescent="0.35">
      <c r="B358" s="130"/>
      <c r="D358" s="144"/>
      <c r="E358" s="144"/>
      <c r="H358" s="156" t="str">
        <f>'Data Suburb'!AP805</f>
        <v>Bangholme</v>
      </c>
      <c r="I358" s="157">
        <f>'Data Suburb'!AQ805</f>
        <v>7.2349098762315229</v>
      </c>
      <c r="AB358" s="142">
        <v>355</v>
      </c>
      <c r="AC358" s="143" t="s">
        <v>276</v>
      </c>
      <c r="AD358" s="131"/>
      <c r="AE358" s="131"/>
      <c r="AF358" s="131"/>
      <c r="AG358" s="131"/>
    </row>
    <row r="359" spans="2:33" ht="14.25" customHeight="1" x14ac:dyDescent="0.35">
      <c r="B359" s="130"/>
      <c r="D359" s="144"/>
      <c r="E359" s="144"/>
      <c r="H359" s="156" t="str">
        <f>'Data Suburb'!AP806</f>
        <v>Armadale</v>
      </c>
      <c r="I359" s="157">
        <f>'Data Suburb'!AQ806</f>
        <v>7.3279691047935778</v>
      </c>
      <c r="AB359" s="142">
        <v>356</v>
      </c>
      <c r="AC359" s="143" t="s">
        <v>489</v>
      </c>
      <c r="AD359" s="131"/>
      <c r="AE359" s="131"/>
      <c r="AF359" s="131"/>
      <c r="AG359" s="131"/>
    </row>
    <row r="360" spans="2:33" ht="14.25" customHeight="1" x14ac:dyDescent="0.35">
      <c r="B360" s="130"/>
      <c r="D360" s="144"/>
      <c r="E360" s="144"/>
      <c r="H360" s="156" t="str">
        <f>'Data Suburb'!AP807</f>
        <v>Rosebud</v>
      </c>
      <c r="I360" s="157">
        <f>'Data Suburb'!AQ807</f>
        <v>7.3334966523427374</v>
      </c>
      <c r="AB360" s="142">
        <v>357</v>
      </c>
      <c r="AC360" s="143" t="s">
        <v>490</v>
      </c>
      <c r="AD360" s="131"/>
      <c r="AE360" s="131"/>
      <c r="AF360" s="131"/>
      <c r="AG360" s="131"/>
    </row>
    <row r="361" spans="2:33" ht="14.25" customHeight="1" x14ac:dyDescent="0.35">
      <c r="B361" s="130"/>
      <c r="D361" s="144"/>
      <c r="E361" s="144"/>
      <c r="H361" s="156" t="str">
        <f>'Data Suburb'!AP808</f>
        <v>Fingal</v>
      </c>
      <c r="I361" s="157">
        <f>'Data Suburb'!AQ808</f>
        <v>7.3505614324452377</v>
      </c>
      <c r="AB361" s="142">
        <v>358</v>
      </c>
      <c r="AC361" s="143" t="s">
        <v>277</v>
      </c>
      <c r="AD361" s="131"/>
      <c r="AE361" s="131"/>
      <c r="AF361" s="131"/>
      <c r="AG361" s="131"/>
    </row>
    <row r="362" spans="2:33" ht="14.25" customHeight="1" x14ac:dyDescent="0.35">
      <c r="B362" s="130"/>
      <c r="D362" s="144"/>
      <c r="E362" s="144"/>
      <c r="H362" s="156" t="str">
        <f>'Data Suburb'!AP809</f>
        <v>Baxter</v>
      </c>
      <c r="I362" s="157">
        <f>'Data Suburb'!AQ809</f>
        <v>7.363505320443589</v>
      </c>
      <c r="AB362" s="142">
        <v>359</v>
      </c>
      <c r="AC362" s="143" t="s">
        <v>491</v>
      </c>
      <c r="AD362" s="131"/>
      <c r="AE362" s="131"/>
      <c r="AF362" s="131"/>
      <c r="AG362" s="131"/>
    </row>
    <row r="363" spans="2:33" ht="14.25" customHeight="1" x14ac:dyDescent="0.35">
      <c r="B363" s="130"/>
      <c r="D363" s="144"/>
      <c r="E363" s="144"/>
      <c r="H363" s="156" t="str">
        <f>'Data Suburb'!AP810</f>
        <v>Point Leo</v>
      </c>
      <c r="I363" s="157">
        <f>'Data Suburb'!AQ810</f>
        <v>7.3827882409696457</v>
      </c>
      <c r="AB363" s="142">
        <v>360</v>
      </c>
      <c r="AC363" s="143" t="s">
        <v>278</v>
      </c>
      <c r="AD363" s="131"/>
      <c r="AE363" s="131"/>
      <c r="AF363" s="131"/>
      <c r="AG363" s="131"/>
    </row>
    <row r="364" spans="2:33" ht="14.25" customHeight="1" x14ac:dyDescent="0.35">
      <c r="B364" s="130"/>
      <c r="D364" s="144"/>
      <c r="E364" s="144"/>
      <c r="H364" s="156" t="str">
        <f>'Data Suburb'!AP811</f>
        <v>North Melbourne</v>
      </c>
      <c r="I364" s="157">
        <f>'Data Suburb'!AQ811</f>
        <v>7.4141281299837889</v>
      </c>
      <c r="AB364" s="142">
        <v>361</v>
      </c>
      <c r="AC364" s="143" t="s">
        <v>279</v>
      </c>
      <c r="AD364" s="131"/>
      <c r="AE364" s="131"/>
      <c r="AF364" s="131"/>
      <c r="AG364" s="131"/>
    </row>
    <row r="365" spans="2:33" ht="14.25" customHeight="1" x14ac:dyDescent="0.35">
      <c r="B365" s="130"/>
      <c r="D365" s="144"/>
      <c r="E365" s="144"/>
      <c r="H365" s="156" t="str">
        <f>'Data Suburb'!AP812</f>
        <v>Brunswick</v>
      </c>
      <c r="I365" s="157">
        <f>'Data Suburb'!AQ812</f>
        <v>7.4626166479142508</v>
      </c>
      <c r="AB365" s="142">
        <v>362</v>
      </c>
      <c r="AC365" s="143" t="s">
        <v>280</v>
      </c>
      <c r="AD365" s="131"/>
      <c r="AE365" s="131"/>
      <c r="AF365" s="131"/>
      <c r="AG365" s="131"/>
    </row>
    <row r="366" spans="2:33" ht="14.25" customHeight="1" x14ac:dyDescent="0.35">
      <c r="B366" s="130"/>
      <c r="D366" s="144"/>
      <c r="E366" s="144"/>
      <c r="H366" s="156" t="str">
        <f>'Data Suburb'!AP813</f>
        <v>Malvern East</v>
      </c>
      <c r="I366" s="157">
        <f>'Data Suburb'!AQ813</f>
        <v>7.4823616699295332</v>
      </c>
      <c r="AB366" s="142">
        <v>363</v>
      </c>
      <c r="AC366" s="143" t="s">
        <v>281</v>
      </c>
      <c r="AD366" s="131"/>
      <c r="AE366" s="131"/>
      <c r="AF366" s="131"/>
      <c r="AG366" s="131"/>
    </row>
    <row r="367" spans="2:33" ht="14.25" customHeight="1" x14ac:dyDescent="0.35">
      <c r="B367" s="130"/>
      <c r="D367" s="144"/>
      <c r="E367" s="144"/>
      <c r="H367" s="156" t="str">
        <f>'Data Suburb'!AP814</f>
        <v>Springvale South</v>
      </c>
      <c r="I367" s="157">
        <f>'Data Suburb'!AQ814</f>
        <v>7.5355029979768329</v>
      </c>
      <c r="AB367" s="142">
        <v>364</v>
      </c>
      <c r="AC367" s="143" t="s">
        <v>282</v>
      </c>
      <c r="AD367" s="131"/>
      <c r="AE367" s="131"/>
      <c r="AF367" s="131"/>
      <c r="AG367" s="131"/>
    </row>
    <row r="368" spans="2:33" ht="14.25" customHeight="1" x14ac:dyDescent="0.35">
      <c r="B368" s="130"/>
      <c r="D368" s="144"/>
      <c r="E368" s="144"/>
      <c r="H368" s="156" t="str">
        <f>'Data Suburb'!AP815</f>
        <v>Kangaroo Ground</v>
      </c>
      <c r="I368" s="157">
        <f>'Data Suburb'!AQ815</f>
        <v>7.5375928831526036</v>
      </c>
      <c r="AB368" s="142">
        <v>365</v>
      </c>
      <c r="AC368" s="143" t="s">
        <v>492</v>
      </c>
      <c r="AD368" s="131"/>
      <c r="AE368" s="131"/>
      <c r="AF368" s="131"/>
      <c r="AG368" s="131"/>
    </row>
    <row r="369" spans="2:33" ht="14.25" customHeight="1" x14ac:dyDescent="0.35">
      <c r="B369" s="130"/>
      <c r="D369" s="144"/>
      <c r="E369" s="144"/>
      <c r="H369" s="156" t="str">
        <f>'Data Suburb'!AP816</f>
        <v>Ripponlea</v>
      </c>
      <c r="I369" s="157">
        <f>'Data Suburb'!AQ816</f>
        <v>7.5844158181246346</v>
      </c>
      <c r="AB369" s="142">
        <v>366</v>
      </c>
      <c r="AC369" s="143" t="s">
        <v>283</v>
      </c>
      <c r="AD369" s="131"/>
      <c r="AE369" s="131"/>
      <c r="AF369" s="131"/>
      <c r="AG369" s="131"/>
    </row>
    <row r="370" spans="2:33" ht="14.25" customHeight="1" x14ac:dyDescent="0.35">
      <c r="B370" s="130"/>
      <c r="D370" s="144"/>
      <c r="E370" s="144"/>
      <c r="H370" s="156" t="str">
        <f>'Data Suburb'!AP817</f>
        <v>South Morang</v>
      </c>
      <c r="I370" s="157">
        <f>'Data Suburb'!AQ817</f>
        <v>7.5995598264090685</v>
      </c>
      <c r="AB370" s="142">
        <v>367</v>
      </c>
      <c r="AC370" s="143" t="s">
        <v>284</v>
      </c>
      <c r="AD370" s="131"/>
      <c r="AE370" s="131"/>
      <c r="AF370" s="131"/>
      <c r="AG370" s="131"/>
    </row>
    <row r="371" spans="2:33" ht="14.25" customHeight="1" x14ac:dyDescent="0.35">
      <c r="B371" s="130"/>
      <c r="D371" s="144"/>
      <c r="E371" s="144"/>
      <c r="H371" s="156" t="str">
        <f>'Data Suburb'!AP818</f>
        <v>Doncaster</v>
      </c>
      <c r="I371" s="157">
        <f>'Data Suburb'!AQ818</f>
        <v>7.6700470781228347</v>
      </c>
      <c r="AB371" s="142">
        <v>368</v>
      </c>
      <c r="AC371" s="143" t="s">
        <v>493</v>
      </c>
      <c r="AD371" s="131"/>
      <c r="AE371" s="131"/>
      <c r="AF371" s="131"/>
      <c r="AG371" s="131"/>
    </row>
    <row r="372" spans="2:33" ht="14.25" customHeight="1" x14ac:dyDescent="0.35">
      <c r="B372" s="130"/>
      <c r="D372" s="144"/>
      <c r="E372" s="144"/>
      <c r="H372" s="156" t="str">
        <f>'Data Suburb'!AP819</f>
        <v>South Kingsville</v>
      </c>
      <c r="I372" s="157">
        <f>'Data Suburb'!AQ819</f>
        <v>7.6977646685184826</v>
      </c>
      <c r="AB372" s="142">
        <v>369</v>
      </c>
      <c r="AC372" s="143" t="s">
        <v>285</v>
      </c>
      <c r="AD372" s="131"/>
      <c r="AE372" s="131"/>
      <c r="AF372" s="131"/>
      <c r="AG372" s="131"/>
    </row>
    <row r="373" spans="2:33" ht="14.25" customHeight="1" x14ac:dyDescent="0.35">
      <c r="B373" s="130"/>
      <c r="D373" s="144"/>
      <c r="E373" s="144"/>
      <c r="H373" s="156" t="str">
        <f>'Data Suburb'!AP820</f>
        <v>Dromana</v>
      </c>
      <c r="I373" s="157">
        <f>'Data Suburb'!AQ820</f>
        <v>7.7105830067103636</v>
      </c>
      <c r="AB373" s="142">
        <v>370</v>
      </c>
      <c r="AC373" s="143" t="s">
        <v>286</v>
      </c>
      <c r="AD373" s="131"/>
      <c r="AE373" s="131"/>
      <c r="AF373" s="131"/>
      <c r="AG373" s="131"/>
    </row>
    <row r="374" spans="2:33" ht="14.25" customHeight="1" x14ac:dyDescent="0.35">
      <c r="B374" s="130"/>
      <c r="D374" s="144"/>
      <c r="E374" s="144"/>
      <c r="H374" s="156" t="str">
        <f>'Data Suburb'!AP821</f>
        <v>Harkaway</v>
      </c>
      <c r="I374" s="157">
        <f>'Data Suburb'!AQ821</f>
        <v>7.7400572587225387</v>
      </c>
      <c r="AB374" s="142">
        <v>371</v>
      </c>
      <c r="AC374" s="143" t="s">
        <v>494</v>
      </c>
      <c r="AD374" s="131"/>
      <c r="AE374" s="131"/>
      <c r="AF374" s="131"/>
      <c r="AG374" s="131"/>
    </row>
    <row r="375" spans="2:33" ht="14.25" customHeight="1" x14ac:dyDescent="0.35">
      <c r="B375" s="130"/>
      <c r="D375" s="144"/>
      <c r="E375" s="144"/>
      <c r="H375" s="156" t="str">
        <f>'Data Suburb'!AP822</f>
        <v>Strathmore Heights</v>
      </c>
      <c r="I375" s="157">
        <f>'Data Suburb'!AQ822</f>
        <v>7.759178888923679</v>
      </c>
      <c r="AB375" s="142">
        <v>372</v>
      </c>
      <c r="AC375" s="143" t="s">
        <v>495</v>
      </c>
      <c r="AD375" s="131"/>
      <c r="AE375" s="131"/>
      <c r="AF375" s="131"/>
      <c r="AG375" s="131"/>
    </row>
    <row r="376" spans="2:33" ht="14.25" customHeight="1" x14ac:dyDescent="0.35">
      <c r="B376" s="130"/>
      <c r="D376" s="144"/>
      <c r="E376" s="144"/>
      <c r="H376" s="156" t="str">
        <f>'Data Suburb'!AP823</f>
        <v>Melton West</v>
      </c>
      <c r="I376" s="157">
        <f>'Data Suburb'!AQ823</f>
        <v>7.7697004208899747</v>
      </c>
      <c r="AB376" s="142">
        <v>373</v>
      </c>
      <c r="AC376" s="143" t="s">
        <v>496</v>
      </c>
      <c r="AD376" s="131"/>
      <c r="AE376" s="131"/>
      <c r="AF376" s="131"/>
      <c r="AG376" s="131"/>
    </row>
    <row r="377" spans="2:33" ht="14.25" customHeight="1" x14ac:dyDescent="0.35">
      <c r="B377" s="130"/>
      <c r="D377" s="144"/>
      <c r="E377" s="144"/>
      <c r="H377" s="156" t="str">
        <f>'Data Suburb'!AP824</f>
        <v>Coolaroo</v>
      </c>
      <c r="I377" s="157">
        <f>'Data Suburb'!AQ824</f>
        <v>7.7724878097699888</v>
      </c>
      <c r="AB377" s="142">
        <v>374</v>
      </c>
      <c r="AC377" s="143" t="s">
        <v>287</v>
      </c>
      <c r="AD377" s="131"/>
      <c r="AE377" s="131"/>
      <c r="AF377" s="131"/>
      <c r="AG377" s="131"/>
    </row>
    <row r="378" spans="2:33" ht="14.25" customHeight="1" x14ac:dyDescent="0.35">
      <c r="B378" s="130"/>
      <c r="D378" s="144"/>
      <c r="E378" s="144"/>
      <c r="H378" s="156" t="str">
        <f>'Data Suburb'!AP825</f>
        <v>Southbank</v>
      </c>
      <c r="I378" s="157">
        <f>'Data Suburb'!AQ825</f>
        <v>7.775058471355095</v>
      </c>
      <c r="AB378" s="142">
        <v>375</v>
      </c>
      <c r="AC378" s="143" t="s">
        <v>288</v>
      </c>
      <c r="AD378" s="131"/>
      <c r="AE378" s="131"/>
      <c r="AF378" s="131"/>
      <c r="AG378" s="131"/>
    </row>
    <row r="379" spans="2:33" ht="14.25" customHeight="1" x14ac:dyDescent="0.35">
      <c r="B379" s="130"/>
      <c r="D379" s="144"/>
      <c r="E379" s="144"/>
      <c r="H379" s="156" t="str">
        <f>'Data Suburb'!AP826</f>
        <v>Clyde</v>
      </c>
      <c r="I379" s="157">
        <f>'Data Suburb'!AQ826</f>
        <v>7.7911992488072812</v>
      </c>
      <c r="AB379" s="142">
        <v>376</v>
      </c>
      <c r="AC379" s="143" t="s">
        <v>289</v>
      </c>
      <c r="AD379" s="131"/>
      <c r="AE379" s="131"/>
      <c r="AF379" s="131"/>
      <c r="AG379" s="131"/>
    </row>
    <row r="380" spans="2:33" ht="14.25" customHeight="1" x14ac:dyDescent="0.35">
      <c r="B380" s="130"/>
      <c r="D380" s="144"/>
      <c r="E380" s="144"/>
      <c r="H380" s="156" t="str">
        <f>'Data Suburb'!AP827</f>
        <v>Croydon</v>
      </c>
      <c r="I380" s="157">
        <f>'Data Suburb'!AQ827</f>
        <v>7.7957342220468613</v>
      </c>
      <c r="AB380" s="142">
        <v>377</v>
      </c>
      <c r="AC380" s="143" t="s">
        <v>290</v>
      </c>
      <c r="AD380" s="131"/>
      <c r="AE380" s="131"/>
      <c r="AF380" s="131"/>
      <c r="AG380" s="131"/>
    </row>
    <row r="381" spans="2:33" ht="14.25" customHeight="1" x14ac:dyDescent="0.35">
      <c r="B381" s="130"/>
      <c r="D381" s="144"/>
      <c r="E381" s="144"/>
      <c r="H381" s="156" t="str">
        <f>'Data Suburb'!AP828</f>
        <v>Deer Park</v>
      </c>
      <c r="I381" s="157">
        <f>'Data Suburb'!AQ828</f>
        <v>7.8035739417533438</v>
      </c>
      <c r="AB381" s="142">
        <v>378</v>
      </c>
      <c r="AC381" s="143" t="s">
        <v>291</v>
      </c>
      <c r="AD381" s="131"/>
      <c r="AE381" s="131"/>
      <c r="AF381" s="131"/>
      <c r="AG381" s="131"/>
    </row>
    <row r="382" spans="2:33" ht="14.25" customHeight="1" x14ac:dyDescent="0.35">
      <c r="B382" s="130"/>
      <c r="D382" s="144"/>
      <c r="E382" s="144"/>
      <c r="H382" s="156" t="str">
        <f>'Data Suburb'!AP829</f>
        <v>Middle Park</v>
      </c>
      <c r="I382" s="157">
        <f>'Data Suburb'!AQ829</f>
        <v>7.8569294215074681</v>
      </c>
      <c r="AB382" s="142">
        <v>379</v>
      </c>
      <c r="AC382" s="143" t="s">
        <v>292</v>
      </c>
      <c r="AD382" s="131"/>
      <c r="AE382" s="131"/>
      <c r="AF382" s="131"/>
      <c r="AG382" s="131"/>
    </row>
    <row r="383" spans="2:33" ht="14.25" customHeight="1" x14ac:dyDescent="0.35">
      <c r="B383" s="130"/>
      <c r="D383" s="144"/>
      <c r="E383" s="144"/>
      <c r="H383" s="156" t="str">
        <f>'Data Suburb'!AP830</f>
        <v>Narre Warren South</v>
      </c>
      <c r="I383" s="157">
        <f>'Data Suburb'!AQ830</f>
        <v>7.9270063171368363</v>
      </c>
      <c r="AB383" s="142">
        <v>380</v>
      </c>
      <c r="AC383" s="143" t="s">
        <v>293</v>
      </c>
      <c r="AD383" s="131"/>
      <c r="AE383" s="131"/>
      <c r="AF383" s="131"/>
      <c r="AG383" s="131"/>
    </row>
    <row r="384" spans="2:33" ht="14.25" customHeight="1" x14ac:dyDescent="0.35">
      <c r="B384" s="130"/>
      <c r="D384" s="144"/>
      <c r="E384" s="144"/>
      <c r="H384" s="156" t="str">
        <f>'Data Suburb'!AP831</f>
        <v>Clayton</v>
      </c>
      <c r="I384" s="157">
        <f>'Data Suburb'!AQ831</f>
        <v>7.973980128685187</v>
      </c>
      <c r="AB384" s="142">
        <v>381</v>
      </c>
      <c r="AC384" s="143" t="s">
        <v>497</v>
      </c>
      <c r="AD384" s="131"/>
      <c r="AE384" s="131"/>
      <c r="AF384" s="131"/>
      <c r="AG384" s="131"/>
    </row>
    <row r="385" spans="2:33" ht="14.25" customHeight="1" x14ac:dyDescent="0.35">
      <c r="B385" s="130"/>
      <c r="D385" s="144"/>
      <c r="E385" s="144"/>
      <c r="H385" s="156" t="str">
        <f>'Data Suburb'!AP832</f>
        <v>Kings Park</v>
      </c>
      <c r="I385" s="157">
        <f>'Data Suburb'!AQ832</f>
        <v>8.0364304727510998</v>
      </c>
      <c r="AB385" s="142">
        <v>382</v>
      </c>
      <c r="AC385" s="143" t="s">
        <v>294</v>
      </c>
      <c r="AD385" s="131"/>
      <c r="AE385" s="131"/>
      <c r="AF385" s="131"/>
      <c r="AG385" s="131"/>
    </row>
    <row r="386" spans="2:33" ht="14.25" customHeight="1" x14ac:dyDescent="0.35">
      <c r="B386" s="130"/>
      <c r="D386" s="144"/>
      <c r="E386" s="144"/>
      <c r="H386" s="156" t="str">
        <f>'Data Suburb'!AP833</f>
        <v>Lang Lang</v>
      </c>
      <c r="I386" s="157">
        <f>'Data Suburb'!AQ833</f>
        <v>8.0941314008786716</v>
      </c>
      <c r="AB386" s="142">
        <v>383</v>
      </c>
      <c r="AC386" s="143" t="s">
        <v>295</v>
      </c>
      <c r="AD386" s="131"/>
      <c r="AE386" s="131"/>
      <c r="AF386" s="131"/>
      <c r="AG386" s="131"/>
    </row>
    <row r="387" spans="2:33" ht="14.25" customHeight="1" x14ac:dyDescent="0.35">
      <c r="B387" s="130"/>
      <c r="D387" s="144"/>
      <c r="E387" s="144"/>
      <c r="H387" s="156" t="str">
        <f>'Data Suburb'!AP834</f>
        <v>Keilor North</v>
      </c>
      <c r="I387" s="157">
        <f>'Data Suburb'!AQ834</f>
        <v>8.1434948983564173</v>
      </c>
      <c r="AB387" s="142">
        <v>384</v>
      </c>
      <c r="AC387" s="143" t="s">
        <v>296</v>
      </c>
      <c r="AD387" s="131"/>
      <c r="AE387" s="131"/>
      <c r="AF387" s="131"/>
      <c r="AG387" s="131"/>
    </row>
    <row r="388" spans="2:33" ht="14.25" customHeight="1" x14ac:dyDescent="0.35">
      <c r="B388" s="130"/>
      <c r="D388" s="144"/>
      <c r="E388" s="144"/>
      <c r="H388" s="156" t="str">
        <f>'Data Suburb'!AP835</f>
        <v>Ivanhoe East</v>
      </c>
      <c r="I388" s="157">
        <f>'Data Suburb'!AQ835</f>
        <v>8.170505096330384</v>
      </c>
      <c r="AB388" s="142">
        <v>385</v>
      </c>
      <c r="AC388" s="143" t="s">
        <v>498</v>
      </c>
      <c r="AD388" s="131"/>
      <c r="AE388" s="131"/>
      <c r="AF388" s="131"/>
      <c r="AG388" s="131"/>
    </row>
    <row r="389" spans="2:33" ht="14.25" customHeight="1" x14ac:dyDescent="0.35">
      <c r="B389" s="130"/>
      <c r="D389" s="144"/>
      <c r="E389" s="144"/>
      <c r="H389" s="156" t="str">
        <f>'Data Suburb'!AP836</f>
        <v>Caroline Springs</v>
      </c>
      <c r="I389" s="157">
        <f>'Data Suburb'!AQ836</f>
        <v>8.1892843255944374</v>
      </c>
      <c r="AB389" s="142">
        <v>386</v>
      </c>
      <c r="AC389" s="143" t="s">
        <v>499</v>
      </c>
      <c r="AD389" s="131"/>
      <c r="AE389" s="131"/>
      <c r="AF389" s="131"/>
      <c r="AG389" s="131"/>
    </row>
    <row r="390" spans="2:33" ht="14.25" customHeight="1" x14ac:dyDescent="0.35">
      <c r="B390" s="130"/>
      <c r="D390" s="144"/>
      <c r="E390" s="144"/>
      <c r="H390" s="156" t="str">
        <f>'Data Suburb'!AP837</f>
        <v>Bentleigh East</v>
      </c>
      <c r="I390" s="157">
        <f>'Data Suburb'!AQ837</f>
        <v>8.2001356584598799</v>
      </c>
      <c r="AB390" s="142">
        <v>387</v>
      </c>
      <c r="AC390" s="143" t="s">
        <v>500</v>
      </c>
      <c r="AD390" s="131"/>
      <c r="AE390" s="131"/>
      <c r="AF390" s="131"/>
      <c r="AG390" s="131"/>
    </row>
    <row r="391" spans="2:33" ht="14.25" customHeight="1" x14ac:dyDescent="0.35">
      <c r="B391" s="130"/>
      <c r="D391" s="144"/>
      <c r="E391" s="144"/>
      <c r="H391" s="156" t="str">
        <f>'Data Suburb'!AP838</f>
        <v>Portsea</v>
      </c>
      <c r="I391" s="157">
        <f>'Data Suburb'!AQ838</f>
        <v>8.2848030799971006</v>
      </c>
      <c r="AB391" s="142">
        <v>388</v>
      </c>
      <c r="AC391" s="143" t="s">
        <v>501</v>
      </c>
      <c r="AD391" s="131"/>
      <c r="AE391" s="131"/>
      <c r="AF391" s="131"/>
      <c r="AG391" s="131"/>
    </row>
    <row r="392" spans="2:33" ht="14.25" customHeight="1" x14ac:dyDescent="0.35">
      <c r="B392" s="130"/>
      <c r="D392" s="144"/>
      <c r="E392" s="144"/>
      <c r="H392" s="156" t="str">
        <f>'Data Suburb'!AP839</f>
        <v>East Melbourne</v>
      </c>
      <c r="I392" s="157">
        <f>'Data Suburb'!AQ839</f>
        <v>8.2860716376536558</v>
      </c>
      <c r="AB392" s="142">
        <v>389</v>
      </c>
      <c r="AC392" s="143" t="s">
        <v>297</v>
      </c>
      <c r="AD392" s="131"/>
      <c r="AE392" s="131"/>
      <c r="AF392" s="131"/>
      <c r="AG392" s="131"/>
    </row>
    <row r="393" spans="2:33" ht="14.25" customHeight="1" x14ac:dyDescent="0.35">
      <c r="B393" s="130"/>
      <c r="D393" s="144"/>
      <c r="E393" s="144"/>
      <c r="H393" s="156" t="str">
        <f>'Data Suburb'!AP840</f>
        <v>Mornington</v>
      </c>
      <c r="I393" s="157">
        <f>'Data Suburb'!AQ840</f>
        <v>8.3338667912640485</v>
      </c>
      <c r="AB393" s="142">
        <v>390</v>
      </c>
      <c r="AC393" s="143" t="s">
        <v>298</v>
      </c>
      <c r="AD393" s="131"/>
      <c r="AE393" s="131"/>
      <c r="AF393" s="131"/>
      <c r="AG393" s="131"/>
    </row>
    <row r="394" spans="2:33" ht="14.25" customHeight="1" x14ac:dyDescent="0.35">
      <c r="B394" s="130"/>
      <c r="D394" s="144"/>
      <c r="E394" s="144"/>
      <c r="H394" s="156" t="str">
        <f>'Data Suburb'!AP841</f>
        <v>Roxburgh Park</v>
      </c>
      <c r="I394" s="157">
        <f>'Data Suburb'!AQ841</f>
        <v>8.3479979972573837</v>
      </c>
      <c r="AB394" s="142">
        <v>391</v>
      </c>
      <c r="AC394" s="143" t="s">
        <v>502</v>
      </c>
      <c r="AD394" s="131"/>
      <c r="AE394" s="131"/>
      <c r="AF394" s="131"/>
      <c r="AG394" s="131"/>
    </row>
    <row r="395" spans="2:33" ht="14.25" customHeight="1" x14ac:dyDescent="0.35">
      <c r="B395" s="130"/>
      <c r="D395" s="144"/>
      <c r="E395" s="144"/>
      <c r="H395" s="156" t="str">
        <f>'Data Suburb'!AP842</f>
        <v>Alphington</v>
      </c>
      <c r="I395" s="157">
        <f>'Data Suburb'!AQ842</f>
        <v>8.3565771542890968</v>
      </c>
      <c r="AB395" s="142">
        <v>392</v>
      </c>
      <c r="AC395" s="143" t="s">
        <v>299</v>
      </c>
      <c r="AD395" s="131"/>
      <c r="AE395" s="131"/>
      <c r="AF395" s="131"/>
      <c r="AG395" s="131"/>
    </row>
    <row r="396" spans="2:33" ht="14.25" customHeight="1" x14ac:dyDescent="0.35">
      <c r="B396" s="130"/>
      <c r="D396" s="144"/>
      <c r="E396" s="144"/>
      <c r="H396" s="156" t="str">
        <f>'Data Suburb'!AP843</f>
        <v>Kooyong</v>
      </c>
      <c r="I396" s="157">
        <f>'Data Suburb'!AQ843</f>
        <v>8.3629257133537003</v>
      </c>
      <c r="AB396" s="142">
        <v>393</v>
      </c>
      <c r="AC396" s="143" t="s">
        <v>503</v>
      </c>
      <c r="AD396" s="131"/>
      <c r="AE396" s="131"/>
      <c r="AF396" s="131"/>
      <c r="AG396" s="131"/>
    </row>
    <row r="397" spans="2:33" ht="14.25" customHeight="1" x14ac:dyDescent="0.35">
      <c r="B397" s="130"/>
      <c r="D397" s="144"/>
      <c r="E397" s="144"/>
      <c r="H397" s="156" t="str">
        <f>'Data Suburb'!AP844</f>
        <v>Laverton</v>
      </c>
      <c r="I397" s="157">
        <f>'Data Suburb'!AQ844</f>
        <v>8.4041732815258872</v>
      </c>
      <c r="AB397" s="142">
        <v>394</v>
      </c>
      <c r="AC397" s="143" t="s">
        <v>300</v>
      </c>
      <c r="AD397" s="131"/>
      <c r="AE397" s="131"/>
      <c r="AF397" s="131"/>
      <c r="AG397" s="131"/>
    </row>
    <row r="398" spans="2:33" ht="14.25" customHeight="1" x14ac:dyDescent="0.35">
      <c r="B398" s="130"/>
      <c r="D398" s="144"/>
      <c r="E398" s="144"/>
      <c r="H398" s="156" t="str">
        <f>'Data Suburb'!AP845</f>
        <v>Toorak</v>
      </c>
      <c r="I398" s="157">
        <f>'Data Suburb'!AQ845</f>
        <v>8.4715288401857372</v>
      </c>
      <c r="AB398" s="142">
        <v>395</v>
      </c>
      <c r="AC398" s="143" t="s">
        <v>504</v>
      </c>
      <c r="AD398" s="131"/>
      <c r="AE398" s="131"/>
      <c r="AF398" s="131"/>
      <c r="AG398" s="131"/>
    </row>
    <row r="399" spans="2:33" ht="14.25" customHeight="1" x14ac:dyDescent="0.35">
      <c r="B399" s="130"/>
      <c r="D399" s="144"/>
      <c r="E399" s="144"/>
      <c r="H399" s="156" t="str">
        <f>'Data Suburb'!AP846</f>
        <v>Essendon West</v>
      </c>
      <c r="I399" s="157">
        <f>'Data Suburb'!AQ846</f>
        <v>8.5029930883043718</v>
      </c>
      <c r="AB399" s="142">
        <v>396</v>
      </c>
      <c r="AC399" s="143" t="s">
        <v>505</v>
      </c>
      <c r="AD399" s="131"/>
      <c r="AE399" s="131"/>
      <c r="AF399" s="131"/>
      <c r="AG399" s="131"/>
    </row>
    <row r="400" spans="2:33" ht="14.25" customHeight="1" x14ac:dyDescent="0.35">
      <c r="B400" s="130"/>
      <c r="D400" s="144"/>
      <c r="E400" s="144"/>
      <c r="H400" s="156" t="str">
        <f>'Data Suburb'!AP847</f>
        <v>Hawthorn</v>
      </c>
      <c r="I400" s="157">
        <f>'Data Suburb'!AQ847</f>
        <v>8.5492604157669625</v>
      </c>
      <c r="AB400" s="142">
        <v>397</v>
      </c>
      <c r="AC400" s="143" t="s">
        <v>301</v>
      </c>
      <c r="AD400" s="131"/>
      <c r="AE400" s="131"/>
      <c r="AF400" s="131"/>
      <c r="AG400" s="131"/>
    </row>
    <row r="401" spans="2:33" ht="14.25" customHeight="1" x14ac:dyDescent="0.35">
      <c r="B401" s="130"/>
      <c r="D401" s="144"/>
      <c r="E401" s="144"/>
      <c r="H401" s="156" t="str">
        <f>'Data Suburb'!AP848</f>
        <v>Keysborough</v>
      </c>
      <c r="I401" s="157">
        <f>'Data Suburb'!AQ848</f>
        <v>8.6373057130788844</v>
      </c>
      <c r="AB401" s="142">
        <v>398</v>
      </c>
      <c r="AC401" s="143" t="s">
        <v>302</v>
      </c>
      <c r="AD401" s="131"/>
      <c r="AE401" s="131"/>
      <c r="AF401" s="131"/>
      <c r="AG401" s="131"/>
    </row>
    <row r="402" spans="2:33" ht="14.25" customHeight="1" x14ac:dyDescent="0.35">
      <c r="B402" s="130"/>
      <c r="D402" s="144"/>
      <c r="E402" s="144"/>
      <c r="H402" s="156" t="str">
        <f>'Data Suburb'!AP849</f>
        <v>Carnegie</v>
      </c>
      <c r="I402" s="157">
        <f>'Data Suburb'!AQ849</f>
        <v>8.6639070096864508</v>
      </c>
      <c r="AB402" s="142">
        <v>399</v>
      </c>
      <c r="AC402" s="143" t="s">
        <v>506</v>
      </c>
      <c r="AD402" s="131"/>
      <c r="AE402" s="131"/>
      <c r="AF402" s="131"/>
      <c r="AG402" s="131"/>
    </row>
    <row r="403" spans="2:33" ht="14.25" customHeight="1" x14ac:dyDescent="0.35">
      <c r="B403" s="130"/>
      <c r="D403" s="144"/>
      <c r="E403" s="144"/>
      <c r="H403" s="156" t="str">
        <f>'Data Suburb'!AP850</f>
        <v>Camberwell</v>
      </c>
      <c r="I403" s="157">
        <f>'Data Suburb'!AQ850</f>
        <v>8.7333618785307987</v>
      </c>
      <c r="AB403" s="142">
        <v>400</v>
      </c>
      <c r="AC403" s="143" t="s">
        <v>303</v>
      </c>
      <c r="AD403" s="131"/>
      <c r="AE403" s="131"/>
      <c r="AF403" s="131"/>
      <c r="AG403" s="131"/>
    </row>
    <row r="404" spans="2:33" ht="14.25" customHeight="1" x14ac:dyDescent="0.35">
      <c r="B404" s="130"/>
      <c r="D404" s="144"/>
      <c r="E404" s="144"/>
      <c r="H404" s="156" t="str">
        <f>'Data Suburb'!AP851</f>
        <v>Powelltown</v>
      </c>
      <c r="I404" s="157">
        <f>'Data Suburb'!AQ851</f>
        <v>8.7384739400602029</v>
      </c>
      <c r="AB404" s="142">
        <v>401</v>
      </c>
      <c r="AC404" s="143" t="s">
        <v>507</v>
      </c>
      <c r="AD404" s="131"/>
      <c r="AE404" s="131"/>
      <c r="AF404" s="131"/>
      <c r="AG404" s="131"/>
    </row>
    <row r="405" spans="2:33" ht="14.25" customHeight="1" x14ac:dyDescent="0.35">
      <c r="B405" s="130"/>
      <c r="D405" s="144"/>
      <c r="E405" s="144"/>
      <c r="H405" s="156" t="str">
        <f>'Data Suburb'!AP852</f>
        <v>Burnley</v>
      </c>
      <c r="I405" s="157">
        <f>'Data Suburb'!AQ852</f>
        <v>8.8189982395567235</v>
      </c>
      <c r="AB405" s="142">
        <v>402</v>
      </c>
      <c r="AC405" s="143" t="s">
        <v>508</v>
      </c>
      <c r="AD405" s="131"/>
      <c r="AE405" s="131"/>
      <c r="AF405" s="131"/>
      <c r="AG405" s="131"/>
    </row>
    <row r="406" spans="2:33" ht="14.25" customHeight="1" x14ac:dyDescent="0.35">
      <c r="B406" s="130"/>
      <c r="D406" s="144"/>
      <c r="E406" s="144"/>
      <c r="H406" s="156" t="str">
        <f>'Data Suburb'!AP853</f>
        <v>Dandenong South</v>
      </c>
      <c r="I406" s="157">
        <f>'Data Suburb'!AQ853</f>
        <v>9.0098358705868034</v>
      </c>
      <c r="AB406" s="142">
        <v>403</v>
      </c>
      <c r="AC406" s="143" t="s">
        <v>304</v>
      </c>
      <c r="AD406" s="131"/>
      <c r="AE406" s="131"/>
      <c r="AF406" s="131"/>
      <c r="AG406" s="131"/>
    </row>
    <row r="407" spans="2:33" ht="14.25" customHeight="1" x14ac:dyDescent="0.35">
      <c r="B407" s="130"/>
      <c r="D407" s="144"/>
      <c r="E407" s="144"/>
      <c r="H407" s="156" t="str">
        <f>'Data Suburb'!AP854</f>
        <v>Essendon Fields</v>
      </c>
      <c r="I407" s="157">
        <f>'Data Suburb'!AQ854</f>
        <v>9.0512973697644021</v>
      </c>
      <c r="AB407" s="142">
        <v>404</v>
      </c>
      <c r="AC407" s="143" t="s">
        <v>509</v>
      </c>
      <c r="AD407" s="131"/>
      <c r="AE407" s="131"/>
      <c r="AF407" s="131"/>
      <c r="AG407" s="131"/>
    </row>
    <row r="408" spans="2:33" ht="14.25" customHeight="1" x14ac:dyDescent="0.35">
      <c r="B408" s="130"/>
      <c r="D408" s="144"/>
      <c r="E408" s="144"/>
      <c r="H408" s="156" t="str">
        <f>'Data Suburb'!AP855</f>
        <v>Dandenong North</v>
      </c>
      <c r="I408" s="157">
        <f>'Data Suburb'!AQ855</f>
        <v>9.1157005193339149</v>
      </c>
      <c r="AB408" s="142">
        <v>405</v>
      </c>
      <c r="AC408" s="143" t="s">
        <v>510</v>
      </c>
      <c r="AD408" s="131"/>
      <c r="AE408" s="131"/>
      <c r="AF408" s="131"/>
      <c r="AG408" s="131"/>
    </row>
    <row r="409" spans="2:33" ht="14.25" customHeight="1" x14ac:dyDescent="0.35">
      <c r="B409" s="130"/>
      <c r="D409" s="144"/>
      <c r="E409" s="144"/>
      <c r="H409" s="156" t="str">
        <f>'Data Suburb'!AP856</f>
        <v>Albert Park</v>
      </c>
      <c r="I409" s="157">
        <f>'Data Suburb'!AQ856</f>
        <v>9.2213613639892742</v>
      </c>
      <c r="AB409" s="142">
        <v>406</v>
      </c>
      <c r="AC409" s="143" t="s">
        <v>511</v>
      </c>
      <c r="AD409" s="131"/>
      <c r="AE409" s="131"/>
      <c r="AF409" s="131"/>
      <c r="AG409" s="131"/>
    </row>
    <row r="410" spans="2:33" ht="14.25" customHeight="1" x14ac:dyDescent="0.35">
      <c r="B410" s="130"/>
      <c r="D410" s="144"/>
      <c r="E410" s="144"/>
      <c r="H410" s="156" t="str">
        <f>'Data Suburb'!AP857</f>
        <v>Laverton North</v>
      </c>
      <c r="I410" s="157">
        <f>'Data Suburb'!AQ857</f>
        <v>9.2999413718378037</v>
      </c>
      <c r="AB410" s="142">
        <v>407</v>
      </c>
      <c r="AC410" s="143" t="s">
        <v>512</v>
      </c>
      <c r="AD410" s="131"/>
      <c r="AE410" s="131"/>
      <c r="AF410" s="131"/>
      <c r="AG410" s="131"/>
    </row>
    <row r="411" spans="2:33" ht="14.25" customHeight="1" x14ac:dyDescent="0.35">
      <c r="B411" s="130"/>
      <c r="D411" s="144"/>
      <c r="E411" s="144"/>
      <c r="H411" s="156" t="str">
        <f>'Data Suburb'!AP858</f>
        <v>Kew</v>
      </c>
      <c r="I411" s="157">
        <f>'Data Suburb'!AQ858</f>
        <v>9.3067900209600403</v>
      </c>
      <c r="AB411" s="142">
        <v>408</v>
      </c>
      <c r="AC411" s="143" t="s">
        <v>305</v>
      </c>
      <c r="AD411" s="131"/>
      <c r="AE411" s="131"/>
      <c r="AF411" s="131"/>
      <c r="AG411" s="131"/>
    </row>
    <row r="412" spans="2:33" ht="14.25" customHeight="1" x14ac:dyDescent="0.35">
      <c r="B412" s="130"/>
      <c r="D412" s="144"/>
      <c r="E412" s="144"/>
      <c r="H412" s="156" t="str">
        <f>'Data Suburb'!AP859</f>
        <v>Lalor</v>
      </c>
      <c r="I412" s="157">
        <f>'Data Suburb'!AQ859</f>
        <v>9.3260351216633524</v>
      </c>
      <c r="AB412" s="142">
        <v>409</v>
      </c>
      <c r="AC412" s="143" t="s">
        <v>306</v>
      </c>
      <c r="AD412" s="131"/>
      <c r="AE412" s="131"/>
      <c r="AF412" s="131"/>
      <c r="AG412" s="131"/>
    </row>
    <row r="413" spans="2:33" ht="14.25" customHeight="1" x14ac:dyDescent="0.35">
      <c r="B413" s="130"/>
      <c r="D413" s="144"/>
      <c r="E413" s="144"/>
      <c r="H413" s="156" t="str">
        <f>'Data Suburb'!AP860</f>
        <v>Glen Iris</v>
      </c>
      <c r="I413" s="157">
        <f>'Data Suburb'!AQ860</f>
        <v>9.3582684972341514</v>
      </c>
      <c r="AB413" s="142">
        <v>410</v>
      </c>
      <c r="AC413" s="143" t="s">
        <v>307</v>
      </c>
      <c r="AD413" s="131"/>
      <c r="AE413" s="131"/>
      <c r="AF413" s="131"/>
      <c r="AG413" s="131"/>
    </row>
    <row r="414" spans="2:33" ht="14.25" customHeight="1" x14ac:dyDescent="0.35">
      <c r="B414" s="130"/>
      <c r="D414" s="144"/>
      <c r="E414" s="144"/>
      <c r="H414" s="156" t="str">
        <f>'Data Suburb'!AP861</f>
        <v>Cape Schanck</v>
      </c>
      <c r="I414" s="157">
        <f>'Data Suburb'!AQ861</f>
        <v>9.3793494168875942</v>
      </c>
      <c r="AB414" s="142">
        <v>411</v>
      </c>
      <c r="AC414" s="143" t="s">
        <v>308</v>
      </c>
      <c r="AD414" s="131"/>
      <c r="AE414" s="131"/>
      <c r="AF414" s="131"/>
      <c r="AG414" s="131"/>
    </row>
    <row r="415" spans="2:33" ht="14.25" customHeight="1" x14ac:dyDescent="0.35">
      <c r="B415" s="130"/>
      <c r="D415" s="144"/>
      <c r="E415" s="144"/>
      <c r="H415" s="156" t="str">
        <f>'Data Suburb'!AP862</f>
        <v>Spotswood</v>
      </c>
      <c r="I415" s="157">
        <f>'Data Suburb'!AQ862</f>
        <v>9.4925280462543764</v>
      </c>
      <c r="AB415" s="142">
        <v>412</v>
      </c>
      <c r="AC415" s="143" t="s">
        <v>309</v>
      </c>
      <c r="AD415" s="131"/>
      <c r="AE415" s="131"/>
      <c r="AF415" s="131"/>
      <c r="AG415" s="131"/>
    </row>
    <row r="416" spans="2:33" ht="14.25" customHeight="1" x14ac:dyDescent="0.35">
      <c r="B416" s="130"/>
      <c r="D416" s="144"/>
      <c r="E416" s="144"/>
      <c r="H416" s="156" t="str">
        <f>'Data Suburb'!AP863</f>
        <v>Clifton Hill</v>
      </c>
      <c r="I416" s="157">
        <f>'Data Suburb'!AQ863</f>
        <v>9.5425733031776439</v>
      </c>
      <c r="AB416" s="142">
        <v>413</v>
      </c>
      <c r="AC416" s="143" t="s">
        <v>310</v>
      </c>
      <c r="AD416" s="131"/>
      <c r="AE416" s="131"/>
      <c r="AF416" s="131"/>
      <c r="AG416" s="131"/>
    </row>
    <row r="417" spans="2:33" ht="14.25" customHeight="1" x14ac:dyDescent="0.35">
      <c r="B417" s="130"/>
      <c r="D417" s="144"/>
      <c r="E417" s="144"/>
      <c r="H417" s="156" t="str">
        <f>'Data Suburb'!AP864</f>
        <v>Preston</v>
      </c>
      <c r="I417" s="157">
        <f>'Data Suburb'!AQ864</f>
        <v>9.6226805459484801</v>
      </c>
      <c r="AB417" s="142">
        <v>414</v>
      </c>
      <c r="AC417" s="143" t="s">
        <v>513</v>
      </c>
      <c r="AD417" s="131"/>
      <c r="AE417" s="131"/>
      <c r="AF417" s="131"/>
      <c r="AG417" s="131"/>
    </row>
    <row r="418" spans="2:33" ht="14.25" customHeight="1" x14ac:dyDescent="0.35">
      <c r="B418" s="130"/>
      <c r="D418" s="144"/>
      <c r="E418" s="144"/>
      <c r="H418" s="156" t="str">
        <f>'Data Suburb'!AP865</f>
        <v>Cremorne</v>
      </c>
      <c r="I418" s="157">
        <f>'Data Suburb'!AQ865</f>
        <v>9.661094229164231</v>
      </c>
      <c r="AB418" s="142">
        <v>415</v>
      </c>
      <c r="AC418" s="143" t="s">
        <v>311</v>
      </c>
      <c r="AD418" s="131"/>
      <c r="AE418" s="131"/>
      <c r="AF418" s="131"/>
      <c r="AG418" s="131"/>
    </row>
    <row r="419" spans="2:33" ht="14.25" customHeight="1" x14ac:dyDescent="0.35">
      <c r="B419" s="130"/>
      <c r="D419" s="144"/>
      <c r="E419" s="144"/>
      <c r="H419" s="156" t="str">
        <f>'Data Suburb'!AP866</f>
        <v>Meadow Heights</v>
      </c>
      <c r="I419" s="157">
        <f>'Data Suburb'!AQ866</f>
        <v>9.7449273360715658</v>
      </c>
      <c r="AB419" s="142">
        <v>416</v>
      </c>
      <c r="AC419" s="143" t="s">
        <v>514</v>
      </c>
      <c r="AD419" s="131"/>
      <c r="AE419" s="131"/>
      <c r="AF419" s="131"/>
      <c r="AG419" s="131"/>
    </row>
    <row r="420" spans="2:33" ht="14.25" customHeight="1" x14ac:dyDescent="0.35">
      <c r="B420" s="130"/>
      <c r="D420" s="144"/>
      <c r="E420" s="144"/>
      <c r="H420" s="156" t="str">
        <f>'Data Suburb'!AP867</f>
        <v>Doncaster East</v>
      </c>
      <c r="I420" s="157">
        <f>'Data Suburb'!AQ867</f>
        <v>9.8995844313674581</v>
      </c>
      <c r="AB420" s="142">
        <v>417</v>
      </c>
      <c r="AC420" s="143" t="s">
        <v>515</v>
      </c>
      <c r="AD420" s="131"/>
      <c r="AE420" s="131"/>
      <c r="AF420" s="131"/>
      <c r="AG420" s="131"/>
    </row>
    <row r="421" spans="2:33" ht="14.25" customHeight="1" x14ac:dyDescent="0.35">
      <c r="B421" s="130"/>
      <c r="D421" s="144"/>
      <c r="E421" s="144"/>
      <c r="H421" s="156" t="str">
        <f>'Data Suburb'!AP868</f>
        <v>Pakenham South</v>
      </c>
      <c r="I421" s="157">
        <f>'Data Suburb'!AQ868</f>
        <v>9.9219504400593443</v>
      </c>
      <c r="AB421" s="142">
        <v>418</v>
      </c>
      <c r="AC421" s="143" t="s">
        <v>312</v>
      </c>
      <c r="AD421" s="131"/>
      <c r="AE421" s="131"/>
      <c r="AF421" s="131"/>
      <c r="AG421" s="131"/>
    </row>
    <row r="422" spans="2:33" ht="14.25" customHeight="1" x14ac:dyDescent="0.35">
      <c r="B422" s="130"/>
      <c r="D422" s="144"/>
      <c r="E422" s="144"/>
      <c r="H422" s="156" t="str">
        <f>'Data Suburb'!AP869</f>
        <v>Cora Lynn</v>
      </c>
      <c r="I422" s="157">
        <f>'Data Suburb'!AQ869</f>
        <v>9.976416067350744</v>
      </c>
      <c r="AB422" s="142">
        <v>419</v>
      </c>
      <c r="AC422" s="143" t="s">
        <v>516</v>
      </c>
      <c r="AD422" s="131"/>
      <c r="AE422" s="131"/>
      <c r="AF422" s="131"/>
      <c r="AG422" s="131"/>
    </row>
    <row r="423" spans="2:33" ht="14.25" customHeight="1" x14ac:dyDescent="0.35">
      <c r="B423" s="130"/>
      <c r="D423" s="144"/>
      <c r="E423" s="144"/>
      <c r="H423" s="156" t="str">
        <f>'Data Suburb'!AP870</f>
        <v>Springvale</v>
      </c>
      <c r="I423" s="157">
        <f>'Data Suburb'!AQ870</f>
        <v>10.146190470162797</v>
      </c>
      <c r="AB423" s="142">
        <v>420</v>
      </c>
      <c r="AC423" s="143" t="s">
        <v>313</v>
      </c>
      <c r="AD423" s="131"/>
      <c r="AE423" s="131"/>
      <c r="AF423" s="131"/>
      <c r="AG423" s="131"/>
    </row>
    <row r="424" spans="2:33" ht="14.25" customHeight="1" x14ac:dyDescent="0.35">
      <c r="B424" s="130"/>
      <c r="D424" s="144"/>
      <c r="E424" s="144"/>
      <c r="H424" s="156" t="str">
        <f>'Data Suburb'!AP871</f>
        <v>Brooklyn</v>
      </c>
      <c r="I424" s="157">
        <f>'Data Suburb'!AQ871</f>
        <v>10.152314804211073</v>
      </c>
      <c r="AB424" s="142">
        <v>421</v>
      </c>
      <c r="AC424" s="143" t="s">
        <v>314</v>
      </c>
      <c r="AD424" s="131"/>
      <c r="AE424" s="131"/>
      <c r="AF424" s="131"/>
      <c r="AG424" s="131"/>
    </row>
    <row r="425" spans="2:33" ht="14.25" customHeight="1" x14ac:dyDescent="0.35">
      <c r="B425" s="130"/>
      <c r="D425" s="144"/>
      <c r="E425" s="144"/>
      <c r="H425" s="156" t="str">
        <f>'Data Suburb'!AP872</f>
        <v>Hampton Park</v>
      </c>
      <c r="I425" s="157">
        <f>'Data Suburb'!AQ872</f>
        <v>10.204366959811475</v>
      </c>
      <c r="AB425" s="142">
        <v>422</v>
      </c>
      <c r="AC425" s="143" t="s">
        <v>517</v>
      </c>
      <c r="AD425" s="131"/>
      <c r="AE425" s="131"/>
      <c r="AF425" s="131"/>
      <c r="AG425" s="131"/>
    </row>
    <row r="426" spans="2:33" ht="14.25" customHeight="1" x14ac:dyDescent="0.35">
      <c r="B426" s="130"/>
      <c r="D426" s="144"/>
      <c r="E426" s="144"/>
      <c r="H426" s="156" t="str">
        <f>'Data Suburb'!AP873</f>
        <v>Tarneit</v>
      </c>
      <c r="I426" s="157">
        <f>'Data Suburb'!AQ873</f>
        <v>10.421503438390614</v>
      </c>
      <c r="AB426" s="142">
        <v>423</v>
      </c>
      <c r="AC426" s="143" t="s">
        <v>315</v>
      </c>
      <c r="AD426" s="131"/>
      <c r="AE426" s="131"/>
      <c r="AF426" s="131"/>
      <c r="AG426" s="131"/>
    </row>
    <row r="427" spans="2:33" ht="14.25" customHeight="1" x14ac:dyDescent="0.35">
      <c r="B427" s="130"/>
      <c r="D427" s="144"/>
      <c r="E427" s="144"/>
      <c r="H427" s="156" t="str">
        <f>'Data Suburb'!AP874</f>
        <v>Carlton</v>
      </c>
      <c r="I427" s="157">
        <f>'Data Suburb'!AQ874</f>
        <v>10.464386485282962</v>
      </c>
      <c r="AB427" s="142">
        <v>424</v>
      </c>
      <c r="AC427" s="143" t="s">
        <v>316</v>
      </c>
      <c r="AD427" s="131"/>
      <c r="AE427" s="131"/>
      <c r="AF427" s="131"/>
      <c r="AG427" s="131"/>
    </row>
    <row r="428" spans="2:33" ht="14.25" customHeight="1" x14ac:dyDescent="0.35">
      <c r="B428" s="130"/>
      <c r="D428" s="144"/>
      <c r="E428" s="144"/>
      <c r="H428" s="156" t="str">
        <f>'Data Suburb'!AP875</f>
        <v>South Yarra</v>
      </c>
      <c r="I428" s="157">
        <f>'Data Suburb'!AQ875</f>
        <v>10.565212614754103</v>
      </c>
      <c r="AB428" s="142">
        <v>425</v>
      </c>
      <c r="AC428" s="143" t="s">
        <v>518</v>
      </c>
      <c r="AD428" s="131"/>
      <c r="AE428" s="131"/>
      <c r="AF428" s="131"/>
      <c r="AG428" s="131"/>
    </row>
    <row r="429" spans="2:33" ht="14.25" customHeight="1" x14ac:dyDescent="0.35">
      <c r="B429" s="130"/>
      <c r="D429" s="144"/>
      <c r="E429" s="144"/>
      <c r="H429" s="156" t="str">
        <f>'Data Suburb'!AP876</f>
        <v>Dallas</v>
      </c>
      <c r="I429" s="157">
        <f>'Data Suburb'!AQ876</f>
        <v>10.593508796815335</v>
      </c>
      <c r="AB429" s="142">
        <v>426</v>
      </c>
      <c r="AC429" s="143" t="s">
        <v>317</v>
      </c>
      <c r="AD429" s="131"/>
      <c r="AE429" s="131"/>
      <c r="AF429" s="131"/>
      <c r="AG429" s="131"/>
    </row>
    <row r="430" spans="2:33" ht="14.25" customHeight="1" x14ac:dyDescent="0.35">
      <c r="B430" s="130"/>
      <c r="D430" s="144"/>
      <c r="E430" s="144"/>
      <c r="H430" s="156" t="str">
        <f>'Data Suburb'!AP877</f>
        <v>Mount Waverley</v>
      </c>
      <c r="I430" s="157">
        <f>'Data Suburb'!AQ877</f>
        <v>10.76739726064981</v>
      </c>
      <c r="AB430" s="142">
        <v>427</v>
      </c>
      <c r="AC430" s="143" t="s">
        <v>318</v>
      </c>
      <c r="AD430" s="131"/>
      <c r="AE430" s="131"/>
      <c r="AF430" s="131"/>
      <c r="AG430" s="131"/>
    </row>
    <row r="431" spans="2:33" ht="14.25" customHeight="1" x14ac:dyDescent="0.35">
      <c r="B431" s="130"/>
      <c r="D431" s="144"/>
      <c r="E431" s="144"/>
      <c r="H431" s="156" t="str">
        <f>'Data Suburb'!AP878</f>
        <v>Bundoora</v>
      </c>
      <c r="I431" s="157">
        <f>'Data Suburb'!AQ878</f>
        <v>10.818176351217442</v>
      </c>
      <c r="AB431" s="142">
        <v>428</v>
      </c>
      <c r="AC431" s="143" t="s">
        <v>319</v>
      </c>
      <c r="AD431" s="131"/>
      <c r="AE431" s="131"/>
      <c r="AF431" s="131"/>
      <c r="AG431" s="131"/>
    </row>
    <row r="432" spans="2:33" ht="14.25" customHeight="1" x14ac:dyDescent="0.35">
      <c r="B432" s="130"/>
      <c r="D432" s="144"/>
      <c r="E432" s="144"/>
      <c r="H432" s="156" t="str">
        <f>'Data Suburb'!AP879</f>
        <v>Epping</v>
      </c>
      <c r="I432" s="157">
        <f>'Data Suburb'!AQ879</f>
        <v>10.824576750102453</v>
      </c>
      <c r="AB432" s="142">
        <v>429</v>
      </c>
      <c r="AC432" s="143" t="s">
        <v>519</v>
      </c>
      <c r="AD432" s="131"/>
      <c r="AE432" s="131"/>
      <c r="AF432" s="131"/>
      <c r="AG432" s="131"/>
    </row>
    <row r="433" spans="2:33" ht="14.25" customHeight="1" x14ac:dyDescent="0.35">
      <c r="B433" s="130"/>
      <c r="D433" s="144"/>
      <c r="E433" s="144"/>
      <c r="H433" s="156" t="str">
        <f>'Data Suburb'!AP880</f>
        <v>Mill Park</v>
      </c>
      <c r="I433" s="157">
        <f>'Data Suburb'!AQ880</f>
        <v>11.177962582188593</v>
      </c>
      <c r="AB433" s="142">
        <v>430</v>
      </c>
      <c r="AC433" s="143" t="s">
        <v>320</v>
      </c>
      <c r="AD433" s="131"/>
      <c r="AE433" s="131"/>
      <c r="AF433" s="131"/>
      <c r="AG433" s="131"/>
    </row>
    <row r="434" spans="2:33" ht="14.25" customHeight="1" x14ac:dyDescent="0.35">
      <c r="B434" s="130"/>
      <c r="D434" s="144"/>
      <c r="E434" s="144"/>
      <c r="H434" s="156" t="str">
        <f>'Data Suburb'!AP881</f>
        <v>Rowville</v>
      </c>
      <c r="I434" s="157">
        <f>'Data Suburb'!AQ881</f>
        <v>12.477726867652027</v>
      </c>
      <c r="AB434" s="142">
        <v>431</v>
      </c>
      <c r="AC434" s="143" t="s">
        <v>520</v>
      </c>
      <c r="AD434" s="131"/>
      <c r="AE434" s="131"/>
      <c r="AF434" s="131"/>
      <c r="AG434" s="131"/>
    </row>
    <row r="435" spans="2:33" ht="14.25" customHeight="1" x14ac:dyDescent="0.35">
      <c r="B435" s="130"/>
      <c r="D435" s="144"/>
      <c r="E435" s="144"/>
      <c r="H435" s="156" t="str">
        <f>'Data Suburb'!AP882</f>
        <v>St Albans</v>
      </c>
      <c r="I435" s="157">
        <f>'Data Suburb'!AQ882</f>
        <v>12.687986703198099</v>
      </c>
      <c r="AB435" s="142">
        <v>432</v>
      </c>
      <c r="AC435" s="143" t="s">
        <v>321</v>
      </c>
      <c r="AD435" s="131"/>
      <c r="AE435" s="131"/>
      <c r="AF435" s="131"/>
      <c r="AG435" s="131"/>
    </row>
    <row r="436" spans="2:33" ht="14.25" customHeight="1" x14ac:dyDescent="0.35">
      <c r="B436" s="130"/>
      <c r="D436" s="144"/>
      <c r="E436" s="144"/>
      <c r="H436" s="156" t="str">
        <f>'Data Suburb'!AP883</f>
        <v>Brighton</v>
      </c>
      <c r="I436" s="157">
        <f>'Data Suburb'!AQ883</f>
        <v>12.781259356154719</v>
      </c>
      <c r="AB436" s="142">
        <v>433</v>
      </c>
      <c r="AC436" s="143" t="s">
        <v>322</v>
      </c>
      <c r="AD436" s="131"/>
      <c r="AE436" s="131"/>
      <c r="AF436" s="131"/>
      <c r="AG436" s="131"/>
    </row>
    <row r="437" spans="2:33" ht="14.25" customHeight="1" x14ac:dyDescent="0.35">
      <c r="B437" s="130"/>
      <c r="D437" s="144"/>
      <c r="E437" s="144"/>
      <c r="H437" s="156" t="str">
        <f>'Data Suburb'!AP884</f>
        <v>Noble Park</v>
      </c>
      <c r="I437" s="157">
        <f>'Data Suburb'!AQ884</f>
        <v>12.962847227766989</v>
      </c>
      <c r="AB437" s="142">
        <v>434</v>
      </c>
      <c r="AC437" s="143" t="s">
        <v>323</v>
      </c>
      <c r="AD437" s="131"/>
      <c r="AE437" s="131"/>
      <c r="AF437" s="131"/>
      <c r="AG437" s="131"/>
    </row>
    <row r="438" spans="2:33" ht="14.25" customHeight="1" x14ac:dyDescent="0.35">
      <c r="B438" s="130"/>
      <c r="D438" s="144"/>
      <c r="E438" s="144"/>
      <c r="H438" s="156" t="str">
        <f>'Data Suburb'!AP885</f>
        <v>Hoppers Crossing</v>
      </c>
      <c r="I438" s="157">
        <f>'Data Suburb'!AQ885</f>
        <v>12.974063446614998</v>
      </c>
      <c r="AB438" s="142">
        <v>435</v>
      </c>
      <c r="AC438" s="143" t="s">
        <v>324</v>
      </c>
      <c r="AD438" s="131"/>
      <c r="AE438" s="131"/>
      <c r="AF438" s="131"/>
      <c r="AG438" s="131"/>
    </row>
    <row r="439" spans="2:33" ht="14.25" customHeight="1" x14ac:dyDescent="0.35">
      <c r="B439" s="130"/>
      <c r="D439" s="144"/>
      <c r="E439" s="144"/>
      <c r="H439" s="156" t="str">
        <f>'Data Suburb'!AP886</f>
        <v>Dandenong</v>
      </c>
      <c r="I439" s="157">
        <f>'Data Suburb'!AQ886</f>
        <v>13.593792312151693</v>
      </c>
      <c r="AB439" s="142">
        <v>436</v>
      </c>
      <c r="AC439" s="143" t="s">
        <v>325</v>
      </c>
      <c r="AD439" s="131"/>
      <c r="AE439" s="131"/>
      <c r="AF439" s="131"/>
      <c r="AG439" s="131"/>
    </row>
    <row r="440" spans="2:33" ht="14.25" customHeight="1" x14ac:dyDescent="0.35">
      <c r="B440" s="130"/>
      <c r="D440" s="144"/>
      <c r="E440" s="144"/>
      <c r="H440" s="156" t="str">
        <f>'Data Suburb'!AP887</f>
        <v>Werribee</v>
      </c>
      <c r="I440" s="157">
        <f>'Data Suburb'!AQ887</f>
        <v>13.851293105328104</v>
      </c>
      <c r="AB440" s="142">
        <v>437</v>
      </c>
      <c r="AC440" s="143" t="s">
        <v>521</v>
      </c>
      <c r="AD440" s="131"/>
      <c r="AE440" s="131"/>
      <c r="AF440" s="131"/>
      <c r="AG440" s="131"/>
    </row>
    <row r="441" spans="2:33" ht="14.25" customHeight="1" x14ac:dyDescent="0.35">
      <c r="B441" s="130"/>
      <c r="D441" s="144"/>
      <c r="E441" s="144"/>
      <c r="H441" s="156" t="str">
        <f>'Data Suburb'!AP888</f>
        <v>Pakenham</v>
      </c>
      <c r="I441" s="157">
        <f>'Data Suburb'!AQ888</f>
        <v>14.623493579285606</v>
      </c>
      <c r="AB441" s="142">
        <v>438</v>
      </c>
      <c r="AC441" s="143" t="s">
        <v>326</v>
      </c>
      <c r="AD441" s="131"/>
      <c r="AE441" s="131"/>
      <c r="AF441" s="131"/>
      <c r="AG441" s="131"/>
    </row>
    <row r="442" spans="2:33" ht="14.25" customHeight="1" x14ac:dyDescent="0.35">
      <c r="B442" s="130"/>
      <c r="D442" s="144"/>
      <c r="E442" s="144"/>
      <c r="H442" s="156" t="str">
        <f>'Data Suburb'!AP889</f>
        <v>Sunbury</v>
      </c>
      <c r="I442" s="157">
        <f>'Data Suburb'!AQ889</f>
        <v>14.880527639859121</v>
      </c>
      <c r="AB442" s="142">
        <v>439</v>
      </c>
      <c r="AC442" s="143" t="s">
        <v>522</v>
      </c>
      <c r="AD442" s="131"/>
      <c r="AE442" s="131"/>
      <c r="AF442" s="131"/>
      <c r="AG442" s="131"/>
    </row>
    <row r="443" spans="2:33" ht="14.25" customHeight="1" x14ac:dyDescent="0.35">
      <c r="B443" s="130"/>
      <c r="D443" s="144"/>
      <c r="E443" s="144"/>
      <c r="H443" s="156" t="str">
        <f>'Data Suburb'!AP890</f>
        <v>Berwick</v>
      </c>
      <c r="I443" s="157">
        <f>'Data Suburb'!AQ890</f>
        <v>15.588810511897227</v>
      </c>
      <c r="AB443" s="142">
        <v>440</v>
      </c>
      <c r="AC443" s="143" t="s">
        <v>327</v>
      </c>
      <c r="AD443" s="131"/>
      <c r="AE443" s="131"/>
      <c r="AF443" s="131"/>
      <c r="AG443" s="131"/>
    </row>
    <row r="444" spans="2:33" ht="14.25" customHeight="1" x14ac:dyDescent="0.35">
      <c r="B444" s="130"/>
      <c r="D444" s="144"/>
      <c r="E444" s="144"/>
      <c r="H444" s="156" t="str">
        <f>'Data Suburb'!AP891</f>
        <v>Glen Waverley</v>
      </c>
      <c r="I444" s="157">
        <f>'Data Suburb'!AQ891</f>
        <v>15.889384843898338</v>
      </c>
      <c r="AB444" s="142">
        <v>441</v>
      </c>
      <c r="AC444" s="143" t="s">
        <v>328</v>
      </c>
      <c r="AD444" s="131"/>
      <c r="AE444" s="131"/>
      <c r="AF444" s="131"/>
      <c r="AG444" s="131"/>
    </row>
    <row r="445" spans="2:33" ht="14.25" customHeight="1" x14ac:dyDescent="0.35">
      <c r="B445" s="130"/>
      <c r="D445" s="144"/>
      <c r="E445" s="144"/>
      <c r="H445" s="156" t="str">
        <f>'Data Suburb'!AP892</f>
        <v>Point Cook</v>
      </c>
      <c r="I445" s="157">
        <f>'Data Suburb'!AQ892</f>
        <v>16.244213833083368</v>
      </c>
      <c r="AB445" s="142">
        <v>442</v>
      </c>
      <c r="AC445" s="143" t="s">
        <v>329</v>
      </c>
      <c r="AD445" s="131"/>
      <c r="AE445" s="131"/>
      <c r="AF445" s="131"/>
      <c r="AG445" s="131"/>
    </row>
    <row r="446" spans="2:33" ht="14.25" customHeight="1" x14ac:dyDescent="0.35">
      <c r="B446" s="130"/>
      <c r="D446" s="144"/>
      <c r="E446" s="144"/>
      <c r="H446" s="156" t="str">
        <f>'Data Suburb'!AP893</f>
        <v>Craigieburn</v>
      </c>
      <c r="I446" s="157">
        <f>'Data Suburb'!AQ893</f>
        <v>16.519399684769528</v>
      </c>
      <c r="AB446" s="142">
        <v>443</v>
      </c>
      <c r="AC446" s="143" t="s">
        <v>330</v>
      </c>
      <c r="AD446" s="131"/>
      <c r="AE446" s="131"/>
      <c r="AF446" s="131"/>
      <c r="AG446" s="131"/>
    </row>
    <row r="447" spans="2:33" ht="14.25" customHeight="1" x14ac:dyDescent="0.35">
      <c r="B447" s="130"/>
      <c r="D447" s="144"/>
      <c r="E447" s="144"/>
      <c r="H447" s="156" t="str">
        <f>'Data Suburb'!AP894</f>
        <v>Frankston</v>
      </c>
      <c r="I447" s="157">
        <f>'Data Suburb'!AQ894</f>
        <v>16.662257179439713</v>
      </c>
      <c r="AB447" s="142">
        <v>444</v>
      </c>
      <c r="AC447" s="143" t="s">
        <v>331</v>
      </c>
      <c r="AD447" s="131"/>
      <c r="AE447" s="131"/>
      <c r="AF447" s="131"/>
      <c r="AG447" s="131"/>
    </row>
    <row r="448" spans="2:33" ht="14.25" customHeight="1" x14ac:dyDescent="0.35">
      <c r="B448" s="130"/>
      <c r="D448" s="144"/>
      <c r="E448" s="144"/>
      <c r="H448" s="156" t="str">
        <f>'Data Suburb'!AP895</f>
        <v>Reservoir</v>
      </c>
      <c r="I448" s="157">
        <f>'Data Suburb'!AQ895</f>
        <v>17.23765372685612</v>
      </c>
      <c r="AB448" s="142">
        <v>445</v>
      </c>
      <c r="AC448" s="143" t="s">
        <v>332</v>
      </c>
      <c r="AD448" s="131"/>
      <c r="AE448" s="131"/>
      <c r="AF448" s="131"/>
      <c r="AG448" s="131"/>
    </row>
    <row r="449" spans="2:33" ht="14.25" customHeight="1" x14ac:dyDescent="0.35">
      <c r="B449" s="130"/>
      <c r="D449" s="144"/>
      <c r="E449" s="144"/>
      <c r="H449" s="156" t="str">
        <f>'Data Suburb'!AP896</f>
        <v>Melbourne</v>
      </c>
      <c r="I449" s="157">
        <f>'Data Suburb'!AQ896</f>
        <v>21.11101164300506</v>
      </c>
      <c r="AB449" s="142">
        <v>446</v>
      </c>
      <c r="AC449" s="143" t="s">
        <v>333</v>
      </c>
      <c r="AD449" s="131"/>
      <c r="AE449" s="131"/>
      <c r="AF449" s="131"/>
      <c r="AG449" s="131"/>
    </row>
    <row r="450" spans="2:33" x14ac:dyDescent="0.35">
      <c r="B450" s="130"/>
      <c r="D450" s="144"/>
      <c r="E450" s="144"/>
      <c r="AB450" s="142">
        <v>447</v>
      </c>
      <c r="AC450" s="143" t="s">
        <v>523</v>
      </c>
      <c r="AD450" s="131"/>
      <c r="AE450" s="131"/>
      <c r="AF450" s="131"/>
      <c r="AG450" s="131"/>
    </row>
    <row r="451" spans="2:33" x14ac:dyDescent="0.35">
      <c r="B451" s="130"/>
      <c r="D451" s="144"/>
      <c r="E451" s="144"/>
      <c r="AB451" s="142">
        <v>448</v>
      </c>
      <c r="AC451" s="143" t="s">
        <v>334</v>
      </c>
      <c r="AD451" s="131"/>
      <c r="AE451" s="131"/>
      <c r="AF451" s="131"/>
      <c r="AG451" s="131"/>
    </row>
    <row r="452" spans="2:33" x14ac:dyDescent="0.35">
      <c r="B452" s="130"/>
      <c r="D452" s="144"/>
      <c r="E452" s="144"/>
      <c r="AB452" s="142">
        <v>449</v>
      </c>
      <c r="AC452" s="143" t="s">
        <v>335</v>
      </c>
      <c r="AD452" s="131"/>
      <c r="AE452" s="131"/>
      <c r="AF452" s="131"/>
      <c r="AG452" s="131"/>
    </row>
    <row r="453" spans="2:33" x14ac:dyDescent="0.35">
      <c r="B453" s="130"/>
      <c r="D453" s="144"/>
      <c r="E453" s="144"/>
      <c r="AB453" s="142">
        <v>450</v>
      </c>
      <c r="AC453" s="143" t="s">
        <v>336</v>
      </c>
      <c r="AD453" s="131"/>
      <c r="AE453" s="131"/>
      <c r="AF453" s="131"/>
      <c r="AG453" s="131"/>
    </row>
    <row r="454" spans="2:33" x14ac:dyDescent="0.35">
      <c r="B454" s="130"/>
      <c r="D454" s="144"/>
      <c r="E454" s="144"/>
      <c r="AB454" s="142">
        <v>451</v>
      </c>
      <c r="AC454" s="143" t="s">
        <v>524</v>
      </c>
      <c r="AD454" s="131"/>
      <c r="AE454" s="131"/>
      <c r="AF454" s="131"/>
      <c r="AG454" s="131"/>
    </row>
    <row r="455" spans="2:33" x14ac:dyDescent="0.35">
      <c r="B455" s="130"/>
      <c r="D455" s="144"/>
      <c r="E455" s="144"/>
      <c r="AB455" s="142">
        <v>452</v>
      </c>
      <c r="AC455" s="143" t="s">
        <v>337</v>
      </c>
      <c r="AD455" s="131"/>
      <c r="AE455" s="131"/>
      <c r="AF455" s="131"/>
      <c r="AG455" s="131"/>
    </row>
    <row r="456" spans="2:33" x14ac:dyDescent="0.35">
      <c r="B456" s="130"/>
      <c r="D456" s="144"/>
      <c r="E456" s="144"/>
      <c r="AB456" s="142">
        <v>453</v>
      </c>
      <c r="AC456" s="143" t="s">
        <v>338</v>
      </c>
      <c r="AD456" s="131"/>
      <c r="AE456" s="131"/>
      <c r="AF456" s="131"/>
      <c r="AG456" s="131"/>
    </row>
    <row r="457" spans="2:33" x14ac:dyDescent="0.35">
      <c r="B457" s="130"/>
      <c r="D457" s="144"/>
      <c r="E457" s="144"/>
      <c r="AB457" s="142">
        <v>454</v>
      </c>
      <c r="AC457" s="143" t="s">
        <v>339</v>
      </c>
      <c r="AD457" s="131"/>
      <c r="AE457" s="131"/>
      <c r="AF457" s="131"/>
      <c r="AG457" s="131"/>
    </row>
    <row r="458" spans="2:33" x14ac:dyDescent="0.35">
      <c r="B458" s="130"/>
      <c r="D458" s="144"/>
      <c r="E458" s="144"/>
      <c r="AB458" s="142">
        <v>455</v>
      </c>
      <c r="AC458" s="143" t="s">
        <v>340</v>
      </c>
      <c r="AD458" s="131"/>
      <c r="AE458" s="131"/>
      <c r="AF458" s="131"/>
      <c r="AG458" s="131"/>
    </row>
    <row r="459" spans="2:33" x14ac:dyDescent="0.35">
      <c r="B459" s="130"/>
      <c r="D459" s="144"/>
      <c r="E459" s="144"/>
      <c r="AB459" s="142">
        <v>456</v>
      </c>
      <c r="AC459" s="143" t="s">
        <v>341</v>
      </c>
      <c r="AD459" s="131"/>
      <c r="AE459" s="131"/>
      <c r="AF459" s="131"/>
      <c r="AG459" s="131"/>
    </row>
    <row r="460" spans="2:33" x14ac:dyDescent="0.35">
      <c r="B460" s="130"/>
      <c r="D460" s="144"/>
      <c r="E460" s="144"/>
      <c r="AB460" s="142">
        <v>457</v>
      </c>
      <c r="AC460" s="143" t="s">
        <v>342</v>
      </c>
      <c r="AD460" s="131"/>
      <c r="AE460" s="131"/>
      <c r="AF460" s="131"/>
      <c r="AG460" s="131"/>
    </row>
    <row r="461" spans="2:33" x14ac:dyDescent="0.35">
      <c r="B461" s="130"/>
      <c r="D461" s="144"/>
      <c r="E461" s="144"/>
      <c r="AB461" s="142">
        <v>458</v>
      </c>
      <c r="AC461" s="143" t="s">
        <v>343</v>
      </c>
      <c r="AD461" s="131"/>
      <c r="AE461" s="131"/>
      <c r="AF461" s="131"/>
      <c r="AG461" s="131"/>
    </row>
    <row r="462" spans="2:33" x14ac:dyDescent="0.35">
      <c r="B462" s="130"/>
      <c r="D462" s="144"/>
      <c r="E462" s="144"/>
      <c r="AB462" s="142">
        <v>459</v>
      </c>
      <c r="AC462" s="143" t="s">
        <v>344</v>
      </c>
      <c r="AD462" s="131"/>
      <c r="AE462" s="131"/>
      <c r="AF462" s="131"/>
      <c r="AG462" s="131"/>
    </row>
    <row r="463" spans="2:33" x14ac:dyDescent="0.35">
      <c r="B463" s="130"/>
      <c r="D463" s="144"/>
      <c r="E463" s="144"/>
      <c r="AB463" s="142">
        <v>460</v>
      </c>
      <c r="AC463" s="143" t="s">
        <v>345</v>
      </c>
      <c r="AD463" s="131"/>
      <c r="AE463" s="131"/>
      <c r="AF463" s="131"/>
      <c r="AG463" s="131"/>
    </row>
    <row r="464" spans="2:33" x14ac:dyDescent="0.35">
      <c r="B464" s="130"/>
      <c r="D464" s="144"/>
      <c r="E464" s="144"/>
      <c r="AB464" s="142">
        <v>461</v>
      </c>
      <c r="AC464" s="143" t="s">
        <v>525</v>
      </c>
      <c r="AD464" s="131"/>
      <c r="AE464" s="131"/>
      <c r="AF464" s="131"/>
      <c r="AG464" s="131"/>
    </row>
    <row r="465" spans="2:33" x14ac:dyDescent="0.35">
      <c r="B465" s="130"/>
      <c r="D465" s="144"/>
      <c r="E465" s="144"/>
      <c r="AB465" s="142">
        <v>462</v>
      </c>
      <c r="AC465" s="143" t="s">
        <v>346</v>
      </c>
      <c r="AD465" s="131"/>
      <c r="AE465" s="131"/>
      <c r="AF465" s="131"/>
      <c r="AG465" s="131"/>
    </row>
    <row r="466" spans="2:33" x14ac:dyDescent="0.35">
      <c r="B466" s="130"/>
      <c r="D466" s="144"/>
      <c r="E466" s="144"/>
      <c r="AB466" s="142">
        <v>463</v>
      </c>
      <c r="AC466" s="143" t="s">
        <v>526</v>
      </c>
      <c r="AD466" s="131"/>
      <c r="AE466" s="131"/>
      <c r="AF466" s="131"/>
      <c r="AG466" s="131"/>
    </row>
    <row r="467" spans="2:33" x14ac:dyDescent="0.35">
      <c r="B467" s="130"/>
      <c r="D467" s="144"/>
      <c r="E467" s="144"/>
      <c r="AB467" s="142">
        <v>464</v>
      </c>
      <c r="AC467" s="143" t="s">
        <v>347</v>
      </c>
      <c r="AD467" s="131"/>
      <c r="AE467" s="131"/>
      <c r="AF467" s="131"/>
      <c r="AG467" s="131"/>
    </row>
    <row r="468" spans="2:33" x14ac:dyDescent="0.35">
      <c r="B468" s="130"/>
      <c r="D468" s="144"/>
      <c r="E468" s="144"/>
      <c r="AB468" s="142">
        <v>465</v>
      </c>
      <c r="AC468" s="143" t="s">
        <v>348</v>
      </c>
      <c r="AD468" s="131"/>
      <c r="AE468" s="131"/>
      <c r="AF468" s="131"/>
      <c r="AG468" s="131"/>
    </row>
    <row r="469" spans="2:33" x14ac:dyDescent="0.35">
      <c r="B469" s="130"/>
      <c r="D469" s="144"/>
      <c r="E469" s="144"/>
      <c r="AB469" s="142">
        <v>466</v>
      </c>
      <c r="AC469" s="143" t="s">
        <v>527</v>
      </c>
      <c r="AD469" s="131"/>
      <c r="AE469" s="131"/>
      <c r="AF469" s="131"/>
      <c r="AG469" s="131"/>
    </row>
    <row r="470" spans="2:33" x14ac:dyDescent="0.35">
      <c r="B470" s="130"/>
      <c r="D470" s="144"/>
      <c r="E470" s="144"/>
      <c r="AB470" s="142">
        <v>467</v>
      </c>
      <c r="AC470" s="143" t="s">
        <v>349</v>
      </c>
      <c r="AD470" s="131"/>
      <c r="AE470" s="131"/>
      <c r="AF470" s="131"/>
      <c r="AG470" s="131"/>
    </row>
    <row r="471" spans="2:33" x14ac:dyDescent="0.35">
      <c r="B471" s="130"/>
      <c r="D471" s="144"/>
      <c r="E471" s="144"/>
      <c r="AB471" s="142">
        <v>468</v>
      </c>
      <c r="AC471" s="143" t="s">
        <v>350</v>
      </c>
      <c r="AD471" s="131"/>
      <c r="AE471" s="131"/>
      <c r="AF471" s="131"/>
      <c r="AG471" s="131"/>
    </row>
    <row r="472" spans="2:33" x14ac:dyDescent="0.35">
      <c r="B472" s="130"/>
      <c r="D472" s="144"/>
      <c r="E472" s="144"/>
      <c r="AB472" s="142">
        <v>469</v>
      </c>
      <c r="AC472" s="143" t="s">
        <v>528</v>
      </c>
      <c r="AD472" s="131"/>
      <c r="AE472" s="131"/>
      <c r="AF472" s="131"/>
      <c r="AG472" s="131"/>
    </row>
    <row r="473" spans="2:33" x14ac:dyDescent="0.35">
      <c r="B473" s="130"/>
      <c r="D473" s="144"/>
      <c r="E473" s="144"/>
      <c r="AB473" s="142">
        <v>470</v>
      </c>
      <c r="AC473" s="143" t="s">
        <v>529</v>
      </c>
      <c r="AD473" s="131"/>
      <c r="AE473" s="131"/>
      <c r="AF473" s="131"/>
      <c r="AG473" s="131"/>
    </row>
    <row r="474" spans="2:33" x14ac:dyDescent="0.35">
      <c r="B474" s="130"/>
      <c r="D474" s="144"/>
      <c r="E474" s="144"/>
      <c r="AB474" s="142">
        <v>471</v>
      </c>
      <c r="AC474" s="143" t="s">
        <v>351</v>
      </c>
      <c r="AD474" s="131"/>
      <c r="AE474" s="131"/>
      <c r="AF474" s="131"/>
      <c r="AG474" s="131"/>
    </row>
    <row r="475" spans="2:33" x14ac:dyDescent="0.35">
      <c r="B475" s="130"/>
      <c r="D475" s="144"/>
      <c r="E475" s="144"/>
      <c r="AB475" s="142">
        <v>472</v>
      </c>
      <c r="AC475" s="143" t="s">
        <v>352</v>
      </c>
      <c r="AD475" s="131"/>
      <c r="AE475" s="131"/>
      <c r="AF475" s="131"/>
      <c r="AG475" s="131"/>
    </row>
    <row r="476" spans="2:33" x14ac:dyDescent="0.35">
      <c r="B476" s="130"/>
      <c r="D476" s="144"/>
      <c r="E476" s="144"/>
      <c r="AB476" s="142">
        <v>473</v>
      </c>
      <c r="AC476" s="143" t="s">
        <v>353</v>
      </c>
      <c r="AD476" s="131"/>
      <c r="AE476" s="131"/>
      <c r="AF476" s="131"/>
      <c r="AG476" s="131"/>
    </row>
    <row r="477" spans="2:33" x14ac:dyDescent="0.35">
      <c r="B477" s="130"/>
      <c r="D477" s="144"/>
      <c r="E477" s="144"/>
      <c r="AB477" s="142">
        <v>474</v>
      </c>
      <c r="AC477" s="143" t="s">
        <v>354</v>
      </c>
      <c r="AD477" s="131"/>
      <c r="AE477" s="131"/>
      <c r="AF477" s="131"/>
      <c r="AG477" s="131"/>
    </row>
    <row r="478" spans="2:33" x14ac:dyDescent="0.35">
      <c r="B478" s="130"/>
      <c r="D478" s="144"/>
      <c r="E478" s="144"/>
      <c r="AB478" s="142">
        <v>475</v>
      </c>
      <c r="AC478" s="143" t="s">
        <v>355</v>
      </c>
      <c r="AD478" s="131"/>
      <c r="AE478" s="131"/>
      <c r="AF478" s="131"/>
      <c r="AG478" s="131"/>
    </row>
    <row r="479" spans="2:33" x14ac:dyDescent="0.35">
      <c r="B479" s="130"/>
      <c r="D479" s="144"/>
      <c r="E479" s="144"/>
      <c r="AB479" s="142">
        <v>476</v>
      </c>
      <c r="AC479" s="143" t="s">
        <v>530</v>
      </c>
      <c r="AD479" s="131"/>
      <c r="AE479" s="131"/>
      <c r="AF479" s="131"/>
      <c r="AG479" s="131"/>
    </row>
    <row r="480" spans="2:33" x14ac:dyDescent="0.35">
      <c r="B480" s="130"/>
      <c r="D480" s="144"/>
      <c r="E480" s="144"/>
      <c r="AB480" s="142">
        <v>477</v>
      </c>
      <c r="AC480" s="143" t="s">
        <v>356</v>
      </c>
      <c r="AD480" s="131"/>
      <c r="AE480" s="131"/>
      <c r="AF480" s="131"/>
      <c r="AG480" s="131"/>
    </row>
    <row r="481" spans="2:33" x14ac:dyDescent="0.35">
      <c r="B481" s="130"/>
      <c r="D481" s="144"/>
      <c r="E481" s="144"/>
      <c r="AB481" s="142">
        <v>478</v>
      </c>
      <c r="AC481" s="143" t="s">
        <v>357</v>
      </c>
      <c r="AD481" s="131"/>
      <c r="AE481" s="131"/>
      <c r="AF481" s="131"/>
      <c r="AG481" s="131"/>
    </row>
    <row r="482" spans="2:33" x14ac:dyDescent="0.35">
      <c r="B482" s="130"/>
      <c r="D482" s="144"/>
      <c r="E482" s="144"/>
      <c r="AB482" s="142">
        <v>479</v>
      </c>
      <c r="AC482" s="143" t="s">
        <v>358</v>
      </c>
      <c r="AD482" s="131"/>
      <c r="AE482" s="131"/>
      <c r="AF482" s="131"/>
      <c r="AG482" s="131"/>
    </row>
    <row r="483" spans="2:33" x14ac:dyDescent="0.35">
      <c r="B483" s="130"/>
      <c r="D483" s="144"/>
      <c r="E483" s="144"/>
      <c r="AB483" s="142">
        <v>480</v>
      </c>
      <c r="AC483" s="143" t="s">
        <v>359</v>
      </c>
      <c r="AD483" s="131"/>
      <c r="AE483" s="131"/>
      <c r="AF483" s="131"/>
      <c r="AG483" s="131"/>
    </row>
    <row r="484" spans="2:33" x14ac:dyDescent="0.35">
      <c r="B484" s="130"/>
      <c r="D484" s="144"/>
      <c r="E484" s="144"/>
      <c r="AB484" s="142">
        <v>481</v>
      </c>
      <c r="AC484" s="143" t="s">
        <v>360</v>
      </c>
      <c r="AD484" s="131"/>
      <c r="AE484" s="131"/>
      <c r="AF484" s="131"/>
      <c r="AG484" s="131"/>
    </row>
    <row r="485" spans="2:33" x14ac:dyDescent="0.35">
      <c r="B485" s="130"/>
      <c r="D485" s="144"/>
      <c r="E485" s="144"/>
      <c r="AB485" s="142">
        <v>482</v>
      </c>
      <c r="AC485" s="143" t="s">
        <v>361</v>
      </c>
      <c r="AD485" s="131"/>
      <c r="AE485" s="131"/>
      <c r="AF485" s="131"/>
      <c r="AG485" s="131"/>
    </row>
    <row r="486" spans="2:33" x14ac:dyDescent="0.35">
      <c r="B486" s="130"/>
      <c r="D486" s="144"/>
      <c r="E486" s="144"/>
      <c r="AB486" s="142">
        <v>483</v>
      </c>
      <c r="AC486" s="143" t="s">
        <v>362</v>
      </c>
      <c r="AD486" s="131"/>
      <c r="AE486" s="131"/>
      <c r="AF486" s="131"/>
      <c r="AG486" s="131"/>
    </row>
    <row r="487" spans="2:33" x14ac:dyDescent="0.35">
      <c r="B487" s="130"/>
      <c r="D487" s="144"/>
      <c r="E487" s="144"/>
      <c r="AB487" s="142">
        <v>484</v>
      </c>
      <c r="AC487" s="143" t="s">
        <v>363</v>
      </c>
      <c r="AD487" s="131"/>
      <c r="AE487" s="131"/>
      <c r="AF487" s="131"/>
      <c r="AG487" s="131"/>
    </row>
    <row r="488" spans="2:33" x14ac:dyDescent="0.35">
      <c r="B488" s="130"/>
      <c r="D488" s="144"/>
      <c r="E488" s="144"/>
      <c r="AB488" s="142">
        <v>485</v>
      </c>
      <c r="AC488" s="143" t="s">
        <v>364</v>
      </c>
      <c r="AD488" s="131"/>
      <c r="AE488" s="131"/>
      <c r="AF488" s="131"/>
      <c r="AG488" s="131"/>
    </row>
    <row r="489" spans="2:33" x14ac:dyDescent="0.35">
      <c r="B489" s="130"/>
      <c r="D489" s="144"/>
      <c r="E489" s="144"/>
      <c r="AB489" s="142">
        <v>486</v>
      </c>
      <c r="AC489" s="143" t="s">
        <v>531</v>
      </c>
      <c r="AD489" s="131"/>
      <c r="AE489" s="131"/>
      <c r="AF489" s="131"/>
      <c r="AG489" s="131"/>
    </row>
    <row r="490" spans="2:33" x14ac:dyDescent="0.35">
      <c r="B490" s="130"/>
      <c r="D490" s="144"/>
      <c r="E490" s="144"/>
      <c r="AB490" s="142">
        <v>487</v>
      </c>
      <c r="AC490" s="143" t="s">
        <v>365</v>
      </c>
      <c r="AD490" s="131"/>
      <c r="AE490" s="131"/>
      <c r="AF490" s="131"/>
      <c r="AG490" s="131"/>
    </row>
    <row r="491" spans="2:33" x14ac:dyDescent="0.35">
      <c r="B491" s="130"/>
      <c r="D491" s="144"/>
      <c r="E491" s="144"/>
      <c r="AB491" s="142">
        <v>488</v>
      </c>
      <c r="AC491" s="143" t="s">
        <v>532</v>
      </c>
      <c r="AD491" s="131"/>
      <c r="AE491" s="131"/>
      <c r="AF491" s="131"/>
      <c r="AG491" s="131"/>
    </row>
    <row r="492" spans="2:33" x14ac:dyDescent="0.35">
      <c r="B492" s="130"/>
      <c r="D492" s="144"/>
      <c r="E492" s="144"/>
      <c r="AB492" s="142">
        <v>489</v>
      </c>
      <c r="AC492" s="143" t="s">
        <v>366</v>
      </c>
      <c r="AD492" s="131"/>
      <c r="AE492" s="131"/>
      <c r="AF492" s="131"/>
      <c r="AG492" s="131"/>
    </row>
    <row r="493" spans="2:33" x14ac:dyDescent="0.35">
      <c r="B493" s="130"/>
      <c r="D493" s="144"/>
      <c r="E493" s="144"/>
      <c r="AB493" s="142">
        <v>490</v>
      </c>
      <c r="AC493" s="143" t="s">
        <v>367</v>
      </c>
      <c r="AD493" s="131"/>
      <c r="AE493" s="131"/>
      <c r="AF493" s="131"/>
      <c r="AG493" s="131"/>
    </row>
    <row r="494" spans="2:33" x14ac:dyDescent="0.35">
      <c r="B494" s="130"/>
      <c r="D494" s="144"/>
      <c r="E494" s="144"/>
      <c r="AB494" s="142">
        <v>491</v>
      </c>
      <c r="AC494" s="143" t="s">
        <v>533</v>
      </c>
      <c r="AD494" s="131"/>
      <c r="AE494" s="131"/>
      <c r="AF494" s="131"/>
      <c r="AG494" s="131"/>
    </row>
    <row r="495" spans="2:33" x14ac:dyDescent="0.35">
      <c r="B495" s="130"/>
      <c r="D495" s="144"/>
      <c r="E495" s="144"/>
      <c r="AB495" s="142">
        <v>492</v>
      </c>
      <c r="AC495" s="143" t="s">
        <v>368</v>
      </c>
      <c r="AD495" s="131"/>
      <c r="AE495" s="131"/>
      <c r="AF495" s="131"/>
      <c r="AG495" s="131"/>
    </row>
    <row r="496" spans="2:33" x14ac:dyDescent="0.35">
      <c r="B496" s="130"/>
      <c r="D496" s="144"/>
      <c r="E496" s="144"/>
      <c r="AB496" s="142">
        <v>493</v>
      </c>
      <c r="AC496" s="143" t="s">
        <v>369</v>
      </c>
      <c r="AD496" s="131"/>
      <c r="AE496" s="131"/>
      <c r="AF496" s="131"/>
      <c r="AG496" s="131"/>
    </row>
    <row r="497" spans="2:33" x14ac:dyDescent="0.35">
      <c r="B497" s="130"/>
      <c r="D497" s="144"/>
      <c r="E497" s="144"/>
      <c r="AB497" s="142">
        <v>494</v>
      </c>
      <c r="AC497" s="143" t="s">
        <v>534</v>
      </c>
      <c r="AD497" s="131"/>
      <c r="AE497" s="131"/>
      <c r="AF497" s="131"/>
      <c r="AG497" s="131"/>
    </row>
    <row r="498" spans="2:33" x14ac:dyDescent="0.35">
      <c r="B498" s="130"/>
      <c r="D498" s="144"/>
      <c r="E498" s="144"/>
      <c r="AB498" s="142">
        <v>495</v>
      </c>
      <c r="AC498" s="143" t="s">
        <v>370</v>
      </c>
      <c r="AD498" s="131"/>
      <c r="AE498" s="131"/>
      <c r="AF498" s="131"/>
      <c r="AG498" s="131"/>
    </row>
    <row r="499" spans="2:33" x14ac:dyDescent="0.35">
      <c r="B499" s="130"/>
      <c r="D499" s="144"/>
      <c r="E499" s="144"/>
      <c r="AB499" s="142">
        <v>496</v>
      </c>
      <c r="AC499" s="143" t="s">
        <v>371</v>
      </c>
      <c r="AD499" s="131"/>
      <c r="AE499" s="131"/>
      <c r="AF499" s="131"/>
      <c r="AG499" s="131"/>
    </row>
    <row r="500" spans="2:33" x14ac:dyDescent="0.35">
      <c r="B500" s="130"/>
      <c r="D500" s="144"/>
      <c r="E500" s="144"/>
      <c r="AB500" s="142">
        <v>497</v>
      </c>
      <c r="AC500" s="143" t="s">
        <v>372</v>
      </c>
      <c r="AD500" s="131"/>
      <c r="AE500" s="131"/>
      <c r="AF500" s="131"/>
      <c r="AG500" s="131"/>
    </row>
    <row r="501" spans="2:33" x14ac:dyDescent="0.35">
      <c r="B501" s="130"/>
      <c r="D501" s="144"/>
      <c r="E501" s="144"/>
      <c r="AB501" s="142">
        <v>498</v>
      </c>
      <c r="AC501" s="143" t="s">
        <v>373</v>
      </c>
      <c r="AD501" s="131"/>
      <c r="AE501" s="131"/>
      <c r="AF501" s="131"/>
      <c r="AG501" s="131"/>
    </row>
    <row r="502" spans="2:33" x14ac:dyDescent="0.35">
      <c r="B502" s="130"/>
      <c r="D502" s="144"/>
      <c r="E502" s="144"/>
      <c r="AB502" s="142">
        <v>499</v>
      </c>
      <c r="AC502" s="143" t="s">
        <v>374</v>
      </c>
      <c r="AD502" s="131"/>
      <c r="AE502" s="131"/>
      <c r="AF502" s="131"/>
      <c r="AG502" s="131"/>
    </row>
    <row r="503" spans="2:33" x14ac:dyDescent="0.35">
      <c r="B503" s="130"/>
      <c r="D503" s="144"/>
      <c r="E503" s="144"/>
      <c r="AB503" s="142">
        <v>500</v>
      </c>
      <c r="AC503" s="143" t="s">
        <v>375</v>
      </c>
      <c r="AD503" s="131"/>
      <c r="AE503" s="131"/>
      <c r="AF503" s="131"/>
      <c r="AG503" s="131"/>
    </row>
    <row r="504" spans="2:33" x14ac:dyDescent="0.35">
      <c r="B504" s="130"/>
      <c r="D504" s="144"/>
      <c r="E504" s="144"/>
      <c r="AB504" s="131"/>
      <c r="AC504" s="131"/>
      <c r="AD504" s="131"/>
      <c r="AE504" s="131"/>
      <c r="AF504" s="131"/>
      <c r="AG504" s="131"/>
    </row>
    <row r="505" spans="2:33" x14ac:dyDescent="0.35">
      <c r="AB505" s="131"/>
      <c r="AC505" s="131"/>
      <c r="AD505" s="131"/>
      <c r="AE505" s="131"/>
      <c r="AF505" s="131"/>
      <c r="AG505" s="131"/>
    </row>
    <row r="506" spans="2:33" x14ac:dyDescent="0.35">
      <c r="AB506" s="131"/>
      <c r="AC506" s="131"/>
      <c r="AD506" s="131"/>
      <c r="AE506" s="131"/>
      <c r="AF506" s="131"/>
      <c r="AG506" s="131"/>
    </row>
    <row r="507" spans="2:33" x14ac:dyDescent="0.35">
      <c r="AB507" s="131"/>
      <c r="AC507" s="131"/>
      <c r="AD507" s="131"/>
      <c r="AE507" s="131"/>
      <c r="AF507" s="131"/>
      <c r="AG507" s="131"/>
    </row>
    <row r="508" spans="2:33" x14ac:dyDescent="0.35">
      <c r="AB508" s="131"/>
      <c r="AC508" s="131"/>
      <c r="AD508" s="131"/>
      <c r="AE508" s="131"/>
      <c r="AF508" s="131"/>
      <c r="AG508" s="131"/>
    </row>
    <row r="509" spans="2:33" x14ac:dyDescent="0.35">
      <c r="AB509" s="131"/>
      <c r="AC509" s="131"/>
      <c r="AD509" s="131"/>
      <c r="AE509" s="131"/>
      <c r="AF509" s="131"/>
      <c r="AG509" s="131"/>
    </row>
    <row r="510" spans="2:33" x14ac:dyDescent="0.35">
      <c r="AB510" s="131"/>
      <c r="AC510" s="131"/>
      <c r="AD510" s="131"/>
      <c r="AE510" s="131"/>
      <c r="AF510" s="131"/>
      <c r="AG510" s="131"/>
    </row>
    <row r="511" spans="2:33" x14ac:dyDescent="0.35">
      <c r="AB511" s="131"/>
      <c r="AC511" s="131"/>
      <c r="AD511" s="131"/>
      <c r="AE511" s="131"/>
      <c r="AF511" s="131"/>
      <c r="AG511" s="131"/>
    </row>
    <row r="512" spans="2:33" x14ac:dyDescent="0.35">
      <c r="AB512" s="131"/>
      <c r="AC512" s="131"/>
      <c r="AD512" s="131"/>
      <c r="AE512" s="131"/>
      <c r="AF512" s="131"/>
      <c r="AG512" s="131"/>
    </row>
    <row r="513" spans="28:33" x14ac:dyDescent="0.35">
      <c r="AB513" s="131"/>
      <c r="AC513" s="131"/>
      <c r="AD513" s="131"/>
      <c r="AE513" s="131"/>
      <c r="AF513" s="131"/>
      <c r="AG513" s="131"/>
    </row>
    <row r="514" spans="28:33" x14ac:dyDescent="0.35">
      <c r="AB514" s="131"/>
      <c r="AC514" s="131"/>
      <c r="AD514" s="131"/>
      <c r="AE514" s="131"/>
      <c r="AF514" s="131"/>
      <c r="AG514" s="131"/>
    </row>
    <row r="515" spans="28:33" x14ac:dyDescent="0.35">
      <c r="AB515" s="131"/>
      <c r="AC515" s="131"/>
      <c r="AD515" s="131"/>
      <c r="AE515" s="131"/>
      <c r="AF515" s="131"/>
      <c r="AG515" s="131"/>
    </row>
    <row r="516" spans="28:33" x14ac:dyDescent="0.35">
      <c r="AB516" s="131"/>
      <c r="AC516" s="131"/>
      <c r="AD516" s="131"/>
      <c r="AE516" s="131"/>
      <c r="AF516" s="131"/>
      <c r="AG516" s="131"/>
    </row>
    <row r="517" spans="28:33" x14ac:dyDescent="0.35">
      <c r="AB517" s="131"/>
      <c r="AC517" s="131"/>
      <c r="AD517" s="131"/>
      <c r="AE517" s="131"/>
      <c r="AF517" s="131"/>
      <c r="AG517" s="131"/>
    </row>
    <row r="518" spans="28:33" x14ac:dyDescent="0.35">
      <c r="AB518" s="131"/>
      <c r="AC518" s="131"/>
      <c r="AD518" s="131"/>
      <c r="AE518" s="131"/>
      <c r="AF518" s="131"/>
      <c r="AG518" s="131"/>
    </row>
    <row r="519" spans="28:33" x14ac:dyDescent="0.35">
      <c r="AB519" s="131"/>
      <c r="AC519" s="131"/>
      <c r="AD519" s="131"/>
      <c r="AE519" s="131"/>
      <c r="AF519" s="131"/>
      <c r="AG519" s="131"/>
    </row>
    <row r="520" spans="28:33" x14ac:dyDescent="0.35">
      <c r="AB520" s="131"/>
      <c r="AC520" s="131"/>
      <c r="AD520" s="131"/>
      <c r="AE520" s="131"/>
      <c r="AF520" s="131"/>
      <c r="AG520" s="131"/>
    </row>
    <row r="521" spans="28:33" x14ac:dyDescent="0.35">
      <c r="AB521" s="131"/>
      <c r="AC521" s="131"/>
      <c r="AD521" s="131"/>
      <c r="AE521" s="131"/>
      <c r="AF521" s="131"/>
      <c r="AG521" s="131"/>
    </row>
    <row r="522" spans="28:33" x14ac:dyDescent="0.35">
      <c r="AB522" s="131"/>
      <c r="AC522" s="131"/>
      <c r="AD522" s="131"/>
      <c r="AE522" s="131"/>
      <c r="AF522" s="131"/>
      <c r="AG522" s="131"/>
    </row>
    <row r="523" spans="28:33" x14ac:dyDescent="0.35">
      <c r="AB523" s="131"/>
      <c r="AC523" s="131"/>
      <c r="AD523" s="131"/>
      <c r="AE523" s="131"/>
      <c r="AF523" s="131"/>
      <c r="AG523" s="131"/>
    </row>
    <row r="524" spans="28:33" x14ac:dyDescent="0.35">
      <c r="AB524" s="131"/>
      <c r="AC524" s="131"/>
      <c r="AD524" s="131"/>
      <c r="AE524" s="131"/>
      <c r="AF524" s="131"/>
      <c r="AG524" s="131"/>
    </row>
    <row r="525" spans="28:33" x14ac:dyDescent="0.35">
      <c r="AB525" s="131"/>
      <c r="AC525" s="131"/>
      <c r="AD525" s="131"/>
      <c r="AE525" s="131"/>
      <c r="AF525" s="131"/>
      <c r="AG525" s="131"/>
    </row>
    <row r="526" spans="28:33" x14ac:dyDescent="0.35">
      <c r="AB526" s="131"/>
      <c r="AC526" s="131"/>
      <c r="AD526" s="131"/>
      <c r="AE526" s="131"/>
      <c r="AF526" s="131"/>
      <c r="AG526" s="131"/>
    </row>
    <row r="527" spans="28:33" x14ac:dyDescent="0.35">
      <c r="AB527" s="131"/>
      <c r="AC527" s="131"/>
      <c r="AD527" s="131"/>
      <c r="AE527" s="131"/>
      <c r="AF527" s="131"/>
      <c r="AG527" s="131"/>
    </row>
    <row r="528" spans="28:33" x14ac:dyDescent="0.35">
      <c r="AB528" s="131"/>
      <c r="AC528" s="131"/>
      <c r="AD528" s="131"/>
      <c r="AE528" s="131"/>
      <c r="AF528" s="131"/>
      <c r="AG528" s="131"/>
    </row>
    <row r="529" spans="28:33" x14ac:dyDescent="0.35">
      <c r="AB529" s="131"/>
      <c r="AC529" s="131"/>
      <c r="AD529" s="131"/>
      <c r="AE529" s="131"/>
      <c r="AF529" s="131"/>
      <c r="AG529" s="131"/>
    </row>
    <row r="530" spans="28:33" x14ac:dyDescent="0.35">
      <c r="AB530" s="131"/>
      <c r="AC530" s="131"/>
      <c r="AD530" s="131"/>
      <c r="AE530" s="131"/>
      <c r="AF530" s="131"/>
      <c r="AG530" s="131"/>
    </row>
    <row r="531" spans="28:33" x14ac:dyDescent="0.35">
      <c r="AB531" s="131"/>
      <c r="AC531" s="131"/>
      <c r="AD531" s="131"/>
      <c r="AE531" s="131"/>
      <c r="AF531" s="131"/>
      <c r="AG531" s="131"/>
    </row>
    <row r="532" spans="28:33" x14ac:dyDescent="0.35">
      <c r="AB532" s="131"/>
      <c r="AC532" s="131"/>
      <c r="AD532" s="131"/>
      <c r="AE532" s="131"/>
      <c r="AF532" s="131"/>
      <c r="AG532" s="131"/>
    </row>
    <row r="533" spans="28:33" x14ac:dyDescent="0.35">
      <c r="AB533" s="131"/>
      <c r="AC533" s="131"/>
      <c r="AD533" s="131"/>
      <c r="AE533" s="131"/>
      <c r="AF533" s="131"/>
      <c r="AG533" s="131"/>
    </row>
    <row r="534" spans="28:33" x14ac:dyDescent="0.35">
      <c r="AB534" s="131"/>
      <c r="AC534" s="131"/>
      <c r="AD534" s="131"/>
      <c r="AE534" s="131"/>
      <c r="AF534" s="131"/>
      <c r="AG534" s="131"/>
    </row>
    <row r="535" spans="28:33" x14ac:dyDescent="0.35">
      <c r="AB535" s="131"/>
      <c r="AC535" s="131"/>
      <c r="AD535" s="131"/>
      <c r="AE535" s="131"/>
      <c r="AF535" s="131"/>
      <c r="AG535" s="131"/>
    </row>
    <row r="536" spans="28:33" x14ac:dyDescent="0.35">
      <c r="AB536" s="131"/>
      <c r="AC536" s="131"/>
      <c r="AD536" s="131"/>
      <c r="AE536" s="131"/>
      <c r="AF536" s="131"/>
      <c r="AG536" s="131"/>
    </row>
    <row r="537" spans="28:33" x14ac:dyDescent="0.35">
      <c r="AB537" s="131"/>
      <c r="AC537" s="131"/>
      <c r="AD537" s="131"/>
      <c r="AE537" s="131"/>
      <c r="AF537" s="131"/>
      <c r="AG537" s="131"/>
    </row>
    <row r="538" spans="28:33" x14ac:dyDescent="0.35">
      <c r="AB538" s="131"/>
      <c r="AC538" s="131"/>
      <c r="AD538" s="131"/>
      <c r="AE538" s="131"/>
      <c r="AF538" s="131"/>
      <c r="AG538" s="131"/>
    </row>
    <row r="539" spans="28:33" x14ac:dyDescent="0.35">
      <c r="AB539" s="131"/>
      <c r="AC539" s="131"/>
      <c r="AD539" s="131"/>
      <c r="AE539" s="131"/>
      <c r="AF539" s="131"/>
      <c r="AG539" s="131"/>
    </row>
    <row r="540" spans="28:33" x14ac:dyDescent="0.35">
      <c r="AB540" s="131"/>
      <c r="AC540" s="131"/>
      <c r="AD540" s="131"/>
      <c r="AE540" s="131"/>
      <c r="AF540" s="131"/>
      <c r="AG540" s="131"/>
    </row>
    <row r="541" spans="28:33" x14ac:dyDescent="0.35">
      <c r="AB541" s="131"/>
      <c r="AC541" s="131"/>
      <c r="AD541" s="131"/>
      <c r="AE541" s="131"/>
      <c r="AF541" s="131"/>
      <c r="AG541" s="131"/>
    </row>
    <row r="542" spans="28:33" x14ac:dyDescent="0.35">
      <c r="AB542" s="131"/>
      <c r="AC542" s="131"/>
      <c r="AD542" s="131"/>
      <c r="AE542" s="131"/>
      <c r="AF542" s="131"/>
      <c r="AG542" s="131"/>
    </row>
    <row r="543" spans="28:33" x14ac:dyDescent="0.35">
      <c r="AB543" s="131"/>
      <c r="AC543" s="131"/>
      <c r="AD543" s="131"/>
      <c r="AE543" s="131"/>
      <c r="AF543" s="131"/>
      <c r="AG543" s="131"/>
    </row>
    <row r="544" spans="28:33" x14ac:dyDescent="0.35">
      <c r="AB544" s="131"/>
      <c r="AC544" s="131"/>
      <c r="AD544" s="131"/>
      <c r="AE544" s="131"/>
      <c r="AF544" s="131"/>
      <c r="AG544" s="131"/>
    </row>
    <row r="545" spans="28:33" x14ac:dyDescent="0.35">
      <c r="AB545" s="131"/>
      <c r="AC545" s="131"/>
      <c r="AD545" s="131"/>
      <c r="AE545" s="131"/>
      <c r="AF545" s="131"/>
      <c r="AG545" s="131"/>
    </row>
    <row r="546" spans="28:33" x14ac:dyDescent="0.35">
      <c r="AB546" s="131"/>
      <c r="AC546" s="131"/>
      <c r="AD546" s="131"/>
      <c r="AE546" s="131"/>
      <c r="AF546" s="131"/>
      <c r="AG546" s="131"/>
    </row>
    <row r="547" spans="28:33" x14ac:dyDescent="0.35">
      <c r="AB547" s="131"/>
      <c r="AC547" s="131"/>
      <c r="AD547" s="131"/>
      <c r="AE547" s="131"/>
      <c r="AF547" s="131"/>
      <c r="AG547" s="131"/>
    </row>
    <row r="548" spans="28:33" x14ac:dyDescent="0.35">
      <c r="AB548" s="131"/>
      <c r="AC548" s="131"/>
      <c r="AD548" s="131"/>
      <c r="AE548" s="131"/>
      <c r="AF548" s="131"/>
      <c r="AG548" s="131"/>
    </row>
    <row r="549" spans="28:33" x14ac:dyDescent="0.35">
      <c r="AB549" s="131"/>
      <c r="AC549" s="131"/>
      <c r="AD549" s="131"/>
      <c r="AE549" s="131"/>
      <c r="AF549" s="131"/>
      <c r="AG549" s="131"/>
    </row>
    <row r="550" spans="28:33" x14ac:dyDescent="0.35">
      <c r="AB550" s="131"/>
      <c r="AC550" s="131"/>
      <c r="AD550" s="131"/>
      <c r="AE550" s="131"/>
      <c r="AF550" s="131"/>
      <c r="AG550" s="131"/>
    </row>
    <row r="551" spans="28:33" x14ac:dyDescent="0.35">
      <c r="AB551" s="131"/>
      <c r="AC551" s="131"/>
      <c r="AD551" s="131"/>
      <c r="AE551" s="131"/>
      <c r="AF551" s="131"/>
      <c r="AG551" s="131"/>
    </row>
    <row r="552" spans="28:33" x14ac:dyDescent="0.35">
      <c r="AB552" s="131"/>
      <c r="AC552" s="131"/>
      <c r="AD552" s="131"/>
      <c r="AE552" s="131"/>
      <c r="AF552" s="131"/>
      <c r="AG552" s="131"/>
    </row>
    <row r="553" spans="28:33" x14ac:dyDescent="0.35">
      <c r="AB553" s="131"/>
      <c r="AC553" s="131"/>
      <c r="AD553" s="131"/>
      <c r="AE553" s="131"/>
      <c r="AF553" s="131"/>
      <c r="AG553" s="131"/>
    </row>
    <row r="554" spans="28:33" x14ac:dyDescent="0.35">
      <c r="AB554" s="131"/>
      <c r="AC554" s="131"/>
      <c r="AD554" s="131"/>
      <c r="AE554" s="131"/>
      <c r="AF554" s="131"/>
      <c r="AG554" s="131"/>
    </row>
    <row r="555" spans="28:33" x14ac:dyDescent="0.35">
      <c r="AB555" s="131"/>
      <c r="AC555" s="131"/>
      <c r="AD555" s="131"/>
      <c r="AE555" s="131"/>
      <c r="AF555" s="131"/>
      <c r="AG555" s="131"/>
    </row>
    <row r="556" spans="28:33" x14ac:dyDescent="0.35">
      <c r="AB556" s="131"/>
      <c r="AC556" s="131"/>
      <c r="AD556" s="131"/>
      <c r="AE556" s="131"/>
      <c r="AF556" s="131"/>
      <c r="AG556" s="131"/>
    </row>
    <row r="557" spans="28:33" x14ac:dyDescent="0.35">
      <c r="AB557" s="131"/>
      <c r="AC557" s="131"/>
      <c r="AD557" s="131"/>
      <c r="AE557" s="131"/>
      <c r="AF557" s="131"/>
      <c r="AG557" s="131"/>
    </row>
    <row r="558" spans="28:33" x14ac:dyDescent="0.35">
      <c r="AB558" s="131"/>
      <c r="AC558" s="131"/>
      <c r="AD558" s="131"/>
      <c r="AE558" s="131"/>
      <c r="AF558" s="131"/>
      <c r="AG558" s="131"/>
    </row>
    <row r="559" spans="28:33" x14ac:dyDescent="0.35">
      <c r="AB559" s="131"/>
      <c r="AC559" s="131"/>
      <c r="AD559" s="131"/>
      <c r="AE559" s="131"/>
      <c r="AF559" s="131"/>
      <c r="AG559" s="131"/>
    </row>
    <row r="560" spans="28:33" x14ac:dyDescent="0.35">
      <c r="AB560" s="131"/>
      <c r="AC560" s="131"/>
      <c r="AD560" s="131"/>
      <c r="AE560" s="131"/>
      <c r="AF560" s="131"/>
      <c r="AG560" s="131"/>
    </row>
    <row r="561" spans="28:33" x14ac:dyDescent="0.35">
      <c r="AB561" s="131"/>
      <c r="AC561" s="131"/>
      <c r="AD561" s="131"/>
      <c r="AE561" s="131"/>
      <c r="AF561" s="131"/>
      <c r="AG561" s="131"/>
    </row>
    <row r="562" spans="28:33" x14ac:dyDescent="0.35">
      <c r="AB562" s="131"/>
      <c r="AC562" s="131"/>
      <c r="AD562" s="131"/>
      <c r="AE562" s="131"/>
      <c r="AF562" s="131"/>
      <c r="AG562" s="131"/>
    </row>
    <row r="563" spans="28:33" x14ac:dyDescent="0.35">
      <c r="AB563" s="131"/>
      <c r="AC563" s="131"/>
      <c r="AD563" s="131"/>
      <c r="AE563" s="131"/>
      <c r="AF563" s="131"/>
      <c r="AG563" s="131"/>
    </row>
    <row r="564" spans="28:33" x14ac:dyDescent="0.35">
      <c r="AB564" s="131"/>
      <c r="AC564" s="131"/>
      <c r="AD564" s="131"/>
      <c r="AE564" s="131"/>
      <c r="AF564" s="131"/>
      <c r="AG564" s="131"/>
    </row>
    <row r="565" spans="28:33" x14ac:dyDescent="0.35">
      <c r="AB565" s="131"/>
      <c r="AC565" s="131"/>
      <c r="AD565" s="131"/>
      <c r="AE565" s="131"/>
      <c r="AF565" s="131"/>
      <c r="AG565" s="131"/>
    </row>
    <row r="566" spans="28:33" x14ac:dyDescent="0.35">
      <c r="AB566" s="131"/>
      <c r="AC566" s="131"/>
      <c r="AD566" s="131"/>
      <c r="AE566" s="131"/>
      <c r="AF566" s="131"/>
      <c r="AG566" s="131"/>
    </row>
    <row r="567" spans="28:33" x14ac:dyDescent="0.35">
      <c r="AB567" s="131"/>
      <c r="AC567" s="131"/>
      <c r="AD567" s="131"/>
      <c r="AE567" s="131"/>
      <c r="AF567" s="131"/>
      <c r="AG567" s="131"/>
    </row>
    <row r="568" spans="28:33" x14ac:dyDescent="0.35">
      <c r="AB568" s="131"/>
      <c r="AC568" s="131"/>
      <c r="AD568" s="131"/>
      <c r="AE568" s="131"/>
      <c r="AF568" s="131"/>
      <c r="AG568" s="131"/>
    </row>
    <row r="569" spans="28:33" x14ac:dyDescent="0.35">
      <c r="AB569" s="131"/>
      <c r="AC569" s="131"/>
      <c r="AD569" s="131"/>
      <c r="AE569" s="131"/>
      <c r="AF569" s="131"/>
      <c r="AG569" s="131"/>
    </row>
    <row r="570" spans="28:33" x14ac:dyDescent="0.35">
      <c r="AB570" s="131"/>
      <c r="AC570" s="131"/>
      <c r="AD570" s="131"/>
      <c r="AE570" s="131"/>
      <c r="AF570" s="131"/>
      <c r="AG570" s="131"/>
    </row>
    <row r="571" spans="28:33" x14ac:dyDescent="0.35">
      <c r="AB571" s="131"/>
      <c r="AC571" s="131"/>
      <c r="AD571" s="131"/>
      <c r="AE571" s="131"/>
      <c r="AF571" s="131"/>
      <c r="AG571" s="131"/>
    </row>
    <row r="572" spans="28:33" x14ac:dyDescent="0.35">
      <c r="AB572" s="131"/>
      <c r="AC572" s="131"/>
      <c r="AD572" s="131"/>
      <c r="AE572" s="131"/>
      <c r="AF572" s="131"/>
      <c r="AG572" s="131"/>
    </row>
    <row r="573" spans="28:33" x14ac:dyDescent="0.35">
      <c r="AB573" s="131"/>
      <c r="AC573" s="131"/>
      <c r="AD573" s="131"/>
      <c r="AE573" s="131"/>
      <c r="AF573" s="131"/>
      <c r="AG573" s="131"/>
    </row>
    <row r="1547" spans="2:5" x14ac:dyDescent="0.35">
      <c r="B1547" s="68"/>
      <c r="C1547" s="69"/>
      <c r="D1547" s="68"/>
      <c r="E1547" s="68"/>
    </row>
  </sheetData>
  <sheetProtection password="CF21" sheet="1" objects="1" scenarios="1"/>
  <mergeCells count="5">
    <mergeCell ref="C1:Q1"/>
    <mergeCell ref="J7:J23"/>
    <mergeCell ref="K7:Q7"/>
    <mergeCell ref="J24:J41"/>
    <mergeCell ref="K26:Q26"/>
  </mergeCells>
  <conditionalFormatting sqref="E8">
    <cfRule type="expression" dxfId="17" priority="9">
      <formula>$E8&gt;0.9</formula>
    </cfRule>
  </conditionalFormatting>
  <conditionalFormatting sqref="E9:E37">
    <cfRule type="expression" dxfId="16" priority="8">
      <formula>$E9=1</formula>
    </cfRule>
  </conditionalFormatting>
  <conditionalFormatting sqref="E38:E41">
    <cfRule type="expression" dxfId="15" priority="7">
      <formula>$E38=1</formula>
    </cfRule>
  </conditionalFormatting>
  <conditionalFormatting sqref="E9:E41">
    <cfRule type="expression" dxfId="14" priority="6">
      <formula>$E9&gt;0.9</formula>
    </cfRule>
  </conditionalFormatting>
  <conditionalFormatting sqref="E9:E41">
    <cfRule type="expression" dxfId="13" priority="5">
      <formula>$E9&gt;0.9</formula>
    </cfRule>
  </conditionalFormatting>
  <conditionalFormatting sqref="F8">
    <cfRule type="expression" dxfId="12" priority="4">
      <formula>F8=TRUE</formula>
    </cfRule>
  </conditionalFormatting>
  <conditionalFormatting sqref="F9:F41">
    <cfRule type="expression" dxfId="11" priority="3">
      <formula>F9=TRUE</formula>
    </cfRule>
  </conditionalFormatting>
  <conditionalFormatting sqref="R11">
    <cfRule type="expression" dxfId="10" priority="2">
      <formula>R11=TRUE</formula>
    </cfRule>
  </conditionalFormatting>
  <conditionalFormatting sqref="D7">
    <cfRule type="expression" dxfId="9"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7</xdr:col>
                    <xdr:colOff>9525</xdr:colOff>
                    <xdr:row>4</xdr:row>
                    <xdr:rowOff>0</xdr:rowOff>
                  </from>
                  <to>
                    <xdr:col>8</xdr:col>
                    <xdr:colOff>295275</xdr:colOff>
                    <xdr:row>5</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547"/>
  <sheetViews>
    <sheetView zoomScale="75" zoomScaleNormal="75" workbookViewId="0">
      <selection activeCell="I448" sqref="I448"/>
    </sheetView>
  </sheetViews>
  <sheetFormatPr defaultColWidth="7.73046875" defaultRowHeight="12.75" x14ac:dyDescent="0.35"/>
  <cols>
    <col min="1" max="1" width="3.265625" style="1" customWidth="1"/>
    <col min="2" max="2" width="3.1328125" style="36" bestFit="1" customWidth="1"/>
    <col min="3" max="3" width="14.59765625" style="1" customWidth="1"/>
    <col min="4" max="14" width="9.1328125" style="1" customWidth="1"/>
    <col min="15" max="15" width="9.1328125" style="2" customWidth="1"/>
    <col min="16" max="34" width="9.1328125" style="1" customWidth="1"/>
    <col min="35" max="35" width="9.1328125" style="3" customWidth="1"/>
    <col min="36" max="36" width="9.1328125" style="17" customWidth="1"/>
    <col min="37" max="37" width="9.1328125" style="1" customWidth="1"/>
    <col min="38" max="38" width="6.265625" style="1" customWidth="1"/>
    <col min="39" max="39" width="7" style="1" customWidth="1"/>
    <col min="40" max="41" width="7" customWidth="1"/>
    <col min="42" max="42" width="16.86328125" customWidth="1"/>
    <col min="43" max="46" width="7" style="1" customWidth="1"/>
    <col min="47" max="16384" width="7.73046875" style="1"/>
  </cols>
  <sheetData>
    <row r="1" spans="2:42" x14ac:dyDescent="0.35">
      <c r="B1" s="31"/>
      <c r="D1" s="57">
        <f>Municipality!D8</f>
        <v>0</v>
      </c>
      <c r="E1" s="57">
        <f>Municipality!D9</f>
        <v>0</v>
      </c>
      <c r="F1" s="57">
        <f>Municipality!D10</f>
        <v>0</v>
      </c>
      <c r="G1" s="57">
        <f>Municipality!D11</f>
        <v>0</v>
      </c>
      <c r="H1" s="57">
        <f>Municipality!D12</f>
        <v>0</v>
      </c>
      <c r="I1" s="57">
        <f>Municipality!D13</f>
        <v>1</v>
      </c>
      <c r="J1" s="57">
        <f>Municipality!D14</f>
        <v>0</v>
      </c>
      <c r="K1" s="57">
        <f>Municipality!D15</f>
        <v>1</v>
      </c>
      <c r="L1" s="57">
        <f>Municipality!D16</f>
        <v>0</v>
      </c>
      <c r="M1" s="57">
        <f>Municipality!D17</f>
        <v>0</v>
      </c>
      <c r="N1" s="57">
        <f>Municipality!D18</f>
        <v>0</v>
      </c>
      <c r="O1" s="57">
        <f>Municipality!D19</f>
        <v>1</v>
      </c>
      <c r="P1" s="57">
        <f>Municipality!D20</f>
        <v>0</v>
      </c>
      <c r="Q1" s="57">
        <f>Municipality!D21</f>
        <v>0</v>
      </c>
      <c r="R1" s="57">
        <f>Municipality!D22</f>
        <v>0</v>
      </c>
      <c r="S1" s="57">
        <f>Municipality!D23</f>
        <v>0</v>
      </c>
      <c r="T1" s="57">
        <f>Municipality!D24</f>
        <v>0</v>
      </c>
      <c r="U1" s="57">
        <f>Municipality!D25</f>
        <v>0</v>
      </c>
      <c r="V1" s="57">
        <f>Municipality!D26</f>
        <v>0</v>
      </c>
      <c r="W1" s="57">
        <f>Municipality!D27</f>
        <v>0</v>
      </c>
      <c r="X1" s="57">
        <f>Municipality!D28</f>
        <v>0</v>
      </c>
      <c r="Y1" s="57">
        <f>Municipality!D29</f>
        <v>0</v>
      </c>
      <c r="Z1" s="57">
        <f>Municipality!D30</f>
        <v>0</v>
      </c>
      <c r="AA1" s="57">
        <f>Municipality!D31</f>
        <v>0</v>
      </c>
      <c r="AB1" s="57">
        <f>Municipality!D32</f>
        <v>0</v>
      </c>
      <c r="AC1" s="57">
        <f>Municipality!D33</f>
        <v>0</v>
      </c>
      <c r="AD1" s="57">
        <f>Municipality!D34</f>
        <v>1</v>
      </c>
      <c r="AE1" s="57">
        <f>Municipality!D35</f>
        <v>0</v>
      </c>
      <c r="AF1" s="57">
        <f>Municipality!D36</f>
        <v>0</v>
      </c>
      <c r="AG1" s="57">
        <f>Municipality!D37</f>
        <v>0</v>
      </c>
      <c r="AH1" s="57">
        <f>Municipality!D38</f>
        <v>0</v>
      </c>
      <c r="AI1" s="57">
        <f>Municipality!D39</f>
        <v>0</v>
      </c>
      <c r="AJ1" s="57">
        <f>Municipality!D40</f>
        <v>0</v>
      </c>
      <c r="AK1" s="57">
        <f>Municipality!D41</f>
        <v>0</v>
      </c>
    </row>
    <row r="2" spans="2:42" x14ac:dyDescent="0.35">
      <c r="B2" s="31"/>
    </row>
    <row r="3" spans="2:42" x14ac:dyDescent="0.35">
      <c r="B3" s="32">
        <v>1</v>
      </c>
      <c r="C3" s="29">
        <v>2</v>
      </c>
      <c r="D3" s="29">
        <v>3</v>
      </c>
      <c r="E3" s="29">
        <v>4</v>
      </c>
      <c r="F3" s="29">
        <v>5</v>
      </c>
      <c r="G3" s="29">
        <v>6</v>
      </c>
      <c r="H3" s="29">
        <v>7</v>
      </c>
      <c r="I3" s="29">
        <v>8</v>
      </c>
      <c r="J3" s="29">
        <v>9</v>
      </c>
      <c r="K3" s="29">
        <v>10</v>
      </c>
      <c r="L3" s="29">
        <v>11</v>
      </c>
      <c r="M3" s="29">
        <v>12</v>
      </c>
      <c r="N3" s="29">
        <v>13</v>
      </c>
      <c r="O3" s="29">
        <v>14</v>
      </c>
      <c r="P3" s="29">
        <v>15</v>
      </c>
      <c r="Q3" s="29">
        <v>16</v>
      </c>
      <c r="R3" s="29">
        <v>17</v>
      </c>
      <c r="S3" s="29">
        <v>18</v>
      </c>
      <c r="T3" s="29">
        <v>19</v>
      </c>
      <c r="U3" s="29">
        <v>20</v>
      </c>
      <c r="V3" s="29">
        <v>21</v>
      </c>
      <c r="W3" s="29">
        <v>22</v>
      </c>
      <c r="X3" s="29">
        <v>23</v>
      </c>
      <c r="Y3" s="29">
        <v>24</v>
      </c>
      <c r="Z3" s="29">
        <v>25</v>
      </c>
      <c r="AA3" s="29">
        <v>26</v>
      </c>
      <c r="AB3" s="29">
        <v>27</v>
      </c>
      <c r="AC3" s="29">
        <v>28</v>
      </c>
      <c r="AD3" s="29">
        <v>29</v>
      </c>
      <c r="AE3" s="29">
        <v>30</v>
      </c>
      <c r="AF3" s="29">
        <v>31</v>
      </c>
      <c r="AG3" s="29">
        <v>32</v>
      </c>
      <c r="AH3" s="29">
        <v>33</v>
      </c>
      <c r="AI3" s="29">
        <v>34</v>
      </c>
      <c r="AJ3" s="29">
        <v>35</v>
      </c>
      <c r="AK3" s="29">
        <v>36</v>
      </c>
      <c r="AL3" s="29"/>
      <c r="AM3" s="29"/>
    </row>
    <row r="4" spans="2:42" s="4" customFormat="1" ht="40.5" customHeight="1" x14ac:dyDescent="0.35">
      <c r="B4" s="33">
        <v>1</v>
      </c>
      <c r="D4" s="160" t="s">
        <v>0</v>
      </c>
      <c r="E4" s="160" t="s">
        <v>376</v>
      </c>
      <c r="F4" s="160" t="s">
        <v>377</v>
      </c>
      <c r="G4" s="160" t="s">
        <v>379</v>
      </c>
      <c r="H4" s="160" t="s">
        <v>378</v>
      </c>
      <c r="I4" s="160" t="s">
        <v>380</v>
      </c>
      <c r="J4" s="160" t="s">
        <v>381</v>
      </c>
      <c r="K4" s="160" t="s">
        <v>1</v>
      </c>
      <c r="L4" s="160" t="s">
        <v>382</v>
      </c>
      <c r="M4" s="160" t="s">
        <v>2</v>
      </c>
      <c r="N4" s="160" t="s">
        <v>3</v>
      </c>
      <c r="O4" s="160" t="s">
        <v>4</v>
      </c>
      <c r="P4" s="160" t="s">
        <v>5</v>
      </c>
      <c r="Q4" s="160" t="s">
        <v>6</v>
      </c>
      <c r="R4" s="160" t="s">
        <v>7</v>
      </c>
      <c r="S4" s="160" t="s">
        <v>8</v>
      </c>
      <c r="T4" s="160" t="s">
        <v>9</v>
      </c>
      <c r="U4" s="160" t="s">
        <v>10</v>
      </c>
      <c r="V4" s="160" t="s">
        <v>383</v>
      </c>
      <c r="W4" s="160" t="s">
        <v>11</v>
      </c>
      <c r="X4" s="160" t="s">
        <v>12</v>
      </c>
      <c r="Y4" s="160" t="s">
        <v>13</v>
      </c>
      <c r="Z4" s="160" t="s">
        <v>14</v>
      </c>
      <c r="AA4" s="160" t="s">
        <v>15</v>
      </c>
      <c r="AB4" s="160" t="s">
        <v>384</v>
      </c>
      <c r="AC4" s="160" t="s">
        <v>16</v>
      </c>
      <c r="AD4" s="16" t="s">
        <v>385</v>
      </c>
      <c r="AE4" s="16" t="s">
        <v>17</v>
      </c>
      <c r="AF4" s="16" t="s">
        <v>18</v>
      </c>
      <c r="AG4" s="16" t="s">
        <v>386</v>
      </c>
      <c r="AH4" s="16" t="s">
        <v>387</v>
      </c>
      <c r="AI4" s="16" t="s">
        <v>19</v>
      </c>
      <c r="AJ4" s="160" t="s">
        <v>388</v>
      </c>
      <c r="AK4" s="16" t="s">
        <v>389</v>
      </c>
      <c r="AL4"/>
      <c r="AM4"/>
      <c r="AN4"/>
      <c r="AO4"/>
      <c r="AP4"/>
    </row>
    <row r="5" spans="2:42" x14ac:dyDescent="0.35">
      <c r="B5" s="32">
        <v>2</v>
      </c>
      <c r="C5" s="51" t="s">
        <v>582</v>
      </c>
      <c r="D5" s="20">
        <v>121869</v>
      </c>
      <c r="E5" s="21">
        <v>22011</v>
      </c>
      <c r="F5" s="21">
        <v>14241</v>
      </c>
      <c r="G5" s="21">
        <v>64385</v>
      </c>
      <c r="H5" s="21">
        <v>21233</v>
      </c>
      <c r="I5" s="22">
        <v>28.538840886525698</v>
      </c>
      <c r="J5" s="23">
        <v>1.2784219120531062</v>
      </c>
      <c r="K5" s="24">
        <v>0.99368994576143244</v>
      </c>
      <c r="L5" s="24">
        <v>1.4769957905619968E-2</v>
      </c>
      <c r="M5" s="24">
        <v>3.4348357662736215</v>
      </c>
      <c r="N5" s="24">
        <v>0.69829078764903296</v>
      </c>
      <c r="O5" s="25">
        <v>10</v>
      </c>
      <c r="P5" s="23">
        <v>1.7395728199952407</v>
      </c>
      <c r="Q5" s="23">
        <v>1.3580155741000581</v>
      </c>
      <c r="R5" s="23">
        <v>2.2294430905316363</v>
      </c>
      <c r="S5" s="23">
        <v>35.163987560413226</v>
      </c>
      <c r="T5" s="25">
        <v>8.4499314128943759</v>
      </c>
      <c r="U5" s="25">
        <v>88.074176457037538</v>
      </c>
      <c r="V5" s="23">
        <v>5.2660326157634181</v>
      </c>
      <c r="W5" s="25">
        <v>21.757014524568152</v>
      </c>
      <c r="X5" s="21">
        <v>23.635761863390012</v>
      </c>
      <c r="Y5" s="21">
        <v>62.514997310827027</v>
      </c>
      <c r="Z5" s="21">
        <v>12.525340283811179</v>
      </c>
      <c r="AA5" s="21">
        <v>22.154973321653262</v>
      </c>
      <c r="AB5" s="21">
        <v>3.430357569483157</v>
      </c>
      <c r="AC5" s="21">
        <v>4.8475166514521417</v>
      </c>
      <c r="AD5" s="21">
        <v>4.4226884733172609</v>
      </c>
      <c r="AE5" s="21">
        <v>7.9867739296427596</v>
      </c>
      <c r="AF5" s="21">
        <v>9.4252795200436328</v>
      </c>
      <c r="AG5" s="21">
        <v>40.927529315516772</v>
      </c>
      <c r="AH5" s="21">
        <v>22.283201527133897</v>
      </c>
      <c r="AI5" s="25"/>
      <c r="AJ5" s="18">
        <v>733.60017308524448</v>
      </c>
      <c r="AK5" s="26">
        <v>22.881776217907145</v>
      </c>
      <c r="AL5" s="37"/>
      <c r="AM5" s="37"/>
    </row>
    <row r="6" spans="2:42" x14ac:dyDescent="0.35">
      <c r="B6" s="32">
        <v>3</v>
      </c>
      <c r="C6" s="51" t="s">
        <v>583</v>
      </c>
      <c r="D6" s="5">
        <v>97092</v>
      </c>
      <c r="E6" s="12">
        <v>18416</v>
      </c>
      <c r="F6" s="12">
        <v>11104</v>
      </c>
      <c r="G6" s="12">
        <v>48886</v>
      </c>
      <c r="H6" s="12">
        <v>18685</v>
      </c>
      <c r="I6" s="13">
        <v>31.04890207226136</v>
      </c>
      <c r="J6" s="14">
        <v>1.5253573929880937</v>
      </c>
      <c r="K6" s="15">
        <v>0.30898529230008653</v>
      </c>
      <c r="L6" s="15">
        <v>4.5317842870679359E-2</v>
      </c>
      <c r="M6" s="15">
        <v>2.0526922918469079</v>
      </c>
      <c r="N6" s="15">
        <v>0.17921146953405018</v>
      </c>
      <c r="O6" s="6">
        <v>5.4</v>
      </c>
      <c r="P6" s="14">
        <v>1.2174020516623407</v>
      </c>
      <c r="Q6" s="14">
        <v>0.59531166316483342</v>
      </c>
      <c r="R6" s="14">
        <v>0.45214847773245997</v>
      </c>
      <c r="S6" s="14">
        <v>36.213076257570137</v>
      </c>
      <c r="T6" s="6">
        <v>3.8301415487094084</v>
      </c>
      <c r="U6" s="6">
        <v>90.73216210704193</v>
      </c>
      <c r="V6" s="14">
        <v>4.605047525401508</v>
      </c>
      <c r="W6" s="6">
        <v>25.52298983207309</v>
      </c>
      <c r="X6" s="12">
        <v>23.056383668178874</v>
      </c>
      <c r="Y6" s="12">
        <v>66.348671419313021</v>
      </c>
      <c r="Z6" s="12">
        <v>9.7874270900842504</v>
      </c>
      <c r="AA6" s="12">
        <v>19.918718972062688</v>
      </c>
      <c r="AB6" s="12">
        <v>2.2510464323956003</v>
      </c>
      <c r="AC6" s="12">
        <v>8.9263126299766302</v>
      </c>
      <c r="AD6" s="12">
        <v>3.8181538258517165</v>
      </c>
      <c r="AE6" s="12">
        <v>7.2875697429799686</v>
      </c>
      <c r="AF6" s="12">
        <v>15.181103082411049</v>
      </c>
      <c r="AG6" s="12">
        <v>53.821000640263428</v>
      </c>
      <c r="AH6" s="12">
        <v>12.181011616207812</v>
      </c>
      <c r="AI6" s="6"/>
      <c r="AJ6" s="28">
        <v>903.93236335037352</v>
      </c>
      <c r="AK6" s="7">
        <v>23.121648170764082</v>
      </c>
      <c r="AL6" s="37"/>
      <c r="AM6" s="37"/>
    </row>
    <row r="7" spans="2:42" x14ac:dyDescent="0.35">
      <c r="B7" s="33">
        <v>4</v>
      </c>
      <c r="C7" s="51" t="s">
        <v>584</v>
      </c>
      <c r="D7" s="5">
        <v>167232</v>
      </c>
      <c r="E7" s="12">
        <v>28805</v>
      </c>
      <c r="F7" s="12">
        <v>25257</v>
      </c>
      <c r="G7" s="12">
        <v>86361</v>
      </c>
      <c r="H7" s="12">
        <v>26813</v>
      </c>
      <c r="I7" s="13">
        <v>35.772459816303098</v>
      </c>
      <c r="J7" s="14">
        <v>2.7668149636433217</v>
      </c>
      <c r="K7" s="15">
        <v>0.54176234213547647</v>
      </c>
      <c r="L7" s="15">
        <v>2.6310753922694222E-2</v>
      </c>
      <c r="M7" s="15">
        <v>8.1922120168388837</v>
      </c>
      <c r="N7" s="15">
        <v>1.2258419441255264</v>
      </c>
      <c r="O7" s="6">
        <v>11</v>
      </c>
      <c r="P7" s="14">
        <v>3.2194795254496746</v>
      </c>
      <c r="Q7" s="14">
        <v>2.4463021431305014</v>
      </c>
      <c r="R7" s="14">
        <v>1.1050516647531574</v>
      </c>
      <c r="S7" s="14">
        <v>37.208787791810174</v>
      </c>
      <c r="T7" s="6">
        <v>2.4521900061690314</v>
      </c>
      <c r="U7" s="6">
        <v>92.322774235346273</v>
      </c>
      <c r="V7" s="14">
        <v>4.0433869044238744</v>
      </c>
      <c r="W7" s="6">
        <v>27.56305223343491</v>
      </c>
      <c r="X7" s="12">
        <v>22.732712297909284</v>
      </c>
      <c r="Y7" s="12">
        <v>65.976018959570126</v>
      </c>
      <c r="Z7" s="12">
        <v>9.7253834541771269</v>
      </c>
      <c r="AA7" s="12">
        <v>26.605108111612097</v>
      </c>
      <c r="AB7" s="12">
        <v>1.0861579682795777</v>
      </c>
      <c r="AC7" s="12">
        <v>16.662457108711319</v>
      </c>
      <c r="AD7" s="12">
        <v>4.4778605248756813</v>
      </c>
      <c r="AE7" s="12">
        <v>5.6182434115478506</v>
      </c>
      <c r="AF7" s="12">
        <v>15.49718527375081</v>
      </c>
      <c r="AG7" s="12">
        <v>56.475115827230603</v>
      </c>
      <c r="AH7" s="12">
        <v>10.900214218103921</v>
      </c>
      <c r="AI7" s="6"/>
      <c r="AJ7" s="28">
        <v>875.74496056091152</v>
      </c>
      <c r="AK7" s="7">
        <v>32.023542122771602</v>
      </c>
      <c r="AL7" s="37"/>
      <c r="AM7" s="37"/>
    </row>
    <row r="8" spans="2:42" x14ac:dyDescent="0.35">
      <c r="B8" s="32">
        <v>5</v>
      </c>
      <c r="C8" s="51" t="s">
        <v>585</v>
      </c>
      <c r="D8" s="5">
        <v>194315</v>
      </c>
      <c r="E8" s="12">
        <v>35863</v>
      </c>
      <c r="F8" s="12">
        <v>27407</v>
      </c>
      <c r="G8" s="12">
        <v>104681</v>
      </c>
      <c r="H8" s="12">
        <v>26368</v>
      </c>
      <c r="I8" s="13">
        <v>55.146540411188013</v>
      </c>
      <c r="J8" s="14">
        <v>2.5257957440238785</v>
      </c>
      <c r="K8" s="15">
        <v>2.2051823070787124</v>
      </c>
      <c r="L8" s="15">
        <v>3.3450840130715594E-2</v>
      </c>
      <c r="M8" s="15">
        <v>1.4847026734940689</v>
      </c>
      <c r="N8" s="15">
        <v>16.187118853408126</v>
      </c>
      <c r="O8" s="6">
        <v>23.7</v>
      </c>
      <c r="P8" s="14">
        <v>10.788153256310631</v>
      </c>
      <c r="Q8" s="14">
        <v>2.9086792064431464</v>
      </c>
      <c r="R8" s="14">
        <v>5.8261070941512489</v>
      </c>
      <c r="S8" s="14">
        <v>17.00692175076551</v>
      </c>
      <c r="T8" s="6">
        <v>11.238471673254281</v>
      </c>
      <c r="U8" s="6">
        <v>82.035847370462164</v>
      </c>
      <c r="V8" s="14">
        <v>6.8903988509556955</v>
      </c>
      <c r="W8" s="6">
        <v>11.912806988626999</v>
      </c>
      <c r="X8" s="12">
        <v>18.673636438337116</v>
      </c>
      <c r="Y8" s="12">
        <v>61.778555942530986</v>
      </c>
      <c r="Z8" s="12">
        <v>17.861409419305087</v>
      </c>
      <c r="AA8" s="12">
        <v>23.318994139215292</v>
      </c>
      <c r="AB8" s="12">
        <v>2.2143950111152817</v>
      </c>
      <c r="AC8" s="12">
        <v>3.493535869181764</v>
      </c>
      <c r="AD8" s="12">
        <v>8.2828015994044257</v>
      </c>
      <c r="AE8" s="12">
        <v>15.665379328402175</v>
      </c>
      <c r="AF8" s="12">
        <v>4.84781043398573</v>
      </c>
      <c r="AG8" s="12">
        <v>21.517313608692806</v>
      </c>
      <c r="AH8" s="12">
        <v>40.778948746481639</v>
      </c>
      <c r="AI8" s="6"/>
      <c r="AJ8" s="28">
        <v>492.77782003498896</v>
      </c>
      <c r="AK8" s="7">
        <v>17.696815646402598</v>
      </c>
      <c r="AL8" s="37"/>
      <c r="AM8" s="37"/>
    </row>
    <row r="9" spans="2:42" x14ac:dyDescent="0.35">
      <c r="B9" s="32">
        <v>6</v>
      </c>
      <c r="C9" s="51" t="s">
        <v>586</v>
      </c>
      <c r="D9" s="5">
        <v>94130</v>
      </c>
      <c r="E9" s="12">
        <v>21724</v>
      </c>
      <c r="F9" s="12">
        <v>12174</v>
      </c>
      <c r="G9" s="12">
        <v>49025</v>
      </c>
      <c r="H9" s="12">
        <v>11207</v>
      </c>
      <c r="I9" s="13">
        <v>25.240624668012323</v>
      </c>
      <c r="J9" s="14">
        <v>0.67247423775629445</v>
      </c>
      <c r="K9" s="15">
        <v>0.51949431637097632</v>
      </c>
      <c r="L9" s="15">
        <v>0.11898438329969191</v>
      </c>
      <c r="M9" s="15">
        <v>0.44194199511314142</v>
      </c>
      <c r="N9" s="15">
        <v>0.12748326782109848</v>
      </c>
      <c r="O9" s="6">
        <v>4.0999999999999996</v>
      </c>
      <c r="P9" s="14">
        <v>1.4958036757675555</v>
      </c>
      <c r="Q9" s="14">
        <v>1.2057792414745565</v>
      </c>
      <c r="R9" s="14">
        <v>1.0049930946563264</v>
      </c>
      <c r="S9" s="14">
        <v>36.6960586423032</v>
      </c>
      <c r="T9" s="6">
        <v>25.220588235294116</v>
      </c>
      <c r="U9" s="6">
        <v>88.757181536023239</v>
      </c>
      <c r="V9" s="14">
        <v>4.4731655377087067</v>
      </c>
      <c r="W9" s="6">
        <v>19.559556580611563</v>
      </c>
      <c r="X9" s="12">
        <v>20.973104820591821</v>
      </c>
      <c r="Y9" s="12">
        <v>64.453430900571291</v>
      </c>
      <c r="Z9" s="12">
        <v>13.83785865588292</v>
      </c>
      <c r="AA9" s="12">
        <v>20.30083755911344</v>
      </c>
      <c r="AB9" s="12">
        <v>0.90023360492279636</v>
      </c>
      <c r="AC9" s="12">
        <v>0.63389038852324764</v>
      </c>
      <c r="AD9" s="12">
        <v>4.5818200957945159</v>
      </c>
      <c r="AE9" s="12">
        <v>13.714348761515971</v>
      </c>
      <c r="AF9" s="12">
        <v>4.5539802504551226</v>
      </c>
      <c r="AG9" s="12">
        <v>26.397087217962156</v>
      </c>
      <c r="AH9" s="12">
        <v>38.313013736415293</v>
      </c>
      <c r="AI9" s="6"/>
      <c r="AJ9" s="28">
        <v>683.81572600096479</v>
      </c>
      <c r="AK9" s="7">
        <v>9.2613817255651067</v>
      </c>
      <c r="AL9" s="37"/>
      <c r="AM9" s="37"/>
    </row>
    <row r="10" spans="2:42" x14ac:dyDescent="0.35">
      <c r="B10" s="33">
        <v>7</v>
      </c>
      <c r="C10" s="51" t="s">
        <v>587</v>
      </c>
      <c r="D10" s="5">
        <v>299296</v>
      </c>
      <c r="E10" s="12">
        <v>67849</v>
      </c>
      <c r="F10" s="12">
        <v>41624</v>
      </c>
      <c r="G10" s="12">
        <v>159140</v>
      </c>
      <c r="H10" s="12">
        <v>30686</v>
      </c>
      <c r="I10" s="13">
        <v>43.857585801347163</v>
      </c>
      <c r="J10" s="14">
        <v>1.6475328771517159</v>
      </c>
      <c r="K10" s="15">
        <v>1.4744600662888911</v>
      </c>
      <c r="L10" s="15">
        <v>0.79185822730674649</v>
      </c>
      <c r="M10" s="15">
        <v>1.9465679461135466</v>
      </c>
      <c r="N10" s="15">
        <v>0.74641826152036772</v>
      </c>
      <c r="O10" s="6">
        <v>10.6</v>
      </c>
      <c r="P10" s="14">
        <v>4.5570271570619054</v>
      </c>
      <c r="Q10" s="14">
        <v>4.1804768523468407</v>
      </c>
      <c r="R10" s="14">
        <v>7.4174061798353463</v>
      </c>
      <c r="S10" s="14">
        <v>24.622447343098472</v>
      </c>
      <c r="T10" s="6">
        <v>17.015369360436292</v>
      </c>
      <c r="U10" s="6">
        <v>89.905331118074059</v>
      </c>
      <c r="V10" s="14">
        <v>5.0090129652124329</v>
      </c>
      <c r="W10" s="6">
        <v>14.920112890486067</v>
      </c>
      <c r="X10" s="12">
        <v>17.3297962947046</v>
      </c>
      <c r="Y10" s="12">
        <v>68.748388407473101</v>
      </c>
      <c r="Z10" s="12">
        <v>13.018151415466599</v>
      </c>
      <c r="AA10" s="12">
        <v>19.327969896814277</v>
      </c>
      <c r="AB10" s="12">
        <v>1.5433762212270576</v>
      </c>
      <c r="AC10" s="12">
        <v>0.24812282621650611</v>
      </c>
      <c r="AD10" s="12">
        <v>5.8934672733857125</v>
      </c>
      <c r="AE10" s="12">
        <v>17.499079744336242</v>
      </c>
      <c r="AF10" s="12">
        <v>4.6665328112973938</v>
      </c>
      <c r="AG10" s="12">
        <v>23.774386775089514</v>
      </c>
      <c r="AH10" s="12">
        <v>38.59217615366596</v>
      </c>
      <c r="AI10" s="6"/>
      <c r="AJ10" s="28">
        <v>648.08715998830064</v>
      </c>
      <c r="AK10" s="7">
        <v>10.682772526313842</v>
      </c>
      <c r="AL10" s="37"/>
      <c r="AM10" s="37"/>
    </row>
    <row r="11" spans="2:42" x14ac:dyDescent="0.35">
      <c r="B11" s="33">
        <v>8</v>
      </c>
      <c r="C11" s="51" t="s">
        <v>588</v>
      </c>
      <c r="D11" s="5">
        <v>146722</v>
      </c>
      <c r="E11" s="12">
        <v>23442</v>
      </c>
      <c r="F11" s="12">
        <v>18281</v>
      </c>
      <c r="G11" s="12">
        <v>84107</v>
      </c>
      <c r="H11" s="12">
        <v>20893</v>
      </c>
      <c r="I11" s="13">
        <v>40.764166246370685</v>
      </c>
      <c r="J11" s="14">
        <v>2.9504777742942436</v>
      </c>
      <c r="K11" s="15">
        <v>3.034309783127275</v>
      </c>
      <c r="L11" s="15">
        <v>4.6346151224765202E-2</v>
      </c>
      <c r="M11" s="15">
        <v>3.6436253595234525</v>
      </c>
      <c r="N11" s="15">
        <v>2.3200338054279523</v>
      </c>
      <c r="O11" s="6">
        <v>18.7</v>
      </c>
      <c r="P11" s="14">
        <v>2.9123103556385548</v>
      </c>
      <c r="Q11" s="14">
        <v>2.7664562914900288</v>
      </c>
      <c r="R11" s="14">
        <v>4.5276100380311064</v>
      </c>
      <c r="S11" s="14">
        <v>35.680402393642396</v>
      </c>
      <c r="T11" s="6">
        <v>6.6839069027252842</v>
      </c>
      <c r="U11" s="6">
        <v>82.627605294372373</v>
      </c>
      <c r="V11" s="14">
        <v>6.4533690382479092</v>
      </c>
      <c r="W11" s="6">
        <v>18.213359531964986</v>
      </c>
      <c r="X11" s="12">
        <v>25.834676041208926</v>
      </c>
      <c r="Y11" s="12">
        <v>58.852595088130464</v>
      </c>
      <c r="Z11" s="12">
        <v>13.252282603388506</v>
      </c>
      <c r="AA11" s="12">
        <v>33.368997419598465</v>
      </c>
      <c r="AB11" s="12">
        <v>3.911511108313928</v>
      </c>
      <c r="AC11" s="12">
        <v>10.701389034967782</v>
      </c>
      <c r="AD11" s="12">
        <v>6.1590046766081352</v>
      </c>
      <c r="AE11" s="12">
        <v>8.3956305734480541</v>
      </c>
      <c r="AF11" s="12">
        <v>9.5538107104236207</v>
      </c>
      <c r="AG11" s="12">
        <v>40.125691538545929</v>
      </c>
      <c r="AH11" s="12">
        <v>24.690081025592804</v>
      </c>
      <c r="AI11" s="6"/>
      <c r="AJ11" s="28">
        <v>655.88950660180683</v>
      </c>
      <c r="AK11" s="7">
        <v>35.908332329714568</v>
      </c>
      <c r="AL11" s="37"/>
      <c r="AM11" s="37"/>
    </row>
    <row r="12" spans="2:42" x14ac:dyDescent="0.35">
      <c r="B12" s="32">
        <v>9</v>
      </c>
      <c r="C12" s="51" t="s">
        <v>589</v>
      </c>
      <c r="D12" s="5">
        <v>134144</v>
      </c>
      <c r="E12" s="12">
        <v>25029</v>
      </c>
      <c r="F12" s="12">
        <v>16519</v>
      </c>
      <c r="G12" s="12">
        <v>71985</v>
      </c>
      <c r="H12" s="12">
        <v>20605</v>
      </c>
      <c r="I12" s="13">
        <v>28.484315362595421</v>
      </c>
      <c r="J12" s="14">
        <v>0.60531965648854968</v>
      </c>
      <c r="K12" s="15">
        <v>0.38466125954198471</v>
      </c>
      <c r="L12" s="15">
        <v>9.9892652671755719E-2</v>
      </c>
      <c r="M12" s="15">
        <v>0.81181416984732835</v>
      </c>
      <c r="N12" s="15">
        <v>0.16325739503816794</v>
      </c>
      <c r="O12" s="6">
        <v>4.4000000000000004</v>
      </c>
      <c r="P12" s="14">
        <v>1.2270395992366412</v>
      </c>
      <c r="Q12" s="14">
        <v>1.033218034351145</v>
      </c>
      <c r="R12" s="14">
        <v>0.67166626908396942</v>
      </c>
      <c r="S12" s="14">
        <v>39.506798664122137</v>
      </c>
      <c r="T12" s="6">
        <v>22.099871959026888</v>
      </c>
      <c r="U12" s="6">
        <v>86.554221854304643</v>
      </c>
      <c r="V12" s="14">
        <v>5.8245821860792724</v>
      </c>
      <c r="W12" s="6">
        <v>16.741035856573706</v>
      </c>
      <c r="X12" s="12">
        <v>23.235907130047018</v>
      </c>
      <c r="Y12" s="12">
        <v>57.615239203140902</v>
      </c>
      <c r="Z12" s="12">
        <v>17.910910765353112</v>
      </c>
      <c r="AA12" s="12">
        <v>25.274860374442376</v>
      </c>
      <c r="AB12" s="12">
        <v>2.4219326284730758</v>
      </c>
      <c r="AC12" s="12">
        <v>2.0007033424054308</v>
      </c>
      <c r="AD12" s="12">
        <v>5.6636975208670739</v>
      </c>
      <c r="AE12" s="12">
        <v>14.005546751188588</v>
      </c>
      <c r="AF12" s="12">
        <v>4.924392498679345</v>
      </c>
      <c r="AG12" s="12">
        <v>25.807250396196512</v>
      </c>
      <c r="AH12" s="12">
        <v>35.499207606973059</v>
      </c>
      <c r="AI12" s="6"/>
      <c r="AJ12" s="28">
        <v>663.76520417028667</v>
      </c>
      <c r="AK12" s="7">
        <v>10.582974806019502</v>
      </c>
      <c r="AL12" s="37"/>
      <c r="AM12" s="37"/>
    </row>
    <row r="13" spans="2:42" x14ac:dyDescent="0.35">
      <c r="B13" s="32">
        <v>10</v>
      </c>
      <c r="C13" s="51" t="s">
        <v>590</v>
      </c>
      <c r="D13" s="5">
        <v>140875</v>
      </c>
      <c r="E13" s="12">
        <v>25772</v>
      </c>
      <c r="F13" s="12">
        <v>17638</v>
      </c>
      <c r="G13" s="12">
        <v>76249</v>
      </c>
      <c r="H13" s="12">
        <v>21225</v>
      </c>
      <c r="I13" s="13">
        <v>41.774622892635314</v>
      </c>
      <c r="J13" s="14">
        <v>3.1971606033717834</v>
      </c>
      <c r="K13" s="15">
        <v>0.30807453416149067</v>
      </c>
      <c r="L13" s="15">
        <v>4.4010647737355808E-2</v>
      </c>
      <c r="M13" s="15">
        <v>5.5297249334516412</v>
      </c>
      <c r="N13" s="15">
        <v>0.52386867790594505</v>
      </c>
      <c r="O13" s="6">
        <v>9.1</v>
      </c>
      <c r="P13" s="14">
        <v>2.1061224489795918</v>
      </c>
      <c r="Q13" s="14">
        <v>4.0354924578527056</v>
      </c>
      <c r="R13" s="14">
        <v>0.67151730257320319</v>
      </c>
      <c r="S13" s="14">
        <v>31.734516415261755</v>
      </c>
      <c r="T13" s="6">
        <v>4.4652581137007186</v>
      </c>
      <c r="U13" s="6">
        <v>89.396605662443292</v>
      </c>
      <c r="V13" s="14">
        <v>4.6480276215370093</v>
      </c>
      <c r="W13" s="6">
        <v>22.639802859278813</v>
      </c>
      <c r="X13" s="12">
        <v>24.064656908193559</v>
      </c>
      <c r="Y13" s="12">
        <v>64.637241405145204</v>
      </c>
      <c r="Z13" s="12">
        <v>9.9410932861330412</v>
      </c>
      <c r="AA13" s="12">
        <v>29.825793292540208</v>
      </c>
      <c r="AB13" s="12">
        <v>1.1167953990704518</v>
      </c>
      <c r="AC13" s="12">
        <v>19.017109521252667</v>
      </c>
      <c r="AD13" s="12">
        <v>4.645992145992146</v>
      </c>
      <c r="AE13" s="12">
        <v>6.8864224823221232</v>
      </c>
      <c r="AF13" s="12">
        <v>13.382190391108823</v>
      </c>
      <c r="AG13" s="12">
        <v>48.280665626940021</v>
      </c>
      <c r="AH13" s="12">
        <v>16.627046015474768</v>
      </c>
      <c r="AI13" s="6"/>
      <c r="AJ13" s="28">
        <v>786.49413243922879</v>
      </c>
      <c r="AK13" s="7">
        <v>30.779359311977068</v>
      </c>
      <c r="AL13" s="37"/>
      <c r="AM13" s="37"/>
    </row>
    <row r="14" spans="2:42" x14ac:dyDescent="0.35">
      <c r="B14" s="33">
        <v>11</v>
      </c>
      <c r="C14" s="51" t="s">
        <v>591</v>
      </c>
      <c r="D14" s="5">
        <v>152052</v>
      </c>
      <c r="E14" s="12">
        <v>27448</v>
      </c>
      <c r="F14" s="12">
        <v>21105</v>
      </c>
      <c r="G14" s="12">
        <v>81586</v>
      </c>
      <c r="H14" s="12">
        <v>21909</v>
      </c>
      <c r="I14" s="13">
        <v>64.172782995291087</v>
      </c>
      <c r="J14" s="14">
        <v>3.8506563544050723</v>
      </c>
      <c r="K14" s="15">
        <v>1.7579512272117435</v>
      </c>
      <c r="L14" s="15">
        <v>5.2442585431299813</v>
      </c>
      <c r="M14" s="15">
        <v>3.5665430247546892</v>
      </c>
      <c r="N14" s="15">
        <v>11.22905321863573</v>
      </c>
      <c r="O14" s="6">
        <v>25</v>
      </c>
      <c r="P14" s="14">
        <v>14.841633125509693</v>
      </c>
      <c r="Q14" s="14">
        <v>4.9818483150501143</v>
      </c>
      <c r="R14" s="14">
        <v>12.456264961986689</v>
      </c>
      <c r="S14" s="14">
        <v>17.154657617130979</v>
      </c>
      <c r="T14" s="6">
        <v>15.253426840930825</v>
      </c>
      <c r="U14" s="6">
        <v>82.55135737873654</v>
      </c>
      <c r="V14" s="14">
        <v>6.8298307658775634</v>
      </c>
      <c r="W14" s="6">
        <v>11.869459412480445</v>
      </c>
      <c r="X14" s="12">
        <v>19.61166189568765</v>
      </c>
      <c r="Y14" s="12">
        <v>62.109752104967129</v>
      </c>
      <c r="Z14" s="12">
        <v>16.40237401677258</v>
      </c>
      <c r="AA14" s="12">
        <v>31.22364409719053</v>
      </c>
      <c r="AB14" s="12">
        <v>3.4301465890213407</v>
      </c>
      <c r="AC14" s="12">
        <v>8.3649278046895308</v>
      </c>
      <c r="AD14" s="12">
        <v>8.8728976372644848</v>
      </c>
      <c r="AE14" s="12">
        <v>22.829825794281909</v>
      </c>
      <c r="AF14" s="12">
        <v>4.3958279394903279</v>
      </c>
      <c r="AG14" s="12">
        <v>19.378999149313902</v>
      </c>
      <c r="AH14" s="12">
        <v>46.486296556570629</v>
      </c>
      <c r="AI14" s="6"/>
      <c r="AJ14" s="28">
        <v>480.89471305919568</v>
      </c>
      <c r="AK14" s="7">
        <v>17.993680884676145</v>
      </c>
      <c r="AL14" s="37"/>
      <c r="AM14" s="37"/>
    </row>
    <row r="15" spans="2:42" x14ac:dyDescent="0.35">
      <c r="B15" s="32">
        <v>12</v>
      </c>
      <c r="C15" s="51" t="s">
        <v>592</v>
      </c>
      <c r="D15" s="5">
        <v>88777</v>
      </c>
      <c r="E15" s="12">
        <v>16353</v>
      </c>
      <c r="F15" s="12">
        <v>9834</v>
      </c>
      <c r="G15" s="12">
        <v>49473</v>
      </c>
      <c r="H15" s="12">
        <v>13125</v>
      </c>
      <c r="I15" s="13">
        <v>36.72122283924891</v>
      </c>
      <c r="J15" s="14">
        <v>1.7189136825979703</v>
      </c>
      <c r="K15" s="15">
        <v>3.4243103506538857</v>
      </c>
      <c r="L15" s="15">
        <v>0.14192865269157554</v>
      </c>
      <c r="M15" s="15">
        <v>1.4519526453923877</v>
      </c>
      <c r="N15" s="15">
        <v>2.0016445701026164</v>
      </c>
      <c r="O15" s="6">
        <v>12.9</v>
      </c>
      <c r="P15" s="14">
        <v>2.3666039627380968</v>
      </c>
      <c r="Q15" s="14">
        <v>2.1649751624857787</v>
      </c>
      <c r="R15" s="14">
        <v>4.9618707548126206</v>
      </c>
      <c r="S15" s="14">
        <v>31.308784933034456</v>
      </c>
      <c r="T15" s="6">
        <v>11.266511266511268</v>
      </c>
      <c r="U15" s="6">
        <v>83.795565102027922</v>
      </c>
      <c r="V15" s="14">
        <v>5.9388834899038985</v>
      </c>
      <c r="W15" s="6">
        <v>18.256349324223972</v>
      </c>
      <c r="X15" s="12">
        <v>23.337154320103167</v>
      </c>
      <c r="Y15" s="12">
        <v>61.331136265940678</v>
      </c>
      <c r="Z15" s="12">
        <v>13.791374122367101</v>
      </c>
      <c r="AA15" s="12">
        <v>26.001129548449558</v>
      </c>
      <c r="AB15" s="12">
        <v>2.64637065325552</v>
      </c>
      <c r="AC15" s="12">
        <v>4.9829955420745442</v>
      </c>
      <c r="AD15" s="12">
        <v>5.636633331738361</v>
      </c>
      <c r="AE15" s="12">
        <v>11.333907929426081</v>
      </c>
      <c r="AF15" s="12">
        <v>8.2412289596430739</v>
      </c>
      <c r="AG15" s="12">
        <v>35.274285134861081</v>
      </c>
      <c r="AH15" s="12">
        <v>29.603528696004865</v>
      </c>
      <c r="AI15" s="6"/>
      <c r="AJ15" s="28">
        <v>711.28498184148691</v>
      </c>
      <c r="AK15" s="7">
        <v>23.787778146795084</v>
      </c>
      <c r="AL15" s="37"/>
      <c r="AM15" s="37"/>
    </row>
    <row r="16" spans="2:42" x14ac:dyDescent="0.35">
      <c r="B16" s="32">
        <v>13</v>
      </c>
      <c r="C16" s="51" t="s">
        <v>593</v>
      </c>
      <c r="D16" s="5">
        <v>197376</v>
      </c>
      <c r="E16" s="12">
        <v>43915</v>
      </c>
      <c r="F16" s="12">
        <v>28585</v>
      </c>
      <c r="G16" s="12">
        <v>104489</v>
      </c>
      <c r="H16" s="12">
        <v>20395</v>
      </c>
      <c r="I16" s="13">
        <v>42.322774805447473</v>
      </c>
      <c r="J16" s="14">
        <v>2.1643968871595329</v>
      </c>
      <c r="K16" s="15">
        <v>8.256829604409857</v>
      </c>
      <c r="L16" s="15">
        <v>2.8372243839169912E-2</v>
      </c>
      <c r="M16" s="15">
        <v>0.53045963035019461</v>
      </c>
      <c r="N16" s="15">
        <v>0.99606841763942922</v>
      </c>
      <c r="O16" s="6">
        <v>17.7</v>
      </c>
      <c r="P16" s="14">
        <v>2.4516658560311284</v>
      </c>
      <c r="Q16" s="14">
        <v>2.7987191958495461</v>
      </c>
      <c r="R16" s="14">
        <v>16.460967898832685</v>
      </c>
      <c r="S16" s="14">
        <v>17.195099708171206</v>
      </c>
      <c r="T16" s="6">
        <v>16.530932990427203</v>
      </c>
      <c r="U16" s="6">
        <v>86.997153537501276</v>
      </c>
      <c r="V16" s="14">
        <v>6.7337750640654033</v>
      </c>
      <c r="W16" s="6">
        <v>12.716246543924695</v>
      </c>
      <c r="X16" s="12">
        <v>15.990947956722156</v>
      </c>
      <c r="Y16" s="12">
        <v>67.892712985741241</v>
      </c>
      <c r="Z16" s="12">
        <v>15.111418949580834</v>
      </c>
      <c r="AA16" s="12">
        <v>22.13370126401994</v>
      </c>
      <c r="AB16" s="12">
        <v>2.5962850869384604</v>
      </c>
      <c r="AC16" s="12">
        <v>2.6769004203270574</v>
      </c>
      <c r="AD16" s="12">
        <v>6.8185401229702025</v>
      </c>
      <c r="AE16" s="12">
        <v>13.939915131180127</v>
      </c>
      <c r="AF16" s="12">
        <v>4.2547192421017019</v>
      </c>
      <c r="AG16" s="12">
        <v>21.905178125837057</v>
      </c>
      <c r="AH16" s="12">
        <v>38.69708034342267</v>
      </c>
      <c r="AI16" s="6"/>
      <c r="AJ16" s="28">
        <v>538.43283582089555</v>
      </c>
      <c r="AK16" s="7">
        <v>13.248054941145535</v>
      </c>
      <c r="AL16" s="37"/>
      <c r="AM16" s="37"/>
    </row>
    <row r="17" spans="2:39" x14ac:dyDescent="0.35">
      <c r="B17" s="33">
        <v>14</v>
      </c>
      <c r="C17" s="51" t="s">
        <v>594</v>
      </c>
      <c r="D17" s="5">
        <v>151389</v>
      </c>
      <c r="E17" s="12">
        <v>26794</v>
      </c>
      <c r="F17" s="12">
        <v>16982</v>
      </c>
      <c r="G17" s="12">
        <v>81487</v>
      </c>
      <c r="H17" s="12">
        <v>26123</v>
      </c>
      <c r="I17" s="13">
        <v>36.730541849143592</v>
      </c>
      <c r="J17" s="14">
        <v>1.739228081300491</v>
      </c>
      <c r="K17" s="15">
        <v>0.81511866780281261</v>
      </c>
      <c r="L17" s="15">
        <v>0.60902707594343053</v>
      </c>
      <c r="M17" s="15">
        <v>3.0239977805520879</v>
      </c>
      <c r="N17" s="15">
        <v>1.0344212591403603</v>
      </c>
      <c r="O17" s="6">
        <v>11.2</v>
      </c>
      <c r="P17" s="14">
        <v>2.8965116355877902</v>
      </c>
      <c r="Q17" s="14">
        <v>2.2220901122274408</v>
      </c>
      <c r="R17" s="14">
        <v>1.4578337924155651</v>
      </c>
      <c r="S17" s="14">
        <v>31.853701391778795</v>
      </c>
      <c r="T17" s="6">
        <v>8.5300668151447656</v>
      </c>
      <c r="U17" s="6">
        <v>86.816443769553047</v>
      </c>
      <c r="V17" s="14">
        <v>5.3275390310638988</v>
      </c>
      <c r="W17" s="6">
        <v>18.855742778541952</v>
      </c>
      <c r="X17" s="12">
        <v>23.860353399623758</v>
      </c>
      <c r="Y17" s="12">
        <v>62.358908895458207</v>
      </c>
      <c r="Z17" s="12">
        <v>12.58818194033862</v>
      </c>
      <c r="AA17" s="12">
        <v>22.503562424641014</v>
      </c>
      <c r="AB17" s="12">
        <v>1.7553749549803481</v>
      </c>
      <c r="AC17" s="12">
        <v>10.008339152660731</v>
      </c>
      <c r="AD17" s="12">
        <v>4.5469339046947468</v>
      </c>
      <c r="AE17" s="12">
        <v>12.617028228842575</v>
      </c>
      <c r="AF17" s="12">
        <v>8.1106422878574786</v>
      </c>
      <c r="AG17" s="12">
        <v>35.232777848811601</v>
      </c>
      <c r="AH17" s="12">
        <v>26.791117930358439</v>
      </c>
      <c r="AI17" s="6"/>
      <c r="AJ17" s="28">
        <v>708.75926329555364</v>
      </c>
      <c r="AK17" s="7">
        <v>19.196548508936896</v>
      </c>
      <c r="AL17" s="37"/>
      <c r="AM17" s="37"/>
    </row>
    <row r="18" spans="2:39" x14ac:dyDescent="0.35">
      <c r="B18" s="33">
        <v>15</v>
      </c>
      <c r="C18" s="51" t="s">
        <v>595</v>
      </c>
      <c r="D18" s="5">
        <v>154109</v>
      </c>
      <c r="E18" s="12">
        <v>27057</v>
      </c>
      <c r="F18" s="12">
        <v>20108</v>
      </c>
      <c r="G18" s="12">
        <v>83059</v>
      </c>
      <c r="H18" s="12">
        <v>23883</v>
      </c>
      <c r="I18" s="13">
        <v>34.520371944532769</v>
      </c>
      <c r="J18" s="14">
        <v>0.91234126494883494</v>
      </c>
      <c r="K18" s="15">
        <v>0.7338961384474626</v>
      </c>
      <c r="L18" s="15">
        <v>0.27383215775846964</v>
      </c>
      <c r="M18" s="15">
        <v>5.2346066744966224</v>
      </c>
      <c r="N18" s="15">
        <v>0.769585163747737</v>
      </c>
      <c r="O18" s="6">
        <v>9.9</v>
      </c>
      <c r="P18" s="14">
        <v>3.8012056401637802</v>
      </c>
      <c r="Q18" s="14">
        <v>2.5864809972162561</v>
      </c>
      <c r="R18" s="14">
        <v>1.1199865030595229</v>
      </c>
      <c r="S18" s="14">
        <v>33.990876587350513</v>
      </c>
      <c r="T18" s="6">
        <v>11.818543573418225</v>
      </c>
      <c r="U18" s="6">
        <v>89.850046681782672</v>
      </c>
      <c r="V18" s="14">
        <v>5.0345702634667973</v>
      </c>
      <c r="W18" s="6">
        <v>20.047804003585302</v>
      </c>
      <c r="X18" s="12">
        <v>22.076186755225631</v>
      </c>
      <c r="Y18" s="12">
        <v>64.241453408868921</v>
      </c>
      <c r="Z18" s="12">
        <v>12.731392850166049</v>
      </c>
      <c r="AA18" s="12">
        <v>18.039494150267128</v>
      </c>
      <c r="AB18" s="12">
        <v>1.913843240684385</v>
      </c>
      <c r="AC18" s="12">
        <v>1.5240793951351279</v>
      </c>
      <c r="AD18" s="12">
        <v>4.5560776402863539</v>
      </c>
      <c r="AE18" s="12">
        <v>13.893005812379982</v>
      </c>
      <c r="AF18" s="12">
        <v>6.9065508486590277</v>
      </c>
      <c r="AG18" s="12">
        <v>30.741175106001826</v>
      </c>
      <c r="AH18" s="12">
        <v>30.627762813655874</v>
      </c>
      <c r="AI18" s="6"/>
      <c r="AJ18" s="28">
        <v>668.13454903893546</v>
      </c>
      <c r="AK18" s="7">
        <v>11.85204256779952</v>
      </c>
      <c r="AL18" s="37"/>
      <c r="AM18" s="37"/>
    </row>
    <row r="19" spans="2:39" x14ac:dyDescent="0.35">
      <c r="B19" s="32">
        <v>16</v>
      </c>
      <c r="C19" s="51" t="s">
        <v>596</v>
      </c>
      <c r="D19" s="5">
        <v>116260</v>
      </c>
      <c r="E19" s="12">
        <v>18732</v>
      </c>
      <c r="F19" s="12">
        <v>14766</v>
      </c>
      <c r="G19" s="12">
        <v>58058</v>
      </c>
      <c r="H19" s="12">
        <v>24704</v>
      </c>
      <c r="I19" s="13">
        <v>20.828967283735007</v>
      </c>
      <c r="J19" s="14">
        <v>1.9723034577670737</v>
      </c>
      <c r="K19" s="15">
        <v>1.552554618957509</v>
      </c>
      <c r="L19" s="15">
        <v>2.4944090830896267E-2</v>
      </c>
      <c r="M19" s="15">
        <v>10.725959057285394</v>
      </c>
      <c r="N19" s="15">
        <v>0.6184414243936005</v>
      </c>
      <c r="O19" s="6">
        <v>16.100000000000001</v>
      </c>
      <c r="P19" s="14">
        <v>4.0159986237742986</v>
      </c>
      <c r="Q19" s="14">
        <v>1.4897643213487011</v>
      </c>
      <c r="R19" s="14">
        <v>2.2260450713917082</v>
      </c>
      <c r="S19" s="14">
        <v>31.060553930844659</v>
      </c>
      <c r="T19" s="6">
        <v>4.6879258653584079</v>
      </c>
      <c r="U19" s="6">
        <v>89.127434442570149</v>
      </c>
      <c r="V19" s="14">
        <v>5.271649001369962</v>
      </c>
      <c r="W19" s="6">
        <v>20.67958329276604</v>
      </c>
      <c r="X19" s="12">
        <v>23.896637518970092</v>
      </c>
      <c r="Y19" s="12">
        <v>64.644910853473462</v>
      </c>
      <c r="Z19" s="12">
        <v>10.395094101979083</v>
      </c>
      <c r="AA19" s="12">
        <v>16.635835095137423</v>
      </c>
      <c r="AB19" s="12">
        <v>0.57478858350951378</v>
      </c>
      <c r="AC19" s="12">
        <v>4.9489010219795606</v>
      </c>
      <c r="AD19" s="12">
        <v>4.7131955143133526</v>
      </c>
      <c r="AE19" s="12">
        <v>7.8901359201398682</v>
      </c>
      <c r="AF19" s="12">
        <v>10.663057169176396</v>
      </c>
      <c r="AG19" s="12">
        <v>43.829075254262776</v>
      </c>
      <c r="AH19" s="12">
        <v>19.14725621792341</v>
      </c>
      <c r="AI19" s="6"/>
      <c r="AJ19" s="28">
        <v>635.75867981140163</v>
      </c>
      <c r="AK19" s="7">
        <v>15.809947207557654</v>
      </c>
      <c r="AL19" s="37"/>
      <c r="AM19" s="37"/>
    </row>
    <row r="20" spans="2:39" x14ac:dyDescent="0.35">
      <c r="B20" s="32">
        <v>17</v>
      </c>
      <c r="C20" s="51" t="s">
        <v>597</v>
      </c>
      <c r="D20" s="5">
        <v>82285</v>
      </c>
      <c r="E20" s="12">
        <v>13189</v>
      </c>
      <c r="F20" s="12">
        <v>10888</v>
      </c>
      <c r="G20" s="12">
        <v>50205</v>
      </c>
      <c r="H20" s="12">
        <v>7993</v>
      </c>
      <c r="I20" s="13">
        <v>47.584614449778215</v>
      </c>
      <c r="J20" s="14">
        <v>3.6057604666707177</v>
      </c>
      <c r="K20" s="15">
        <v>0.97223066172449413</v>
      </c>
      <c r="L20" s="15">
        <v>4.9826821413380323E-2</v>
      </c>
      <c r="M20" s="15">
        <v>3.1925624354378077</v>
      </c>
      <c r="N20" s="15">
        <v>11.874582244637539</v>
      </c>
      <c r="O20" s="6">
        <v>19.7</v>
      </c>
      <c r="P20" s="14">
        <v>8.299203986145713</v>
      </c>
      <c r="Q20" s="14">
        <v>3.7686091025095703</v>
      </c>
      <c r="R20" s="14">
        <v>4.3458710579084885</v>
      </c>
      <c r="S20" s="14">
        <v>36.941119280549309</v>
      </c>
      <c r="T20" s="6">
        <v>6.8098332862390505</v>
      </c>
      <c r="U20" s="6">
        <v>85.960408080535103</v>
      </c>
      <c r="V20" s="14">
        <v>5.0607926732985948</v>
      </c>
      <c r="W20" s="6">
        <v>17.925199652091408</v>
      </c>
      <c r="X20" s="12">
        <v>26.77290976349515</v>
      </c>
      <c r="Y20" s="12">
        <v>56.808499447746271</v>
      </c>
      <c r="Z20" s="12">
        <v>13.878223671522994</v>
      </c>
      <c r="AA20" s="12">
        <v>38.496838099501929</v>
      </c>
      <c r="AB20" s="12">
        <v>4.9163355531926802</v>
      </c>
      <c r="AC20" s="12">
        <v>18.674817347666725</v>
      </c>
      <c r="AD20" s="12">
        <v>6.9932133372676297</v>
      </c>
      <c r="AE20" s="12">
        <v>9.4637860913207756</v>
      </c>
      <c r="AF20" s="12">
        <v>9.0311229051890738</v>
      </c>
      <c r="AG20" s="12">
        <v>39.343505725576158</v>
      </c>
      <c r="AH20" s="12">
        <v>25.876142951916698</v>
      </c>
      <c r="AI20" s="6"/>
      <c r="AJ20" s="28">
        <v>709.92709213863054</v>
      </c>
      <c r="AK20" s="7">
        <v>36.582141569522889</v>
      </c>
      <c r="AL20" s="37"/>
      <c r="AM20" s="37"/>
    </row>
    <row r="21" spans="2:39" x14ac:dyDescent="0.35">
      <c r="B21" s="33">
        <v>18</v>
      </c>
      <c r="C21" s="51" t="s">
        <v>598</v>
      </c>
      <c r="D21" s="5">
        <v>110372</v>
      </c>
      <c r="E21" s="12">
        <v>20606</v>
      </c>
      <c r="F21" s="12">
        <v>13297</v>
      </c>
      <c r="G21" s="12">
        <v>58771</v>
      </c>
      <c r="H21" s="12">
        <v>17701</v>
      </c>
      <c r="I21" s="13">
        <v>27.834052114666761</v>
      </c>
      <c r="J21" s="14">
        <v>1.2584713514297103</v>
      </c>
      <c r="K21" s="15">
        <v>0.31801543869822058</v>
      </c>
      <c r="L21" s="15">
        <v>0.19117167397528359</v>
      </c>
      <c r="M21" s="15">
        <v>3.2644148878338712</v>
      </c>
      <c r="N21" s="15">
        <v>0.39049758996847028</v>
      </c>
      <c r="O21" s="6">
        <v>12.2</v>
      </c>
      <c r="P21" s="14">
        <v>1.9289312506795202</v>
      </c>
      <c r="Q21" s="14">
        <v>1.277497916138151</v>
      </c>
      <c r="R21" s="14">
        <v>0.6043199362157069</v>
      </c>
      <c r="S21" s="14">
        <v>36.799188199905771</v>
      </c>
      <c r="T21" s="6">
        <v>13.594327990135636</v>
      </c>
      <c r="U21" s="6">
        <v>89.522275075443716</v>
      </c>
      <c r="V21" s="14">
        <v>5.2165476043261956</v>
      </c>
      <c r="W21" s="6">
        <v>22.2702791887146</v>
      </c>
      <c r="X21" s="12">
        <v>23.06134684781502</v>
      </c>
      <c r="Y21" s="12">
        <v>62.728085159334377</v>
      </c>
      <c r="Z21" s="12">
        <v>13.124582857272141</v>
      </c>
      <c r="AA21" s="12">
        <v>21.581537493539471</v>
      </c>
      <c r="AB21" s="12">
        <v>2.3572503988674409</v>
      </c>
      <c r="AC21" s="12">
        <v>1.8927179429660994</v>
      </c>
      <c r="AD21" s="12">
        <v>4.2972489658785067</v>
      </c>
      <c r="AE21" s="12">
        <v>11.538098563636021</v>
      </c>
      <c r="AF21" s="12">
        <v>7.6536871708725762</v>
      </c>
      <c r="AG21" s="12">
        <v>33.653573922727013</v>
      </c>
      <c r="AH21" s="12">
        <v>27.562711160604746</v>
      </c>
      <c r="AI21" s="6"/>
      <c r="AJ21" s="28">
        <v>700.20474137931035</v>
      </c>
      <c r="AK21" s="7">
        <v>16.028029469049031</v>
      </c>
      <c r="AL21" s="37"/>
      <c r="AM21" s="37"/>
    </row>
    <row r="22" spans="2:39" x14ac:dyDescent="0.35">
      <c r="B22" s="32">
        <v>19</v>
      </c>
      <c r="C22" s="51" t="s">
        <v>599</v>
      </c>
      <c r="D22" s="5">
        <v>135964</v>
      </c>
      <c r="E22" s="12">
        <v>8728</v>
      </c>
      <c r="F22" s="12">
        <v>40355</v>
      </c>
      <c r="G22" s="12">
        <v>78047</v>
      </c>
      <c r="H22" s="12">
        <v>8833</v>
      </c>
      <c r="I22" s="13">
        <v>67.315612956370813</v>
      </c>
      <c r="J22" s="14">
        <v>15.459974699185079</v>
      </c>
      <c r="K22" s="15">
        <v>1.2782795445853314</v>
      </c>
      <c r="L22" s="15">
        <v>0.10149745520873171</v>
      </c>
      <c r="M22" s="15">
        <v>18.685093112882821</v>
      </c>
      <c r="N22" s="15">
        <v>1.4901003206731194</v>
      </c>
      <c r="O22" s="6">
        <v>11.3</v>
      </c>
      <c r="P22" s="14">
        <v>6.8900591332999914</v>
      </c>
      <c r="Q22" s="14">
        <v>4.0444529434262009</v>
      </c>
      <c r="R22" s="14">
        <v>3.8914712718072431</v>
      </c>
      <c r="S22" s="14">
        <v>44.985437321643964</v>
      </c>
      <c r="T22" s="6">
        <v>2.7518386910172712</v>
      </c>
      <c r="U22" s="6">
        <v>92.307692307692307</v>
      </c>
      <c r="V22" s="14">
        <v>1.9846216919485606</v>
      </c>
      <c r="W22" s="6">
        <v>21.381611313362612</v>
      </c>
      <c r="X22" s="12">
        <v>49.019439188026837</v>
      </c>
      <c r="Y22" s="12">
        <v>33.538620333734734</v>
      </c>
      <c r="Z22" s="12">
        <v>10.094615516944778</v>
      </c>
      <c r="AA22" s="12">
        <v>51.904227953301231</v>
      </c>
      <c r="AB22" s="12">
        <v>4.2925928368841104</v>
      </c>
      <c r="AC22" s="12">
        <v>81.387555475047549</v>
      </c>
      <c r="AD22" s="12">
        <v>8.1483155377285641</v>
      </c>
      <c r="AE22" s="12">
        <v>4.2419272168118916</v>
      </c>
      <c r="AF22" s="12">
        <v>18.761660686827266</v>
      </c>
      <c r="AG22" s="12">
        <v>56.516658124038955</v>
      </c>
      <c r="AH22" s="12">
        <v>11.212711430035879</v>
      </c>
      <c r="AI22" s="6"/>
      <c r="AJ22" s="28">
        <v>654.35096153846155</v>
      </c>
      <c r="AK22" s="7">
        <v>67.39620430059054</v>
      </c>
      <c r="AL22" s="37"/>
      <c r="AM22" s="37"/>
    </row>
    <row r="23" spans="2:39" x14ac:dyDescent="0.35">
      <c r="B23" s="32">
        <v>20</v>
      </c>
      <c r="C23" s="51" t="s">
        <v>600</v>
      </c>
      <c r="D23" s="5">
        <v>135443</v>
      </c>
      <c r="E23" s="12">
        <v>33342</v>
      </c>
      <c r="F23" s="12">
        <v>17503</v>
      </c>
      <c r="G23" s="12">
        <v>73179</v>
      </c>
      <c r="H23" s="12">
        <v>11415</v>
      </c>
      <c r="I23" s="13">
        <v>36.486935463626764</v>
      </c>
      <c r="J23" s="14">
        <v>1.1746638807468825</v>
      </c>
      <c r="K23" s="15">
        <v>1.8347201405757403</v>
      </c>
      <c r="L23" s="15">
        <v>3.7654216164733509E-2</v>
      </c>
      <c r="M23" s="15">
        <v>0.87269183346500001</v>
      </c>
      <c r="N23" s="15">
        <v>2.017084677687293</v>
      </c>
      <c r="O23" s="6">
        <v>9.4</v>
      </c>
      <c r="P23" s="14">
        <v>2.6682811219479783</v>
      </c>
      <c r="Q23" s="14">
        <v>2.7243932872130712</v>
      </c>
      <c r="R23" s="14">
        <v>4.0061132727420397</v>
      </c>
      <c r="S23" s="14">
        <v>22.220417444976853</v>
      </c>
      <c r="T23" s="6">
        <v>19.293340111845449</v>
      </c>
      <c r="U23" s="6">
        <v>88.876559648863235</v>
      </c>
      <c r="V23" s="14">
        <v>5.2623622548434579</v>
      </c>
      <c r="W23" s="6">
        <v>13.584120377781336</v>
      </c>
      <c r="X23" s="12">
        <v>16.469065855279265</v>
      </c>
      <c r="Y23" s="12">
        <v>67.478928409051164</v>
      </c>
      <c r="Z23" s="12">
        <v>15.193403979995104</v>
      </c>
      <c r="AA23" s="12">
        <v>19.263462156086071</v>
      </c>
      <c r="AB23" s="12">
        <v>0.99346964993041431</v>
      </c>
      <c r="AC23" s="12">
        <v>0.65368775739423435</v>
      </c>
      <c r="AD23" s="12">
        <v>6.0392533018519883</v>
      </c>
      <c r="AE23" s="12">
        <v>12.662452393105344</v>
      </c>
      <c r="AF23" s="12">
        <v>4.7292787310063211</v>
      </c>
      <c r="AG23" s="12">
        <v>23.809336840865367</v>
      </c>
      <c r="AH23" s="12">
        <v>37.056814166241317</v>
      </c>
      <c r="AI23" s="6"/>
      <c r="AJ23" s="28">
        <v>664.99816760322506</v>
      </c>
      <c r="AK23" s="7">
        <v>12.569212539049875</v>
      </c>
      <c r="AL23" s="37"/>
      <c r="AM23" s="37"/>
    </row>
    <row r="24" spans="2:39" x14ac:dyDescent="0.35">
      <c r="B24" s="33">
        <v>21</v>
      </c>
      <c r="C24" s="51" t="s">
        <v>601</v>
      </c>
      <c r="D24" s="5">
        <v>182617</v>
      </c>
      <c r="E24" s="12">
        <v>28897</v>
      </c>
      <c r="F24" s="12">
        <v>30249</v>
      </c>
      <c r="G24" s="12">
        <v>92080</v>
      </c>
      <c r="H24" s="12">
        <v>31383</v>
      </c>
      <c r="I24" s="13">
        <v>53.965403001911106</v>
      </c>
      <c r="J24" s="14">
        <v>5.4441809908168466</v>
      </c>
      <c r="K24" s="15">
        <v>0.72446705399825861</v>
      </c>
      <c r="L24" s="15">
        <v>0.1746825322943647</v>
      </c>
      <c r="M24" s="15">
        <v>14.688117754644967</v>
      </c>
      <c r="N24" s="15">
        <v>1.63292574075798</v>
      </c>
      <c r="O24" s="6">
        <v>14.4</v>
      </c>
      <c r="P24" s="14">
        <v>6.7852390522240542</v>
      </c>
      <c r="Q24" s="14">
        <v>5.2432139395565587</v>
      </c>
      <c r="R24" s="14">
        <v>2.3250847401939576</v>
      </c>
      <c r="S24" s="14">
        <v>31.771412300059687</v>
      </c>
      <c r="T24" s="6">
        <v>3.8149898717083053</v>
      </c>
      <c r="U24" s="6">
        <v>88.577873643653376</v>
      </c>
      <c r="V24" s="14">
        <v>5.0979261011278085</v>
      </c>
      <c r="W24" s="6">
        <v>20.476535291886485</v>
      </c>
      <c r="X24" s="12">
        <v>23.431794118282589</v>
      </c>
      <c r="Y24" s="12">
        <v>63.246829015320131</v>
      </c>
      <c r="Z24" s="12">
        <v>11.602094542521085</v>
      </c>
      <c r="AA24" s="12">
        <v>26.332781105305635</v>
      </c>
      <c r="AB24" s="12">
        <v>2.0276680401568896</v>
      </c>
      <c r="AC24" s="12">
        <v>10.110152130839237</v>
      </c>
      <c r="AD24" s="12">
        <v>6.1836038086112941</v>
      </c>
      <c r="AE24" s="12">
        <v>9.8973625756376542</v>
      </c>
      <c r="AF24" s="12">
        <v>10.566293052825081</v>
      </c>
      <c r="AG24" s="12">
        <v>41.436668624096818</v>
      </c>
      <c r="AH24" s="12">
        <v>22.409170985778847</v>
      </c>
      <c r="AI24" s="6"/>
      <c r="AJ24" s="28">
        <v>576.97064485081808</v>
      </c>
      <c r="AK24" s="7">
        <v>23.858281861017836</v>
      </c>
      <c r="AL24" s="37"/>
      <c r="AM24" s="37"/>
    </row>
    <row r="25" spans="2:39" x14ac:dyDescent="0.35">
      <c r="B25" s="33">
        <v>22</v>
      </c>
      <c r="C25" s="51" t="s">
        <v>602</v>
      </c>
      <c r="D25" s="5">
        <v>116674</v>
      </c>
      <c r="E25" s="12">
        <v>19555</v>
      </c>
      <c r="F25" s="12">
        <v>14326</v>
      </c>
      <c r="G25" s="12">
        <v>64052</v>
      </c>
      <c r="H25" s="12">
        <v>18741</v>
      </c>
      <c r="I25" s="13">
        <v>34.08814303100948</v>
      </c>
      <c r="J25" s="14">
        <v>1.8058864871350944</v>
      </c>
      <c r="K25" s="15">
        <v>1.4767643176714607</v>
      </c>
      <c r="L25" s="15">
        <v>2.3141402540411745E-2</v>
      </c>
      <c r="M25" s="15">
        <v>1.781030906628726</v>
      </c>
      <c r="N25" s="15">
        <v>2.3415671014964774</v>
      </c>
      <c r="O25" s="6">
        <v>14.2</v>
      </c>
      <c r="P25" s="14">
        <v>2.4529886692836449</v>
      </c>
      <c r="Q25" s="14">
        <v>2.0861545845689702</v>
      </c>
      <c r="R25" s="14">
        <v>2.9338155887344222</v>
      </c>
      <c r="S25" s="14">
        <v>26.298918353703481</v>
      </c>
      <c r="T25" s="6">
        <v>6.3790365272631018</v>
      </c>
      <c r="U25" s="6">
        <v>84.894024243283468</v>
      </c>
      <c r="V25" s="14">
        <v>5.5825932341646274</v>
      </c>
      <c r="W25" s="6">
        <v>19.245782409003461</v>
      </c>
      <c r="X25" s="12">
        <v>24.118508505125604</v>
      </c>
      <c r="Y25" s="12">
        <v>61.803537231046526</v>
      </c>
      <c r="Z25" s="12">
        <v>12.255266418835193</v>
      </c>
      <c r="AA25" s="12">
        <v>28.454960432156597</v>
      </c>
      <c r="AB25" s="12">
        <v>4.2199055155779694</v>
      </c>
      <c r="AC25" s="12">
        <v>16.688412332857556</v>
      </c>
      <c r="AD25" s="12">
        <v>4.7191293278109478</v>
      </c>
      <c r="AE25" s="12">
        <v>7.6795694473193956</v>
      </c>
      <c r="AF25" s="12">
        <v>10.058147193315897</v>
      </c>
      <c r="AG25" s="12">
        <v>41.63263769970456</v>
      </c>
      <c r="AH25" s="12">
        <v>20.821964208426639</v>
      </c>
      <c r="AI25" s="6"/>
      <c r="AJ25" s="28">
        <v>749.87528162214358</v>
      </c>
      <c r="AK25" s="7">
        <v>28.474520525417805</v>
      </c>
      <c r="AL25" s="37"/>
      <c r="AM25" s="37"/>
    </row>
    <row r="26" spans="2:39" x14ac:dyDescent="0.35">
      <c r="B26" s="32">
        <v>23</v>
      </c>
      <c r="C26" s="51" t="s">
        <v>603</v>
      </c>
      <c r="D26" s="5">
        <v>162564</v>
      </c>
      <c r="E26" s="12">
        <v>26101</v>
      </c>
      <c r="F26" s="12">
        <v>19988</v>
      </c>
      <c r="G26" s="12">
        <v>94145</v>
      </c>
      <c r="H26" s="12">
        <v>22321</v>
      </c>
      <c r="I26" s="13">
        <v>40.76548313279693</v>
      </c>
      <c r="J26" s="14">
        <v>3.0221943357692971</v>
      </c>
      <c r="K26" s="15">
        <v>4.8706970793041506</v>
      </c>
      <c r="L26" s="15">
        <v>2.8911690165104205E-2</v>
      </c>
      <c r="M26" s="15">
        <v>1.9481558032528725</v>
      </c>
      <c r="N26" s="15">
        <v>0.89810782215004548</v>
      </c>
      <c r="O26" s="6">
        <v>15.5</v>
      </c>
      <c r="P26" s="14">
        <v>2.0853325459511329</v>
      </c>
      <c r="Q26" s="14">
        <v>2.953913535592136</v>
      </c>
      <c r="R26" s="14">
        <v>9.7493910090795008</v>
      </c>
      <c r="S26" s="14">
        <v>32.523190866366477</v>
      </c>
      <c r="T26" s="6">
        <v>7.2266621322904259</v>
      </c>
      <c r="U26" s="6">
        <v>84.125065068090606</v>
      </c>
      <c r="V26" s="14">
        <v>6.6307146290553041</v>
      </c>
      <c r="W26" s="6">
        <v>18.028240239575844</v>
      </c>
      <c r="X26" s="12">
        <v>26.961186218927168</v>
      </c>
      <c r="Y26" s="12">
        <v>58.606192760575674</v>
      </c>
      <c r="Z26" s="12">
        <v>12.300043610989968</v>
      </c>
      <c r="AA26" s="12">
        <v>33.048606298878539</v>
      </c>
      <c r="AB26" s="12">
        <v>2.2754592637637705</v>
      </c>
      <c r="AC26" s="12">
        <v>12.336634161053583</v>
      </c>
      <c r="AD26" s="12">
        <v>5.8075564305169758</v>
      </c>
      <c r="AE26" s="12">
        <v>8.0194688998640054</v>
      </c>
      <c r="AF26" s="12">
        <v>9.7129768806814116</v>
      </c>
      <c r="AG26" s="12">
        <v>40.160332116527094</v>
      </c>
      <c r="AH26" s="12">
        <v>24.469257748192685</v>
      </c>
      <c r="AI26" s="6"/>
      <c r="AJ26" s="28">
        <v>684.92615809604763</v>
      </c>
      <c r="AK26" s="7">
        <v>38.291377043020852</v>
      </c>
      <c r="AL26" s="37"/>
      <c r="AM26" s="37"/>
    </row>
    <row r="27" spans="2:39" x14ac:dyDescent="0.35">
      <c r="B27" s="32">
        <v>24</v>
      </c>
      <c r="C27" s="51" t="s">
        <v>604</v>
      </c>
      <c r="D27" s="5">
        <v>154996</v>
      </c>
      <c r="E27" s="12">
        <v>26840</v>
      </c>
      <c r="F27" s="12">
        <v>16354</v>
      </c>
      <c r="G27" s="12">
        <v>73663</v>
      </c>
      <c r="H27" s="12">
        <v>38134</v>
      </c>
      <c r="I27" s="13">
        <v>24.552891687527421</v>
      </c>
      <c r="J27" s="14">
        <v>0.35871893468218535</v>
      </c>
      <c r="K27" s="15">
        <v>9.2260445430849825E-2</v>
      </c>
      <c r="L27" s="15">
        <v>3.0323363183566026E-2</v>
      </c>
      <c r="M27" s="15">
        <v>0.27549098041239772</v>
      </c>
      <c r="N27" s="15">
        <v>4.3226921985083482E-2</v>
      </c>
      <c r="O27" s="6">
        <v>2.1</v>
      </c>
      <c r="P27" s="14">
        <v>0.78066530749180629</v>
      </c>
      <c r="Q27" s="14">
        <v>0.18645642468192727</v>
      </c>
      <c r="R27" s="14">
        <v>0.12903558801517459</v>
      </c>
      <c r="S27" s="14">
        <v>39.3010142197218</v>
      </c>
      <c r="T27" s="6">
        <v>19.545454545454547</v>
      </c>
      <c r="U27" s="6">
        <v>85.725734639358862</v>
      </c>
      <c r="V27" s="14">
        <v>5.8376701706014131</v>
      </c>
      <c r="W27" s="6">
        <v>21.731581933822845</v>
      </c>
      <c r="X27" s="12">
        <v>30.199570888533188</v>
      </c>
      <c r="Y27" s="12">
        <v>55.575894833634166</v>
      </c>
      <c r="Z27" s="12">
        <v>13.532336614106189</v>
      </c>
      <c r="AA27" s="12">
        <v>13.702165862417237</v>
      </c>
      <c r="AB27" s="12">
        <v>1.1233307148468186</v>
      </c>
      <c r="AC27" s="12">
        <v>3.0346643384308964</v>
      </c>
      <c r="AD27" s="12">
        <v>4.4939435330141242</v>
      </c>
      <c r="AE27" s="12">
        <v>9.7897152197145907</v>
      </c>
      <c r="AF27" s="12">
        <v>5.7427547620544415</v>
      </c>
      <c r="AG27" s="12">
        <v>31.471993461997862</v>
      </c>
      <c r="AH27" s="12">
        <v>32.479411579807632</v>
      </c>
      <c r="AI27" s="6"/>
      <c r="AJ27" s="28">
        <v>634.12300975860296</v>
      </c>
      <c r="AK27" s="7">
        <v>8.1529196523860339</v>
      </c>
      <c r="AL27" s="37"/>
      <c r="AM27" s="37"/>
    </row>
    <row r="28" spans="2:39" x14ac:dyDescent="0.35">
      <c r="B28" s="33">
        <v>25</v>
      </c>
      <c r="C28" s="51" t="s">
        <v>605</v>
      </c>
      <c r="D28" s="5">
        <v>61274</v>
      </c>
      <c r="E28" s="12">
        <v>12061</v>
      </c>
      <c r="F28" s="12">
        <v>8557</v>
      </c>
      <c r="G28" s="12">
        <v>32616</v>
      </c>
      <c r="H28" s="12">
        <v>8035</v>
      </c>
      <c r="I28" s="13">
        <v>20.099879230995203</v>
      </c>
      <c r="J28" s="14">
        <v>0.35904298723765382</v>
      </c>
      <c r="K28" s="15">
        <v>0.26765022684988743</v>
      </c>
      <c r="L28" s="15">
        <v>2.4480203675294576E-2</v>
      </c>
      <c r="M28" s="15">
        <v>0.87475927799719289</v>
      </c>
      <c r="N28" s="15">
        <v>0.12892907268988477</v>
      </c>
      <c r="O28" s="6">
        <v>3</v>
      </c>
      <c r="P28" s="14">
        <v>0.89434344093742868</v>
      </c>
      <c r="Q28" s="14">
        <v>0.35251493292424191</v>
      </c>
      <c r="R28" s="14">
        <v>0.44553970689036138</v>
      </c>
      <c r="S28" s="14">
        <v>41.36175212977772</v>
      </c>
      <c r="T28" s="6">
        <v>9.156010230179028</v>
      </c>
      <c r="U28" s="6">
        <v>93.758361634249255</v>
      </c>
      <c r="V28" s="14">
        <v>3.4171800136892543</v>
      </c>
      <c r="W28" s="6">
        <v>25.225225225225223</v>
      </c>
      <c r="X28" s="12">
        <v>19.743575218565304</v>
      </c>
      <c r="Y28" s="12">
        <v>70.456390792877514</v>
      </c>
      <c r="Z28" s="12">
        <v>9.2902056307709735</v>
      </c>
      <c r="AA28" s="12">
        <v>8.7703976097448866</v>
      </c>
      <c r="AB28" s="12">
        <v>0.56079062284532288</v>
      </c>
      <c r="AC28" s="12">
        <v>1.6094041672973107</v>
      </c>
      <c r="AD28" s="12">
        <v>3.4894237782640407</v>
      </c>
      <c r="AE28" s="12">
        <v>8.9480048367593703</v>
      </c>
      <c r="AF28" s="12">
        <v>8.6608222490931066</v>
      </c>
      <c r="AG28" s="12">
        <v>39.761185006045949</v>
      </c>
      <c r="AH28" s="12">
        <v>23.261789600967354</v>
      </c>
      <c r="AI28" s="6"/>
      <c r="AJ28" s="28">
        <v>789.09780023781218</v>
      </c>
      <c r="AK28" s="7">
        <v>13.285520314730356</v>
      </c>
      <c r="AL28" s="37"/>
      <c r="AM28" s="37"/>
    </row>
    <row r="29" spans="2:39" x14ac:dyDescent="0.35">
      <c r="B29" s="32">
        <v>26</v>
      </c>
      <c r="C29" s="51" t="s">
        <v>606</v>
      </c>
      <c r="D29" s="5">
        <v>100863</v>
      </c>
      <c r="E29" s="12">
        <v>11787</v>
      </c>
      <c r="F29" s="12">
        <v>9448</v>
      </c>
      <c r="G29" s="12">
        <v>68047</v>
      </c>
      <c r="H29" s="12">
        <v>11581</v>
      </c>
      <c r="I29" s="13">
        <v>42.076876555327523</v>
      </c>
      <c r="J29" s="14">
        <v>3.6990769657852729</v>
      </c>
      <c r="K29" s="15">
        <v>0.35394545075994172</v>
      </c>
      <c r="L29" s="15">
        <v>1.8837432953610341E-2</v>
      </c>
      <c r="M29" s="15">
        <v>2.1960481048551004</v>
      </c>
      <c r="N29" s="15">
        <v>0.39856042354480831</v>
      </c>
      <c r="O29" s="6">
        <v>6.6</v>
      </c>
      <c r="P29" s="14">
        <v>1.8173165581035662</v>
      </c>
      <c r="Q29" s="14">
        <v>1.9600844710151393</v>
      </c>
      <c r="R29" s="14">
        <v>1.0588620207608339</v>
      </c>
      <c r="S29" s="14">
        <v>43.070303282670551</v>
      </c>
      <c r="T29" s="6">
        <v>6.3329541145240809</v>
      </c>
      <c r="U29" s="6">
        <v>89.833632991192331</v>
      </c>
      <c r="V29" s="14">
        <v>3.5725780495654975</v>
      </c>
      <c r="W29" s="6">
        <v>22.351097970838705</v>
      </c>
      <c r="X29" s="12">
        <v>42.139775373236546</v>
      </c>
      <c r="Y29" s="12">
        <v>45.228393370771123</v>
      </c>
      <c r="Z29" s="12">
        <v>10.25030817696206</v>
      </c>
      <c r="AA29" s="12">
        <v>43.014394580863673</v>
      </c>
      <c r="AB29" s="12">
        <v>4.1438421261815481</v>
      </c>
      <c r="AC29" s="12">
        <v>59.083700801096775</v>
      </c>
      <c r="AD29" s="12">
        <v>4.3343491510666086</v>
      </c>
      <c r="AE29" s="12">
        <v>5.4663608562691133</v>
      </c>
      <c r="AF29" s="12">
        <v>17.429372360565022</v>
      </c>
      <c r="AG29" s="12">
        <v>57.259356341925148</v>
      </c>
      <c r="AH29" s="12">
        <v>11.93206640454347</v>
      </c>
      <c r="AI29" s="6"/>
      <c r="AJ29" s="28">
        <v>1092.7309782608695</v>
      </c>
      <c r="AK29" s="7">
        <v>46.148636535665197</v>
      </c>
      <c r="AL29" s="37"/>
      <c r="AM29" s="37"/>
    </row>
    <row r="30" spans="2:39" x14ac:dyDescent="0.35">
      <c r="B30" s="32">
        <v>27</v>
      </c>
      <c r="C30" s="51" t="s">
        <v>607</v>
      </c>
      <c r="D30" s="5">
        <v>103831</v>
      </c>
      <c r="E30" s="12">
        <v>12864</v>
      </c>
      <c r="F30" s="12">
        <v>14240</v>
      </c>
      <c r="G30" s="12">
        <v>60941</v>
      </c>
      <c r="H30" s="12">
        <v>15782</v>
      </c>
      <c r="I30" s="13">
        <v>39.176161262050833</v>
      </c>
      <c r="J30" s="14">
        <v>4.1018578266606314</v>
      </c>
      <c r="K30" s="15">
        <v>0.36694243530352205</v>
      </c>
      <c r="L30" s="15">
        <v>3.4671726170411532E-2</v>
      </c>
      <c r="M30" s="15">
        <v>4.8501892498386798</v>
      </c>
      <c r="N30" s="15">
        <v>0.5894193448969961</v>
      </c>
      <c r="O30" s="6">
        <v>8.6999999999999993</v>
      </c>
      <c r="P30" s="14">
        <v>2.3836811742157926</v>
      </c>
      <c r="Q30" s="14">
        <v>2.3490094480453814</v>
      </c>
      <c r="R30" s="14">
        <v>1.0237790255318739</v>
      </c>
      <c r="S30" s="14">
        <v>37.414644951892981</v>
      </c>
      <c r="T30" s="6">
        <v>3.407068395626748</v>
      </c>
      <c r="U30" s="6">
        <v>90.922936338714592</v>
      </c>
      <c r="V30" s="14">
        <v>3.6154778827661174</v>
      </c>
      <c r="W30" s="6">
        <v>23.328132501200191</v>
      </c>
      <c r="X30" s="12">
        <v>35.620280801770932</v>
      </c>
      <c r="Y30" s="12">
        <v>52.313733814476763</v>
      </c>
      <c r="Z30" s="12">
        <v>9.6248900749006889</v>
      </c>
      <c r="AA30" s="12">
        <v>38.696101594802123</v>
      </c>
      <c r="AB30" s="12">
        <v>2.6340076786769049</v>
      </c>
      <c r="AC30" s="12">
        <v>42.160078483446142</v>
      </c>
      <c r="AD30" s="12">
        <v>4.4069069069069071</v>
      </c>
      <c r="AE30" s="12">
        <v>4.9399198931909218</v>
      </c>
      <c r="AF30" s="12">
        <v>17.109086625304325</v>
      </c>
      <c r="AG30" s="12">
        <v>57.372575198303622</v>
      </c>
      <c r="AH30" s="12">
        <v>10.49831147412236</v>
      </c>
      <c r="AI30" s="6"/>
      <c r="AJ30" s="28">
        <v>1048.4571788413098</v>
      </c>
      <c r="AK30" s="7">
        <v>42.970585675746236</v>
      </c>
      <c r="AL30" s="37"/>
      <c r="AM30" s="37"/>
    </row>
    <row r="31" spans="2:39" x14ac:dyDescent="0.35">
      <c r="B31" s="33">
        <v>28</v>
      </c>
      <c r="C31" s="51" t="s">
        <v>608</v>
      </c>
      <c r="D31" s="5">
        <v>162080</v>
      </c>
      <c r="E31" s="12">
        <v>27248</v>
      </c>
      <c r="F31" s="12">
        <v>23462</v>
      </c>
      <c r="G31" s="12">
        <v>83077</v>
      </c>
      <c r="H31" s="12">
        <v>28295</v>
      </c>
      <c r="I31" s="13">
        <v>42.767769002961501</v>
      </c>
      <c r="J31" s="14">
        <v>3.7395113524185586</v>
      </c>
      <c r="K31" s="15">
        <v>0.34612537018756173</v>
      </c>
      <c r="L31" s="15">
        <v>0.14930898321816385</v>
      </c>
      <c r="M31" s="15">
        <v>12.935587364264562</v>
      </c>
      <c r="N31" s="15">
        <v>1.2759131293188548</v>
      </c>
      <c r="O31" s="6">
        <v>16.600000000000001</v>
      </c>
      <c r="P31" s="14">
        <v>4.9623642645607102</v>
      </c>
      <c r="Q31" s="14">
        <v>2.6980503455083906</v>
      </c>
      <c r="R31" s="14">
        <v>1.3153998025666338</v>
      </c>
      <c r="S31" s="14">
        <v>37.287759131293193</v>
      </c>
      <c r="T31" s="6">
        <v>5.2262684747828736</v>
      </c>
      <c r="U31" s="6">
        <v>88.446019437914458</v>
      </c>
      <c r="V31" s="14">
        <v>4.9271957453400113</v>
      </c>
      <c r="W31" s="6">
        <v>23.642110039350058</v>
      </c>
      <c r="X31" s="12">
        <v>23.507555712826615</v>
      </c>
      <c r="Y31" s="12">
        <v>63.456728565339425</v>
      </c>
      <c r="Z31" s="12">
        <v>11.592932452972825</v>
      </c>
      <c r="AA31" s="12">
        <v>24.817473930268211</v>
      </c>
      <c r="AB31" s="12">
        <v>2.2267421563121386</v>
      </c>
      <c r="AC31" s="12">
        <v>5.8229647615333331</v>
      </c>
      <c r="AD31" s="12">
        <v>5.2867121723194606</v>
      </c>
      <c r="AE31" s="12">
        <v>8.0541806301442858</v>
      </c>
      <c r="AF31" s="12">
        <v>11.024019518487878</v>
      </c>
      <c r="AG31" s="12">
        <v>43.957261242060099</v>
      </c>
      <c r="AH31" s="12">
        <v>20.177517281994476</v>
      </c>
      <c r="AI31" s="6"/>
      <c r="AJ31" s="28">
        <v>625.10341261633926</v>
      </c>
      <c r="AK31" s="7">
        <v>26.731106125334236</v>
      </c>
      <c r="AL31" s="37"/>
      <c r="AM31" s="37"/>
    </row>
    <row r="32" spans="2:39" x14ac:dyDescent="0.35">
      <c r="B32" s="33">
        <v>29</v>
      </c>
      <c r="C32" s="51" t="s">
        <v>609</v>
      </c>
      <c r="D32" s="5">
        <v>197490</v>
      </c>
      <c r="E32" s="12">
        <v>42181</v>
      </c>
      <c r="F32" s="12">
        <v>25135</v>
      </c>
      <c r="G32" s="12">
        <v>106983</v>
      </c>
      <c r="H32" s="12">
        <v>23192</v>
      </c>
      <c r="I32" s="13">
        <v>41.61527165932452</v>
      </c>
      <c r="J32" s="14">
        <v>1.9271861866423614</v>
      </c>
      <c r="K32" s="15">
        <v>5.0164565294445289</v>
      </c>
      <c r="L32" s="15">
        <v>0.22279609094131347</v>
      </c>
      <c r="M32" s="15">
        <v>2.3150539267811028</v>
      </c>
      <c r="N32" s="15">
        <v>2.3732847232771279</v>
      </c>
      <c r="O32" s="6">
        <v>16.5</v>
      </c>
      <c r="P32" s="14">
        <v>3.3262443668033823</v>
      </c>
      <c r="Q32" s="14">
        <v>4.1870474454402755</v>
      </c>
      <c r="R32" s="14">
        <v>7.3548027748240417</v>
      </c>
      <c r="S32" s="14">
        <v>20.332168717403412</v>
      </c>
      <c r="T32" s="6">
        <v>12.794140564126538</v>
      </c>
      <c r="U32" s="6">
        <v>86.073868763697305</v>
      </c>
      <c r="V32" s="14">
        <v>6.0457402328339942</v>
      </c>
      <c r="W32" s="6">
        <v>12.405725295898707</v>
      </c>
      <c r="X32" s="12">
        <v>18.725085293589512</v>
      </c>
      <c r="Y32" s="12">
        <v>66.315316933022089</v>
      </c>
      <c r="Z32" s="12">
        <v>13.884599269767165</v>
      </c>
      <c r="AA32" s="12">
        <v>21.946685818089644</v>
      </c>
      <c r="AB32" s="12">
        <v>1.181473814653655</v>
      </c>
      <c r="AC32" s="12">
        <v>2.3963298075697721</v>
      </c>
      <c r="AD32" s="12">
        <v>5.6298427868051792</v>
      </c>
      <c r="AE32" s="12">
        <v>14.15822749398534</v>
      </c>
      <c r="AF32" s="12">
        <v>4.7040228277289762</v>
      </c>
      <c r="AG32" s="12">
        <v>24.107592457897386</v>
      </c>
      <c r="AH32" s="12">
        <v>36.573322889274323</v>
      </c>
      <c r="AI32" s="6"/>
      <c r="AJ32" s="28">
        <v>598.25932737782455</v>
      </c>
      <c r="AK32" s="7">
        <v>12.776107497852498</v>
      </c>
      <c r="AL32" s="37"/>
      <c r="AM32" s="37"/>
    </row>
    <row r="33" spans="2:39" x14ac:dyDescent="0.35">
      <c r="B33" s="32">
        <v>30</v>
      </c>
      <c r="C33" s="51" t="s">
        <v>610</v>
      </c>
      <c r="D33" s="5">
        <v>217118</v>
      </c>
      <c r="E33" s="12">
        <v>53812</v>
      </c>
      <c r="F33" s="12">
        <v>26111</v>
      </c>
      <c r="G33" s="12">
        <v>120856</v>
      </c>
      <c r="H33" s="12">
        <v>16346</v>
      </c>
      <c r="I33" s="13">
        <v>47.243895024825214</v>
      </c>
      <c r="J33" s="14">
        <v>2.9325067474829356</v>
      </c>
      <c r="K33" s="15">
        <v>1.9325896517101302</v>
      </c>
      <c r="L33" s="15">
        <v>9.9024493593345544E-2</v>
      </c>
      <c r="M33" s="15">
        <v>3.3783472581729748</v>
      </c>
      <c r="N33" s="15">
        <v>1.0049834652124652</v>
      </c>
      <c r="O33" s="6">
        <v>9.5</v>
      </c>
      <c r="P33" s="14">
        <v>2.7141922825376064</v>
      </c>
      <c r="Q33" s="14">
        <v>8.5856538840630439</v>
      </c>
      <c r="R33" s="14">
        <v>7.3245884726277879</v>
      </c>
      <c r="S33" s="14">
        <v>22.976906566935952</v>
      </c>
      <c r="T33" s="6">
        <v>16.092136616362193</v>
      </c>
      <c r="U33" s="6">
        <v>90.685246152668256</v>
      </c>
      <c r="V33" s="14">
        <v>4.1622371840302392</v>
      </c>
      <c r="W33" s="6">
        <v>14.983730589137853</v>
      </c>
      <c r="X33" s="12">
        <v>17.149860857465868</v>
      </c>
      <c r="Y33" s="12">
        <v>68.78098095486564</v>
      </c>
      <c r="Z33" s="12">
        <v>13.214192538481607</v>
      </c>
      <c r="AA33" s="12">
        <v>25.583587836940648</v>
      </c>
      <c r="AB33" s="12">
        <v>0.97463816226264766</v>
      </c>
      <c r="AC33" s="12">
        <v>1.6155417332877384</v>
      </c>
      <c r="AD33" s="12">
        <v>6.2872253963632829</v>
      </c>
      <c r="AE33" s="12">
        <v>11.765771829454556</v>
      </c>
      <c r="AF33" s="12">
        <v>6.3980429211214371</v>
      </c>
      <c r="AG33" s="12">
        <v>27.735639027673507</v>
      </c>
      <c r="AH33" s="12">
        <v>33.624996764089154</v>
      </c>
      <c r="AI33" s="6"/>
      <c r="AJ33" s="28">
        <v>691.73462255358811</v>
      </c>
      <c r="AK33" s="7">
        <v>16.692991936154293</v>
      </c>
      <c r="AL33" s="37"/>
      <c r="AM33" s="37"/>
    </row>
    <row r="34" spans="2:39" x14ac:dyDescent="0.35">
      <c r="B34" s="32">
        <v>31</v>
      </c>
      <c r="C34" s="51" t="s">
        <v>611</v>
      </c>
      <c r="D34" s="5">
        <v>86652</v>
      </c>
      <c r="E34" s="12">
        <v>9671</v>
      </c>
      <c r="F34" s="12">
        <v>9764</v>
      </c>
      <c r="G34" s="12">
        <v>58124</v>
      </c>
      <c r="H34" s="12">
        <v>9099</v>
      </c>
      <c r="I34" s="13">
        <v>38.772330702118815</v>
      </c>
      <c r="J34" s="14">
        <v>2.9070304205327058</v>
      </c>
      <c r="K34" s="15">
        <v>0.7962886026866085</v>
      </c>
      <c r="L34" s="15">
        <v>3.3467202141900937E-2</v>
      </c>
      <c r="M34" s="15">
        <v>2.1996030097401098</v>
      </c>
      <c r="N34" s="15">
        <v>3.8925818215390295</v>
      </c>
      <c r="O34" s="6">
        <v>15.2</v>
      </c>
      <c r="P34" s="14">
        <v>3.9549000600101554</v>
      </c>
      <c r="Q34" s="14">
        <v>0.65318746249365278</v>
      </c>
      <c r="R34" s="14">
        <v>2.304620781978489</v>
      </c>
      <c r="S34" s="14">
        <v>49.598393574297191</v>
      </c>
      <c r="T34" s="6">
        <v>5.2575107296137338</v>
      </c>
      <c r="U34" s="6">
        <v>89.98069936421436</v>
      </c>
      <c r="V34" s="14">
        <v>3.880718954248366</v>
      </c>
      <c r="W34" s="6">
        <v>24.341810724549774</v>
      </c>
      <c r="X34" s="12">
        <v>40.792211202456215</v>
      </c>
      <c r="Y34" s="12">
        <v>43.440321570686976</v>
      </c>
      <c r="Z34" s="12">
        <v>12.996141959722868</v>
      </c>
      <c r="AA34" s="12">
        <v>45.504507982649379</v>
      </c>
      <c r="AB34" s="12">
        <v>8.6071809779029369</v>
      </c>
      <c r="AC34" s="12">
        <v>40.683469924230707</v>
      </c>
      <c r="AD34" s="12">
        <v>4.766013939595088</v>
      </c>
      <c r="AE34" s="12">
        <v>5.1901586785307714</v>
      </c>
      <c r="AF34" s="12">
        <v>16.971400692330924</v>
      </c>
      <c r="AG34" s="12">
        <v>58.409032827637475</v>
      </c>
      <c r="AH34" s="12">
        <v>12.415491485258928</v>
      </c>
      <c r="AI34" s="6"/>
      <c r="AJ34" s="28">
        <v>1043.7972821518633</v>
      </c>
      <c r="AK34" s="7">
        <v>56.071382387171866</v>
      </c>
      <c r="AL34" s="37"/>
      <c r="AM34" s="37"/>
    </row>
    <row r="35" spans="2:39" x14ac:dyDescent="0.35">
      <c r="B35" s="33">
        <v>32</v>
      </c>
      <c r="C35" s="51" t="s">
        <v>612</v>
      </c>
      <c r="D35" s="5">
        <v>149542</v>
      </c>
      <c r="E35" s="12">
        <v>28456</v>
      </c>
      <c r="F35" s="12">
        <v>18678</v>
      </c>
      <c r="G35" s="12">
        <v>79073</v>
      </c>
      <c r="H35" s="12">
        <v>23336</v>
      </c>
      <c r="I35" s="13">
        <v>22.068047772532132</v>
      </c>
      <c r="J35" s="14">
        <v>0.35240935656872319</v>
      </c>
      <c r="K35" s="15">
        <v>0.14243490123176097</v>
      </c>
      <c r="L35" s="15">
        <v>3.2098005911382753E-2</v>
      </c>
      <c r="M35" s="15">
        <v>0.5637212288186596</v>
      </c>
      <c r="N35" s="15">
        <v>9.963756001658397E-2</v>
      </c>
      <c r="O35" s="6">
        <v>4.3</v>
      </c>
      <c r="P35" s="14">
        <v>0.99838172553530125</v>
      </c>
      <c r="Q35" s="14">
        <v>0.33970389589546751</v>
      </c>
      <c r="R35" s="14">
        <v>0.20194995385911649</v>
      </c>
      <c r="S35" s="14">
        <v>43.05145042864212</v>
      </c>
      <c r="T35" s="6">
        <v>19.744058500914079</v>
      </c>
      <c r="U35" s="6">
        <v>88.937234210111825</v>
      </c>
      <c r="V35" s="14">
        <v>4.8816568047337281</v>
      </c>
      <c r="W35" s="6">
        <v>22.784787803437119</v>
      </c>
      <c r="X35" s="12">
        <v>24.12040913493901</v>
      </c>
      <c r="Y35" s="12">
        <v>61.964570096373272</v>
      </c>
      <c r="Z35" s="12">
        <v>13.143377825937053</v>
      </c>
      <c r="AA35" s="12">
        <v>12.896169303555984</v>
      </c>
      <c r="AB35" s="12">
        <v>0.97844703328754812</v>
      </c>
      <c r="AC35" s="12">
        <v>0.32413563829787234</v>
      </c>
      <c r="AD35" s="12">
        <v>3.997547196889637</v>
      </c>
      <c r="AE35" s="12">
        <v>12.492525955318802</v>
      </c>
      <c r="AF35" s="12">
        <v>5.9493395662336255</v>
      </c>
      <c r="AG35" s="12">
        <v>29.356688590531064</v>
      </c>
      <c r="AH35" s="12">
        <v>34.365657444148503</v>
      </c>
      <c r="AI35" s="6"/>
      <c r="AJ35" s="28">
        <v>671.9191718096755</v>
      </c>
      <c r="AK35" s="7">
        <v>10.478320170013005</v>
      </c>
      <c r="AL35" s="37"/>
      <c r="AM35" s="37"/>
    </row>
    <row r="36" spans="2:39" customFormat="1" x14ac:dyDescent="0.35">
      <c r="E36">
        <v>804546</v>
      </c>
      <c r="F36">
        <v>593982</v>
      </c>
      <c r="G36">
        <v>2396824</v>
      </c>
      <c r="H36">
        <v>620044</v>
      </c>
      <c r="AB36">
        <v>2.3524276646334243</v>
      </c>
    </row>
    <row r="37" spans="2:39" customFormat="1" x14ac:dyDescent="0.35"/>
    <row r="38" spans="2:39" customFormat="1" x14ac:dyDescent="0.35"/>
    <row r="39" spans="2:39" customFormat="1" x14ac:dyDescent="0.35"/>
    <row r="40" spans="2:39" customFormat="1" x14ac:dyDescent="0.35"/>
    <row r="41" spans="2:39" customFormat="1" x14ac:dyDescent="0.35"/>
    <row r="42" spans="2:39" customFormat="1" x14ac:dyDescent="0.35"/>
    <row r="43" spans="2:39" customFormat="1" x14ac:dyDescent="0.35"/>
    <row r="44" spans="2:39" customFormat="1" x14ac:dyDescent="0.35"/>
    <row r="45" spans="2:39" customFormat="1" x14ac:dyDescent="0.35"/>
    <row r="46" spans="2:39" customFormat="1" x14ac:dyDescent="0.35"/>
    <row r="47" spans="2:39" customFormat="1" x14ac:dyDescent="0.35"/>
    <row r="48" spans="2:39"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spans="2:39" customFormat="1" x14ac:dyDescent="0.35"/>
    <row r="434" spans="2:39" customFormat="1" x14ac:dyDescent="0.35"/>
    <row r="435" spans="2:39" customFormat="1" x14ac:dyDescent="0.35"/>
    <row r="436" spans="2:39" customFormat="1" x14ac:dyDescent="0.35"/>
    <row r="437" spans="2:39" customFormat="1" x14ac:dyDescent="0.35"/>
    <row r="438" spans="2:39" customFormat="1" x14ac:dyDescent="0.35"/>
    <row r="439" spans="2:39" customFormat="1" x14ac:dyDescent="0.35"/>
    <row r="440" spans="2:39" customFormat="1" x14ac:dyDescent="0.35"/>
    <row r="441" spans="2:39" customFormat="1" x14ac:dyDescent="0.35"/>
    <row r="442" spans="2:39" customFormat="1" x14ac:dyDescent="0.35"/>
    <row r="443" spans="2:39" customFormat="1" x14ac:dyDescent="0.35"/>
    <row r="444" spans="2:39" customFormat="1" x14ac:dyDescent="0.35"/>
    <row r="445" spans="2:39" customFormat="1" x14ac:dyDescent="0.35"/>
    <row r="446" spans="2:39" customFormat="1" x14ac:dyDescent="0.35"/>
    <row r="447" spans="2:39" x14ac:dyDescent="0.35">
      <c r="B447" s="34"/>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row>
    <row r="448" spans="2:39" x14ac:dyDescent="0.35">
      <c r="B448" s="34"/>
      <c r="C448" s="38" t="s">
        <v>536</v>
      </c>
      <c r="D448" s="39">
        <f>STDEV(D5:D446)</f>
        <v>48043.670593567542</v>
      </c>
      <c r="E448" s="39">
        <f t="shared" ref="E448:K448" si="0">STDEV(E5:E446)</f>
        <v>138210.18386114479</v>
      </c>
      <c r="F448" s="39">
        <f t="shared" si="0"/>
        <v>101946.84864196747</v>
      </c>
      <c r="G448" s="39">
        <f t="shared" si="0"/>
        <v>410767.72595081327</v>
      </c>
      <c r="H448" s="39">
        <f t="shared" si="0"/>
        <v>106328.33369988525</v>
      </c>
      <c r="I448" s="39">
        <f t="shared" si="0"/>
        <v>11.522852336675177</v>
      </c>
      <c r="J448" s="39">
        <f t="shared" si="0"/>
        <v>2.6964664821236162</v>
      </c>
      <c r="K448" s="39">
        <f t="shared" si="0"/>
        <v>1.7857102639937794</v>
      </c>
      <c r="L448" s="39">
        <f>STDEV(L5:L356)</f>
        <v>0.93636386641249325</v>
      </c>
      <c r="M448" s="39">
        <f t="shared" ref="M448:S448" si="1">STDEV(M5:M356)</f>
        <v>4.4704347730032454</v>
      </c>
      <c r="N448" s="39">
        <f t="shared" si="1"/>
        <v>3.7815491020788228</v>
      </c>
      <c r="O448" s="39">
        <f t="shared" si="1"/>
        <v>5.803532480077271</v>
      </c>
      <c r="P448" s="39">
        <f t="shared" si="1"/>
        <v>3.0788686727266081</v>
      </c>
      <c r="Q448" s="39">
        <f t="shared" si="1"/>
        <v>1.76194782399906</v>
      </c>
      <c r="R448" s="39">
        <f t="shared" si="1"/>
        <v>3.8806269968339859</v>
      </c>
      <c r="S448" s="39">
        <f t="shared" si="1"/>
        <v>8.477577442054999</v>
      </c>
      <c r="T448" s="39">
        <f t="shared" ref="T448:AK448" si="2">STDEV(T5:T356)</f>
        <v>6.3746634312657759</v>
      </c>
      <c r="U448" s="39">
        <f t="shared" si="2"/>
        <v>3.001415383071095</v>
      </c>
      <c r="V448" s="39">
        <f t="shared" si="2"/>
        <v>1.1190867687522428</v>
      </c>
      <c r="W448" s="39">
        <f t="shared" si="2"/>
        <v>4.2680132829185959</v>
      </c>
      <c r="X448" s="39">
        <f t="shared" si="2"/>
        <v>7.598500118272387</v>
      </c>
      <c r="Y448" s="39">
        <f t="shared" si="2"/>
        <v>7.9711569139901535</v>
      </c>
      <c r="Z448" s="39">
        <f t="shared" si="2"/>
        <v>2.2624158047840583</v>
      </c>
      <c r="AA448" s="39">
        <f t="shared" si="2"/>
        <v>9.7081401657669026</v>
      </c>
      <c r="AB448" s="39">
        <f t="shared" si="2"/>
        <v>1.6308240209017151</v>
      </c>
      <c r="AC448" s="39">
        <f t="shared" si="2"/>
        <v>18.701696854702142</v>
      </c>
      <c r="AD448" s="39">
        <f t="shared" si="2"/>
        <v>1.3360448866275394</v>
      </c>
      <c r="AE448" s="39">
        <f t="shared" si="2"/>
        <v>4.1483924186101495</v>
      </c>
      <c r="AF448" s="39">
        <f t="shared" si="2"/>
        <v>4.4368772312314002</v>
      </c>
      <c r="AG448" s="39">
        <f t="shared" si="2"/>
        <v>12.089355618956692</v>
      </c>
      <c r="AH448" s="39">
        <f t="shared" si="2"/>
        <v>10.218193707108563</v>
      </c>
      <c r="AI448" s="39"/>
      <c r="AJ448" s="39">
        <f t="shared" si="2"/>
        <v>146.98240172293987</v>
      </c>
      <c r="AK448" s="39">
        <f t="shared" si="2"/>
        <v>14.526820177355889</v>
      </c>
      <c r="AL448"/>
      <c r="AM448"/>
    </row>
    <row r="449" spans="1:43" x14ac:dyDescent="0.35">
      <c r="B449" s="34"/>
      <c r="C449" s="38" t="s">
        <v>537</v>
      </c>
      <c r="D449" s="39">
        <f>AVERAGE(D5:D446)</f>
        <v>142432.35483870967</v>
      </c>
      <c r="E449" s="39">
        <f t="shared" ref="E449:K449" si="3">AVERAGE(E5:E446)</f>
        <v>50284.1875</v>
      </c>
      <c r="F449" s="39">
        <f t="shared" si="3"/>
        <v>37123.8125</v>
      </c>
      <c r="G449" s="39">
        <f t="shared" si="3"/>
        <v>149801.6875</v>
      </c>
      <c r="H449" s="39">
        <f t="shared" si="3"/>
        <v>38752.65625</v>
      </c>
      <c r="I449" s="39">
        <f t="shared" si="3"/>
        <v>38.462518932982618</v>
      </c>
      <c r="J449" s="39">
        <f t="shared" si="3"/>
        <v>2.6346989638617622</v>
      </c>
      <c r="K449" s="39">
        <f t="shared" si="3"/>
        <v>1.5193918807874855</v>
      </c>
      <c r="L449" s="39">
        <f>AVERAGE(L5:L35)</f>
        <v>0.28371604886498542</v>
      </c>
      <c r="M449" s="39">
        <f t="shared" ref="M449:S449" si="4">AVERAGE(M5:M35)</f>
        <v>4.0675001000116398</v>
      </c>
      <c r="N449" s="39">
        <f t="shared" si="4"/>
        <v>2.2345851766432738</v>
      </c>
      <c r="O449" s="39">
        <f t="shared" si="4"/>
        <v>11.903225806451612</v>
      </c>
      <c r="P449" s="39">
        <f t="shared" si="4"/>
        <v>3.6315695056011199</v>
      </c>
      <c r="Q449" s="39">
        <f t="shared" si="4"/>
        <v>2.5865662318581877</v>
      </c>
      <c r="R449" s="39">
        <f t="shared" si="4"/>
        <v>3.6001147483091258</v>
      </c>
      <c r="S449" s="39">
        <f t="shared" si="4"/>
        <v>32.978411217972202</v>
      </c>
      <c r="T449" s="39">
        <f t="shared" ref="T449:AK449" si="5">AVERAGE(T5:T35)</f>
        <v>10.547379591809168</v>
      </c>
      <c r="U449" s="39">
        <f t="shared" si="5"/>
        <v>88.005533488611604</v>
      </c>
      <c r="V449" s="39">
        <f t="shared" si="5"/>
        <v>5.0814607770209843</v>
      </c>
      <c r="W449" s="39">
        <f t="shared" si="5"/>
        <v>19.514867329323124</v>
      </c>
      <c r="X449" s="39">
        <f t="shared" si="5"/>
        <v>24.843295235136406</v>
      </c>
      <c r="Y449" s="39">
        <f t="shared" si="5"/>
        <v>60.814420530322835</v>
      </c>
      <c r="Z449" s="39">
        <f t="shared" si="5"/>
        <v>12.737319616016416</v>
      </c>
      <c r="AA449" s="39">
        <f t="shared" si="5"/>
        <v>26.149919926608359</v>
      </c>
      <c r="AB449" s="39">
        <f t="shared" si="5"/>
        <v>2.4292177289359125</v>
      </c>
      <c r="AC449" s="39">
        <f t="shared" si="5"/>
        <v>12.82294991976031</v>
      </c>
      <c r="AD449" s="39">
        <f t="shared" si="5"/>
        <v>5.4183887051049808</v>
      </c>
      <c r="AE449" s="39">
        <f t="shared" si="5"/>
        <v>10.447430455570876</v>
      </c>
      <c r="AF449" s="39">
        <f t="shared" si="5"/>
        <v>9.3260109536361586</v>
      </c>
      <c r="AG449" s="39">
        <f t="shared" si="5"/>
        <v>37.724889315262388</v>
      </c>
      <c r="AH449" s="39">
        <f t="shared" si="5"/>
        <v>26.32113808965768</v>
      </c>
      <c r="AI449" s="39"/>
      <c r="AJ449" s="39">
        <f t="shared" si="5"/>
        <v>713.67251290116451</v>
      </c>
      <c r="AK449" s="39">
        <f t="shared" si="5"/>
        <v>24.236580410228026</v>
      </c>
      <c r="AL449"/>
      <c r="AM449"/>
    </row>
    <row r="450" spans="1:43" customFormat="1" ht="15.75" customHeight="1" x14ac:dyDescent="0.35">
      <c r="C450" s="53">
        <v>12</v>
      </c>
    </row>
    <row r="451" spans="1:43" ht="15.75" customHeight="1" x14ac:dyDescent="0.35">
      <c r="B451" s="34"/>
      <c r="C451"/>
      <c r="D451" s="54">
        <v>3</v>
      </c>
      <c r="E451" s="54">
        <v>4</v>
      </c>
      <c r="F451" s="54">
        <v>5</v>
      </c>
      <c r="G451" s="54">
        <v>6</v>
      </c>
      <c r="H451" s="54">
        <v>7</v>
      </c>
      <c r="I451" s="54">
        <v>8</v>
      </c>
      <c r="J451" s="54">
        <v>9</v>
      </c>
      <c r="K451" s="54">
        <v>10</v>
      </c>
      <c r="L451" s="54">
        <v>11</v>
      </c>
      <c r="M451" s="54">
        <v>12</v>
      </c>
      <c r="N451" s="54">
        <v>13</v>
      </c>
      <c r="O451" s="54">
        <v>14</v>
      </c>
      <c r="P451" s="54">
        <v>15</v>
      </c>
      <c r="Q451" s="54">
        <v>16</v>
      </c>
      <c r="R451" s="54">
        <v>17</v>
      </c>
      <c r="S451" s="54">
        <v>18</v>
      </c>
      <c r="T451" s="54">
        <v>19</v>
      </c>
      <c r="U451" s="54">
        <v>20</v>
      </c>
      <c r="V451" s="54">
        <v>21</v>
      </c>
      <c r="W451" s="54">
        <v>22</v>
      </c>
      <c r="X451" s="54">
        <v>23</v>
      </c>
      <c r="Y451" s="54">
        <v>24</v>
      </c>
      <c r="Z451" s="54">
        <v>25</v>
      </c>
      <c r="AA451" s="54">
        <v>26</v>
      </c>
      <c r="AB451" s="54">
        <v>27</v>
      </c>
      <c r="AC451" s="54">
        <v>28</v>
      </c>
      <c r="AD451" s="54">
        <v>29</v>
      </c>
      <c r="AE451" s="54">
        <v>30</v>
      </c>
      <c r="AF451" s="54">
        <v>31</v>
      </c>
      <c r="AG451" s="54">
        <v>32</v>
      </c>
      <c r="AH451" s="54">
        <v>33</v>
      </c>
      <c r="AI451" s="54">
        <v>34</v>
      </c>
      <c r="AJ451" s="54">
        <v>35</v>
      </c>
      <c r="AK451" s="54">
        <v>36</v>
      </c>
      <c r="AL451"/>
      <c r="AM451"/>
    </row>
    <row r="452" spans="1:43" x14ac:dyDescent="0.35">
      <c r="B452" s="34"/>
      <c r="C452" s="48" t="str">
        <f>VLOOKUP($C$450+1,$B$5:$AK$446,2)</f>
        <v xml:space="preserve">Hume </v>
      </c>
      <c r="D452" s="49">
        <f>VLOOKUP($C$450+1,$B$5:$AK$446,D$451)</f>
        <v>197376</v>
      </c>
      <c r="E452" s="49">
        <f t="shared" ref="E452:AK452" si="6">VLOOKUP($C$450+1,$B$5:$AK$446,E$451)</f>
        <v>43915</v>
      </c>
      <c r="F452" s="49">
        <f t="shared" si="6"/>
        <v>28585</v>
      </c>
      <c r="G452" s="49">
        <f t="shared" si="6"/>
        <v>104489</v>
      </c>
      <c r="H452" s="49">
        <f t="shared" si="6"/>
        <v>20395</v>
      </c>
      <c r="I452" s="49">
        <f t="shared" si="6"/>
        <v>42.322774805447473</v>
      </c>
      <c r="J452" s="49">
        <f t="shared" si="6"/>
        <v>2.1643968871595329</v>
      </c>
      <c r="K452" s="49">
        <f t="shared" si="6"/>
        <v>8.256829604409857</v>
      </c>
      <c r="L452" s="49">
        <f t="shared" si="6"/>
        <v>2.8372243839169912E-2</v>
      </c>
      <c r="M452" s="49">
        <f t="shared" si="6"/>
        <v>0.53045963035019461</v>
      </c>
      <c r="N452" s="49">
        <f t="shared" si="6"/>
        <v>0.99606841763942922</v>
      </c>
      <c r="O452" s="49">
        <f t="shared" si="6"/>
        <v>17.7</v>
      </c>
      <c r="P452" s="49">
        <f t="shared" si="6"/>
        <v>2.4516658560311284</v>
      </c>
      <c r="Q452" s="49">
        <f t="shared" si="6"/>
        <v>2.7987191958495461</v>
      </c>
      <c r="R452" s="49">
        <f t="shared" si="6"/>
        <v>16.460967898832685</v>
      </c>
      <c r="S452" s="49">
        <f t="shared" si="6"/>
        <v>17.195099708171206</v>
      </c>
      <c r="T452" s="49">
        <f t="shared" si="6"/>
        <v>16.530932990427203</v>
      </c>
      <c r="U452" s="49">
        <f t="shared" si="6"/>
        <v>86.997153537501276</v>
      </c>
      <c r="V452" s="49">
        <f t="shared" si="6"/>
        <v>6.7337750640654033</v>
      </c>
      <c r="W452" s="49">
        <f t="shared" si="6"/>
        <v>12.716246543924695</v>
      </c>
      <c r="X452" s="49">
        <f t="shared" si="6"/>
        <v>15.990947956722156</v>
      </c>
      <c r="Y452" s="49">
        <f t="shared" si="6"/>
        <v>67.892712985741241</v>
      </c>
      <c r="Z452" s="49">
        <f t="shared" si="6"/>
        <v>15.111418949580834</v>
      </c>
      <c r="AA452" s="49">
        <f t="shared" si="6"/>
        <v>22.13370126401994</v>
      </c>
      <c r="AB452" s="49">
        <f t="shared" si="6"/>
        <v>2.5962850869384604</v>
      </c>
      <c r="AC452" s="49">
        <f t="shared" si="6"/>
        <v>2.6769004203270574</v>
      </c>
      <c r="AD452" s="49">
        <f t="shared" si="6"/>
        <v>6.8185401229702025</v>
      </c>
      <c r="AE452" s="49">
        <f t="shared" si="6"/>
        <v>13.939915131180127</v>
      </c>
      <c r="AF452" s="49">
        <f t="shared" si="6"/>
        <v>4.2547192421017019</v>
      </c>
      <c r="AG452" s="49">
        <f t="shared" si="6"/>
        <v>21.905178125837057</v>
      </c>
      <c r="AH452" s="49">
        <f t="shared" si="6"/>
        <v>38.69708034342267</v>
      </c>
      <c r="AI452" s="49">
        <f t="shared" si="6"/>
        <v>0</v>
      </c>
      <c r="AJ452" s="49">
        <f t="shared" si="6"/>
        <v>538.43283582089555</v>
      </c>
      <c r="AK452" s="49">
        <f t="shared" si="6"/>
        <v>13.248054941145535</v>
      </c>
      <c r="AL452"/>
      <c r="AM452"/>
    </row>
    <row r="453" spans="1:43" x14ac:dyDescent="0.35">
      <c r="B453" s="34"/>
      <c r="C453" s="47"/>
      <c r="D453" s="40"/>
      <c r="E453" s="41"/>
      <c r="F453" s="41"/>
      <c r="G453" s="41"/>
      <c r="H453" s="41"/>
      <c r="I453" s="42"/>
      <c r="J453" s="43"/>
      <c r="K453" s="44"/>
      <c r="L453" s="44"/>
      <c r="M453" s="44"/>
      <c r="N453" s="44"/>
      <c r="O453" s="45"/>
      <c r="P453" s="43"/>
      <c r="Q453" s="43"/>
      <c r="R453" s="43"/>
      <c r="S453" s="43"/>
      <c r="T453" s="45"/>
      <c r="U453" s="45"/>
      <c r="V453" s="43"/>
      <c r="W453" s="45"/>
      <c r="X453" s="41"/>
      <c r="Y453" s="41"/>
      <c r="Z453" s="41"/>
      <c r="AA453" s="41"/>
      <c r="AB453" s="41"/>
      <c r="AC453" s="41"/>
      <c r="AD453" s="41"/>
      <c r="AE453" s="41"/>
      <c r="AF453" s="41"/>
      <c r="AG453" s="41"/>
      <c r="AH453" s="41"/>
      <c r="AI453" s="45"/>
      <c r="AJ453" s="46"/>
      <c r="AK453" s="37"/>
      <c r="AL453"/>
      <c r="AM453"/>
    </row>
    <row r="454" spans="1:43" x14ac:dyDescent="0.35">
      <c r="B454" s="3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s="53" t="s">
        <v>538</v>
      </c>
      <c r="AO454" s="53" t="s">
        <v>539</v>
      </c>
    </row>
    <row r="455" spans="1:43" x14ac:dyDescent="0.35">
      <c r="A455" s="34">
        <v>442</v>
      </c>
      <c r="B455" s="34">
        <v>1</v>
      </c>
      <c r="C455" s="51" t="s">
        <v>582</v>
      </c>
      <c r="D455" s="50">
        <f>ABS((D5-D$452)/D$448)*D$1</f>
        <v>0</v>
      </c>
      <c r="E455" s="50">
        <f t="shared" ref="E455:AK455" si="7">ABS((E5-E$452)/E$448)*E$1</f>
        <v>0</v>
      </c>
      <c r="F455" s="50">
        <f t="shared" si="7"/>
        <v>0</v>
      </c>
      <c r="G455" s="50">
        <f t="shared" si="7"/>
        <v>0</v>
      </c>
      <c r="H455" s="50">
        <f t="shared" si="7"/>
        <v>0</v>
      </c>
      <c r="I455" s="50">
        <f t="shared" si="7"/>
        <v>1.1962258576420337</v>
      </c>
      <c r="J455" s="50">
        <f t="shared" si="7"/>
        <v>0</v>
      </c>
      <c r="K455" s="50">
        <f t="shared" si="7"/>
        <v>4.0673673692193804</v>
      </c>
      <c r="L455" s="50">
        <f t="shared" si="7"/>
        <v>0</v>
      </c>
      <c r="M455" s="50">
        <f t="shared" si="7"/>
        <v>0</v>
      </c>
      <c r="N455" s="50">
        <f>ABS((N5-N$452)/N$448)*N$1</f>
        <v>0</v>
      </c>
      <c r="O455" s="50">
        <f t="shared" si="7"/>
        <v>1.3267781349433367</v>
      </c>
      <c r="P455" s="50">
        <f t="shared" si="7"/>
        <v>0</v>
      </c>
      <c r="Q455" s="50">
        <f t="shared" si="7"/>
        <v>0</v>
      </c>
      <c r="R455" s="50">
        <f>ABS((R5-R$452)/R$448)*R$1</f>
        <v>0</v>
      </c>
      <c r="S455" s="50">
        <f t="shared" si="7"/>
        <v>0</v>
      </c>
      <c r="T455" s="50">
        <f t="shared" si="7"/>
        <v>0</v>
      </c>
      <c r="U455" s="50">
        <f t="shared" si="7"/>
        <v>0</v>
      </c>
      <c r="V455" s="50">
        <f t="shared" si="7"/>
        <v>0</v>
      </c>
      <c r="W455" s="50">
        <f t="shared" si="7"/>
        <v>0</v>
      </c>
      <c r="X455" s="50">
        <f t="shared" si="7"/>
        <v>0</v>
      </c>
      <c r="Y455" s="50">
        <f t="shared" si="7"/>
        <v>0</v>
      </c>
      <c r="Z455" s="50">
        <f t="shared" si="7"/>
        <v>0</v>
      </c>
      <c r="AA455" s="50">
        <f t="shared" si="7"/>
        <v>0</v>
      </c>
      <c r="AB455" s="50">
        <f t="shared" si="7"/>
        <v>0</v>
      </c>
      <c r="AC455" s="50">
        <f t="shared" si="7"/>
        <v>0</v>
      </c>
      <c r="AD455" s="50">
        <f t="shared" si="7"/>
        <v>1.7932418840362312</v>
      </c>
      <c r="AE455" s="50">
        <f t="shared" si="7"/>
        <v>0</v>
      </c>
      <c r="AF455" s="50">
        <f t="shared" si="7"/>
        <v>0</v>
      </c>
      <c r="AG455" s="50">
        <f t="shared" si="7"/>
        <v>0</v>
      </c>
      <c r="AH455" s="50">
        <f t="shared" si="7"/>
        <v>0</v>
      </c>
      <c r="AI455" s="50"/>
      <c r="AJ455" s="50">
        <f t="shared" si="7"/>
        <v>0</v>
      </c>
      <c r="AK455" s="50">
        <f t="shared" si="7"/>
        <v>0</v>
      </c>
      <c r="AL455" s="52">
        <f>SUM(D455:AK455)</f>
        <v>8.3836132458409818</v>
      </c>
      <c r="AM455"/>
      <c r="AN455" s="56">
        <f>AL455+0.0000001*B455</f>
        <v>8.3836133458409812</v>
      </c>
      <c r="AO455" s="2">
        <f>RANK(AN455,AN$455:AN$485)</f>
        <v>8</v>
      </c>
      <c r="AP455" s="55" t="str">
        <f>VLOOKUP(MATCH(B455,AO$455:AO$485,0),$B$455:$AL$485,2)</f>
        <v xml:space="preserve">Nillumbik </v>
      </c>
      <c r="AQ455" s="56">
        <f>VLOOKUP(MATCH(B455,AO$455:AO$896,0),$B$455:$AL$896,37)</f>
        <v>11.427253716069842</v>
      </c>
    </row>
    <row r="456" spans="1:43" x14ac:dyDescent="0.35">
      <c r="A456" s="34">
        <v>441</v>
      </c>
      <c r="B456" s="34">
        <v>2</v>
      </c>
      <c r="C456" s="51" t="s">
        <v>583</v>
      </c>
      <c r="D456" s="50">
        <f t="shared" ref="D456:AK456" si="8">ABS((D6-D$452)/D$448)*D$1</f>
        <v>0</v>
      </c>
      <c r="E456" s="50">
        <f t="shared" si="8"/>
        <v>0</v>
      </c>
      <c r="F456" s="50">
        <f t="shared" si="8"/>
        <v>0</v>
      </c>
      <c r="G456" s="50">
        <f t="shared" si="8"/>
        <v>0</v>
      </c>
      <c r="H456" s="50">
        <f t="shared" si="8"/>
        <v>0</v>
      </c>
      <c r="I456" s="50">
        <f t="shared" si="8"/>
        <v>0.97839253717618113</v>
      </c>
      <c r="J456" s="50">
        <f t="shared" si="8"/>
        <v>0</v>
      </c>
      <c r="K456" s="50">
        <f t="shared" si="8"/>
        <v>4.450802838717097</v>
      </c>
      <c r="L456" s="50">
        <f t="shared" si="8"/>
        <v>0</v>
      </c>
      <c r="M456" s="50">
        <f t="shared" si="8"/>
        <v>0</v>
      </c>
      <c r="N456" s="50">
        <f t="shared" si="8"/>
        <v>0</v>
      </c>
      <c r="O456" s="50">
        <f t="shared" si="8"/>
        <v>2.1193988389354601</v>
      </c>
      <c r="P456" s="50">
        <f t="shared" si="8"/>
        <v>0</v>
      </c>
      <c r="Q456" s="50">
        <f t="shared" si="8"/>
        <v>0</v>
      </c>
      <c r="R456" s="50">
        <f t="shared" si="8"/>
        <v>0</v>
      </c>
      <c r="S456" s="50">
        <f t="shared" si="8"/>
        <v>0</v>
      </c>
      <c r="T456" s="50">
        <f t="shared" si="8"/>
        <v>0</v>
      </c>
      <c r="U456" s="50">
        <f t="shared" si="8"/>
        <v>0</v>
      </c>
      <c r="V456" s="50">
        <f t="shared" si="8"/>
        <v>0</v>
      </c>
      <c r="W456" s="50">
        <f t="shared" si="8"/>
        <v>0</v>
      </c>
      <c r="X456" s="50">
        <f t="shared" si="8"/>
        <v>0</v>
      </c>
      <c r="Y456" s="50">
        <f t="shared" si="8"/>
        <v>0</v>
      </c>
      <c r="Z456" s="50">
        <f t="shared" si="8"/>
        <v>0</v>
      </c>
      <c r="AA456" s="50">
        <f t="shared" si="8"/>
        <v>0</v>
      </c>
      <c r="AB456" s="50">
        <f t="shared" si="8"/>
        <v>0</v>
      </c>
      <c r="AC456" s="50">
        <f t="shared" si="8"/>
        <v>0</v>
      </c>
      <c r="AD456" s="50">
        <f t="shared" si="8"/>
        <v>2.2457226753003017</v>
      </c>
      <c r="AE456" s="50">
        <f t="shared" si="8"/>
        <v>0</v>
      </c>
      <c r="AF456" s="50">
        <f t="shared" si="8"/>
        <v>0</v>
      </c>
      <c r="AG456" s="50">
        <f t="shared" si="8"/>
        <v>0</v>
      </c>
      <c r="AH456" s="50">
        <f t="shared" si="8"/>
        <v>0</v>
      </c>
      <c r="AI456" s="50"/>
      <c r="AJ456" s="50">
        <f t="shared" si="8"/>
        <v>0</v>
      </c>
      <c r="AK456" s="50">
        <f t="shared" si="8"/>
        <v>0</v>
      </c>
      <c r="AL456" s="52">
        <f t="shared" ref="AL456:AL459" si="9">SUM(D456:AK456)</f>
        <v>9.7943168901290392</v>
      </c>
      <c r="AM456"/>
      <c r="AN456" s="56">
        <f t="shared" ref="AN456:AN485" si="10">AL456+0.0000001*B456</f>
        <v>9.7943170901290397</v>
      </c>
      <c r="AO456" s="2">
        <f t="shared" ref="AO456:AO485" si="11">RANK(AN456,AN$455:AN$485)</f>
        <v>5</v>
      </c>
      <c r="AP456" s="55" t="str">
        <f t="shared" ref="AP456:AP485" si="12">VLOOKUP(MATCH(B456,AO$455:AO$485,0),$B$455:$AL$485,2)</f>
        <v xml:space="preserve">Yarra Ranges </v>
      </c>
      <c r="AQ456" s="56">
        <f t="shared" ref="AQ456:AQ485" si="13">VLOOKUP(MATCH(B456,AO$455:AO$896,0),$B$455:$AL$896,37)</f>
        <v>10.722248158326913</v>
      </c>
    </row>
    <row r="457" spans="1:43" x14ac:dyDescent="0.35">
      <c r="A457" s="34">
        <v>440</v>
      </c>
      <c r="B457" s="34">
        <v>3</v>
      </c>
      <c r="C457" s="51" t="s">
        <v>584</v>
      </c>
      <c r="D457" s="50">
        <f t="shared" ref="D457:AK457" si="14">ABS((D7-D$452)/D$448)*D$1</f>
        <v>0</v>
      </c>
      <c r="E457" s="50">
        <f t="shared" si="14"/>
        <v>0</v>
      </c>
      <c r="F457" s="50">
        <f t="shared" si="14"/>
        <v>0</v>
      </c>
      <c r="G457" s="50">
        <f t="shared" si="14"/>
        <v>0</v>
      </c>
      <c r="H457" s="50">
        <f t="shared" si="14"/>
        <v>0</v>
      </c>
      <c r="I457" s="50">
        <f t="shared" si="14"/>
        <v>0.56846298101867498</v>
      </c>
      <c r="J457" s="50">
        <f t="shared" si="14"/>
        <v>0</v>
      </c>
      <c r="K457" s="50">
        <f t="shared" si="14"/>
        <v>4.3204473972275137</v>
      </c>
      <c r="L457" s="50">
        <f t="shared" si="14"/>
        <v>0</v>
      </c>
      <c r="M457" s="50">
        <f t="shared" si="14"/>
        <v>0</v>
      </c>
      <c r="N457" s="50">
        <f t="shared" si="14"/>
        <v>0</v>
      </c>
      <c r="O457" s="50">
        <f t="shared" si="14"/>
        <v>1.1544692862493968</v>
      </c>
      <c r="P457" s="50">
        <f t="shared" si="14"/>
        <v>0</v>
      </c>
      <c r="Q457" s="50">
        <f t="shared" si="14"/>
        <v>0</v>
      </c>
      <c r="R457" s="50">
        <f t="shared" si="14"/>
        <v>0</v>
      </c>
      <c r="S457" s="50">
        <f t="shared" si="14"/>
        <v>0</v>
      </c>
      <c r="T457" s="50">
        <f t="shared" si="14"/>
        <v>0</v>
      </c>
      <c r="U457" s="50">
        <f t="shared" si="14"/>
        <v>0</v>
      </c>
      <c r="V457" s="50">
        <f t="shared" si="14"/>
        <v>0</v>
      </c>
      <c r="W457" s="50">
        <f t="shared" si="14"/>
        <v>0</v>
      </c>
      <c r="X457" s="50">
        <f t="shared" si="14"/>
        <v>0</v>
      </c>
      <c r="Y457" s="50">
        <f t="shared" si="14"/>
        <v>0</v>
      </c>
      <c r="Z457" s="50">
        <f t="shared" si="14"/>
        <v>0</v>
      </c>
      <c r="AA457" s="50">
        <f t="shared" si="14"/>
        <v>0</v>
      </c>
      <c r="AB457" s="50">
        <f t="shared" si="14"/>
        <v>0</v>
      </c>
      <c r="AC457" s="50">
        <f t="shared" si="14"/>
        <v>0</v>
      </c>
      <c r="AD457" s="50">
        <f t="shared" si="14"/>
        <v>1.751946825681054</v>
      </c>
      <c r="AE457" s="50">
        <f t="shared" si="14"/>
        <v>0</v>
      </c>
      <c r="AF457" s="50">
        <f t="shared" si="14"/>
        <v>0</v>
      </c>
      <c r="AG457" s="50">
        <f t="shared" si="14"/>
        <v>0</v>
      </c>
      <c r="AH457" s="50">
        <f t="shared" si="14"/>
        <v>0</v>
      </c>
      <c r="AI457" s="50"/>
      <c r="AJ457" s="50">
        <f t="shared" si="14"/>
        <v>0</v>
      </c>
      <c r="AK457" s="50">
        <f t="shared" si="14"/>
        <v>0</v>
      </c>
      <c r="AL457" s="52">
        <f t="shared" si="9"/>
        <v>7.7953264901766399</v>
      </c>
      <c r="AM457"/>
      <c r="AN457" s="56">
        <f t="shared" si="10"/>
        <v>7.7953267901766399</v>
      </c>
      <c r="AO457" s="2">
        <f t="shared" si="11"/>
        <v>14</v>
      </c>
      <c r="AP457" s="55" t="str">
        <f t="shared" si="12"/>
        <v>Mornington Pen.</v>
      </c>
      <c r="AQ457" s="56">
        <f t="shared" si="13"/>
        <v>10.542238860021479</v>
      </c>
    </row>
    <row r="458" spans="1:43" x14ac:dyDescent="0.35">
      <c r="A458" s="34">
        <v>439</v>
      </c>
      <c r="B458" s="34">
        <v>4</v>
      </c>
      <c r="C458" s="51" t="s">
        <v>585</v>
      </c>
      <c r="D458" s="50">
        <f t="shared" ref="D458:AK458" si="15">ABS((D8-D$452)/D$448)*D$1</f>
        <v>0</v>
      </c>
      <c r="E458" s="50">
        <f t="shared" si="15"/>
        <v>0</v>
      </c>
      <c r="F458" s="50">
        <f t="shared" si="15"/>
        <v>0</v>
      </c>
      <c r="G458" s="50">
        <f t="shared" si="15"/>
        <v>0</v>
      </c>
      <c r="H458" s="50">
        <f t="shared" si="15"/>
        <v>0</v>
      </c>
      <c r="I458" s="50">
        <f t="shared" si="15"/>
        <v>1.1128985455211284</v>
      </c>
      <c r="J458" s="50">
        <f t="shared" si="15"/>
        <v>0</v>
      </c>
      <c r="K458" s="50">
        <f t="shared" si="15"/>
        <v>3.3889301189301029</v>
      </c>
      <c r="L458" s="50">
        <f t="shared" si="15"/>
        <v>0</v>
      </c>
      <c r="M458" s="50">
        <f t="shared" si="15"/>
        <v>0</v>
      </c>
      <c r="N458" s="50">
        <f t="shared" si="15"/>
        <v>0</v>
      </c>
      <c r="O458" s="50">
        <f t="shared" si="15"/>
        <v>1.0338530921636391</v>
      </c>
      <c r="P458" s="50">
        <f t="shared" si="15"/>
        <v>0</v>
      </c>
      <c r="Q458" s="50">
        <f t="shared" si="15"/>
        <v>0</v>
      </c>
      <c r="R458" s="50">
        <f t="shared" si="15"/>
        <v>0</v>
      </c>
      <c r="S458" s="50">
        <f t="shared" si="15"/>
        <v>0</v>
      </c>
      <c r="T458" s="50">
        <f t="shared" si="15"/>
        <v>0</v>
      </c>
      <c r="U458" s="50">
        <f t="shared" si="15"/>
        <v>0</v>
      </c>
      <c r="V458" s="50">
        <f t="shared" si="15"/>
        <v>0</v>
      </c>
      <c r="W458" s="50">
        <f t="shared" si="15"/>
        <v>0</v>
      </c>
      <c r="X458" s="50">
        <f t="shared" si="15"/>
        <v>0</v>
      </c>
      <c r="Y458" s="50">
        <f t="shared" si="15"/>
        <v>0</v>
      </c>
      <c r="Z458" s="50">
        <f t="shared" si="15"/>
        <v>0</v>
      </c>
      <c r="AA458" s="50">
        <f t="shared" si="15"/>
        <v>0</v>
      </c>
      <c r="AB458" s="50">
        <f t="shared" si="15"/>
        <v>0</v>
      </c>
      <c r="AC458" s="50">
        <f t="shared" si="15"/>
        <v>0</v>
      </c>
      <c r="AD458" s="50">
        <f t="shared" si="15"/>
        <v>1.0959672770653159</v>
      </c>
      <c r="AE458" s="50">
        <f t="shared" si="15"/>
        <v>0</v>
      </c>
      <c r="AF458" s="50">
        <f t="shared" si="15"/>
        <v>0</v>
      </c>
      <c r="AG458" s="50">
        <f t="shared" si="15"/>
        <v>0</v>
      </c>
      <c r="AH458" s="50">
        <f t="shared" si="15"/>
        <v>0</v>
      </c>
      <c r="AI458" s="50"/>
      <c r="AJ458" s="50">
        <f t="shared" si="15"/>
        <v>0</v>
      </c>
      <c r="AK458" s="50">
        <f t="shared" si="15"/>
        <v>0</v>
      </c>
      <c r="AL458" s="52">
        <f t="shared" si="9"/>
        <v>6.631649033680187</v>
      </c>
      <c r="AM458"/>
      <c r="AN458" s="56">
        <f t="shared" si="10"/>
        <v>6.6316494336801872</v>
      </c>
      <c r="AO458" s="2">
        <f t="shared" si="11"/>
        <v>19</v>
      </c>
      <c r="AP458" s="55" t="str">
        <f t="shared" si="12"/>
        <v xml:space="preserve">Cardinia </v>
      </c>
      <c r="AQ458" s="56">
        <f t="shared" si="13"/>
        <v>9.8329117298775923</v>
      </c>
    </row>
    <row r="459" spans="1:43" x14ac:dyDescent="0.35">
      <c r="A459" s="34">
        <v>438</v>
      </c>
      <c r="B459" s="34">
        <v>5</v>
      </c>
      <c r="C459" s="51" t="s">
        <v>586</v>
      </c>
      <c r="D459" s="50">
        <f t="shared" ref="D459:AK459" si="16">ABS((D9-D$452)/D$448)*D$1</f>
        <v>0</v>
      </c>
      <c r="E459" s="50">
        <f t="shared" si="16"/>
        <v>0</v>
      </c>
      <c r="F459" s="50">
        <f t="shared" si="16"/>
        <v>0</v>
      </c>
      <c r="G459" s="50">
        <f t="shared" si="16"/>
        <v>0</v>
      </c>
      <c r="H459" s="50">
        <f t="shared" si="16"/>
        <v>0</v>
      </c>
      <c r="I459" s="50">
        <f t="shared" si="16"/>
        <v>1.4824584780163956</v>
      </c>
      <c r="J459" s="50">
        <f t="shared" si="16"/>
        <v>0</v>
      </c>
      <c r="K459" s="50">
        <f t="shared" si="16"/>
        <v>4.3329175197403886</v>
      </c>
      <c r="L459" s="50">
        <f t="shared" si="16"/>
        <v>0</v>
      </c>
      <c r="M459" s="50">
        <f t="shared" si="16"/>
        <v>0</v>
      </c>
      <c r="N459" s="50">
        <f t="shared" si="16"/>
        <v>0</v>
      </c>
      <c r="O459" s="50">
        <f t="shared" si="16"/>
        <v>2.3434003422375818</v>
      </c>
      <c r="P459" s="50">
        <f t="shared" si="16"/>
        <v>0</v>
      </c>
      <c r="Q459" s="50">
        <f t="shared" si="16"/>
        <v>0</v>
      </c>
      <c r="R459" s="50">
        <f t="shared" si="16"/>
        <v>0</v>
      </c>
      <c r="S459" s="50">
        <f t="shared" si="16"/>
        <v>0</v>
      </c>
      <c r="T459" s="50">
        <f t="shared" si="16"/>
        <v>0</v>
      </c>
      <c r="U459" s="50">
        <f t="shared" si="16"/>
        <v>0</v>
      </c>
      <c r="V459" s="50">
        <f t="shared" si="16"/>
        <v>0</v>
      </c>
      <c r="W459" s="50">
        <f t="shared" si="16"/>
        <v>0</v>
      </c>
      <c r="X459" s="50">
        <f t="shared" si="16"/>
        <v>0</v>
      </c>
      <c r="Y459" s="50">
        <f t="shared" si="16"/>
        <v>0</v>
      </c>
      <c r="Z459" s="50">
        <f t="shared" si="16"/>
        <v>0</v>
      </c>
      <c r="AA459" s="50">
        <f t="shared" si="16"/>
        <v>0</v>
      </c>
      <c r="AB459" s="50">
        <f t="shared" si="16"/>
        <v>0</v>
      </c>
      <c r="AC459" s="50">
        <f t="shared" si="16"/>
        <v>0</v>
      </c>
      <c r="AD459" s="50">
        <f t="shared" si="16"/>
        <v>1.6741353898832263</v>
      </c>
      <c r="AE459" s="50">
        <f t="shared" si="16"/>
        <v>0</v>
      </c>
      <c r="AF459" s="50">
        <f t="shared" si="16"/>
        <v>0</v>
      </c>
      <c r="AG459" s="50">
        <f t="shared" si="16"/>
        <v>0</v>
      </c>
      <c r="AH459" s="50">
        <f t="shared" si="16"/>
        <v>0</v>
      </c>
      <c r="AI459" s="50"/>
      <c r="AJ459" s="50">
        <f t="shared" si="16"/>
        <v>0</v>
      </c>
      <c r="AK459" s="50">
        <f t="shared" si="16"/>
        <v>0</v>
      </c>
      <c r="AL459" s="52">
        <f t="shared" si="9"/>
        <v>9.8329117298775923</v>
      </c>
      <c r="AM459"/>
      <c r="AN459" s="56">
        <f t="shared" si="10"/>
        <v>9.8329122298775928</v>
      </c>
      <c r="AO459" s="2">
        <f t="shared" si="11"/>
        <v>4</v>
      </c>
      <c r="AP459" s="55" t="str">
        <f t="shared" si="12"/>
        <v xml:space="preserve">Bayside </v>
      </c>
      <c r="AQ459" s="56">
        <f t="shared" si="13"/>
        <v>9.7943168901290392</v>
      </c>
    </row>
    <row r="460" spans="1:43" x14ac:dyDescent="0.35">
      <c r="A460" s="34">
        <v>437</v>
      </c>
      <c r="B460" s="34">
        <v>6</v>
      </c>
      <c r="C460" s="51" t="s">
        <v>587</v>
      </c>
      <c r="D460" s="50">
        <f t="shared" ref="D460:AK460" si="17">ABS((D10-D$452)/D$448)*D$1</f>
        <v>0</v>
      </c>
      <c r="E460" s="50">
        <f t="shared" si="17"/>
        <v>0</v>
      </c>
      <c r="F460" s="50">
        <f t="shared" si="17"/>
        <v>0</v>
      </c>
      <c r="G460" s="50">
        <f t="shared" si="17"/>
        <v>0</v>
      </c>
      <c r="H460" s="50">
        <f t="shared" si="17"/>
        <v>0</v>
      </c>
      <c r="I460" s="50">
        <f t="shared" si="17"/>
        <v>0.13319714173674355</v>
      </c>
      <c r="J460" s="50">
        <f t="shared" si="17"/>
        <v>0</v>
      </c>
      <c r="K460" s="50">
        <f t="shared" si="17"/>
        <v>3.798135495369809</v>
      </c>
      <c r="L460" s="50">
        <f t="shared" si="17"/>
        <v>0</v>
      </c>
      <c r="M460" s="50">
        <f t="shared" si="17"/>
        <v>0</v>
      </c>
      <c r="N460" s="50">
        <f t="shared" si="17"/>
        <v>0</v>
      </c>
      <c r="O460" s="50">
        <f t="shared" si="17"/>
        <v>1.2233928257269728</v>
      </c>
      <c r="P460" s="50">
        <f t="shared" si="17"/>
        <v>0</v>
      </c>
      <c r="Q460" s="50">
        <f t="shared" si="17"/>
        <v>0</v>
      </c>
      <c r="R460" s="50">
        <f t="shared" si="17"/>
        <v>0</v>
      </c>
      <c r="S460" s="50">
        <f t="shared" si="17"/>
        <v>0</v>
      </c>
      <c r="T460" s="50">
        <f t="shared" si="17"/>
        <v>0</v>
      </c>
      <c r="U460" s="50">
        <f t="shared" si="17"/>
        <v>0</v>
      </c>
      <c r="V460" s="50">
        <f t="shared" si="17"/>
        <v>0</v>
      </c>
      <c r="W460" s="50">
        <f t="shared" si="17"/>
        <v>0</v>
      </c>
      <c r="X460" s="50">
        <f t="shared" si="17"/>
        <v>0</v>
      </c>
      <c r="Y460" s="50">
        <f t="shared" si="17"/>
        <v>0</v>
      </c>
      <c r="Z460" s="50">
        <f t="shared" si="17"/>
        <v>0</v>
      </c>
      <c r="AA460" s="50">
        <f t="shared" si="17"/>
        <v>0</v>
      </c>
      <c r="AB460" s="50">
        <f t="shared" si="17"/>
        <v>0</v>
      </c>
      <c r="AC460" s="50">
        <f t="shared" si="17"/>
        <v>0</v>
      </c>
      <c r="AD460" s="50">
        <f t="shared" si="17"/>
        <v>0.69239653461012829</v>
      </c>
      <c r="AE460" s="50">
        <f t="shared" si="17"/>
        <v>0</v>
      </c>
      <c r="AF460" s="50">
        <f t="shared" si="17"/>
        <v>0</v>
      </c>
      <c r="AG460" s="50">
        <f t="shared" si="17"/>
        <v>0</v>
      </c>
      <c r="AH460" s="50">
        <f t="shared" si="17"/>
        <v>0</v>
      </c>
      <c r="AI460" s="50"/>
      <c r="AJ460" s="50">
        <f t="shared" si="17"/>
        <v>0</v>
      </c>
      <c r="AK460" s="50">
        <f t="shared" si="17"/>
        <v>0</v>
      </c>
      <c r="AL460" s="52">
        <f>SUM(D460:AK460)</f>
        <v>5.8471219974436535</v>
      </c>
      <c r="AM460"/>
      <c r="AN460" s="56">
        <f t="shared" si="10"/>
        <v>5.8471225974436534</v>
      </c>
      <c r="AO460" s="2">
        <f t="shared" si="11"/>
        <v>23</v>
      </c>
      <c r="AP460" s="55" t="str">
        <f t="shared" si="12"/>
        <v xml:space="preserve">Frankston </v>
      </c>
      <c r="AQ460" s="56">
        <f t="shared" si="13"/>
        <v>8.7654637979024592</v>
      </c>
    </row>
    <row r="461" spans="1:43" x14ac:dyDescent="0.35">
      <c r="A461" s="34">
        <v>436</v>
      </c>
      <c r="B461" s="34">
        <v>7</v>
      </c>
      <c r="C461" s="51" t="s">
        <v>588</v>
      </c>
      <c r="D461" s="50">
        <f t="shared" ref="D461:AK461" si="18">ABS((D11-D$452)/D$448)*D$1</f>
        <v>0</v>
      </c>
      <c r="E461" s="50">
        <f t="shared" si="18"/>
        <v>0</v>
      </c>
      <c r="F461" s="50">
        <f t="shared" si="18"/>
        <v>0</v>
      </c>
      <c r="G461" s="50">
        <f t="shared" si="18"/>
        <v>0</v>
      </c>
      <c r="H461" s="50">
        <f t="shared" si="18"/>
        <v>0</v>
      </c>
      <c r="I461" s="50">
        <f t="shared" si="18"/>
        <v>0.13526239107621085</v>
      </c>
      <c r="J461" s="50">
        <f t="shared" si="18"/>
        <v>0</v>
      </c>
      <c r="K461" s="50">
        <f t="shared" si="18"/>
        <v>2.9246176866354028</v>
      </c>
      <c r="L461" s="50">
        <f t="shared" si="18"/>
        <v>0</v>
      </c>
      <c r="M461" s="50">
        <f t="shared" si="18"/>
        <v>0</v>
      </c>
      <c r="N461" s="50">
        <f t="shared" si="18"/>
        <v>0</v>
      </c>
      <c r="O461" s="50">
        <f t="shared" si="18"/>
        <v>0.17230884869393986</v>
      </c>
      <c r="P461" s="50">
        <f t="shared" si="18"/>
        <v>0</v>
      </c>
      <c r="Q461" s="50">
        <f t="shared" si="18"/>
        <v>0</v>
      </c>
      <c r="R461" s="50">
        <f t="shared" si="18"/>
        <v>0</v>
      </c>
      <c r="S461" s="50">
        <f t="shared" si="18"/>
        <v>0</v>
      </c>
      <c r="T461" s="50">
        <f t="shared" si="18"/>
        <v>0</v>
      </c>
      <c r="U461" s="50">
        <f t="shared" si="18"/>
        <v>0</v>
      </c>
      <c r="V461" s="50">
        <f t="shared" si="18"/>
        <v>0</v>
      </c>
      <c r="W461" s="50">
        <f t="shared" si="18"/>
        <v>0</v>
      </c>
      <c r="X461" s="50">
        <f t="shared" si="18"/>
        <v>0</v>
      </c>
      <c r="Y461" s="50">
        <f t="shared" si="18"/>
        <v>0</v>
      </c>
      <c r="Z461" s="50">
        <f t="shared" si="18"/>
        <v>0</v>
      </c>
      <c r="AA461" s="50">
        <f t="shared" si="18"/>
        <v>0</v>
      </c>
      <c r="AB461" s="50">
        <f t="shared" si="18"/>
        <v>0</v>
      </c>
      <c r="AC461" s="50">
        <f t="shared" si="18"/>
        <v>0</v>
      </c>
      <c r="AD461" s="50">
        <f t="shared" si="18"/>
        <v>0.49364767079560823</v>
      </c>
      <c r="AE461" s="50">
        <f t="shared" si="18"/>
        <v>0</v>
      </c>
      <c r="AF461" s="50">
        <f t="shared" si="18"/>
        <v>0</v>
      </c>
      <c r="AG461" s="50">
        <f t="shared" si="18"/>
        <v>0</v>
      </c>
      <c r="AH461" s="50">
        <f t="shared" si="18"/>
        <v>0</v>
      </c>
      <c r="AI461" s="50"/>
      <c r="AJ461" s="50">
        <f t="shared" si="18"/>
        <v>0</v>
      </c>
      <c r="AK461" s="50">
        <f t="shared" si="18"/>
        <v>0</v>
      </c>
      <c r="AL461" s="52">
        <f t="shared" ref="AL461:AL485" si="19">SUM(D461:AK461)</f>
        <v>3.7258365972011616</v>
      </c>
      <c r="AM461"/>
      <c r="AN461" s="56">
        <f t="shared" si="10"/>
        <v>3.7258372972011617</v>
      </c>
      <c r="AO461" s="2">
        <f t="shared" si="11"/>
        <v>28</v>
      </c>
      <c r="AP461" s="55" t="str">
        <f t="shared" si="12"/>
        <v xml:space="preserve">Maroondah </v>
      </c>
      <c r="AQ461" s="56">
        <f t="shared" si="13"/>
        <v>8.5379654839316288</v>
      </c>
    </row>
    <row r="462" spans="1:43" x14ac:dyDescent="0.35">
      <c r="A462" s="34">
        <v>435</v>
      </c>
      <c r="B462" s="34">
        <v>8</v>
      </c>
      <c r="C462" s="51" t="s">
        <v>589</v>
      </c>
      <c r="D462" s="50">
        <f t="shared" ref="D462:AK462" si="20">ABS((D12-D$452)/D$448)*D$1</f>
        <v>0</v>
      </c>
      <c r="E462" s="50">
        <f t="shared" si="20"/>
        <v>0</v>
      </c>
      <c r="F462" s="50">
        <f t="shared" si="20"/>
        <v>0</v>
      </c>
      <c r="G462" s="50">
        <f t="shared" si="20"/>
        <v>0</v>
      </c>
      <c r="H462" s="50">
        <f t="shared" si="20"/>
        <v>0</v>
      </c>
      <c r="I462" s="50">
        <f t="shared" si="20"/>
        <v>1.2009578044150329</v>
      </c>
      <c r="J462" s="50">
        <f t="shared" si="20"/>
        <v>0</v>
      </c>
      <c r="K462" s="50">
        <f t="shared" si="20"/>
        <v>4.4084242016180148</v>
      </c>
      <c r="L462" s="50">
        <f t="shared" si="20"/>
        <v>0</v>
      </c>
      <c r="M462" s="50">
        <f t="shared" si="20"/>
        <v>0</v>
      </c>
      <c r="N462" s="50">
        <f t="shared" si="20"/>
        <v>0</v>
      </c>
      <c r="O462" s="50">
        <f t="shared" si="20"/>
        <v>2.2917076876293998</v>
      </c>
      <c r="P462" s="50">
        <f t="shared" si="20"/>
        <v>0</v>
      </c>
      <c r="Q462" s="50">
        <f t="shared" si="20"/>
        <v>0</v>
      </c>
      <c r="R462" s="50">
        <f t="shared" si="20"/>
        <v>0</v>
      </c>
      <c r="S462" s="50">
        <f t="shared" si="20"/>
        <v>0</v>
      </c>
      <c r="T462" s="50">
        <f t="shared" si="20"/>
        <v>0</v>
      </c>
      <c r="U462" s="50">
        <f t="shared" si="20"/>
        <v>0</v>
      </c>
      <c r="V462" s="50">
        <f t="shared" si="20"/>
        <v>0</v>
      </c>
      <c r="W462" s="50">
        <f t="shared" si="20"/>
        <v>0</v>
      </c>
      <c r="X462" s="50">
        <f t="shared" si="20"/>
        <v>0</v>
      </c>
      <c r="Y462" s="50">
        <f t="shared" si="20"/>
        <v>0</v>
      </c>
      <c r="Z462" s="50">
        <f t="shared" si="20"/>
        <v>0</v>
      </c>
      <c r="AA462" s="50">
        <f t="shared" si="20"/>
        <v>0</v>
      </c>
      <c r="AB462" s="50">
        <f t="shared" si="20"/>
        <v>0</v>
      </c>
      <c r="AC462" s="50">
        <f t="shared" si="20"/>
        <v>0</v>
      </c>
      <c r="AD462" s="50">
        <f t="shared" si="20"/>
        <v>0.8643741042400126</v>
      </c>
      <c r="AE462" s="50">
        <f t="shared" si="20"/>
        <v>0</v>
      </c>
      <c r="AF462" s="50">
        <f t="shared" si="20"/>
        <v>0</v>
      </c>
      <c r="AG462" s="50">
        <f t="shared" si="20"/>
        <v>0</v>
      </c>
      <c r="AH462" s="50">
        <f t="shared" si="20"/>
        <v>0</v>
      </c>
      <c r="AI462" s="50"/>
      <c r="AJ462" s="50">
        <f t="shared" si="20"/>
        <v>0</v>
      </c>
      <c r="AK462" s="50">
        <f t="shared" si="20"/>
        <v>0</v>
      </c>
      <c r="AL462" s="52">
        <f t="shared" si="19"/>
        <v>8.7654637979024592</v>
      </c>
      <c r="AM462"/>
      <c r="AN462" s="56">
        <f t="shared" si="10"/>
        <v>8.7654645979024597</v>
      </c>
      <c r="AO462" s="2">
        <f t="shared" si="11"/>
        <v>6</v>
      </c>
      <c r="AP462" s="55" t="str">
        <f t="shared" si="12"/>
        <v xml:space="preserve">Banyule </v>
      </c>
      <c r="AQ462" s="56">
        <f t="shared" si="13"/>
        <v>8.3836132458409818</v>
      </c>
    </row>
    <row r="463" spans="1:43" x14ac:dyDescent="0.35">
      <c r="A463" s="34">
        <v>434</v>
      </c>
      <c r="B463" s="34">
        <v>9</v>
      </c>
      <c r="C463" s="51" t="s">
        <v>590</v>
      </c>
      <c r="D463" s="50">
        <f t="shared" ref="D463:AK463" si="21">ABS((D13-D$452)/D$448)*D$1</f>
        <v>0</v>
      </c>
      <c r="E463" s="50">
        <f t="shared" si="21"/>
        <v>0</v>
      </c>
      <c r="F463" s="50">
        <f t="shared" si="21"/>
        <v>0</v>
      </c>
      <c r="G463" s="50">
        <f t="shared" si="21"/>
        <v>0</v>
      </c>
      <c r="H463" s="50">
        <f t="shared" si="21"/>
        <v>0</v>
      </c>
      <c r="I463" s="50">
        <f t="shared" si="21"/>
        <v>4.757085284061912E-2</v>
      </c>
      <c r="J463" s="50">
        <f t="shared" si="21"/>
        <v>0</v>
      </c>
      <c r="K463" s="50">
        <f t="shared" si="21"/>
        <v>4.4513128644233726</v>
      </c>
      <c r="L463" s="50">
        <f t="shared" si="21"/>
        <v>0</v>
      </c>
      <c r="M463" s="50">
        <f t="shared" si="21"/>
        <v>0</v>
      </c>
      <c r="N463" s="50">
        <f t="shared" si="21"/>
        <v>0</v>
      </c>
      <c r="O463" s="50">
        <f t="shared" si="21"/>
        <v>1.4818560987678826</v>
      </c>
      <c r="P463" s="50">
        <f t="shared" si="21"/>
        <v>0</v>
      </c>
      <c r="Q463" s="50">
        <f t="shared" si="21"/>
        <v>0</v>
      </c>
      <c r="R463" s="50">
        <f t="shared" si="21"/>
        <v>0</v>
      </c>
      <c r="S463" s="50">
        <f t="shared" si="21"/>
        <v>0</v>
      </c>
      <c r="T463" s="50">
        <f t="shared" si="21"/>
        <v>0</v>
      </c>
      <c r="U463" s="50">
        <f t="shared" si="21"/>
        <v>0</v>
      </c>
      <c r="V463" s="50">
        <f t="shared" si="21"/>
        <v>0</v>
      </c>
      <c r="W463" s="50">
        <f t="shared" si="21"/>
        <v>0</v>
      </c>
      <c r="X463" s="50">
        <f t="shared" si="21"/>
        <v>0</v>
      </c>
      <c r="Y463" s="50">
        <f t="shared" si="21"/>
        <v>0</v>
      </c>
      <c r="Z463" s="50">
        <f t="shared" si="21"/>
        <v>0</v>
      </c>
      <c r="AA463" s="50">
        <f t="shared" si="21"/>
        <v>0</v>
      </c>
      <c r="AB463" s="50">
        <f t="shared" si="21"/>
        <v>0</v>
      </c>
      <c r="AC463" s="50">
        <f t="shared" si="21"/>
        <v>0</v>
      </c>
      <c r="AD463" s="50">
        <f t="shared" si="21"/>
        <v>1.6261040319251761</v>
      </c>
      <c r="AE463" s="50">
        <f t="shared" si="21"/>
        <v>0</v>
      </c>
      <c r="AF463" s="50">
        <f t="shared" si="21"/>
        <v>0</v>
      </c>
      <c r="AG463" s="50">
        <f t="shared" si="21"/>
        <v>0</v>
      </c>
      <c r="AH463" s="50">
        <f t="shared" si="21"/>
        <v>0</v>
      </c>
      <c r="AI463" s="50"/>
      <c r="AJ463" s="50">
        <f t="shared" si="21"/>
        <v>0</v>
      </c>
      <c r="AK463" s="50">
        <f t="shared" si="21"/>
        <v>0</v>
      </c>
      <c r="AL463" s="52">
        <f t="shared" si="19"/>
        <v>7.6068438479570499</v>
      </c>
      <c r="AM463"/>
      <c r="AN463" s="56">
        <f t="shared" si="10"/>
        <v>7.6068447479570498</v>
      </c>
      <c r="AO463" s="2">
        <f t="shared" si="11"/>
        <v>15</v>
      </c>
      <c r="AP463" s="55" t="str">
        <f t="shared" si="12"/>
        <v xml:space="preserve">Greater Dandenong </v>
      </c>
      <c r="AQ463" s="56">
        <f t="shared" si="13"/>
        <v>8.3311083672211907</v>
      </c>
    </row>
    <row r="464" spans="1:43" x14ac:dyDescent="0.35">
      <c r="A464" s="34">
        <v>433</v>
      </c>
      <c r="B464" s="34">
        <v>10</v>
      </c>
      <c r="C464" s="51" t="s">
        <v>591</v>
      </c>
      <c r="D464" s="50">
        <f t="shared" ref="D464:AK464" si="22">ABS((D14-D$452)/D$448)*D$1</f>
        <v>0</v>
      </c>
      <c r="E464" s="50">
        <f t="shared" si="22"/>
        <v>0</v>
      </c>
      <c r="F464" s="50">
        <f t="shared" si="22"/>
        <v>0</v>
      </c>
      <c r="G464" s="50">
        <f t="shared" si="22"/>
        <v>0</v>
      </c>
      <c r="H464" s="50">
        <f t="shared" si="22"/>
        <v>0</v>
      </c>
      <c r="I464" s="50">
        <f t="shared" si="22"/>
        <v>1.8962325951447756</v>
      </c>
      <c r="J464" s="50">
        <f t="shared" si="22"/>
        <v>0</v>
      </c>
      <c r="K464" s="50">
        <f t="shared" si="22"/>
        <v>3.6393800877098799</v>
      </c>
      <c r="L464" s="50">
        <f t="shared" si="22"/>
        <v>0</v>
      </c>
      <c r="M464" s="50">
        <f t="shared" si="22"/>
        <v>0</v>
      </c>
      <c r="N464" s="50">
        <f t="shared" si="22"/>
        <v>0</v>
      </c>
      <c r="O464" s="50">
        <f t="shared" si="22"/>
        <v>1.2578545954657612</v>
      </c>
      <c r="P464" s="50">
        <f t="shared" si="22"/>
        <v>0</v>
      </c>
      <c r="Q464" s="50">
        <f t="shared" si="22"/>
        <v>0</v>
      </c>
      <c r="R464" s="50">
        <f t="shared" si="22"/>
        <v>0</v>
      </c>
      <c r="S464" s="50">
        <f t="shared" si="22"/>
        <v>0</v>
      </c>
      <c r="T464" s="50">
        <f t="shared" si="22"/>
        <v>0</v>
      </c>
      <c r="U464" s="50">
        <f t="shared" si="22"/>
        <v>0</v>
      </c>
      <c r="V464" s="50">
        <f t="shared" si="22"/>
        <v>0</v>
      </c>
      <c r="W464" s="50">
        <f t="shared" si="22"/>
        <v>0</v>
      </c>
      <c r="X464" s="50">
        <f t="shared" si="22"/>
        <v>0</v>
      </c>
      <c r="Y464" s="50">
        <f t="shared" si="22"/>
        <v>0</v>
      </c>
      <c r="Z464" s="50">
        <f t="shared" si="22"/>
        <v>0</v>
      </c>
      <c r="AA464" s="50">
        <f t="shared" si="22"/>
        <v>0</v>
      </c>
      <c r="AB464" s="50">
        <f t="shared" si="22"/>
        <v>0</v>
      </c>
      <c r="AC464" s="50">
        <f t="shared" si="22"/>
        <v>0</v>
      </c>
      <c r="AD464" s="50">
        <f t="shared" si="22"/>
        <v>1.537641088900775</v>
      </c>
      <c r="AE464" s="50">
        <f t="shared" si="22"/>
        <v>0</v>
      </c>
      <c r="AF464" s="50">
        <f t="shared" si="22"/>
        <v>0</v>
      </c>
      <c r="AG464" s="50">
        <f t="shared" si="22"/>
        <v>0</v>
      </c>
      <c r="AH464" s="50">
        <f t="shared" si="22"/>
        <v>0</v>
      </c>
      <c r="AI464" s="50"/>
      <c r="AJ464" s="50">
        <f t="shared" si="22"/>
        <v>0</v>
      </c>
      <c r="AK464" s="50">
        <f t="shared" si="22"/>
        <v>0</v>
      </c>
      <c r="AL464" s="52">
        <f t="shared" si="19"/>
        <v>8.3311083672211907</v>
      </c>
      <c r="AM464"/>
      <c r="AN464" s="56">
        <f t="shared" si="10"/>
        <v>8.33110936722119</v>
      </c>
      <c r="AO464" s="2">
        <f t="shared" si="11"/>
        <v>9</v>
      </c>
      <c r="AP464" s="55" t="str">
        <f t="shared" si="12"/>
        <v xml:space="preserve">Port Phillip </v>
      </c>
      <c r="AQ464" s="56">
        <f t="shared" si="13"/>
        <v>8.2189552739656904</v>
      </c>
    </row>
    <row r="465" spans="1:43" x14ac:dyDescent="0.35">
      <c r="A465" s="34">
        <v>432</v>
      </c>
      <c r="B465" s="34">
        <v>11</v>
      </c>
      <c r="C465" s="51" t="s">
        <v>592</v>
      </c>
      <c r="D465" s="50">
        <f t="shared" ref="D465:AK465" si="23">ABS((D15-D$452)/D$448)*D$1</f>
        <v>0</v>
      </c>
      <c r="E465" s="50">
        <f t="shared" si="23"/>
        <v>0</v>
      </c>
      <c r="F465" s="50">
        <f t="shared" si="23"/>
        <v>0</v>
      </c>
      <c r="G465" s="50">
        <f t="shared" si="23"/>
        <v>0</v>
      </c>
      <c r="H465" s="50">
        <f t="shared" si="23"/>
        <v>0</v>
      </c>
      <c r="I465" s="50">
        <f t="shared" si="23"/>
        <v>0.48612546638038795</v>
      </c>
      <c r="J465" s="50">
        <f t="shared" si="23"/>
        <v>0</v>
      </c>
      <c r="K465" s="50">
        <f t="shared" si="23"/>
        <v>2.7062168769461725</v>
      </c>
      <c r="L465" s="50">
        <f t="shared" si="23"/>
        <v>0</v>
      </c>
      <c r="M465" s="50">
        <f t="shared" si="23"/>
        <v>0</v>
      </c>
      <c r="N465" s="50">
        <f t="shared" si="23"/>
        <v>0</v>
      </c>
      <c r="O465" s="50">
        <f t="shared" si="23"/>
        <v>0.82708247373091115</v>
      </c>
      <c r="P465" s="50">
        <f t="shared" si="23"/>
        <v>0</v>
      </c>
      <c r="Q465" s="50">
        <f t="shared" si="23"/>
        <v>0</v>
      </c>
      <c r="R465" s="50">
        <f t="shared" si="23"/>
        <v>0</v>
      </c>
      <c r="S465" s="50">
        <f t="shared" si="23"/>
        <v>0</v>
      </c>
      <c r="T465" s="50">
        <f t="shared" si="23"/>
        <v>0</v>
      </c>
      <c r="U465" s="50">
        <f t="shared" si="23"/>
        <v>0</v>
      </c>
      <c r="V465" s="50">
        <f t="shared" si="23"/>
        <v>0</v>
      </c>
      <c r="W465" s="50">
        <f t="shared" si="23"/>
        <v>0</v>
      </c>
      <c r="X465" s="50">
        <f t="shared" si="23"/>
        <v>0</v>
      </c>
      <c r="Y465" s="50">
        <f t="shared" si="23"/>
        <v>0</v>
      </c>
      <c r="Z465" s="50">
        <f t="shared" si="23"/>
        <v>0</v>
      </c>
      <c r="AA465" s="50">
        <f t="shared" si="23"/>
        <v>0</v>
      </c>
      <c r="AB465" s="50">
        <f t="shared" si="23"/>
        <v>0</v>
      </c>
      <c r="AC465" s="50">
        <f t="shared" si="23"/>
        <v>0</v>
      </c>
      <c r="AD465" s="50">
        <f t="shared" si="23"/>
        <v>0.8846310502450444</v>
      </c>
      <c r="AE465" s="50">
        <f t="shared" si="23"/>
        <v>0</v>
      </c>
      <c r="AF465" s="50">
        <f t="shared" si="23"/>
        <v>0</v>
      </c>
      <c r="AG465" s="50">
        <f t="shared" si="23"/>
        <v>0</v>
      </c>
      <c r="AH465" s="50">
        <f t="shared" si="23"/>
        <v>0</v>
      </c>
      <c r="AI465" s="50"/>
      <c r="AJ465" s="50">
        <f t="shared" si="23"/>
        <v>0</v>
      </c>
      <c r="AK465" s="50">
        <f t="shared" si="23"/>
        <v>0</v>
      </c>
      <c r="AL465" s="52">
        <f t="shared" si="19"/>
        <v>4.9040558673025156</v>
      </c>
      <c r="AM465"/>
      <c r="AN465" s="56">
        <f t="shared" si="10"/>
        <v>4.9040569673025161</v>
      </c>
      <c r="AO465" s="2">
        <f t="shared" si="11"/>
        <v>27</v>
      </c>
      <c r="AP465" s="55" t="str">
        <f t="shared" si="12"/>
        <v xml:space="preserve">Melbourne </v>
      </c>
      <c r="AQ465" s="56">
        <f t="shared" si="13"/>
        <v>8.1750610697830925</v>
      </c>
    </row>
    <row r="466" spans="1:43" x14ac:dyDescent="0.35">
      <c r="A466" s="34">
        <v>431</v>
      </c>
      <c r="B466" s="34">
        <v>12</v>
      </c>
      <c r="C466" s="51" t="s">
        <v>593</v>
      </c>
      <c r="D466" s="50">
        <f t="shared" ref="D466:AK466" si="24">ABS((D16-D$452)/D$448)*D$1</f>
        <v>0</v>
      </c>
      <c r="E466" s="50">
        <f t="shared" si="24"/>
        <v>0</v>
      </c>
      <c r="F466" s="50">
        <f t="shared" si="24"/>
        <v>0</v>
      </c>
      <c r="G466" s="50">
        <f t="shared" si="24"/>
        <v>0</v>
      </c>
      <c r="H466" s="50">
        <f t="shared" si="24"/>
        <v>0</v>
      </c>
      <c r="I466" s="50">
        <f t="shared" si="24"/>
        <v>0</v>
      </c>
      <c r="J466" s="50">
        <f t="shared" si="24"/>
        <v>0</v>
      </c>
      <c r="K466" s="50">
        <f t="shared" si="24"/>
        <v>0</v>
      </c>
      <c r="L466" s="50">
        <f t="shared" si="24"/>
        <v>0</v>
      </c>
      <c r="M466" s="50">
        <f t="shared" si="24"/>
        <v>0</v>
      </c>
      <c r="N466" s="50">
        <f t="shared" si="24"/>
        <v>0</v>
      </c>
      <c r="O466" s="50">
        <f t="shared" si="24"/>
        <v>0</v>
      </c>
      <c r="P466" s="50">
        <f t="shared" si="24"/>
        <v>0</v>
      </c>
      <c r="Q466" s="50">
        <f t="shared" si="24"/>
        <v>0</v>
      </c>
      <c r="R466" s="50">
        <f t="shared" si="24"/>
        <v>0</v>
      </c>
      <c r="S466" s="50">
        <f t="shared" si="24"/>
        <v>0</v>
      </c>
      <c r="T466" s="50">
        <f t="shared" si="24"/>
        <v>0</v>
      </c>
      <c r="U466" s="50">
        <f t="shared" si="24"/>
        <v>0</v>
      </c>
      <c r="V466" s="50">
        <f t="shared" si="24"/>
        <v>0</v>
      </c>
      <c r="W466" s="50">
        <f t="shared" si="24"/>
        <v>0</v>
      </c>
      <c r="X466" s="50">
        <f t="shared" si="24"/>
        <v>0</v>
      </c>
      <c r="Y466" s="50">
        <f t="shared" si="24"/>
        <v>0</v>
      </c>
      <c r="Z466" s="50">
        <f t="shared" si="24"/>
        <v>0</v>
      </c>
      <c r="AA466" s="50">
        <f t="shared" si="24"/>
        <v>0</v>
      </c>
      <c r="AB466" s="50">
        <f t="shared" si="24"/>
        <v>0</v>
      </c>
      <c r="AC466" s="50">
        <f t="shared" si="24"/>
        <v>0</v>
      </c>
      <c r="AD466" s="50">
        <f t="shared" si="24"/>
        <v>0</v>
      </c>
      <c r="AE466" s="50">
        <f t="shared" si="24"/>
        <v>0</v>
      </c>
      <c r="AF466" s="50">
        <f t="shared" si="24"/>
        <v>0</v>
      </c>
      <c r="AG466" s="50">
        <f t="shared" si="24"/>
        <v>0</v>
      </c>
      <c r="AH466" s="50">
        <f t="shared" si="24"/>
        <v>0</v>
      </c>
      <c r="AI466" s="50"/>
      <c r="AJ466" s="50">
        <f t="shared" si="24"/>
        <v>0</v>
      </c>
      <c r="AK466" s="50">
        <f t="shared" si="24"/>
        <v>0</v>
      </c>
      <c r="AL466" s="52">
        <f t="shared" si="19"/>
        <v>0</v>
      </c>
      <c r="AM466"/>
      <c r="AN466" s="56">
        <f t="shared" si="10"/>
        <v>1.1999999999999999E-6</v>
      </c>
      <c r="AO466" s="2">
        <f t="shared" si="11"/>
        <v>31</v>
      </c>
      <c r="AP466" s="55" t="str">
        <f t="shared" si="12"/>
        <v xml:space="preserve">Stonnington </v>
      </c>
      <c r="AQ466" s="56">
        <f t="shared" si="13"/>
        <v>8.0472563641845589</v>
      </c>
    </row>
    <row r="467" spans="1:43" x14ac:dyDescent="0.35">
      <c r="A467" s="34">
        <v>430</v>
      </c>
      <c r="B467" s="34">
        <v>13</v>
      </c>
      <c r="C467" s="51" t="s">
        <v>594</v>
      </c>
      <c r="D467" s="50">
        <f t="shared" ref="D467:AK467" si="25">ABS((D17-D$452)/D$448)*D$1</f>
        <v>0</v>
      </c>
      <c r="E467" s="50">
        <f t="shared" si="25"/>
        <v>0</v>
      </c>
      <c r="F467" s="50">
        <f t="shared" si="25"/>
        <v>0</v>
      </c>
      <c r="G467" s="50">
        <f t="shared" si="25"/>
        <v>0</v>
      </c>
      <c r="H467" s="50">
        <f t="shared" si="25"/>
        <v>0</v>
      </c>
      <c r="I467" s="50">
        <f t="shared" si="25"/>
        <v>0.48531672479259363</v>
      </c>
      <c r="J467" s="50">
        <f t="shared" si="25"/>
        <v>0</v>
      </c>
      <c r="K467" s="50">
        <f t="shared" si="25"/>
        <v>4.1673675100928742</v>
      </c>
      <c r="L467" s="50">
        <f t="shared" si="25"/>
        <v>0</v>
      </c>
      <c r="M467" s="50">
        <f t="shared" si="25"/>
        <v>0</v>
      </c>
      <c r="N467" s="50">
        <f t="shared" si="25"/>
        <v>0</v>
      </c>
      <c r="O467" s="50">
        <f t="shared" si="25"/>
        <v>1.1200075165106091</v>
      </c>
      <c r="P467" s="50">
        <f t="shared" si="25"/>
        <v>0</v>
      </c>
      <c r="Q467" s="50">
        <f t="shared" si="25"/>
        <v>0</v>
      </c>
      <c r="R467" s="50">
        <f t="shared" si="25"/>
        <v>0</v>
      </c>
      <c r="S467" s="50">
        <f t="shared" si="25"/>
        <v>0</v>
      </c>
      <c r="T467" s="50">
        <f t="shared" si="25"/>
        <v>0</v>
      </c>
      <c r="U467" s="50">
        <f t="shared" si="25"/>
        <v>0</v>
      </c>
      <c r="V467" s="50">
        <f t="shared" si="25"/>
        <v>0</v>
      </c>
      <c r="W467" s="50">
        <f t="shared" si="25"/>
        <v>0</v>
      </c>
      <c r="X467" s="50">
        <f t="shared" si="25"/>
        <v>0</v>
      </c>
      <c r="Y467" s="50">
        <f t="shared" si="25"/>
        <v>0</v>
      </c>
      <c r="Z467" s="50">
        <f t="shared" si="25"/>
        <v>0</v>
      </c>
      <c r="AA467" s="50">
        <f t="shared" si="25"/>
        <v>0</v>
      </c>
      <c r="AB467" s="50">
        <f t="shared" si="25"/>
        <v>0</v>
      </c>
      <c r="AC467" s="50">
        <f t="shared" si="25"/>
        <v>0</v>
      </c>
      <c r="AD467" s="50">
        <f t="shared" si="25"/>
        <v>1.7002469310813886</v>
      </c>
      <c r="AE467" s="50">
        <f t="shared" si="25"/>
        <v>0</v>
      </c>
      <c r="AF467" s="50">
        <f t="shared" si="25"/>
        <v>0</v>
      </c>
      <c r="AG467" s="50">
        <f t="shared" si="25"/>
        <v>0</v>
      </c>
      <c r="AH467" s="50">
        <f t="shared" si="25"/>
        <v>0</v>
      </c>
      <c r="AI467" s="50"/>
      <c r="AJ467" s="50">
        <f t="shared" si="25"/>
        <v>0</v>
      </c>
      <c r="AK467" s="50">
        <f t="shared" si="25"/>
        <v>0</v>
      </c>
      <c r="AL467" s="52">
        <f t="shared" si="19"/>
        <v>7.4729386824774666</v>
      </c>
      <c r="AM467"/>
      <c r="AN467" s="56">
        <f t="shared" si="10"/>
        <v>7.4729399824774667</v>
      </c>
      <c r="AO467" s="2">
        <f t="shared" si="11"/>
        <v>16</v>
      </c>
      <c r="AP467" s="55" t="str">
        <f t="shared" si="12"/>
        <v xml:space="preserve">Knox </v>
      </c>
      <c r="AQ467" s="56">
        <f t="shared" si="13"/>
        <v>7.9273885562814588</v>
      </c>
    </row>
    <row r="468" spans="1:43" x14ac:dyDescent="0.35">
      <c r="A468" s="34">
        <v>429</v>
      </c>
      <c r="B468" s="34">
        <v>14</v>
      </c>
      <c r="C468" s="51" t="s">
        <v>595</v>
      </c>
      <c r="D468" s="50">
        <f t="shared" ref="D468:AK468" si="26">ABS((D18-D$452)/D$448)*D$1</f>
        <v>0</v>
      </c>
      <c r="E468" s="50">
        <f t="shared" si="26"/>
        <v>0</v>
      </c>
      <c r="F468" s="50">
        <f t="shared" si="26"/>
        <v>0</v>
      </c>
      <c r="G468" s="50">
        <f t="shared" si="26"/>
        <v>0</v>
      </c>
      <c r="H468" s="50">
        <f t="shared" si="26"/>
        <v>0</v>
      </c>
      <c r="I468" s="50">
        <f t="shared" si="26"/>
        <v>0.67712425994395953</v>
      </c>
      <c r="J468" s="50">
        <f t="shared" si="26"/>
        <v>0</v>
      </c>
      <c r="K468" s="50">
        <f t="shared" si="26"/>
        <v>4.2128522289708918</v>
      </c>
      <c r="L468" s="50">
        <f t="shared" si="26"/>
        <v>0</v>
      </c>
      <c r="M468" s="50">
        <f t="shared" si="26"/>
        <v>0</v>
      </c>
      <c r="N468" s="50">
        <f t="shared" si="26"/>
        <v>0</v>
      </c>
      <c r="O468" s="50">
        <f t="shared" si="26"/>
        <v>1.3440090198127308</v>
      </c>
      <c r="P468" s="50">
        <f t="shared" si="26"/>
        <v>0</v>
      </c>
      <c r="Q468" s="50">
        <f t="shared" si="26"/>
        <v>0</v>
      </c>
      <c r="R468" s="50">
        <f t="shared" si="26"/>
        <v>0</v>
      </c>
      <c r="S468" s="50">
        <f t="shared" si="26"/>
        <v>0</v>
      </c>
      <c r="T468" s="50">
        <f t="shared" si="26"/>
        <v>0</v>
      </c>
      <c r="U468" s="50">
        <f t="shared" si="26"/>
        <v>0</v>
      </c>
      <c r="V468" s="50">
        <f t="shared" si="26"/>
        <v>0</v>
      </c>
      <c r="W468" s="50">
        <f t="shared" si="26"/>
        <v>0</v>
      </c>
      <c r="X468" s="50">
        <f t="shared" si="26"/>
        <v>0</v>
      </c>
      <c r="Y468" s="50">
        <f t="shared" si="26"/>
        <v>0</v>
      </c>
      <c r="Z468" s="50">
        <f t="shared" si="26"/>
        <v>0</v>
      </c>
      <c r="AA468" s="50">
        <f t="shared" si="26"/>
        <v>0</v>
      </c>
      <c r="AB468" s="50">
        <f t="shared" si="26"/>
        <v>0</v>
      </c>
      <c r="AC468" s="50">
        <f t="shared" si="26"/>
        <v>0</v>
      </c>
      <c r="AD468" s="50">
        <f t="shared" si="26"/>
        <v>1.6934030475538766</v>
      </c>
      <c r="AE468" s="50">
        <f t="shared" si="26"/>
        <v>0</v>
      </c>
      <c r="AF468" s="50">
        <f t="shared" si="26"/>
        <v>0</v>
      </c>
      <c r="AG468" s="50">
        <f t="shared" si="26"/>
        <v>0</v>
      </c>
      <c r="AH468" s="50">
        <f t="shared" si="26"/>
        <v>0</v>
      </c>
      <c r="AI468" s="50"/>
      <c r="AJ468" s="50">
        <f t="shared" si="26"/>
        <v>0</v>
      </c>
      <c r="AK468" s="50">
        <f t="shared" si="26"/>
        <v>0</v>
      </c>
      <c r="AL468" s="52">
        <f t="shared" si="19"/>
        <v>7.9273885562814588</v>
      </c>
      <c r="AM468"/>
      <c r="AN468" s="56">
        <f t="shared" si="10"/>
        <v>7.9273899562814591</v>
      </c>
      <c r="AO468" s="2">
        <f t="shared" si="11"/>
        <v>13</v>
      </c>
      <c r="AP468" s="55" t="str">
        <f t="shared" si="12"/>
        <v xml:space="preserve">Boroondara </v>
      </c>
      <c r="AQ468" s="56">
        <f t="shared" si="13"/>
        <v>7.7953264901766399</v>
      </c>
    </row>
    <row r="469" spans="1:43" x14ac:dyDescent="0.35">
      <c r="A469" s="34">
        <v>428</v>
      </c>
      <c r="B469" s="34">
        <v>15</v>
      </c>
      <c r="C469" s="51" t="s">
        <v>596</v>
      </c>
      <c r="D469" s="50">
        <f t="shared" ref="D469:AK469" si="27">ABS((D19-D$452)/D$448)*D$1</f>
        <v>0</v>
      </c>
      <c r="E469" s="50">
        <f t="shared" si="27"/>
        <v>0</v>
      </c>
      <c r="F469" s="50">
        <f t="shared" si="27"/>
        <v>0</v>
      </c>
      <c r="G469" s="50">
        <f t="shared" si="27"/>
        <v>0</v>
      </c>
      <c r="H469" s="50">
        <f t="shared" si="27"/>
        <v>0</v>
      </c>
      <c r="I469" s="50">
        <f t="shared" si="27"/>
        <v>1.8653200521629114</v>
      </c>
      <c r="J469" s="50">
        <f t="shared" si="27"/>
        <v>0</v>
      </c>
      <c r="K469" s="50">
        <f t="shared" si="27"/>
        <v>3.7544024473814095</v>
      </c>
      <c r="L469" s="50">
        <f t="shared" si="27"/>
        <v>0</v>
      </c>
      <c r="M469" s="50">
        <f t="shared" si="27"/>
        <v>0</v>
      </c>
      <c r="N469" s="50">
        <f t="shared" si="27"/>
        <v>0</v>
      </c>
      <c r="O469" s="50">
        <f t="shared" si="27"/>
        <v>0.27569415791030338</v>
      </c>
      <c r="P469" s="50">
        <f t="shared" si="27"/>
        <v>0</v>
      </c>
      <c r="Q469" s="50">
        <f t="shared" si="27"/>
        <v>0</v>
      </c>
      <c r="R469" s="50">
        <f t="shared" si="27"/>
        <v>0</v>
      </c>
      <c r="S469" s="50">
        <f t="shared" si="27"/>
        <v>0</v>
      </c>
      <c r="T469" s="50">
        <f t="shared" si="27"/>
        <v>0</v>
      </c>
      <c r="U469" s="50">
        <f t="shared" si="27"/>
        <v>0</v>
      </c>
      <c r="V469" s="50">
        <f t="shared" si="27"/>
        <v>0</v>
      </c>
      <c r="W469" s="50">
        <f t="shared" si="27"/>
        <v>0</v>
      </c>
      <c r="X469" s="50">
        <f t="shared" si="27"/>
        <v>0</v>
      </c>
      <c r="Y469" s="50">
        <f t="shared" si="27"/>
        <v>0</v>
      </c>
      <c r="Z469" s="50">
        <f t="shared" si="27"/>
        <v>0</v>
      </c>
      <c r="AA469" s="50">
        <f t="shared" si="27"/>
        <v>0</v>
      </c>
      <c r="AB469" s="50">
        <f t="shared" si="27"/>
        <v>0</v>
      </c>
      <c r="AC469" s="50">
        <f t="shared" si="27"/>
        <v>0</v>
      </c>
      <c r="AD469" s="50">
        <f t="shared" si="27"/>
        <v>1.5758037995049599</v>
      </c>
      <c r="AE469" s="50">
        <f t="shared" si="27"/>
        <v>0</v>
      </c>
      <c r="AF469" s="50">
        <f t="shared" si="27"/>
        <v>0</v>
      </c>
      <c r="AG469" s="50">
        <f t="shared" si="27"/>
        <v>0</v>
      </c>
      <c r="AH469" s="50">
        <f t="shared" si="27"/>
        <v>0</v>
      </c>
      <c r="AI469" s="50"/>
      <c r="AJ469" s="50">
        <f t="shared" si="27"/>
        <v>0</v>
      </c>
      <c r="AK469" s="50">
        <f t="shared" si="27"/>
        <v>0</v>
      </c>
      <c r="AL469" s="52">
        <f t="shared" si="19"/>
        <v>7.4712204569595837</v>
      </c>
      <c r="AM469"/>
      <c r="AN469" s="56">
        <f t="shared" si="10"/>
        <v>7.4712219569595835</v>
      </c>
      <c r="AO469" s="2">
        <f t="shared" si="11"/>
        <v>17</v>
      </c>
      <c r="AP469" s="55" t="str">
        <f t="shared" si="12"/>
        <v xml:space="preserve">Glen Eira </v>
      </c>
      <c r="AQ469" s="56">
        <f t="shared" si="13"/>
        <v>7.6068438479570499</v>
      </c>
    </row>
    <row r="470" spans="1:43" x14ac:dyDescent="0.35">
      <c r="A470" s="34">
        <v>427</v>
      </c>
      <c r="B470" s="34">
        <v>16</v>
      </c>
      <c r="C470" s="51" t="s">
        <v>597</v>
      </c>
      <c r="D470" s="50">
        <f t="shared" ref="D470:AK470" si="28">ABS((D20-D$452)/D$448)*D$1</f>
        <v>0</v>
      </c>
      <c r="E470" s="50">
        <f t="shared" si="28"/>
        <v>0</v>
      </c>
      <c r="F470" s="50">
        <f t="shared" si="28"/>
        <v>0</v>
      </c>
      <c r="G470" s="50">
        <f t="shared" si="28"/>
        <v>0</v>
      </c>
      <c r="H470" s="50">
        <f t="shared" si="28"/>
        <v>0</v>
      </c>
      <c r="I470" s="50">
        <f t="shared" si="28"/>
        <v>0.45664384916078876</v>
      </c>
      <c r="J470" s="50">
        <f t="shared" si="28"/>
        <v>0</v>
      </c>
      <c r="K470" s="50">
        <f t="shared" si="28"/>
        <v>4.0793845953448242</v>
      </c>
      <c r="L470" s="50">
        <f t="shared" si="28"/>
        <v>0</v>
      </c>
      <c r="M470" s="50">
        <f t="shared" si="28"/>
        <v>0</v>
      </c>
      <c r="N470" s="50">
        <f t="shared" si="28"/>
        <v>0</v>
      </c>
      <c r="O470" s="50">
        <f t="shared" si="28"/>
        <v>0.34461769738787973</v>
      </c>
      <c r="P470" s="50">
        <f t="shared" si="28"/>
        <v>0</v>
      </c>
      <c r="Q470" s="50">
        <f t="shared" si="28"/>
        <v>0</v>
      </c>
      <c r="R470" s="50">
        <f t="shared" si="28"/>
        <v>0</v>
      </c>
      <c r="S470" s="50">
        <f t="shared" si="28"/>
        <v>0</v>
      </c>
      <c r="T470" s="50">
        <f t="shared" si="28"/>
        <v>0</v>
      </c>
      <c r="U470" s="50">
        <f t="shared" si="28"/>
        <v>0</v>
      </c>
      <c r="V470" s="50">
        <f t="shared" si="28"/>
        <v>0</v>
      </c>
      <c r="W470" s="50">
        <f t="shared" si="28"/>
        <v>0</v>
      </c>
      <c r="X470" s="50">
        <f t="shared" si="28"/>
        <v>0</v>
      </c>
      <c r="Y470" s="50">
        <f t="shared" si="28"/>
        <v>0</v>
      </c>
      <c r="Z470" s="50">
        <f t="shared" si="28"/>
        <v>0</v>
      </c>
      <c r="AA470" s="50">
        <f t="shared" si="28"/>
        <v>0</v>
      </c>
      <c r="AB470" s="50">
        <f t="shared" si="28"/>
        <v>0</v>
      </c>
      <c r="AC470" s="50">
        <f t="shared" si="28"/>
        <v>0</v>
      </c>
      <c r="AD470" s="50">
        <f t="shared" si="28"/>
        <v>0.13073903133474762</v>
      </c>
      <c r="AE470" s="50">
        <f t="shared" si="28"/>
        <v>0</v>
      </c>
      <c r="AF470" s="50">
        <f t="shared" si="28"/>
        <v>0</v>
      </c>
      <c r="AG470" s="50">
        <f t="shared" si="28"/>
        <v>0</v>
      </c>
      <c r="AH470" s="50">
        <f t="shared" si="28"/>
        <v>0</v>
      </c>
      <c r="AI470" s="50"/>
      <c r="AJ470" s="50">
        <f t="shared" si="28"/>
        <v>0</v>
      </c>
      <c r="AK470" s="50">
        <f t="shared" si="28"/>
        <v>0</v>
      </c>
      <c r="AL470" s="52">
        <f t="shared" si="19"/>
        <v>5.0113851732282395</v>
      </c>
      <c r="AM470"/>
      <c r="AN470" s="56">
        <f t="shared" si="10"/>
        <v>5.0113867732282396</v>
      </c>
      <c r="AO470" s="2">
        <f t="shared" si="11"/>
        <v>26</v>
      </c>
      <c r="AP470" s="55" t="str">
        <f t="shared" si="12"/>
        <v xml:space="preserve">Kingston </v>
      </c>
      <c r="AQ470" s="56">
        <f t="shared" si="13"/>
        <v>7.4729386824774666</v>
      </c>
    </row>
    <row r="471" spans="1:43" x14ac:dyDescent="0.35">
      <c r="A471" s="34">
        <v>426</v>
      </c>
      <c r="B471" s="34">
        <v>17</v>
      </c>
      <c r="C471" s="51" t="s">
        <v>598</v>
      </c>
      <c r="D471" s="50">
        <f t="shared" ref="D471:AK471" si="29">ABS((D21-D$452)/D$448)*D$1</f>
        <v>0</v>
      </c>
      <c r="E471" s="50">
        <f t="shared" si="29"/>
        <v>0</v>
      </c>
      <c r="F471" s="50">
        <f t="shared" si="29"/>
        <v>0</v>
      </c>
      <c r="G471" s="50">
        <f t="shared" si="29"/>
        <v>0</v>
      </c>
      <c r="H471" s="50">
        <f t="shared" si="29"/>
        <v>0</v>
      </c>
      <c r="I471" s="50">
        <f t="shared" si="29"/>
        <v>1.2573902942994157</v>
      </c>
      <c r="J471" s="50">
        <f t="shared" si="29"/>
        <v>0</v>
      </c>
      <c r="K471" s="50">
        <f t="shared" si="29"/>
        <v>4.4457459453451911</v>
      </c>
      <c r="L471" s="50">
        <f t="shared" si="29"/>
        <v>0</v>
      </c>
      <c r="M471" s="50">
        <f t="shared" si="29"/>
        <v>0</v>
      </c>
      <c r="N471" s="50">
        <f t="shared" si="29"/>
        <v>0</v>
      </c>
      <c r="O471" s="50">
        <f t="shared" si="29"/>
        <v>0.94769866781666923</v>
      </c>
      <c r="P471" s="50">
        <f t="shared" si="29"/>
        <v>0</v>
      </c>
      <c r="Q471" s="50">
        <f t="shared" si="29"/>
        <v>0</v>
      </c>
      <c r="R471" s="50">
        <f t="shared" si="29"/>
        <v>0</v>
      </c>
      <c r="S471" s="50">
        <f t="shared" si="29"/>
        <v>0</v>
      </c>
      <c r="T471" s="50">
        <f t="shared" si="29"/>
        <v>0</v>
      </c>
      <c r="U471" s="50">
        <f t="shared" si="29"/>
        <v>0</v>
      </c>
      <c r="V471" s="50">
        <f t="shared" si="29"/>
        <v>0</v>
      </c>
      <c r="W471" s="50">
        <f t="shared" si="29"/>
        <v>0</v>
      </c>
      <c r="X471" s="50">
        <f t="shared" si="29"/>
        <v>0</v>
      </c>
      <c r="Y471" s="50">
        <f t="shared" si="29"/>
        <v>0</v>
      </c>
      <c r="Z471" s="50">
        <f t="shared" si="29"/>
        <v>0</v>
      </c>
      <c r="AA471" s="50">
        <f t="shared" si="29"/>
        <v>0</v>
      </c>
      <c r="AB471" s="50">
        <f t="shared" si="29"/>
        <v>0</v>
      </c>
      <c r="AC471" s="50">
        <f t="shared" si="29"/>
        <v>0</v>
      </c>
      <c r="AD471" s="50">
        <f t="shared" si="29"/>
        <v>1.887130576470353</v>
      </c>
      <c r="AE471" s="50">
        <f t="shared" si="29"/>
        <v>0</v>
      </c>
      <c r="AF471" s="50">
        <f t="shared" si="29"/>
        <v>0</v>
      </c>
      <c r="AG471" s="50">
        <f t="shared" si="29"/>
        <v>0</v>
      </c>
      <c r="AH471" s="50">
        <f t="shared" si="29"/>
        <v>0</v>
      </c>
      <c r="AI471" s="50"/>
      <c r="AJ471" s="50">
        <f t="shared" si="29"/>
        <v>0</v>
      </c>
      <c r="AK471" s="50">
        <f t="shared" si="29"/>
        <v>0</v>
      </c>
      <c r="AL471" s="52">
        <f t="shared" si="19"/>
        <v>8.5379654839316288</v>
      </c>
      <c r="AM471"/>
      <c r="AN471" s="56">
        <f t="shared" si="10"/>
        <v>8.5379671839316291</v>
      </c>
      <c r="AO471" s="2">
        <f t="shared" si="11"/>
        <v>7</v>
      </c>
      <c r="AP471" s="55" t="str">
        <f t="shared" si="12"/>
        <v xml:space="preserve">Manningham </v>
      </c>
      <c r="AQ471" s="56">
        <f t="shared" si="13"/>
        <v>7.4712204569595837</v>
      </c>
    </row>
    <row r="472" spans="1:43" x14ac:dyDescent="0.35">
      <c r="A472" s="34">
        <v>425</v>
      </c>
      <c r="B472" s="34">
        <v>18</v>
      </c>
      <c r="C472" s="51" t="s">
        <v>599</v>
      </c>
      <c r="D472" s="50">
        <f t="shared" ref="D472:AK472" si="30">ABS((D22-D$452)/D$448)*D$1</f>
        <v>0</v>
      </c>
      <c r="E472" s="50">
        <f t="shared" si="30"/>
        <v>0</v>
      </c>
      <c r="F472" s="50">
        <f t="shared" si="30"/>
        <v>0</v>
      </c>
      <c r="G472" s="50">
        <f t="shared" si="30"/>
        <v>0</v>
      </c>
      <c r="H472" s="50">
        <f t="shared" si="30"/>
        <v>0</v>
      </c>
      <c r="I472" s="50">
        <f t="shared" si="30"/>
        <v>2.1689801639977291</v>
      </c>
      <c r="J472" s="50">
        <f t="shared" si="30"/>
        <v>0</v>
      </c>
      <c r="K472" s="50">
        <f t="shared" si="30"/>
        <v>3.9079968349495</v>
      </c>
      <c r="L472" s="50">
        <f t="shared" si="30"/>
        <v>0</v>
      </c>
      <c r="M472" s="50">
        <f t="shared" si="30"/>
        <v>0</v>
      </c>
      <c r="N472" s="50">
        <f t="shared" si="30"/>
        <v>0</v>
      </c>
      <c r="O472" s="50">
        <f t="shared" si="30"/>
        <v>1.1027766316412149</v>
      </c>
      <c r="P472" s="50">
        <f t="shared" si="30"/>
        <v>0</v>
      </c>
      <c r="Q472" s="50">
        <f t="shared" si="30"/>
        <v>0</v>
      </c>
      <c r="R472" s="50">
        <f t="shared" si="30"/>
        <v>0</v>
      </c>
      <c r="S472" s="50">
        <f t="shared" si="30"/>
        <v>0</v>
      </c>
      <c r="T472" s="50">
        <f t="shared" si="30"/>
        <v>0</v>
      </c>
      <c r="U472" s="50">
        <f t="shared" si="30"/>
        <v>0</v>
      </c>
      <c r="V472" s="50">
        <f t="shared" si="30"/>
        <v>0</v>
      </c>
      <c r="W472" s="50">
        <f t="shared" si="30"/>
        <v>0</v>
      </c>
      <c r="X472" s="50">
        <f t="shared" si="30"/>
        <v>0</v>
      </c>
      <c r="Y472" s="50">
        <f t="shared" si="30"/>
        <v>0</v>
      </c>
      <c r="Z472" s="50">
        <f t="shared" si="30"/>
        <v>0</v>
      </c>
      <c r="AA472" s="50">
        <f t="shared" si="30"/>
        <v>0</v>
      </c>
      <c r="AB472" s="50">
        <f t="shared" si="30"/>
        <v>0</v>
      </c>
      <c r="AC472" s="50">
        <f t="shared" si="30"/>
        <v>0</v>
      </c>
      <c r="AD472" s="50">
        <f t="shared" si="30"/>
        <v>0.99530743919464915</v>
      </c>
      <c r="AE472" s="50">
        <f t="shared" si="30"/>
        <v>0</v>
      </c>
      <c r="AF472" s="50">
        <f t="shared" si="30"/>
        <v>0</v>
      </c>
      <c r="AG472" s="50">
        <f t="shared" si="30"/>
        <v>0</v>
      </c>
      <c r="AH472" s="50">
        <f t="shared" si="30"/>
        <v>0</v>
      </c>
      <c r="AI472" s="50"/>
      <c r="AJ472" s="50">
        <f t="shared" si="30"/>
        <v>0</v>
      </c>
      <c r="AK472" s="50">
        <f t="shared" si="30"/>
        <v>0</v>
      </c>
      <c r="AL472" s="52">
        <f t="shared" si="19"/>
        <v>8.1750610697830925</v>
      </c>
      <c r="AM472"/>
      <c r="AN472" s="56">
        <f t="shared" si="10"/>
        <v>8.1750628697830923</v>
      </c>
      <c r="AO472" s="2">
        <f t="shared" si="11"/>
        <v>11</v>
      </c>
      <c r="AP472" s="55" t="str">
        <f t="shared" si="12"/>
        <v xml:space="preserve">Moonee Valley </v>
      </c>
      <c r="AQ472" s="56">
        <f t="shared" si="13"/>
        <v>6.685923397012016</v>
      </c>
    </row>
    <row r="473" spans="1:43" x14ac:dyDescent="0.35">
      <c r="A473" s="34">
        <v>424</v>
      </c>
      <c r="B473" s="34">
        <v>19</v>
      </c>
      <c r="C473" s="51" t="s">
        <v>600</v>
      </c>
      <c r="D473" s="50">
        <f t="shared" ref="D473:AK473" si="31">ABS((D23-D$452)/D$448)*D$1</f>
        <v>0</v>
      </c>
      <c r="E473" s="50">
        <f t="shared" si="31"/>
        <v>0</v>
      </c>
      <c r="F473" s="50">
        <f t="shared" si="31"/>
        <v>0</v>
      </c>
      <c r="G473" s="50">
        <f t="shared" si="31"/>
        <v>0</v>
      </c>
      <c r="H473" s="50">
        <f t="shared" si="31"/>
        <v>0</v>
      </c>
      <c r="I473" s="50">
        <f t="shared" si="31"/>
        <v>0.50645787790287622</v>
      </c>
      <c r="J473" s="50">
        <f t="shared" si="31"/>
        <v>0</v>
      </c>
      <c r="K473" s="50">
        <f t="shared" si="31"/>
        <v>3.5963893994039831</v>
      </c>
      <c r="L473" s="50">
        <f t="shared" si="31"/>
        <v>0</v>
      </c>
      <c r="M473" s="50">
        <f t="shared" si="31"/>
        <v>0</v>
      </c>
      <c r="N473" s="50">
        <f t="shared" si="31"/>
        <v>0</v>
      </c>
      <c r="O473" s="50">
        <f t="shared" si="31"/>
        <v>1.4301634441597006</v>
      </c>
      <c r="P473" s="50">
        <f t="shared" si="31"/>
        <v>0</v>
      </c>
      <c r="Q473" s="50">
        <f t="shared" si="31"/>
        <v>0</v>
      </c>
      <c r="R473" s="50">
        <f t="shared" si="31"/>
        <v>0</v>
      </c>
      <c r="S473" s="50">
        <f t="shared" si="31"/>
        <v>0</v>
      </c>
      <c r="T473" s="50">
        <f t="shared" si="31"/>
        <v>0</v>
      </c>
      <c r="U473" s="50">
        <f t="shared" si="31"/>
        <v>0</v>
      </c>
      <c r="V473" s="50">
        <f t="shared" si="31"/>
        <v>0</v>
      </c>
      <c r="W473" s="50">
        <f t="shared" si="31"/>
        <v>0</v>
      </c>
      <c r="X473" s="50">
        <f t="shared" si="31"/>
        <v>0</v>
      </c>
      <c r="Y473" s="50">
        <f t="shared" si="31"/>
        <v>0</v>
      </c>
      <c r="Z473" s="50">
        <f t="shared" si="31"/>
        <v>0</v>
      </c>
      <c r="AA473" s="50">
        <f t="shared" si="31"/>
        <v>0</v>
      </c>
      <c r="AB473" s="50">
        <f t="shared" si="31"/>
        <v>0</v>
      </c>
      <c r="AC473" s="50">
        <f t="shared" si="31"/>
        <v>0</v>
      </c>
      <c r="AD473" s="50">
        <f t="shared" si="31"/>
        <v>0.58327892192701658</v>
      </c>
      <c r="AE473" s="50">
        <f t="shared" si="31"/>
        <v>0</v>
      </c>
      <c r="AF473" s="50">
        <f t="shared" si="31"/>
        <v>0</v>
      </c>
      <c r="AG473" s="50">
        <f t="shared" si="31"/>
        <v>0</v>
      </c>
      <c r="AH473" s="50">
        <f t="shared" si="31"/>
        <v>0</v>
      </c>
      <c r="AI473" s="50"/>
      <c r="AJ473" s="50">
        <f t="shared" si="31"/>
        <v>0</v>
      </c>
      <c r="AK473" s="50">
        <f t="shared" si="31"/>
        <v>0</v>
      </c>
      <c r="AL473" s="52">
        <f t="shared" si="19"/>
        <v>6.1162896433935758</v>
      </c>
      <c r="AM473"/>
      <c r="AN473" s="56">
        <f t="shared" si="10"/>
        <v>6.1162915433935758</v>
      </c>
      <c r="AO473" s="2">
        <f t="shared" si="11"/>
        <v>22</v>
      </c>
      <c r="AP473" s="55" t="str">
        <f t="shared" si="12"/>
        <v xml:space="preserve">Brimbank </v>
      </c>
      <c r="AQ473" s="56">
        <f t="shared" si="13"/>
        <v>6.631649033680187</v>
      </c>
    </row>
    <row r="474" spans="1:43" x14ac:dyDescent="0.35">
      <c r="A474" s="34">
        <v>423</v>
      </c>
      <c r="B474" s="34">
        <v>20</v>
      </c>
      <c r="C474" s="51" t="s">
        <v>601</v>
      </c>
      <c r="D474" s="50">
        <f t="shared" ref="D474:AK474" si="32">ABS((D24-D$452)/D$448)*D$1</f>
        <v>0</v>
      </c>
      <c r="E474" s="50">
        <f t="shared" si="32"/>
        <v>0</v>
      </c>
      <c r="F474" s="50">
        <f t="shared" si="32"/>
        <v>0</v>
      </c>
      <c r="G474" s="50">
        <f t="shared" si="32"/>
        <v>0</v>
      </c>
      <c r="H474" s="50">
        <f t="shared" si="32"/>
        <v>0</v>
      </c>
      <c r="I474" s="50">
        <f t="shared" si="32"/>
        <v>1.0103946363529481</v>
      </c>
      <c r="J474" s="50">
        <f t="shared" si="32"/>
        <v>0</v>
      </c>
      <c r="K474" s="50">
        <f t="shared" si="32"/>
        <v>4.2181325281545439</v>
      </c>
      <c r="L474" s="50">
        <f t="shared" si="32"/>
        <v>0</v>
      </c>
      <c r="M474" s="50">
        <f t="shared" si="32"/>
        <v>0</v>
      </c>
      <c r="N474" s="50">
        <f t="shared" si="32"/>
        <v>0</v>
      </c>
      <c r="O474" s="50">
        <f t="shared" si="32"/>
        <v>0.56861920069000138</v>
      </c>
      <c r="P474" s="50">
        <f t="shared" si="32"/>
        <v>0</v>
      </c>
      <c r="Q474" s="50">
        <f t="shared" si="32"/>
        <v>0</v>
      </c>
      <c r="R474" s="50">
        <f t="shared" si="32"/>
        <v>0</v>
      </c>
      <c r="S474" s="50">
        <f t="shared" si="32"/>
        <v>0</v>
      </c>
      <c r="T474" s="50">
        <f t="shared" si="32"/>
        <v>0</v>
      </c>
      <c r="U474" s="50">
        <f t="shared" si="32"/>
        <v>0</v>
      </c>
      <c r="V474" s="50">
        <f t="shared" si="32"/>
        <v>0</v>
      </c>
      <c r="W474" s="50">
        <f t="shared" si="32"/>
        <v>0</v>
      </c>
      <c r="X474" s="50">
        <f t="shared" si="32"/>
        <v>0</v>
      </c>
      <c r="Y474" s="50">
        <f t="shared" si="32"/>
        <v>0</v>
      </c>
      <c r="Z474" s="50">
        <f t="shared" si="32"/>
        <v>0</v>
      </c>
      <c r="AA474" s="50">
        <f t="shared" si="32"/>
        <v>0</v>
      </c>
      <c r="AB474" s="50">
        <f t="shared" si="32"/>
        <v>0</v>
      </c>
      <c r="AC474" s="50">
        <f t="shared" si="32"/>
        <v>0</v>
      </c>
      <c r="AD474" s="50">
        <f t="shared" si="32"/>
        <v>0.47523576544020335</v>
      </c>
      <c r="AE474" s="50">
        <f t="shared" si="32"/>
        <v>0</v>
      </c>
      <c r="AF474" s="50">
        <f t="shared" si="32"/>
        <v>0</v>
      </c>
      <c r="AG474" s="50">
        <f t="shared" si="32"/>
        <v>0</v>
      </c>
      <c r="AH474" s="50">
        <f t="shared" si="32"/>
        <v>0</v>
      </c>
      <c r="AI474" s="50"/>
      <c r="AJ474" s="50">
        <f t="shared" si="32"/>
        <v>0</v>
      </c>
      <c r="AK474" s="50">
        <f t="shared" si="32"/>
        <v>0</v>
      </c>
      <c r="AL474" s="52">
        <f t="shared" si="19"/>
        <v>6.2723821306376966</v>
      </c>
      <c r="AM474"/>
      <c r="AN474" s="56">
        <f t="shared" si="10"/>
        <v>6.2723841306376968</v>
      </c>
      <c r="AO474" s="2">
        <f t="shared" si="11"/>
        <v>21</v>
      </c>
      <c r="AP474" s="55" t="str">
        <f t="shared" si="12"/>
        <v xml:space="preserve">Yarra </v>
      </c>
      <c r="AQ474" s="56">
        <f t="shared" si="13"/>
        <v>6.4530768525845943</v>
      </c>
    </row>
    <row r="475" spans="1:43" x14ac:dyDescent="0.35">
      <c r="A475" s="34">
        <v>422</v>
      </c>
      <c r="B475" s="34">
        <v>21</v>
      </c>
      <c r="C475" s="51" t="s">
        <v>602</v>
      </c>
      <c r="D475" s="50">
        <f t="shared" ref="D475:AK475" si="33">ABS((D25-D$452)/D$448)*D$1</f>
        <v>0</v>
      </c>
      <c r="E475" s="50">
        <f t="shared" si="33"/>
        <v>0</v>
      </c>
      <c r="F475" s="50">
        <f t="shared" si="33"/>
        <v>0</v>
      </c>
      <c r="G475" s="50">
        <f t="shared" si="33"/>
        <v>0</v>
      </c>
      <c r="H475" s="50">
        <f t="shared" si="33"/>
        <v>0</v>
      </c>
      <c r="I475" s="50">
        <f t="shared" si="33"/>
        <v>0.71463484333897376</v>
      </c>
      <c r="J475" s="50">
        <f t="shared" si="33"/>
        <v>0</v>
      </c>
      <c r="K475" s="50">
        <f t="shared" si="33"/>
        <v>3.7968451116894149</v>
      </c>
      <c r="L475" s="50">
        <f t="shared" si="33"/>
        <v>0</v>
      </c>
      <c r="M475" s="50">
        <f t="shared" si="33"/>
        <v>0</v>
      </c>
      <c r="N475" s="50">
        <f t="shared" si="33"/>
        <v>0</v>
      </c>
      <c r="O475" s="50">
        <f t="shared" si="33"/>
        <v>0.6030809704287895</v>
      </c>
      <c r="P475" s="50">
        <f t="shared" si="33"/>
        <v>0</v>
      </c>
      <c r="Q475" s="50">
        <f t="shared" si="33"/>
        <v>0</v>
      </c>
      <c r="R475" s="50">
        <f t="shared" si="33"/>
        <v>0</v>
      </c>
      <c r="S475" s="50">
        <f t="shared" si="33"/>
        <v>0</v>
      </c>
      <c r="T475" s="50">
        <f t="shared" si="33"/>
        <v>0</v>
      </c>
      <c r="U475" s="50">
        <f t="shared" si="33"/>
        <v>0</v>
      </c>
      <c r="V475" s="50">
        <f t="shared" si="33"/>
        <v>0</v>
      </c>
      <c r="W475" s="50">
        <f t="shared" si="33"/>
        <v>0</v>
      </c>
      <c r="X475" s="50">
        <f t="shared" si="33"/>
        <v>0</v>
      </c>
      <c r="Y475" s="50">
        <f t="shared" si="33"/>
        <v>0</v>
      </c>
      <c r="Z475" s="50">
        <f t="shared" si="33"/>
        <v>0</v>
      </c>
      <c r="AA475" s="50">
        <f t="shared" si="33"/>
        <v>0</v>
      </c>
      <c r="AB475" s="50">
        <f t="shared" si="33"/>
        <v>0</v>
      </c>
      <c r="AC475" s="50">
        <f t="shared" si="33"/>
        <v>0</v>
      </c>
      <c r="AD475" s="50">
        <f t="shared" si="33"/>
        <v>1.5713624715548387</v>
      </c>
      <c r="AE475" s="50">
        <f t="shared" si="33"/>
        <v>0</v>
      </c>
      <c r="AF475" s="50">
        <f t="shared" si="33"/>
        <v>0</v>
      </c>
      <c r="AG475" s="50">
        <f t="shared" si="33"/>
        <v>0</v>
      </c>
      <c r="AH475" s="50">
        <f t="shared" si="33"/>
        <v>0</v>
      </c>
      <c r="AI475" s="50"/>
      <c r="AJ475" s="50">
        <f t="shared" si="33"/>
        <v>0</v>
      </c>
      <c r="AK475" s="50">
        <f t="shared" si="33"/>
        <v>0</v>
      </c>
      <c r="AL475" s="52">
        <f t="shared" si="19"/>
        <v>6.685923397012016</v>
      </c>
      <c r="AM475"/>
      <c r="AN475" s="56">
        <f t="shared" si="10"/>
        <v>6.6859254970120157</v>
      </c>
      <c r="AO475" s="2">
        <f t="shared" si="11"/>
        <v>18</v>
      </c>
      <c r="AP475" s="55" t="str">
        <f t="shared" si="12"/>
        <v xml:space="preserve">Monash </v>
      </c>
      <c r="AQ475" s="56">
        <f t="shared" si="13"/>
        <v>6.2723821306376966</v>
      </c>
    </row>
    <row r="476" spans="1:43" x14ac:dyDescent="0.35">
      <c r="A476" s="34">
        <v>421</v>
      </c>
      <c r="B476" s="34">
        <v>22</v>
      </c>
      <c r="C476" s="51" t="s">
        <v>603</v>
      </c>
      <c r="D476" s="50">
        <f t="shared" ref="D476:AK476" si="34">ABS((D26-D$452)/D$448)*D$1</f>
        <v>0</v>
      </c>
      <c r="E476" s="50">
        <f t="shared" si="34"/>
        <v>0</v>
      </c>
      <c r="F476" s="50">
        <f t="shared" si="34"/>
        <v>0</v>
      </c>
      <c r="G476" s="50">
        <f t="shared" si="34"/>
        <v>0</v>
      </c>
      <c r="H476" s="50">
        <f t="shared" si="34"/>
        <v>0</v>
      </c>
      <c r="I476" s="50">
        <f t="shared" si="34"/>
        <v>0.13514810631513188</v>
      </c>
      <c r="J476" s="50">
        <f t="shared" si="34"/>
        <v>0</v>
      </c>
      <c r="K476" s="50">
        <f t="shared" si="34"/>
        <v>1.8962384846982669</v>
      </c>
      <c r="L476" s="50">
        <f t="shared" si="34"/>
        <v>0</v>
      </c>
      <c r="M476" s="50">
        <f t="shared" si="34"/>
        <v>0</v>
      </c>
      <c r="N476" s="50">
        <f t="shared" si="34"/>
        <v>0</v>
      </c>
      <c r="O476" s="50">
        <f t="shared" si="34"/>
        <v>0.37907946712666757</v>
      </c>
      <c r="P476" s="50">
        <f t="shared" si="34"/>
        <v>0</v>
      </c>
      <c r="Q476" s="50">
        <f t="shared" si="34"/>
        <v>0</v>
      </c>
      <c r="R476" s="50">
        <f t="shared" si="34"/>
        <v>0</v>
      </c>
      <c r="S476" s="50">
        <f t="shared" si="34"/>
        <v>0</v>
      </c>
      <c r="T476" s="50">
        <f t="shared" si="34"/>
        <v>0</v>
      </c>
      <c r="U476" s="50">
        <f t="shared" si="34"/>
        <v>0</v>
      </c>
      <c r="V476" s="50">
        <f t="shared" si="34"/>
        <v>0</v>
      </c>
      <c r="W476" s="50">
        <f t="shared" si="34"/>
        <v>0</v>
      </c>
      <c r="X476" s="50">
        <f t="shared" si="34"/>
        <v>0</v>
      </c>
      <c r="Y476" s="50">
        <f t="shared" si="34"/>
        <v>0</v>
      </c>
      <c r="Z476" s="50">
        <f t="shared" si="34"/>
        <v>0</v>
      </c>
      <c r="AA476" s="50">
        <f t="shared" si="34"/>
        <v>0</v>
      </c>
      <c r="AB476" s="50">
        <f t="shared" si="34"/>
        <v>0</v>
      </c>
      <c r="AC476" s="50">
        <f t="shared" si="34"/>
        <v>0</v>
      </c>
      <c r="AD476" s="50">
        <f t="shared" si="34"/>
        <v>0.75669889729914985</v>
      </c>
      <c r="AE476" s="50">
        <f t="shared" si="34"/>
        <v>0</v>
      </c>
      <c r="AF476" s="50">
        <f t="shared" si="34"/>
        <v>0</v>
      </c>
      <c r="AG476" s="50">
        <f t="shared" si="34"/>
        <v>0</v>
      </c>
      <c r="AH476" s="50">
        <f t="shared" si="34"/>
        <v>0</v>
      </c>
      <c r="AI476" s="50"/>
      <c r="AJ476" s="50">
        <f t="shared" si="34"/>
        <v>0</v>
      </c>
      <c r="AK476" s="50">
        <f t="shared" si="34"/>
        <v>0</v>
      </c>
      <c r="AL476" s="52">
        <f t="shared" si="19"/>
        <v>3.1671649554392163</v>
      </c>
      <c r="AM476"/>
      <c r="AN476" s="56">
        <f t="shared" si="10"/>
        <v>3.1671671554392162</v>
      </c>
      <c r="AO476" s="2">
        <f t="shared" si="11"/>
        <v>29</v>
      </c>
      <c r="AP476" s="55" t="str">
        <f t="shared" si="12"/>
        <v xml:space="preserve">Melton </v>
      </c>
      <c r="AQ476" s="56">
        <f t="shared" si="13"/>
        <v>6.1162896433935758</v>
      </c>
    </row>
    <row r="477" spans="1:43" x14ac:dyDescent="0.35">
      <c r="A477" s="34">
        <v>420</v>
      </c>
      <c r="B477" s="34">
        <v>23</v>
      </c>
      <c r="C477" s="51" t="s">
        <v>613</v>
      </c>
      <c r="D477" s="50">
        <f t="shared" ref="D477:AK477" si="35">ABS((D27-D$452)/D$448)*D$1</f>
        <v>0</v>
      </c>
      <c r="E477" s="50">
        <f t="shared" si="35"/>
        <v>0</v>
      </c>
      <c r="F477" s="50">
        <f t="shared" si="35"/>
        <v>0</v>
      </c>
      <c r="G477" s="50">
        <f t="shared" si="35"/>
        <v>0</v>
      </c>
      <c r="H477" s="50">
        <f t="shared" si="35"/>
        <v>0</v>
      </c>
      <c r="I477" s="50">
        <f t="shared" si="35"/>
        <v>1.542142743716475</v>
      </c>
      <c r="J477" s="50">
        <f t="shared" si="35"/>
        <v>0</v>
      </c>
      <c r="K477" s="50">
        <f t="shared" si="35"/>
        <v>4.572169026300366</v>
      </c>
      <c r="L477" s="50">
        <f t="shared" si="35"/>
        <v>0</v>
      </c>
      <c r="M477" s="50">
        <f t="shared" si="35"/>
        <v>0</v>
      </c>
      <c r="N477" s="50">
        <f t="shared" si="35"/>
        <v>0</v>
      </c>
      <c r="O477" s="50">
        <f t="shared" si="35"/>
        <v>2.6880180396254616</v>
      </c>
      <c r="P477" s="50">
        <f t="shared" si="35"/>
        <v>0</v>
      </c>
      <c r="Q477" s="50">
        <f t="shared" si="35"/>
        <v>0</v>
      </c>
      <c r="R477" s="50">
        <f t="shared" si="35"/>
        <v>0</v>
      </c>
      <c r="S477" s="50">
        <f t="shared" si="35"/>
        <v>0</v>
      </c>
      <c r="T477" s="50">
        <f t="shared" si="35"/>
        <v>0</v>
      </c>
      <c r="U477" s="50">
        <f t="shared" si="35"/>
        <v>0</v>
      </c>
      <c r="V477" s="50">
        <f t="shared" si="35"/>
        <v>0</v>
      </c>
      <c r="W477" s="50">
        <f t="shared" si="35"/>
        <v>0</v>
      </c>
      <c r="X477" s="50">
        <f t="shared" si="35"/>
        <v>0</v>
      </c>
      <c r="Y477" s="50">
        <f t="shared" si="35"/>
        <v>0</v>
      </c>
      <c r="Z477" s="50">
        <f t="shared" si="35"/>
        <v>0</v>
      </c>
      <c r="AA477" s="50">
        <f t="shared" si="35"/>
        <v>0</v>
      </c>
      <c r="AB477" s="50">
        <f t="shared" si="35"/>
        <v>0</v>
      </c>
      <c r="AC477" s="50">
        <f t="shared" si="35"/>
        <v>0</v>
      </c>
      <c r="AD477" s="50">
        <f t="shared" si="35"/>
        <v>1.7399090503791779</v>
      </c>
      <c r="AE477" s="50">
        <f t="shared" si="35"/>
        <v>0</v>
      </c>
      <c r="AF477" s="50">
        <f t="shared" si="35"/>
        <v>0</v>
      </c>
      <c r="AG477" s="50">
        <f t="shared" si="35"/>
        <v>0</v>
      </c>
      <c r="AH477" s="50">
        <f t="shared" si="35"/>
        <v>0</v>
      </c>
      <c r="AI477" s="50"/>
      <c r="AJ477" s="50">
        <f t="shared" si="35"/>
        <v>0</v>
      </c>
      <c r="AK477" s="50">
        <f t="shared" si="35"/>
        <v>0</v>
      </c>
      <c r="AL477" s="52">
        <f t="shared" si="19"/>
        <v>10.542238860021479</v>
      </c>
      <c r="AM477"/>
      <c r="AN477" s="56">
        <f t="shared" si="10"/>
        <v>10.542241160021479</v>
      </c>
      <c r="AO477" s="2">
        <f t="shared" si="11"/>
        <v>3</v>
      </c>
      <c r="AP477" s="55" t="str">
        <f t="shared" si="12"/>
        <v xml:space="preserve">Casey </v>
      </c>
      <c r="AQ477" s="56">
        <f t="shared" si="13"/>
        <v>5.8471219974436535</v>
      </c>
    </row>
    <row r="478" spans="1:43" x14ac:dyDescent="0.35">
      <c r="A478" s="34">
        <v>419</v>
      </c>
      <c r="B478" s="34">
        <v>24</v>
      </c>
      <c r="C478" s="51" t="s">
        <v>605</v>
      </c>
      <c r="D478" s="50">
        <f t="shared" ref="D478:AK478" si="36">ABS((D28-D$452)/D$448)*D$1</f>
        <v>0</v>
      </c>
      <c r="E478" s="50">
        <f t="shared" si="36"/>
        <v>0</v>
      </c>
      <c r="F478" s="50">
        <f t="shared" si="36"/>
        <v>0</v>
      </c>
      <c r="G478" s="50">
        <f t="shared" si="36"/>
        <v>0</v>
      </c>
      <c r="H478" s="50">
        <f t="shared" si="36"/>
        <v>0</v>
      </c>
      <c r="I478" s="50">
        <f t="shared" si="36"/>
        <v>1.9285932792630494</v>
      </c>
      <c r="J478" s="50">
        <f t="shared" si="36"/>
        <v>0</v>
      </c>
      <c r="K478" s="50">
        <f t="shared" si="36"/>
        <v>4.4739505275015885</v>
      </c>
      <c r="L478" s="50">
        <f t="shared" si="36"/>
        <v>0</v>
      </c>
      <c r="M478" s="50">
        <f t="shared" si="36"/>
        <v>0</v>
      </c>
      <c r="N478" s="50">
        <f t="shared" si="36"/>
        <v>0</v>
      </c>
      <c r="O478" s="50">
        <f t="shared" si="36"/>
        <v>2.5329400758009157</v>
      </c>
      <c r="P478" s="50">
        <f t="shared" si="36"/>
        <v>0</v>
      </c>
      <c r="Q478" s="50">
        <f t="shared" si="36"/>
        <v>0</v>
      </c>
      <c r="R478" s="50">
        <f t="shared" si="36"/>
        <v>0</v>
      </c>
      <c r="S478" s="50">
        <f t="shared" si="36"/>
        <v>0</v>
      </c>
      <c r="T478" s="50">
        <f t="shared" si="36"/>
        <v>0</v>
      </c>
      <c r="U478" s="50">
        <f t="shared" si="36"/>
        <v>0</v>
      </c>
      <c r="V478" s="50">
        <f t="shared" si="36"/>
        <v>0</v>
      </c>
      <c r="W478" s="50">
        <f t="shared" si="36"/>
        <v>0</v>
      </c>
      <c r="X478" s="50">
        <f t="shared" si="36"/>
        <v>0</v>
      </c>
      <c r="Y478" s="50">
        <f t="shared" si="36"/>
        <v>0</v>
      </c>
      <c r="Z478" s="50">
        <f t="shared" si="36"/>
        <v>0</v>
      </c>
      <c r="AA478" s="50">
        <f t="shared" si="36"/>
        <v>0</v>
      </c>
      <c r="AB478" s="50">
        <f t="shared" si="36"/>
        <v>0</v>
      </c>
      <c r="AC478" s="50">
        <f t="shared" si="36"/>
        <v>0</v>
      </c>
      <c r="AD478" s="50">
        <f t="shared" si="36"/>
        <v>2.4917698335042902</v>
      </c>
      <c r="AE478" s="50">
        <f t="shared" si="36"/>
        <v>0</v>
      </c>
      <c r="AF478" s="50">
        <f t="shared" si="36"/>
        <v>0</v>
      </c>
      <c r="AG478" s="50">
        <f t="shared" si="36"/>
        <v>0</v>
      </c>
      <c r="AH478" s="50">
        <f t="shared" si="36"/>
        <v>0</v>
      </c>
      <c r="AI478" s="50"/>
      <c r="AJ478" s="50">
        <f t="shared" si="36"/>
        <v>0</v>
      </c>
      <c r="AK478" s="50">
        <f t="shared" si="36"/>
        <v>0</v>
      </c>
      <c r="AL478" s="52">
        <f t="shared" si="19"/>
        <v>11.427253716069842</v>
      </c>
      <c r="AM478"/>
      <c r="AN478" s="56">
        <f t="shared" si="10"/>
        <v>11.427256116069842</v>
      </c>
      <c r="AO478" s="2">
        <f t="shared" si="11"/>
        <v>1</v>
      </c>
      <c r="AP478" s="55" t="str">
        <f t="shared" si="12"/>
        <v xml:space="preserve">Whitehorse </v>
      </c>
      <c r="AQ478" s="56">
        <f t="shared" si="13"/>
        <v>5.8047017746941538</v>
      </c>
    </row>
    <row r="479" spans="1:43" x14ac:dyDescent="0.35">
      <c r="A479" s="34">
        <v>418</v>
      </c>
      <c r="B479" s="34">
        <v>25</v>
      </c>
      <c r="C479" s="51" t="s">
        <v>606</v>
      </c>
      <c r="D479" s="50">
        <f t="shared" ref="D479:AK479" si="37">ABS((D29-D$452)/D$448)*D$1</f>
        <v>0</v>
      </c>
      <c r="E479" s="50">
        <f t="shared" si="37"/>
        <v>0</v>
      </c>
      <c r="F479" s="50">
        <f t="shared" si="37"/>
        <v>0</v>
      </c>
      <c r="G479" s="50">
        <f t="shared" si="37"/>
        <v>0</v>
      </c>
      <c r="H479" s="50">
        <f t="shared" si="37"/>
        <v>0</v>
      </c>
      <c r="I479" s="50">
        <f t="shared" si="37"/>
        <v>2.1340050443699597E-2</v>
      </c>
      <c r="J479" s="50">
        <f t="shared" si="37"/>
        <v>0</v>
      </c>
      <c r="K479" s="50">
        <f t="shared" si="37"/>
        <v>4.4256250932751797</v>
      </c>
      <c r="L479" s="50">
        <f t="shared" si="37"/>
        <v>0</v>
      </c>
      <c r="M479" s="50">
        <f t="shared" si="37"/>
        <v>0</v>
      </c>
      <c r="N479" s="50">
        <f t="shared" si="37"/>
        <v>0</v>
      </c>
      <c r="O479" s="50">
        <f t="shared" si="37"/>
        <v>1.9126282205027323</v>
      </c>
      <c r="P479" s="50">
        <f t="shared" si="37"/>
        <v>0</v>
      </c>
      <c r="Q479" s="50">
        <f t="shared" si="37"/>
        <v>0</v>
      </c>
      <c r="R479" s="50">
        <f t="shared" si="37"/>
        <v>0</v>
      </c>
      <c r="S479" s="50">
        <f t="shared" si="37"/>
        <v>0</v>
      </c>
      <c r="T479" s="50">
        <f t="shared" si="37"/>
        <v>0</v>
      </c>
      <c r="U479" s="50">
        <f t="shared" si="37"/>
        <v>0</v>
      </c>
      <c r="V479" s="50">
        <f t="shared" si="37"/>
        <v>0</v>
      </c>
      <c r="W479" s="50">
        <f t="shared" si="37"/>
        <v>0</v>
      </c>
      <c r="X479" s="50">
        <f t="shared" si="37"/>
        <v>0</v>
      </c>
      <c r="Y479" s="50">
        <f t="shared" si="37"/>
        <v>0</v>
      </c>
      <c r="Z479" s="50">
        <f t="shared" si="37"/>
        <v>0</v>
      </c>
      <c r="AA479" s="50">
        <f t="shared" si="37"/>
        <v>0</v>
      </c>
      <c r="AB479" s="50">
        <f t="shared" si="37"/>
        <v>0</v>
      </c>
      <c r="AC479" s="50">
        <f t="shared" si="37"/>
        <v>0</v>
      </c>
      <c r="AD479" s="50">
        <f t="shared" si="37"/>
        <v>1.8593619097440797</v>
      </c>
      <c r="AE479" s="50">
        <f t="shared" si="37"/>
        <v>0</v>
      </c>
      <c r="AF479" s="50">
        <f t="shared" si="37"/>
        <v>0</v>
      </c>
      <c r="AG479" s="50">
        <f t="shared" si="37"/>
        <v>0</v>
      </c>
      <c r="AH479" s="50">
        <f t="shared" si="37"/>
        <v>0</v>
      </c>
      <c r="AI479" s="50"/>
      <c r="AJ479" s="50">
        <f t="shared" si="37"/>
        <v>0</v>
      </c>
      <c r="AK479" s="50">
        <f t="shared" si="37"/>
        <v>0</v>
      </c>
      <c r="AL479" s="52">
        <f t="shared" si="19"/>
        <v>8.2189552739656904</v>
      </c>
      <c r="AM479"/>
      <c r="AN479" s="56">
        <f t="shared" si="10"/>
        <v>8.2189577739656912</v>
      </c>
      <c r="AO479" s="2">
        <f t="shared" si="11"/>
        <v>10</v>
      </c>
      <c r="AP479" s="55" t="str">
        <f t="shared" si="12"/>
        <v xml:space="preserve">Wyndham </v>
      </c>
      <c r="AQ479" s="56">
        <f t="shared" si="13"/>
        <v>5.7792670430185815</v>
      </c>
    </row>
    <row r="480" spans="1:43" x14ac:dyDescent="0.35">
      <c r="A480" s="34">
        <v>417</v>
      </c>
      <c r="B480" s="34">
        <v>26</v>
      </c>
      <c r="C480" s="51" t="s">
        <v>607</v>
      </c>
      <c r="D480" s="50">
        <f t="shared" ref="D480:AK480" si="38">ABS((D30-D$452)/D$448)*D$1</f>
        <v>0</v>
      </c>
      <c r="E480" s="50">
        <f t="shared" si="38"/>
        <v>0</v>
      </c>
      <c r="F480" s="50">
        <f t="shared" si="38"/>
        <v>0</v>
      </c>
      <c r="G480" s="50">
        <f t="shared" si="38"/>
        <v>0</v>
      </c>
      <c r="H480" s="50">
        <f t="shared" si="38"/>
        <v>0</v>
      </c>
      <c r="I480" s="50">
        <f t="shared" si="38"/>
        <v>0.27307592351778492</v>
      </c>
      <c r="J480" s="50">
        <f t="shared" si="38"/>
        <v>0</v>
      </c>
      <c r="K480" s="50">
        <f t="shared" si="38"/>
        <v>4.4183467655387902</v>
      </c>
      <c r="L480" s="50">
        <f t="shared" si="38"/>
        <v>0</v>
      </c>
      <c r="M480" s="50">
        <f t="shared" si="38"/>
        <v>0</v>
      </c>
      <c r="N480" s="50">
        <f t="shared" si="38"/>
        <v>0</v>
      </c>
      <c r="O480" s="50">
        <f t="shared" si="38"/>
        <v>1.5507796382454586</v>
      </c>
      <c r="P480" s="50">
        <f t="shared" si="38"/>
        <v>0</v>
      </c>
      <c r="Q480" s="50">
        <f t="shared" si="38"/>
        <v>0</v>
      </c>
      <c r="R480" s="50">
        <f t="shared" si="38"/>
        <v>0</v>
      </c>
      <c r="S480" s="50">
        <f t="shared" si="38"/>
        <v>0</v>
      </c>
      <c r="T480" s="50">
        <f t="shared" si="38"/>
        <v>0</v>
      </c>
      <c r="U480" s="50">
        <f t="shared" si="38"/>
        <v>0</v>
      </c>
      <c r="V480" s="50">
        <f t="shared" si="38"/>
        <v>0</v>
      </c>
      <c r="W480" s="50">
        <f t="shared" si="38"/>
        <v>0</v>
      </c>
      <c r="X480" s="50">
        <f t="shared" si="38"/>
        <v>0</v>
      </c>
      <c r="Y480" s="50">
        <f t="shared" si="38"/>
        <v>0</v>
      </c>
      <c r="Z480" s="50">
        <f t="shared" si="38"/>
        <v>0</v>
      </c>
      <c r="AA480" s="50">
        <f t="shared" si="38"/>
        <v>0</v>
      </c>
      <c r="AB480" s="50">
        <f t="shared" si="38"/>
        <v>0</v>
      </c>
      <c r="AC480" s="50">
        <f t="shared" si="38"/>
        <v>0</v>
      </c>
      <c r="AD480" s="50">
        <f t="shared" si="38"/>
        <v>1.805054036882525</v>
      </c>
      <c r="AE480" s="50">
        <f t="shared" si="38"/>
        <v>0</v>
      </c>
      <c r="AF480" s="50">
        <f t="shared" si="38"/>
        <v>0</v>
      </c>
      <c r="AG480" s="50">
        <f t="shared" si="38"/>
        <v>0</v>
      </c>
      <c r="AH480" s="50">
        <f t="shared" si="38"/>
        <v>0</v>
      </c>
      <c r="AI480" s="50"/>
      <c r="AJ480" s="50">
        <f t="shared" si="38"/>
        <v>0</v>
      </c>
      <c r="AK480" s="50">
        <f t="shared" si="38"/>
        <v>0</v>
      </c>
      <c r="AL480" s="52">
        <f t="shared" si="19"/>
        <v>8.0472563641845589</v>
      </c>
      <c r="AM480"/>
      <c r="AN480" s="56">
        <f t="shared" si="10"/>
        <v>8.0472589641845591</v>
      </c>
      <c r="AO480" s="2">
        <f t="shared" si="11"/>
        <v>12</v>
      </c>
      <c r="AP480" s="55" t="str">
        <f t="shared" si="12"/>
        <v xml:space="preserve">Maribyrnong </v>
      </c>
      <c r="AQ480" s="56">
        <f t="shared" si="13"/>
        <v>5.0113851732282395</v>
      </c>
    </row>
    <row r="481" spans="1:43" x14ac:dyDescent="0.35">
      <c r="A481" s="34">
        <v>416</v>
      </c>
      <c r="B481" s="34">
        <v>27</v>
      </c>
      <c r="C481" s="51" t="s">
        <v>608</v>
      </c>
      <c r="D481" s="50">
        <f t="shared" ref="D481:AK481" si="39">ABS((D31-D$452)/D$448)*D$1</f>
        <v>0</v>
      </c>
      <c r="E481" s="50">
        <f t="shared" si="39"/>
        <v>0</v>
      </c>
      <c r="F481" s="50">
        <f t="shared" si="39"/>
        <v>0</v>
      </c>
      <c r="G481" s="50">
        <f t="shared" si="39"/>
        <v>0</v>
      </c>
      <c r="H481" s="50">
        <f t="shared" si="39"/>
        <v>0</v>
      </c>
      <c r="I481" s="50">
        <f t="shared" si="39"/>
        <v>3.861840666808606E-2</v>
      </c>
      <c r="J481" s="50">
        <f t="shared" si="39"/>
        <v>0</v>
      </c>
      <c r="K481" s="50">
        <f t="shared" si="39"/>
        <v>4.4300043482585103</v>
      </c>
      <c r="L481" s="50">
        <f t="shared" si="39"/>
        <v>0</v>
      </c>
      <c r="M481" s="50">
        <f t="shared" si="39"/>
        <v>0</v>
      </c>
      <c r="N481" s="50">
        <f t="shared" si="39"/>
        <v>0</v>
      </c>
      <c r="O481" s="50">
        <f t="shared" si="39"/>
        <v>0.18953973356333348</v>
      </c>
      <c r="P481" s="50">
        <f t="shared" si="39"/>
        <v>0</v>
      </c>
      <c r="Q481" s="50">
        <f t="shared" si="39"/>
        <v>0</v>
      </c>
      <c r="R481" s="50">
        <f t="shared" si="39"/>
        <v>0</v>
      </c>
      <c r="S481" s="50">
        <f t="shared" si="39"/>
        <v>0</v>
      </c>
      <c r="T481" s="50">
        <f t="shared" si="39"/>
        <v>0</v>
      </c>
      <c r="U481" s="50">
        <f t="shared" si="39"/>
        <v>0</v>
      </c>
      <c r="V481" s="50">
        <f t="shared" si="39"/>
        <v>0</v>
      </c>
      <c r="W481" s="50">
        <f t="shared" si="39"/>
        <v>0</v>
      </c>
      <c r="X481" s="50">
        <f t="shared" si="39"/>
        <v>0</v>
      </c>
      <c r="Y481" s="50">
        <f t="shared" si="39"/>
        <v>0</v>
      </c>
      <c r="Z481" s="50">
        <f t="shared" si="39"/>
        <v>0</v>
      </c>
      <c r="AA481" s="50">
        <f t="shared" si="39"/>
        <v>0</v>
      </c>
      <c r="AB481" s="50">
        <f t="shared" si="39"/>
        <v>0</v>
      </c>
      <c r="AC481" s="50">
        <f t="shared" si="39"/>
        <v>0</v>
      </c>
      <c r="AD481" s="50">
        <f t="shared" si="39"/>
        <v>1.1465392862042236</v>
      </c>
      <c r="AE481" s="50">
        <f t="shared" si="39"/>
        <v>0</v>
      </c>
      <c r="AF481" s="50">
        <f t="shared" si="39"/>
        <v>0</v>
      </c>
      <c r="AG481" s="50">
        <f t="shared" si="39"/>
        <v>0</v>
      </c>
      <c r="AH481" s="50">
        <f t="shared" si="39"/>
        <v>0</v>
      </c>
      <c r="AI481" s="50"/>
      <c r="AJ481" s="50">
        <f t="shared" si="39"/>
        <v>0</v>
      </c>
      <c r="AK481" s="50">
        <f t="shared" si="39"/>
        <v>0</v>
      </c>
      <c r="AL481" s="52">
        <f t="shared" si="19"/>
        <v>5.8047017746941538</v>
      </c>
      <c r="AM481"/>
      <c r="AN481" s="56">
        <f t="shared" si="10"/>
        <v>5.8047044746941534</v>
      </c>
      <c r="AO481" s="2">
        <f t="shared" si="11"/>
        <v>24</v>
      </c>
      <c r="AP481" s="55" t="str">
        <f t="shared" si="12"/>
        <v xml:space="preserve">Hobsons Bay </v>
      </c>
      <c r="AQ481" s="56">
        <f t="shared" si="13"/>
        <v>4.9040558673025156</v>
      </c>
    </row>
    <row r="482" spans="1:43" x14ac:dyDescent="0.35">
      <c r="A482" s="34">
        <v>415</v>
      </c>
      <c r="B482" s="34">
        <v>28</v>
      </c>
      <c r="C482" s="51" t="s">
        <v>609</v>
      </c>
      <c r="D482" s="50">
        <f t="shared" ref="D482:AK482" si="40">ABS((D32-D$452)/D$448)*D$1</f>
        <v>0</v>
      </c>
      <c r="E482" s="50">
        <f t="shared" si="40"/>
        <v>0</v>
      </c>
      <c r="F482" s="50">
        <f t="shared" si="40"/>
        <v>0</v>
      </c>
      <c r="G482" s="50">
        <f t="shared" si="40"/>
        <v>0</v>
      </c>
      <c r="H482" s="50">
        <f t="shared" si="40"/>
        <v>0</v>
      </c>
      <c r="I482" s="50">
        <f t="shared" si="40"/>
        <v>6.1400001097913659E-2</v>
      </c>
      <c r="J482" s="50">
        <f t="shared" si="40"/>
        <v>0</v>
      </c>
      <c r="K482" s="50">
        <f t="shared" si="40"/>
        <v>1.8146130087857388</v>
      </c>
      <c r="L482" s="50">
        <f t="shared" si="40"/>
        <v>0</v>
      </c>
      <c r="M482" s="50">
        <f t="shared" si="40"/>
        <v>0</v>
      </c>
      <c r="N482" s="50">
        <f t="shared" si="40"/>
        <v>0</v>
      </c>
      <c r="O482" s="50">
        <f t="shared" si="40"/>
        <v>0.2067706184327277</v>
      </c>
      <c r="P482" s="50">
        <f t="shared" si="40"/>
        <v>0</v>
      </c>
      <c r="Q482" s="50">
        <f t="shared" si="40"/>
        <v>0</v>
      </c>
      <c r="R482" s="50">
        <f t="shared" si="40"/>
        <v>0</v>
      </c>
      <c r="S482" s="50">
        <f t="shared" si="40"/>
        <v>0</v>
      </c>
      <c r="T482" s="50">
        <f t="shared" si="40"/>
        <v>0</v>
      </c>
      <c r="U482" s="50">
        <f t="shared" si="40"/>
        <v>0</v>
      </c>
      <c r="V482" s="50">
        <f t="shared" si="40"/>
        <v>0</v>
      </c>
      <c r="W482" s="50">
        <f t="shared" si="40"/>
        <v>0</v>
      </c>
      <c r="X482" s="50">
        <f t="shared" si="40"/>
        <v>0</v>
      </c>
      <c r="Y482" s="50">
        <f t="shared" si="40"/>
        <v>0</v>
      </c>
      <c r="Z482" s="50">
        <f t="shared" si="40"/>
        <v>0</v>
      </c>
      <c r="AA482" s="50">
        <f t="shared" si="40"/>
        <v>0</v>
      </c>
      <c r="AB482" s="50">
        <f t="shared" si="40"/>
        <v>0</v>
      </c>
      <c r="AC482" s="50">
        <f t="shared" si="40"/>
        <v>0</v>
      </c>
      <c r="AD482" s="50">
        <f t="shared" si="40"/>
        <v>0.88971362269537768</v>
      </c>
      <c r="AE482" s="50">
        <f t="shared" si="40"/>
        <v>0</v>
      </c>
      <c r="AF482" s="50">
        <f t="shared" si="40"/>
        <v>0</v>
      </c>
      <c r="AG482" s="50">
        <f t="shared" si="40"/>
        <v>0</v>
      </c>
      <c r="AH482" s="50">
        <f t="shared" si="40"/>
        <v>0</v>
      </c>
      <c r="AI482" s="50"/>
      <c r="AJ482" s="50">
        <f t="shared" si="40"/>
        <v>0</v>
      </c>
      <c r="AK482" s="50">
        <f t="shared" si="40"/>
        <v>0</v>
      </c>
      <c r="AL482" s="52">
        <f t="shared" si="19"/>
        <v>2.9724972510117578</v>
      </c>
      <c r="AM482"/>
      <c r="AN482" s="56">
        <f t="shared" si="10"/>
        <v>2.9725000510117576</v>
      </c>
      <c r="AO482" s="2">
        <f t="shared" si="11"/>
        <v>30</v>
      </c>
      <c r="AP482" s="55" t="str">
        <f t="shared" si="12"/>
        <v xml:space="preserve">Darebin </v>
      </c>
      <c r="AQ482" s="56">
        <f t="shared" si="13"/>
        <v>3.7258365972011616</v>
      </c>
    </row>
    <row r="483" spans="1:43" x14ac:dyDescent="0.35">
      <c r="A483" s="34">
        <v>414</v>
      </c>
      <c r="B483" s="34">
        <v>29</v>
      </c>
      <c r="C483" s="51" t="s">
        <v>610</v>
      </c>
      <c r="D483" s="50">
        <f t="shared" ref="D483:AK483" si="41">ABS((D33-D$452)/D$448)*D$1</f>
        <v>0</v>
      </c>
      <c r="E483" s="50">
        <f t="shared" si="41"/>
        <v>0</v>
      </c>
      <c r="F483" s="50">
        <f t="shared" si="41"/>
        <v>0</v>
      </c>
      <c r="G483" s="50">
        <f t="shared" si="41"/>
        <v>0</v>
      </c>
      <c r="H483" s="50">
        <f t="shared" si="41"/>
        <v>0</v>
      </c>
      <c r="I483" s="50">
        <f t="shared" si="41"/>
        <v>0.42707483143862707</v>
      </c>
      <c r="J483" s="50">
        <f t="shared" si="41"/>
        <v>0</v>
      </c>
      <c r="K483" s="50">
        <f t="shared" si="41"/>
        <v>3.5415823497342891</v>
      </c>
      <c r="L483" s="50">
        <f t="shared" si="41"/>
        <v>0</v>
      </c>
      <c r="M483" s="50">
        <f t="shared" si="41"/>
        <v>0</v>
      </c>
      <c r="N483" s="50">
        <f t="shared" si="41"/>
        <v>0</v>
      </c>
      <c r="O483" s="50">
        <f t="shared" si="41"/>
        <v>1.4129325592903066</v>
      </c>
      <c r="P483" s="50">
        <f t="shared" si="41"/>
        <v>0</v>
      </c>
      <c r="Q483" s="50">
        <f t="shared" si="41"/>
        <v>0</v>
      </c>
      <c r="R483" s="50">
        <f t="shared" si="41"/>
        <v>0</v>
      </c>
      <c r="S483" s="50">
        <f t="shared" si="41"/>
        <v>0</v>
      </c>
      <c r="T483" s="50">
        <f t="shared" si="41"/>
        <v>0</v>
      </c>
      <c r="U483" s="50">
        <f t="shared" si="41"/>
        <v>0</v>
      </c>
      <c r="V483" s="50">
        <f t="shared" si="41"/>
        <v>0</v>
      </c>
      <c r="W483" s="50">
        <f t="shared" si="41"/>
        <v>0</v>
      </c>
      <c r="X483" s="50">
        <f t="shared" si="41"/>
        <v>0</v>
      </c>
      <c r="Y483" s="50">
        <f t="shared" si="41"/>
        <v>0</v>
      </c>
      <c r="Z483" s="50">
        <f t="shared" si="41"/>
        <v>0</v>
      </c>
      <c r="AA483" s="50">
        <f t="shared" si="41"/>
        <v>0</v>
      </c>
      <c r="AB483" s="50">
        <f t="shared" si="41"/>
        <v>0</v>
      </c>
      <c r="AC483" s="50">
        <f t="shared" si="41"/>
        <v>0</v>
      </c>
      <c r="AD483" s="50">
        <f t="shared" si="41"/>
        <v>0.39767730255535849</v>
      </c>
      <c r="AE483" s="50">
        <f t="shared" si="41"/>
        <v>0</v>
      </c>
      <c r="AF483" s="50">
        <f t="shared" si="41"/>
        <v>0</v>
      </c>
      <c r="AG483" s="50">
        <f t="shared" si="41"/>
        <v>0</v>
      </c>
      <c r="AH483" s="50">
        <f t="shared" si="41"/>
        <v>0</v>
      </c>
      <c r="AI483" s="50"/>
      <c r="AJ483" s="50">
        <f t="shared" si="41"/>
        <v>0</v>
      </c>
      <c r="AK483" s="50">
        <f t="shared" si="41"/>
        <v>0</v>
      </c>
      <c r="AL483" s="52">
        <f t="shared" si="19"/>
        <v>5.7792670430185815</v>
      </c>
      <c r="AM483"/>
      <c r="AN483" s="56">
        <f t="shared" si="10"/>
        <v>5.7792699430185817</v>
      </c>
      <c r="AO483" s="2">
        <f t="shared" si="11"/>
        <v>25</v>
      </c>
      <c r="AP483" s="55" t="str">
        <f t="shared" si="12"/>
        <v xml:space="preserve">Moreland </v>
      </c>
      <c r="AQ483" s="56">
        <f t="shared" si="13"/>
        <v>3.1671649554392163</v>
      </c>
    </row>
    <row r="484" spans="1:43" x14ac:dyDescent="0.35">
      <c r="A484" s="34">
        <v>413</v>
      </c>
      <c r="B484" s="34">
        <v>30</v>
      </c>
      <c r="C484" s="51" t="s">
        <v>611</v>
      </c>
      <c r="D484" s="50">
        <f t="shared" ref="D484:AK484" si="42">ABS((D34-D$452)/D$448)*D$1</f>
        <v>0</v>
      </c>
      <c r="E484" s="50">
        <f t="shared" si="42"/>
        <v>0</v>
      </c>
      <c r="F484" s="50">
        <f t="shared" si="42"/>
        <v>0</v>
      </c>
      <c r="G484" s="50">
        <f t="shared" si="42"/>
        <v>0</v>
      </c>
      <c r="H484" s="50">
        <f t="shared" si="42"/>
        <v>0</v>
      </c>
      <c r="I484" s="50">
        <f t="shared" si="42"/>
        <v>0.30812198226547</v>
      </c>
      <c r="J484" s="50">
        <f t="shared" si="42"/>
        <v>0</v>
      </c>
      <c r="K484" s="50">
        <f t="shared" si="42"/>
        <v>4.1779123703066965</v>
      </c>
      <c r="L484" s="50">
        <f t="shared" si="42"/>
        <v>0</v>
      </c>
      <c r="M484" s="50">
        <f t="shared" si="42"/>
        <v>0</v>
      </c>
      <c r="N484" s="50">
        <f t="shared" si="42"/>
        <v>0</v>
      </c>
      <c r="O484" s="50">
        <f t="shared" si="42"/>
        <v>0.43077212173484963</v>
      </c>
      <c r="P484" s="50">
        <f t="shared" si="42"/>
        <v>0</v>
      </c>
      <c r="Q484" s="50">
        <f t="shared" si="42"/>
        <v>0</v>
      </c>
      <c r="R484" s="50">
        <f t="shared" si="42"/>
        <v>0</v>
      </c>
      <c r="S484" s="50">
        <f t="shared" si="42"/>
        <v>0</v>
      </c>
      <c r="T484" s="50">
        <f t="shared" si="42"/>
        <v>0</v>
      </c>
      <c r="U484" s="50">
        <f t="shared" si="42"/>
        <v>0</v>
      </c>
      <c r="V484" s="50">
        <f t="shared" si="42"/>
        <v>0</v>
      </c>
      <c r="W484" s="50">
        <f t="shared" si="42"/>
        <v>0</v>
      </c>
      <c r="X484" s="50">
        <f t="shared" si="42"/>
        <v>0</v>
      </c>
      <c r="Y484" s="50">
        <f t="shared" si="42"/>
        <v>0</v>
      </c>
      <c r="Z484" s="50">
        <f t="shared" si="42"/>
        <v>0</v>
      </c>
      <c r="AA484" s="50">
        <f t="shared" si="42"/>
        <v>0</v>
      </c>
      <c r="AB484" s="50">
        <f t="shared" si="42"/>
        <v>0</v>
      </c>
      <c r="AC484" s="50">
        <f t="shared" si="42"/>
        <v>0</v>
      </c>
      <c r="AD484" s="50">
        <f t="shared" si="42"/>
        <v>1.5362703782775786</v>
      </c>
      <c r="AE484" s="50">
        <f t="shared" si="42"/>
        <v>0</v>
      </c>
      <c r="AF484" s="50">
        <f t="shared" si="42"/>
        <v>0</v>
      </c>
      <c r="AG484" s="50">
        <f t="shared" si="42"/>
        <v>0</v>
      </c>
      <c r="AH484" s="50">
        <f t="shared" si="42"/>
        <v>0</v>
      </c>
      <c r="AI484" s="50"/>
      <c r="AJ484" s="50">
        <f t="shared" si="42"/>
        <v>0</v>
      </c>
      <c r="AK484" s="50">
        <f t="shared" si="42"/>
        <v>0</v>
      </c>
      <c r="AL484" s="52">
        <f t="shared" si="19"/>
        <v>6.4530768525845943</v>
      </c>
      <c r="AM484"/>
      <c r="AN484" s="56">
        <f t="shared" si="10"/>
        <v>6.4530798525845947</v>
      </c>
      <c r="AO484" s="2">
        <f t="shared" si="11"/>
        <v>20</v>
      </c>
      <c r="AP484" s="55" t="str">
        <f t="shared" si="12"/>
        <v xml:space="preserve">Whittlesea </v>
      </c>
      <c r="AQ484" s="56">
        <f t="shared" si="13"/>
        <v>2.9724972510117578</v>
      </c>
    </row>
    <row r="485" spans="1:43" x14ac:dyDescent="0.35">
      <c r="A485" s="34">
        <v>412</v>
      </c>
      <c r="B485" s="34">
        <v>31</v>
      </c>
      <c r="C485" s="51" t="s">
        <v>612</v>
      </c>
      <c r="D485" s="50">
        <f t="shared" ref="D485:AK485" si="43">ABS((D35-D$452)/D$448)*D$1</f>
        <v>0</v>
      </c>
      <c r="E485" s="50">
        <f t="shared" si="43"/>
        <v>0</v>
      </c>
      <c r="F485" s="50">
        <f t="shared" si="43"/>
        <v>0</v>
      </c>
      <c r="G485" s="50">
        <f t="shared" si="43"/>
        <v>0</v>
      </c>
      <c r="H485" s="50">
        <f t="shared" si="43"/>
        <v>0</v>
      </c>
      <c r="I485" s="50">
        <f t="shared" si="43"/>
        <v>1.75778760684524</v>
      </c>
      <c r="J485" s="50">
        <f t="shared" si="43"/>
        <v>0</v>
      </c>
      <c r="K485" s="50">
        <f t="shared" si="43"/>
        <v>4.5440712677711099</v>
      </c>
      <c r="L485" s="50">
        <f t="shared" si="43"/>
        <v>0</v>
      </c>
      <c r="M485" s="50">
        <f t="shared" si="43"/>
        <v>0</v>
      </c>
      <c r="N485" s="50">
        <f t="shared" si="43"/>
        <v>0</v>
      </c>
      <c r="O485" s="50">
        <f t="shared" si="43"/>
        <v>2.3089385724987936</v>
      </c>
      <c r="P485" s="50">
        <f t="shared" si="43"/>
        <v>0</v>
      </c>
      <c r="Q485" s="50">
        <f t="shared" si="43"/>
        <v>0</v>
      </c>
      <c r="R485" s="50">
        <f t="shared" si="43"/>
        <v>0</v>
      </c>
      <c r="S485" s="50">
        <f t="shared" si="43"/>
        <v>0</v>
      </c>
      <c r="T485" s="50">
        <f t="shared" si="43"/>
        <v>0</v>
      </c>
      <c r="U485" s="50">
        <f t="shared" si="43"/>
        <v>0</v>
      </c>
      <c r="V485" s="50">
        <f t="shared" si="43"/>
        <v>0</v>
      </c>
      <c r="W485" s="50">
        <f t="shared" si="43"/>
        <v>0</v>
      </c>
      <c r="X485" s="50">
        <f t="shared" si="43"/>
        <v>0</v>
      </c>
      <c r="Y485" s="50">
        <f t="shared" si="43"/>
        <v>0</v>
      </c>
      <c r="Z485" s="50">
        <f t="shared" si="43"/>
        <v>0</v>
      </c>
      <c r="AA485" s="50">
        <f t="shared" si="43"/>
        <v>0</v>
      </c>
      <c r="AB485" s="50">
        <f t="shared" si="43"/>
        <v>0</v>
      </c>
      <c r="AC485" s="50">
        <f t="shared" si="43"/>
        <v>0</v>
      </c>
      <c r="AD485" s="50">
        <f t="shared" si="43"/>
        <v>2.1114507112117691</v>
      </c>
      <c r="AE485" s="50">
        <f t="shared" si="43"/>
        <v>0</v>
      </c>
      <c r="AF485" s="50">
        <f t="shared" si="43"/>
        <v>0</v>
      </c>
      <c r="AG485" s="50">
        <f t="shared" si="43"/>
        <v>0</v>
      </c>
      <c r="AH485" s="50">
        <f t="shared" si="43"/>
        <v>0</v>
      </c>
      <c r="AI485" s="50"/>
      <c r="AJ485" s="50">
        <f t="shared" si="43"/>
        <v>0</v>
      </c>
      <c r="AK485" s="50">
        <f t="shared" si="43"/>
        <v>0</v>
      </c>
      <c r="AL485" s="52">
        <f t="shared" si="19"/>
        <v>10.722248158326913</v>
      </c>
      <c r="AM485"/>
      <c r="AN485" s="56">
        <f t="shared" si="10"/>
        <v>10.722251258326914</v>
      </c>
      <c r="AO485" s="2">
        <f t="shared" si="11"/>
        <v>2</v>
      </c>
      <c r="AP485" s="55" t="str">
        <f t="shared" si="12"/>
        <v xml:space="preserve">Hume </v>
      </c>
      <c r="AQ485" s="56">
        <f t="shared" si="13"/>
        <v>0</v>
      </c>
    </row>
    <row r="486" spans="1:43" x14ac:dyDescent="0.35">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Q486"/>
    </row>
    <row r="487" spans="1:43" x14ac:dyDescent="0.35">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Q487"/>
    </row>
    <row r="488" spans="1:43" x14ac:dyDescent="0.35">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Q488"/>
    </row>
    <row r="489" spans="1:43" x14ac:dyDescent="0.35">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Q489"/>
    </row>
    <row r="490" spans="1:43" x14ac:dyDescent="0.35">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Q490"/>
    </row>
    <row r="491" spans="1:43" x14ac:dyDescent="0.35">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Q491"/>
    </row>
    <row r="492" spans="1:43" x14ac:dyDescent="0.35">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Q492"/>
    </row>
    <row r="493" spans="1:43" x14ac:dyDescent="0.35">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Q493"/>
    </row>
    <row r="494" spans="1:43" x14ac:dyDescent="0.35">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Q494"/>
    </row>
    <row r="495" spans="1:43" x14ac:dyDescent="0.35">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Q495"/>
    </row>
    <row r="496" spans="1:43" x14ac:dyDescent="0.35">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Q496"/>
    </row>
    <row r="497" spans="1:43" x14ac:dyDescent="0.35">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Q497"/>
    </row>
    <row r="498" spans="1:43" x14ac:dyDescent="0.35">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Q498"/>
    </row>
    <row r="499" spans="1:43" x14ac:dyDescent="0.35">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Q499"/>
    </row>
    <row r="500" spans="1:43" x14ac:dyDescent="0.35">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Q500"/>
    </row>
    <row r="501" spans="1:43" x14ac:dyDescent="0.35">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Q501"/>
    </row>
    <row r="502" spans="1:43" x14ac:dyDescent="0.35">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Q502"/>
    </row>
    <row r="503" spans="1:43" x14ac:dyDescent="0.35">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Q503"/>
    </row>
    <row r="504" spans="1:43" x14ac:dyDescent="0.35">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Q504"/>
    </row>
    <row r="505" spans="1:43" x14ac:dyDescent="0.35">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Q505"/>
    </row>
    <row r="506" spans="1:43" x14ac:dyDescent="0.35">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Q506"/>
    </row>
    <row r="507" spans="1:43" x14ac:dyDescent="0.35">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Q507"/>
    </row>
    <row r="508" spans="1:43" x14ac:dyDescent="0.35">
      <c r="A508"/>
      <c r="B508"/>
      <c r="C508"/>
      <c r="D508"/>
      <c r="E508"/>
      <c r="F508"/>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Q508"/>
    </row>
    <row r="509" spans="1:43" x14ac:dyDescent="0.35">
      <c r="A509"/>
      <c r="B509"/>
      <c r="C509"/>
      <c r="D509"/>
      <c r="E509"/>
      <c r="F509"/>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Q509"/>
    </row>
    <row r="510" spans="1:43" x14ac:dyDescent="0.35">
      <c r="A510"/>
      <c r="B510"/>
      <c r="C510"/>
      <c r="D510"/>
      <c r="E510"/>
      <c r="F510"/>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Q510"/>
    </row>
    <row r="511" spans="1:43" x14ac:dyDescent="0.35">
      <c r="A511"/>
      <c r="B511"/>
      <c r="C511"/>
      <c r="D511"/>
      <c r="E511"/>
      <c r="F511"/>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Q511"/>
    </row>
    <row r="512" spans="1:43" x14ac:dyDescent="0.35">
      <c r="A512"/>
      <c r="B512"/>
      <c r="C512"/>
      <c r="D512"/>
      <c r="E512"/>
      <c r="F512"/>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Q512"/>
    </row>
    <row r="513" spans="1:43" x14ac:dyDescent="0.35">
      <c r="A513"/>
      <c r="B513"/>
      <c r="C513"/>
      <c r="D513"/>
      <c r="E513"/>
      <c r="F513"/>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Q513"/>
    </row>
    <row r="514" spans="1:43" x14ac:dyDescent="0.35">
      <c r="A514"/>
      <c r="B514"/>
      <c r="C514"/>
      <c r="D514"/>
      <c r="E514"/>
      <c r="F51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Q514"/>
    </row>
    <row r="515" spans="1:43" x14ac:dyDescent="0.35">
      <c r="A515"/>
      <c r="B515"/>
      <c r="C515"/>
      <c r="D515"/>
      <c r="E515"/>
      <c r="F515"/>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Q515"/>
    </row>
    <row r="516" spans="1:43" x14ac:dyDescent="0.35">
      <c r="A516"/>
      <c r="B516"/>
      <c r="C516"/>
      <c r="D516"/>
      <c r="E516"/>
      <c r="F516"/>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Q516"/>
    </row>
    <row r="517" spans="1:43" x14ac:dyDescent="0.35">
      <c r="A517"/>
      <c r="B517"/>
      <c r="C517"/>
      <c r="D517"/>
      <c r="E517"/>
      <c r="F517"/>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Q517"/>
    </row>
    <row r="518" spans="1:43" x14ac:dyDescent="0.35">
      <c r="A518"/>
      <c r="B518"/>
      <c r="C518"/>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Q518"/>
    </row>
    <row r="519" spans="1:43" x14ac:dyDescent="0.35">
      <c r="A519"/>
      <c r="B519"/>
      <c r="C519"/>
      <c r="D519"/>
      <c r="E519"/>
      <c r="F519"/>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Q519"/>
    </row>
    <row r="520" spans="1:43" x14ac:dyDescent="0.35">
      <c r="A520"/>
      <c r="B520"/>
      <c r="C520"/>
      <c r="D520"/>
      <c r="E520"/>
      <c r="F520"/>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Q520"/>
    </row>
    <row r="521" spans="1:43" x14ac:dyDescent="0.35">
      <c r="A521"/>
      <c r="B521"/>
      <c r="C521"/>
      <c r="D521"/>
      <c r="E521"/>
      <c r="F521"/>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Q521"/>
    </row>
    <row r="522" spans="1:43" x14ac:dyDescent="0.35">
      <c r="A522"/>
      <c r="B522"/>
      <c r="C522"/>
      <c r="D522"/>
      <c r="E522"/>
      <c r="F522"/>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Q522"/>
    </row>
    <row r="523" spans="1:43" x14ac:dyDescent="0.35">
      <c r="A523"/>
      <c r="B523"/>
      <c r="C523"/>
      <c r="D523"/>
      <c r="E523"/>
      <c r="F523"/>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Q523"/>
    </row>
    <row r="524" spans="1:43" x14ac:dyDescent="0.35">
      <c r="A524"/>
      <c r="B524"/>
      <c r="C524"/>
      <c r="D524"/>
      <c r="E524"/>
      <c r="F52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Q524"/>
    </row>
    <row r="525" spans="1:43" x14ac:dyDescent="0.35">
      <c r="A525"/>
      <c r="B525"/>
      <c r="C525"/>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Q525"/>
    </row>
    <row r="526" spans="1:43" x14ac:dyDescent="0.35">
      <c r="A526"/>
      <c r="B526"/>
      <c r="C526"/>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Q526"/>
    </row>
    <row r="527" spans="1:43" x14ac:dyDescent="0.35">
      <c r="A527"/>
      <c r="B527"/>
      <c r="C527"/>
      <c r="D527"/>
      <c r="E527"/>
      <c r="F527"/>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Q527"/>
    </row>
    <row r="528" spans="1:43" x14ac:dyDescent="0.35">
      <c r="A528"/>
      <c r="B528"/>
      <c r="C528"/>
      <c r="D528"/>
      <c r="E528"/>
      <c r="F528"/>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Q528"/>
    </row>
    <row r="529" spans="1:43" x14ac:dyDescent="0.35">
      <c r="A529"/>
      <c r="B529"/>
      <c r="C529"/>
      <c r="D529"/>
      <c r="E529"/>
      <c r="F529"/>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Q529"/>
    </row>
    <row r="530" spans="1:43" x14ac:dyDescent="0.35">
      <c r="A530"/>
      <c r="B530"/>
      <c r="C530"/>
      <c r="D530"/>
      <c r="E530"/>
      <c r="F530"/>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Q530"/>
    </row>
    <row r="531" spans="1:43" x14ac:dyDescent="0.35">
      <c r="A531"/>
      <c r="B531"/>
      <c r="C531"/>
      <c r="D531"/>
      <c r="E531"/>
      <c r="F531"/>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Q531"/>
    </row>
    <row r="532" spans="1:43" x14ac:dyDescent="0.35">
      <c r="A532"/>
      <c r="B532"/>
      <c r="C532"/>
      <c r="D532"/>
      <c r="E532"/>
      <c r="F532"/>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Q532"/>
    </row>
    <row r="533" spans="1:43" x14ac:dyDescent="0.35">
      <c r="A533"/>
      <c r="B533"/>
      <c r="C533"/>
      <c r="D533"/>
      <c r="E533"/>
      <c r="F533"/>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Q533"/>
    </row>
    <row r="534" spans="1:43" x14ac:dyDescent="0.35">
      <c r="A534"/>
      <c r="B534"/>
      <c r="C534"/>
      <c r="D534"/>
      <c r="E534"/>
      <c r="F53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Q534"/>
    </row>
    <row r="535" spans="1:43" x14ac:dyDescent="0.35">
      <c r="A535"/>
      <c r="B535"/>
      <c r="C535"/>
      <c r="D535"/>
      <c r="E535"/>
      <c r="F535"/>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Q535"/>
    </row>
    <row r="536" spans="1:43" x14ac:dyDescent="0.35">
      <c r="A536"/>
      <c r="B536"/>
      <c r="C536"/>
      <c r="D536"/>
      <c r="E536"/>
      <c r="F536"/>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Q536"/>
    </row>
    <row r="537" spans="1:43" x14ac:dyDescent="0.35">
      <c r="A537"/>
      <c r="B537"/>
      <c r="C537"/>
      <c r="D537"/>
      <c r="E537"/>
      <c r="F537"/>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Q537"/>
    </row>
    <row r="538" spans="1:43" x14ac:dyDescent="0.35">
      <c r="A538"/>
      <c r="B538"/>
      <c r="C538"/>
      <c r="D538"/>
      <c r="E538"/>
      <c r="F538"/>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Q538"/>
    </row>
    <row r="539" spans="1:43" x14ac:dyDescent="0.35">
      <c r="A539"/>
      <c r="B539"/>
      <c r="C539"/>
      <c r="D539"/>
      <c r="E539"/>
      <c r="F539"/>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Q539"/>
    </row>
    <row r="540" spans="1:43" x14ac:dyDescent="0.35">
      <c r="A540"/>
      <c r="B540"/>
      <c r="C540"/>
      <c r="D540"/>
      <c r="E540"/>
      <c r="F540"/>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Q540"/>
    </row>
    <row r="541" spans="1:43" x14ac:dyDescent="0.35">
      <c r="A541"/>
      <c r="B541"/>
      <c r="C541"/>
      <c r="D541"/>
      <c r="E541"/>
      <c r="F541"/>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Q541"/>
    </row>
    <row r="542" spans="1:43" x14ac:dyDescent="0.35">
      <c r="A542"/>
      <c r="B542"/>
      <c r="C542"/>
      <c r="D542"/>
      <c r="E542"/>
      <c r="F542"/>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Q542"/>
    </row>
    <row r="543" spans="1:43" x14ac:dyDescent="0.35">
      <c r="A543"/>
      <c r="B543"/>
      <c r="C543"/>
      <c r="D543"/>
      <c r="E543"/>
      <c r="F543"/>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Q543"/>
    </row>
    <row r="544" spans="1:43" x14ac:dyDescent="0.35">
      <c r="A544"/>
      <c r="B544"/>
      <c r="C544"/>
      <c r="D544"/>
      <c r="E544"/>
      <c r="F54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Q544"/>
    </row>
    <row r="545" spans="1:43" x14ac:dyDescent="0.35">
      <c r="A545"/>
      <c r="B545"/>
      <c r="C545"/>
      <c r="D545"/>
      <c r="E545"/>
      <c r="F545"/>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Q545"/>
    </row>
    <row r="546" spans="1:43" x14ac:dyDescent="0.35">
      <c r="A546"/>
      <c r="B546"/>
      <c r="C546"/>
      <c r="D546"/>
      <c r="E546"/>
      <c r="F546"/>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Q546"/>
    </row>
    <row r="547" spans="1:43" x14ac:dyDescent="0.35">
      <c r="A547"/>
      <c r="B547"/>
      <c r="C547"/>
      <c r="D547"/>
      <c r="E547"/>
      <c r="F547"/>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Q547"/>
    </row>
    <row r="548" spans="1:43" x14ac:dyDescent="0.35">
      <c r="A548"/>
      <c r="B548"/>
      <c r="C548"/>
      <c r="D548"/>
      <c r="E548"/>
      <c r="F548"/>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Q548"/>
    </row>
    <row r="549" spans="1:43" x14ac:dyDescent="0.35">
      <c r="A549"/>
      <c r="B549"/>
      <c r="C549"/>
      <c r="D549"/>
      <c r="E549"/>
      <c r="F549"/>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Q549"/>
    </row>
    <row r="550" spans="1:43" x14ac:dyDescent="0.35">
      <c r="A550"/>
      <c r="B550"/>
      <c r="C550"/>
      <c r="D550"/>
      <c r="E550"/>
      <c r="F550"/>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Q550"/>
    </row>
    <row r="551" spans="1:43" x14ac:dyDescent="0.35">
      <c r="A551"/>
      <c r="B551"/>
      <c r="C551"/>
      <c r="D551"/>
      <c r="E551"/>
      <c r="F551"/>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Q551"/>
    </row>
    <row r="552" spans="1:43" x14ac:dyDescent="0.35">
      <c r="A552"/>
      <c r="B552"/>
      <c r="C552"/>
      <c r="D552"/>
      <c r="E552"/>
      <c r="F552"/>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Q552"/>
    </row>
    <row r="553" spans="1:43" x14ac:dyDescent="0.35">
      <c r="A553"/>
      <c r="B553"/>
      <c r="C553"/>
      <c r="D553"/>
      <c r="E553"/>
      <c r="F553"/>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Q553"/>
    </row>
    <row r="554" spans="1:43" x14ac:dyDescent="0.35">
      <c r="A554"/>
      <c r="B554"/>
      <c r="C554"/>
      <c r="D554"/>
      <c r="E554"/>
      <c r="F5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Q554"/>
    </row>
    <row r="555" spans="1:43" x14ac:dyDescent="0.35">
      <c r="A555"/>
      <c r="B555"/>
      <c r="C555"/>
      <c r="D555"/>
      <c r="E555"/>
      <c r="F555"/>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Q555"/>
    </row>
    <row r="556" spans="1:43" x14ac:dyDescent="0.35">
      <c r="A556"/>
      <c r="B556"/>
      <c r="C556"/>
      <c r="D556"/>
      <c r="E556"/>
      <c r="F556"/>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Q556"/>
    </row>
    <row r="557" spans="1:43" x14ac:dyDescent="0.35">
      <c r="A557"/>
      <c r="B557"/>
      <c r="C557"/>
      <c r="D557"/>
      <c r="E557"/>
      <c r="F557"/>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Q557"/>
    </row>
    <row r="558" spans="1:43" x14ac:dyDescent="0.35">
      <c r="A558"/>
      <c r="B558"/>
      <c r="C558"/>
      <c r="D558"/>
      <c r="E558"/>
      <c r="F558"/>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Q558"/>
    </row>
    <row r="559" spans="1:43" x14ac:dyDescent="0.35">
      <c r="A559"/>
      <c r="B559"/>
      <c r="C559"/>
      <c r="D559"/>
      <c r="E559"/>
      <c r="F559"/>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Q559"/>
    </row>
    <row r="560" spans="1:43" x14ac:dyDescent="0.35">
      <c r="A560"/>
      <c r="B560"/>
      <c r="C560"/>
      <c r="D560"/>
      <c r="E560"/>
      <c r="F560"/>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Q560"/>
    </row>
    <row r="561" spans="1:43" x14ac:dyDescent="0.3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Q561"/>
    </row>
    <row r="562" spans="1:43" x14ac:dyDescent="0.35">
      <c r="A562"/>
      <c r="B562"/>
      <c r="C562"/>
      <c r="D562"/>
      <c r="E562"/>
      <c r="F562"/>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Q562"/>
    </row>
    <row r="563" spans="1:43" x14ac:dyDescent="0.35">
      <c r="A563"/>
      <c r="B563"/>
      <c r="C563"/>
      <c r="D563"/>
      <c r="E563"/>
      <c r="F563"/>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Q563"/>
    </row>
    <row r="564" spans="1:43" x14ac:dyDescent="0.35">
      <c r="A564"/>
      <c r="B564"/>
      <c r="C564"/>
      <c r="D564"/>
      <c r="E564"/>
      <c r="F56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Q564"/>
    </row>
    <row r="565" spans="1:43" x14ac:dyDescent="0.35">
      <c r="A565"/>
      <c r="B565"/>
      <c r="C565"/>
      <c r="D565"/>
      <c r="E565"/>
      <c r="F565"/>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Q565"/>
    </row>
    <row r="566" spans="1:43" x14ac:dyDescent="0.35">
      <c r="A566"/>
      <c r="B566"/>
      <c r="C566"/>
      <c r="D566"/>
      <c r="E566"/>
      <c r="F566"/>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Q566"/>
    </row>
    <row r="567" spans="1:43" x14ac:dyDescent="0.35">
      <c r="A567"/>
      <c r="B567"/>
      <c r="C567"/>
      <c r="D567"/>
      <c r="E567"/>
      <c r="F567"/>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Q567"/>
    </row>
    <row r="568" spans="1:43" x14ac:dyDescent="0.35">
      <c r="A568"/>
      <c r="B568"/>
      <c r="C568"/>
      <c r="D568"/>
      <c r="E568"/>
      <c r="F568"/>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Q568"/>
    </row>
    <row r="569" spans="1:43" x14ac:dyDescent="0.35">
      <c r="A569"/>
      <c r="B569"/>
      <c r="C569"/>
      <c r="D569"/>
      <c r="E569"/>
      <c r="F569"/>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Q569"/>
    </row>
    <row r="570" spans="1:43" x14ac:dyDescent="0.3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Q570"/>
    </row>
    <row r="571" spans="1:43" x14ac:dyDescent="0.35">
      <c r="A571"/>
      <c r="B571"/>
      <c r="C571"/>
      <c r="D571"/>
      <c r="E571"/>
      <c r="F571"/>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Q571"/>
    </row>
    <row r="572" spans="1:43" x14ac:dyDescent="0.35">
      <c r="A572"/>
      <c r="B572"/>
      <c r="C572"/>
      <c r="D572"/>
      <c r="E572"/>
      <c r="F572"/>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Q572"/>
    </row>
    <row r="573" spans="1:43" x14ac:dyDescent="0.35">
      <c r="A573"/>
      <c r="B573"/>
      <c r="C573"/>
      <c r="D573"/>
      <c r="E573"/>
      <c r="F573"/>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Q573"/>
    </row>
    <row r="574" spans="1:43" x14ac:dyDescent="0.35">
      <c r="A574"/>
      <c r="B574"/>
      <c r="C574"/>
      <c r="D574"/>
      <c r="E574"/>
      <c r="F57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Q574"/>
    </row>
    <row r="575" spans="1:43" x14ac:dyDescent="0.35">
      <c r="A575"/>
      <c r="B575"/>
      <c r="C575"/>
      <c r="D575"/>
      <c r="E575"/>
      <c r="F575"/>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Q575"/>
    </row>
    <row r="576" spans="1:43" x14ac:dyDescent="0.35">
      <c r="A576"/>
      <c r="B576"/>
      <c r="C576"/>
      <c r="D576"/>
      <c r="E576"/>
      <c r="F576"/>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Q576"/>
    </row>
    <row r="577" spans="1:43" x14ac:dyDescent="0.35">
      <c r="A577"/>
      <c r="B577"/>
      <c r="C577"/>
      <c r="D577"/>
      <c r="E577"/>
      <c r="F577"/>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Q577"/>
    </row>
    <row r="578" spans="1:43" x14ac:dyDescent="0.35">
      <c r="A578"/>
      <c r="B578"/>
      <c r="C578"/>
      <c r="D578"/>
      <c r="E578"/>
      <c r="F578"/>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Q578"/>
    </row>
    <row r="579" spans="1:43" x14ac:dyDescent="0.35">
      <c r="A579"/>
      <c r="B579"/>
      <c r="C579"/>
      <c r="D579"/>
      <c r="E579"/>
      <c r="F579"/>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Q579"/>
    </row>
    <row r="580" spans="1:43" x14ac:dyDescent="0.35">
      <c r="A580"/>
      <c r="B580"/>
      <c r="C580"/>
      <c r="D580"/>
      <c r="E580"/>
      <c r="F580"/>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Q580"/>
    </row>
    <row r="581" spans="1:43" x14ac:dyDescent="0.35">
      <c r="A581"/>
      <c r="B581"/>
      <c r="C581"/>
      <c r="D581"/>
      <c r="E581"/>
      <c r="F581"/>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Q581"/>
    </row>
    <row r="582" spans="1:43" x14ac:dyDescent="0.35">
      <c r="A582"/>
      <c r="B582"/>
      <c r="C582"/>
      <c r="D582"/>
      <c r="E582"/>
      <c r="F582"/>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Q582"/>
    </row>
    <row r="583" spans="1:43" x14ac:dyDescent="0.35">
      <c r="A583"/>
      <c r="B583"/>
      <c r="C583"/>
      <c r="D583"/>
      <c r="E583"/>
      <c r="F583"/>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Q583"/>
    </row>
    <row r="584" spans="1:43" x14ac:dyDescent="0.35">
      <c r="A584"/>
      <c r="B584"/>
      <c r="C584"/>
      <c r="D584"/>
      <c r="E584"/>
      <c r="F58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Q584"/>
    </row>
    <row r="585" spans="1:43" x14ac:dyDescent="0.35">
      <c r="A585"/>
      <c r="B585"/>
      <c r="C585"/>
      <c r="D585"/>
      <c r="E585"/>
      <c r="F585"/>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Q585"/>
    </row>
    <row r="586" spans="1:43" x14ac:dyDescent="0.35">
      <c r="A586"/>
      <c r="B586"/>
      <c r="C586"/>
      <c r="D586"/>
      <c r="E586"/>
      <c r="F586"/>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Q586"/>
    </row>
    <row r="587" spans="1:43" x14ac:dyDescent="0.35">
      <c r="A587"/>
      <c r="B587"/>
      <c r="C587"/>
      <c r="D587"/>
      <c r="E587"/>
      <c r="F587"/>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Q587"/>
    </row>
    <row r="588" spans="1:43" x14ac:dyDescent="0.35">
      <c r="A588"/>
      <c r="B588"/>
      <c r="C588"/>
      <c r="D588"/>
      <c r="E588"/>
      <c r="F588"/>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Q588"/>
    </row>
    <row r="589" spans="1:43" x14ac:dyDescent="0.35">
      <c r="A589"/>
      <c r="B589"/>
      <c r="C589"/>
      <c r="D589"/>
      <c r="E589"/>
      <c r="F589"/>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Q589"/>
    </row>
    <row r="590" spans="1:43" x14ac:dyDescent="0.35">
      <c r="A590"/>
      <c r="B590"/>
      <c r="C590"/>
      <c r="D590"/>
      <c r="E590"/>
      <c r="F590"/>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Q590"/>
    </row>
    <row r="591" spans="1:43" x14ac:dyDescent="0.35">
      <c r="A591"/>
      <c r="B591"/>
      <c r="C591"/>
      <c r="D591"/>
      <c r="E591"/>
      <c r="F591"/>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Q591"/>
    </row>
    <row r="592" spans="1:43" x14ac:dyDescent="0.35">
      <c r="A592"/>
      <c r="B592"/>
      <c r="C592"/>
      <c r="D592"/>
      <c r="E592"/>
      <c r="F592"/>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Q592"/>
    </row>
    <row r="593" spans="1:43" x14ac:dyDescent="0.35">
      <c r="A593"/>
      <c r="B593"/>
      <c r="C593"/>
      <c r="D593"/>
      <c r="E593"/>
      <c r="F593"/>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Q593"/>
    </row>
    <row r="594" spans="1:43" x14ac:dyDescent="0.35">
      <c r="A594"/>
      <c r="B594"/>
      <c r="C594"/>
      <c r="D594"/>
      <c r="E594"/>
      <c r="F59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Q594"/>
    </row>
    <row r="595" spans="1:43" x14ac:dyDescent="0.35">
      <c r="A595"/>
      <c r="B595"/>
      <c r="C595"/>
      <c r="D595"/>
      <c r="E595"/>
      <c r="F595"/>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Q595"/>
    </row>
    <row r="596" spans="1:43" x14ac:dyDescent="0.35">
      <c r="A596"/>
      <c r="B596"/>
      <c r="C596"/>
      <c r="D596"/>
      <c r="E596"/>
      <c r="F596"/>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Q596"/>
    </row>
    <row r="597" spans="1:43" x14ac:dyDescent="0.35">
      <c r="A597"/>
      <c r="B597"/>
      <c r="C597"/>
      <c r="D597"/>
      <c r="E597"/>
      <c r="F597"/>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Q597"/>
    </row>
    <row r="598" spans="1:43" x14ac:dyDescent="0.35">
      <c r="A598"/>
      <c r="B598"/>
      <c r="C598"/>
      <c r="D598"/>
      <c r="E598"/>
      <c r="F598"/>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Q598"/>
    </row>
    <row r="599" spans="1:43" x14ac:dyDescent="0.35">
      <c r="A599"/>
      <c r="B599"/>
      <c r="C599"/>
      <c r="D599"/>
      <c r="E599"/>
      <c r="F599"/>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Q599"/>
    </row>
    <row r="600" spans="1:43" x14ac:dyDescent="0.35">
      <c r="A600"/>
      <c r="B600"/>
      <c r="C600"/>
      <c r="D600"/>
      <c r="E600"/>
      <c r="F600"/>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Q600"/>
    </row>
    <row r="601" spans="1:43" x14ac:dyDescent="0.35">
      <c r="A601"/>
      <c r="B601"/>
      <c r="C601"/>
      <c r="D601"/>
      <c r="E601"/>
      <c r="F601"/>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Q601"/>
    </row>
    <row r="602" spans="1:43" x14ac:dyDescent="0.35">
      <c r="A602"/>
      <c r="B602"/>
      <c r="C602"/>
      <c r="D602"/>
      <c r="E602"/>
      <c r="F602"/>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Q602"/>
    </row>
    <row r="603" spans="1:43" x14ac:dyDescent="0.35">
      <c r="A603"/>
      <c r="B603"/>
      <c r="C603"/>
      <c r="D603"/>
      <c r="E603"/>
      <c r="F603"/>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Q603"/>
    </row>
    <row r="604" spans="1:43" x14ac:dyDescent="0.35">
      <c r="A604"/>
      <c r="B604"/>
      <c r="C604"/>
      <c r="D604"/>
      <c r="E604"/>
      <c r="F60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Q604"/>
    </row>
    <row r="605" spans="1:43" x14ac:dyDescent="0.35">
      <c r="A605"/>
      <c r="B605"/>
      <c r="C605"/>
      <c r="D605"/>
      <c r="E605"/>
      <c r="F605"/>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Q605"/>
    </row>
    <row r="606" spans="1:43" x14ac:dyDescent="0.35">
      <c r="A606"/>
      <c r="B606"/>
      <c r="C606"/>
      <c r="D606"/>
      <c r="E606"/>
      <c r="F606"/>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Q606"/>
    </row>
    <row r="607" spans="1:43" x14ac:dyDescent="0.35">
      <c r="A607"/>
      <c r="B607"/>
      <c r="C607"/>
      <c r="D607"/>
      <c r="E607"/>
      <c r="F607"/>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Q607"/>
    </row>
    <row r="608" spans="1:43" x14ac:dyDescent="0.35">
      <c r="A608"/>
      <c r="B608"/>
      <c r="C608"/>
      <c r="D608"/>
      <c r="E608"/>
      <c r="F608"/>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Q608"/>
    </row>
    <row r="609" spans="1:43" x14ac:dyDescent="0.35">
      <c r="A609"/>
      <c r="B609"/>
      <c r="C609"/>
      <c r="D609"/>
      <c r="E609"/>
      <c r="F609"/>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Q609"/>
    </row>
    <row r="610" spans="1:43" x14ac:dyDescent="0.35">
      <c r="A610"/>
      <c r="B610"/>
      <c r="C610"/>
      <c r="D610"/>
      <c r="E610"/>
      <c r="F610"/>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Q610"/>
    </row>
    <row r="611" spans="1:43" x14ac:dyDescent="0.35">
      <c r="A611"/>
      <c r="B611"/>
      <c r="C611"/>
      <c r="D611"/>
      <c r="E611"/>
      <c r="F611"/>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Q611"/>
    </row>
    <row r="612" spans="1:43" x14ac:dyDescent="0.35">
      <c r="A612"/>
      <c r="B612"/>
      <c r="C612"/>
      <c r="D612"/>
      <c r="E612"/>
      <c r="F612"/>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Q612"/>
    </row>
    <row r="613" spans="1:43" x14ac:dyDescent="0.35">
      <c r="A613"/>
      <c r="B613"/>
      <c r="C613"/>
      <c r="D613"/>
      <c r="E613"/>
      <c r="F613"/>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Q613"/>
    </row>
    <row r="614" spans="1:43" x14ac:dyDescent="0.3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Q614"/>
    </row>
    <row r="615" spans="1:43" x14ac:dyDescent="0.3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Q615"/>
    </row>
    <row r="616" spans="1:43" x14ac:dyDescent="0.35">
      <c r="A616"/>
      <c r="B616"/>
      <c r="C616"/>
      <c r="D616"/>
      <c r="E616"/>
      <c r="F616"/>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Q616"/>
    </row>
    <row r="617" spans="1:43" x14ac:dyDescent="0.35">
      <c r="A617"/>
      <c r="B617"/>
      <c r="C617"/>
      <c r="D617"/>
      <c r="E617"/>
      <c r="F617"/>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Q617"/>
    </row>
    <row r="618" spans="1:43" x14ac:dyDescent="0.35">
      <c r="A618"/>
      <c r="B618"/>
      <c r="C618"/>
      <c r="D618"/>
      <c r="E618"/>
      <c r="F618"/>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Q618"/>
    </row>
    <row r="619" spans="1:43" x14ac:dyDescent="0.35">
      <c r="A619"/>
      <c r="B619"/>
      <c r="C619"/>
      <c r="D619"/>
      <c r="E619"/>
      <c r="F619"/>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Q619"/>
    </row>
    <row r="620" spans="1:43" x14ac:dyDescent="0.35">
      <c r="A620"/>
      <c r="B620"/>
      <c r="C620"/>
      <c r="D620"/>
      <c r="E620"/>
      <c r="F620"/>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Q620"/>
    </row>
    <row r="621" spans="1:43" x14ac:dyDescent="0.35">
      <c r="A621"/>
      <c r="B621"/>
      <c r="C621"/>
      <c r="D621"/>
      <c r="E621"/>
      <c r="F621"/>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Q621"/>
    </row>
    <row r="622" spans="1:43" x14ac:dyDescent="0.35">
      <c r="A622"/>
      <c r="B622"/>
      <c r="C622"/>
      <c r="D622"/>
      <c r="E622"/>
      <c r="F622"/>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Q622"/>
    </row>
    <row r="623" spans="1:43" x14ac:dyDescent="0.35">
      <c r="A623"/>
      <c r="B623"/>
      <c r="C623"/>
      <c r="D623"/>
      <c r="E623"/>
      <c r="F623"/>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Q623"/>
    </row>
    <row r="624" spans="1:43" x14ac:dyDescent="0.35">
      <c r="A624"/>
      <c r="B624"/>
      <c r="C624"/>
      <c r="D624"/>
      <c r="E624"/>
      <c r="F62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Q624"/>
    </row>
    <row r="625" spans="1:43" x14ac:dyDescent="0.35">
      <c r="A625"/>
      <c r="B625"/>
      <c r="C625"/>
      <c r="D625"/>
      <c r="E625"/>
      <c r="F625"/>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Q625"/>
    </row>
    <row r="626" spans="1:43" x14ac:dyDescent="0.35">
      <c r="A626"/>
      <c r="B626"/>
      <c r="C626"/>
      <c r="D626"/>
      <c r="E626"/>
      <c r="F626"/>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Q626"/>
    </row>
    <row r="627" spans="1:43" x14ac:dyDescent="0.35">
      <c r="A627"/>
      <c r="B627"/>
      <c r="C627"/>
      <c r="D627"/>
      <c r="E627"/>
      <c r="F627"/>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Q627"/>
    </row>
    <row r="628" spans="1:43" x14ac:dyDescent="0.35">
      <c r="A628"/>
      <c r="B628"/>
      <c r="C628"/>
      <c r="D628"/>
      <c r="E628"/>
      <c r="F628"/>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Q628"/>
    </row>
    <row r="629" spans="1:43" x14ac:dyDescent="0.35">
      <c r="A629"/>
      <c r="B629"/>
      <c r="C629"/>
      <c r="D629"/>
      <c r="E629"/>
      <c r="F629"/>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Q629"/>
    </row>
    <row r="630" spans="1:43" x14ac:dyDescent="0.35">
      <c r="A630"/>
      <c r="B630"/>
      <c r="C630"/>
      <c r="D630"/>
      <c r="E630"/>
      <c r="F630"/>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Q630"/>
    </row>
    <row r="631" spans="1:43" x14ac:dyDescent="0.35">
      <c r="A631"/>
      <c r="B631"/>
      <c r="C631"/>
      <c r="D631"/>
      <c r="E631"/>
      <c r="F631"/>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Q631"/>
    </row>
    <row r="632" spans="1:43" x14ac:dyDescent="0.35">
      <c r="A632"/>
      <c r="B632"/>
      <c r="C632"/>
      <c r="D632"/>
      <c r="E632"/>
      <c r="F632"/>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Q632"/>
    </row>
    <row r="633" spans="1:43" x14ac:dyDescent="0.35">
      <c r="A633"/>
      <c r="B633"/>
      <c r="C633"/>
      <c r="D633"/>
      <c r="E633"/>
      <c r="F633"/>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Q633"/>
    </row>
    <row r="634" spans="1:43" x14ac:dyDescent="0.35">
      <c r="A634"/>
      <c r="B634"/>
      <c r="C634"/>
      <c r="D634"/>
      <c r="E634"/>
      <c r="F63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Q634"/>
    </row>
    <row r="635" spans="1:43" x14ac:dyDescent="0.35">
      <c r="A635"/>
      <c r="B635"/>
      <c r="C635"/>
      <c r="D635"/>
      <c r="E635"/>
      <c r="F635"/>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Q635"/>
    </row>
    <row r="636" spans="1:43" x14ac:dyDescent="0.35">
      <c r="A636"/>
      <c r="B636"/>
      <c r="C636"/>
      <c r="D636"/>
      <c r="E636"/>
      <c r="F636"/>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Q636"/>
    </row>
    <row r="637" spans="1:43" x14ac:dyDescent="0.35">
      <c r="A637"/>
      <c r="B637"/>
      <c r="C637"/>
      <c r="D637"/>
      <c r="E637"/>
      <c r="F637"/>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Q637"/>
    </row>
    <row r="638" spans="1:43" x14ac:dyDescent="0.35">
      <c r="A638"/>
      <c r="B638"/>
      <c r="C638"/>
      <c r="D638"/>
      <c r="E638"/>
      <c r="F638"/>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Q638"/>
    </row>
    <row r="639" spans="1:43" x14ac:dyDescent="0.35">
      <c r="A639"/>
      <c r="B639"/>
      <c r="C639"/>
      <c r="D639"/>
      <c r="E639"/>
      <c r="F639"/>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Q639"/>
    </row>
    <row r="640" spans="1:43" x14ac:dyDescent="0.35">
      <c r="A640"/>
      <c r="B640"/>
      <c r="C640"/>
      <c r="D640"/>
      <c r="E640"/>
      <c r="F640"/>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Q640"/>
    </row>
    <row r="641" spans="1:43" x14ac:dyDescent="0.35">
      <c r="A641"/>
      <c r="B641"/>
      <c r="C641"/>
      <c r="D641"/>
      <c r="E641"/>
      <c r="F641"/>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Q641"/>
    </row>
    <row r="642" spans="1:43" x14ac:dyDescent="0.35">
      <c r="A642"/>
      <c r="B642"/>
      <c r="C642"/>
      <c r="D642"/>
      <c r="E642"/>
      <c r="F642"/>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Q642"/>
    </row>
    <row r="643" spans="1:43" x14ac:dyDescent="0.35">
      <c r="A643"/>
      <c r="B643"/>
      <c r="C643"/>
      <c r="D643"/>
      <c r="E643"/>
      <c r="F643"/>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Q643"/>
    </row>
    <row r="644" spans="1:43" x14ac:dyDescent="0.35">
      <c r="A644"/>
      <c r="B644"/>
      <c r="C644"/>
      <c r="D644"/>
      <c r="E644"/>
      <c r="F64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Q644"/>
    </row>
    <row r="645" spans="1:43" x14ac:dyDescent="0.35">
      <c r="A645"/>
      <c r="B645"/>
      <c r="C645"/>
      <c r="D645"/>
      <c r="E645"/>
      <c r="F645"/>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Q645"/>
    </row>
    <row r="646" spans="1:43" x14ac:dyDescent="0.35">
      <c r="A646"/>
      <c r="B646"/>
      <c r="C646"/>
      <c r="D646"/>
      <c r="E646"/>
      <c r="F646"/>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Q646"/>
    </row>
    <row r="647" spans="1:43" x14ac:dyDescent="0.35">
      <c r="A647"/>
      <c r="B647"/>
      <c r="C647"/>
      <c r="D647"/>
      <c r="E647"/>
      <c r="F647"/>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Q647"/>
    </row>
    <row r="648" spans="1:43" x14ac:dyDescent="0.35">
      <c r="A648"/>
      <c r="B648"/>
      <c r="C648"/>
      <c r="D648"/>
      <c r="E648"/>
      <c r="F648"/>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Q648"/>
    </row>
    <row r="649" spans="1:43" x14ac:dyDescent="0.35">
      <c r="A649"/>
      <c r="B649"/>
      <c r="C649"/>
      <c r="D649"/>
      <c r="E649"/>
      <c r="F649"/>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Q649"/>
    </row>
    <row r="650" spans="1:43" x14ac:dyDescent="0.35">
      <c r="A650"/>
      <c r="B650"/>
      <c r="C650"/>
      <c r="D650"/>
      <c r="E650"/>
      <c r="F650"/>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Q650"/>
    </row>
    <row r="651" spans="1:43" x14ac:dyDescent="0.35">
      <c r="A651"/>
      <c r="B651"/>
      <c r="C651"/>
      <c r="D651"/>
      <c r="E651"/>
      <c r="F651"/>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Q651"/>
    </row>
    <row r="652" spans="1:43" x14ac:dyDescent="0.35">
      <c r="A652"/>
      <c r="B652"/>
      <c r="C652"/>
      <c r="D652"/>
      <c r="E652"/>
      <c r="F652"/>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Q652"/>
    </row>
    <row r="653" spans="1:43" x14ac:dyDescent="0.35">
      <c r="A653"/>
      <c r="B653"/>
      <c r="C653"/>
      <c r="D653"/>
      <c r="E653"/>
      <c r="F653"/>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Q653"/>
    </row>
    <row r="654" spans="1:43" x14ac:dyDescent="0.35">
      <c r="A654"/>
      <c r="B654"/>
      <c r="C654"/>
      <c r="D654"/>
      <c r="E654"/>
      <c r="F6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Q654"/>
    </row>
    <row r="655" spans="1:43" x14ac:dyDescent="0.35">
      <c r="A655"/>
      <c r="B655"/>
      <c r="C655"/>
      <c r="D655"/>
      <c r="E655"/>
      <c r="F655"/>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Q655"/>
    </row>
    <row r="656" spans="1:43" x14ac:dyDescent="0.35">
      <c r="A656"/>
      <c r="B656"/>
      <c r="C656"/>
      <c r="D656"/>
      <c r="E656"/>
      <c r="F656"/>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Q656"/>
    </row>
    <row r="657" spans="1:43" x14ac:dyDescent="0.35">
      <c r="A657"/>
      <c r="B657"/>
      <c r="C657"/>
      <c r="D657"/>
      <c r="E657"/>
      <c r="F657"/>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Q657"/>
    </row>
    <row r="658" spans="1:43" x14ac:dyDescent="0.35">
      <c r="A658"/>
      <c r="B658"/>
      <c r="C658"/>
      <c r="D658"/>
      <c r="E658"/>
      <c r="F658"/>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Q658"/>
    </row>
    <row r="659" spans="1:43" x14ac:dyDescent="0.35">
      <c r="A659"/>
      <c r="B659"/>
      <c r="C659"/>
      <c r="D659"/>
      <c r="E659"/>
      <c r="F659"/>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Q659"/>
    </row>
    <row r="660" spans="1:43" x14ac:dyDescent="0.35">
      <c r="A660"/>
      <c r="B660"/>
      <c r="C660"/>
      <c r="D660"/>
      <c r="E660"/>
      <c r="F660"/>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Q660"/>
    </row>
    <row r="661" spans="1:43" x14ac:dyDescent="0.35">
      <c r="A661"/>
      <c r="B661"/>
      <c r="C661"/>
      <c r="D661"/>
      <c r="E661"/>
      <c r="F661"/>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Q661"/>
    </row>
    <row r="662" spans="1:43" x14ac:dyDescent="0.35">
      <c r="A662"/>
      <c r="B662"/>
      <c r="C662"/>
      <c r="D662"/>
      <c r="E662"/>
      <c r="F662"/>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Q662"/>
    </row>
    <row r="663" spans="1:43" x14ac:dyDescent="0.35">
      <c r="A663"/>
      <c r="B663"/>
      <c r="C663"/>
      <c r="D663"/>
      <c r="E663"/>
      <c r="F663"/>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Q663"/>
    </row>
    <row r="664" spans="1:43" x14ac:dyDescent="0.35">
      <c r="A664"/>
      <c r="B664"/>
      <c r="C664"/>
      <c r="D664"/>
      <c r="E664"/>
      <c r="F66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Q664"/>
    </row>
    <row r="665" spans="1:43" x14ac:dyDescent="0.35">
      <c r="A665"/>
      <c r="B665"/>
      <c r="C665"/>
      <c r="D665"/>
      <c r="E665"/>
      <c r="F665"/>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Q665"/>
    </row>
    <row r="666" spans="1:43" x14ac:dyDescent="0.35">
      <c r="A666"/>
      <c r="B666"/>
      <c r="C666"/>
      <c r="D666"/>
      <c r="E666"/>
      <c r="F666"/>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Q666"/>
    </row>
    <row r="667" spans="1:43" x14ac:dyDescent="0.35">
      <c r="A667"/>
      <c r="B667"/>
      <c r="C667"/>
      <c r="D667"/>
      <c r="E667"/>
      <c r="F667"/>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Q667"/>
    </row>
    <row r="668" spans="1:43" x14ac:dyDescent="0.35">
      <c r="A668"/>
      <c r="B668"/>
      <c r="C668"/>
      <c r="D668"/>
      <c r="E668"/>
      <c r="F668"/>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Q668"/>
    </row>
    <row r="669" spans="1:43" x14ac:dyDescent="0.35">
      <c r="A669"/>
      <c r="B669"/>
      <c r="C669"/>
      <c r="D669"/>
      <c r="E669"/>
      <c r="F669"/>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Q669"/>
    </row>
    <row r="670" spans="1:43" x14ac:dyDescent="0.35">
      <c r="A670"/>
      <c r="B670"/>
      <c r="C670"/>
      <c r="D670"/>
      <c r="E670"/>
      <c r="F670"/>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Q670"/>
    </row>
    <row r="671" spans="1:43" x14ac:dyDescent="0.35">
      <c r="A671"/>
      <c r="B671"/>
      <c r="C671"/>
      <c r="D671"/>
      <c r="E671"/>
      <c r="F671"/>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Q671"/>
    </row>
    <row r="672" spans="1:43" x14ac:dyDescent="0.35">
      <c r="A672"/>
      <c r="B672"/>
      <c r="C672"/>
      <c r="D672"/>
      <c r="E672"/>
      <c r="F672"/>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Q672"/>
    </row>
    <row r="673" spans="1:43" x14ac:dyDescent="0.35">
      <c r="A673"/>
      <c r="B673"/>
      <c r="C673"/>
      <c r="D673"/>
      <c r="E673"/>
      <c r="F673"/>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Q673"/>
    </row>
    <row r="674" spans="1:43" x14ac:dyDescent="0.35">
      <c r="A674"/>
      <c r="B674"/>
      <c r="C674"/>
      <c r="D674"/>
      <c r="E674"/>
      <c r="F67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Q674"/>
    </row>
    <row r="675" spans="1:43" x14ac:dyDescent="0.35">
      <c r="A675"/>
      <c r="B675"/>
      <c r="C675"/>
      <c r="D675"/>
      <c r="E675"/>
      <c r="F675"/>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Q675"/>
    </row>
    <row r="676" spans="1:43" x14ac:dyDescent="0.35">
      <c r="A676"/>
      <c r="B676"/>
      <c r="C676"/>
      <c r="D676"/>
      <c r="E676"/>
      <c r="F676"/>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Q676"/>
    </row>
    <row r="677" spans="1:43" x14ac:dyDescent="0.35">
      <c r="A677"/>
      <c r="B677"/>
      <c r="C677"/>
      <c r="D677"/>
      <c r="E677"/>
      <c r="F677"/>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Q677"/>
    </row>
    <row r="678" spans="1:43" x14ac:dyDescent="0.35">
      <c r="A678"/>
      <c r="B678"/>
      <c r="C678"/>
      <c r="D678"/>
      <c r="E678"/>
      <c r="F678"/>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Q678"/>
    </row>
    <row r="679" spans="1:43" x14ac:dyDescent="0.35">
      <c r="A679"/>
      <c r="B679"/>
      <c r="C679"/>
      <c r="D679"/>
      <c r="E679"/>
      <c r="F679"/>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Q679"/>
    </row>
    <row r="680" spans="1:43" x14ac:dyDescent="0.35">
      <c r="A680"/>
      <c r="B680"/>
      <c r="C680"/>
      <c r="D680"/>
      <c r="E680"/>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Q680"/>
    </row>
    <row r="681" spans="1:43" x14ac:dyDescent="0.35">
      <c r="A681"/>
      <c r="B681"/>
      <c r="C681"/>
      <c r="D681"/>
      <c r="E681"/>
      <c r="F681"/>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Q681"/>
    </row>
    <row r="682" spans="1:43" x14ac:dyDescent="0.35">
      <c r="A682"/>
      <c r="B682"/>
      <c r="C682"/>
      <c r="D682"/>
      <c r="E682"/>
      <c r="F682"/>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Q682"/>
    </row>
    <row r="683" spans="1:43" x14ac:dyDescent="0.35">
      <c r="A683"/>
      <c r="B683"/>
      <c r="C683"/>
      <c r="D683"/>
      <c r="E683"/>
      <c r="F683"/>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Q683"/>
    </row>
    <row r="684" spans="1:43" x14ac:dyDescent="0.35">
      <c r="A684"/>
      <c r="B684"/>
      <c r="C684"/>
      <c r="D684"/>
      <c r="E684"/>
      <c r="F68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Q684"/>
    </row>
    <row r="685" spans="1:43" x14ac:dyDescent="0.35">
      <c r="A685"/>
      <c r="B685"/>
      <c r="C685"/>
      <c r="D685"/>
      <c r="E685"/>
      <c r="F685"/>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Q685"/>
    </row>
    <row r="686" spans="1:43" x14ac:dyDescent="0.35">
      <c r="A686"/>
      <c r="B686"/>
      <c r="C686"/>
      <c r="D686"/>
      <c r="E686"/>
      <c r="F686"/>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Q686"/>
    </row>
    <row r="687" spans="1:43" x14ac:dyDescent="0.35">
      <c r="A687"/>
      <c r="B687"/>
      <c r="C687"/>
      <c r="D687"/>
      <c r="E687"/>
      <c r="F687"/>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Q687"/>
    </row>
    <row r="688" spans="1:43" x14ac:dyDescent="0.35">
      <c r="A688"/>
      <c r="B688"/>
      <c r="C688"/>
      <c r="D688"/>
      <c r="E688"/>
      <c r="F688"/>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Q688"/>
    </row>
    <row r="689" spans="1:43" x14ac:dyDescent="0.35">
      <c r="A689"/>
      <c r="B689"/>
      <c r="C689"/>
      <c r="D689"/>
      <c r="E689"/>
      <c r="F689"/>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Q689"/>
    </row>
    <row r="690" spans="1:43" x14ac:dyDescent="0.35">
      <c r="A690"/>
      <c r="B690"/>
      <c r="C690"/>
      <c r="D690"/>
      <c r="E690"/>
      <c r="F690"/>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Q690"/>
    </row>
    <row r="691" spans="1:43" x14ac:dyDescent="0.35">
      <c r="A691"/>
      <c r="B691"/>
      <c r="C691"/>
      <c r="D691"/>
      <c r="E691"/>
      <c r="F691"/>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Q691"/>
    </row>
    <row r="692" spans="1:43" x14ac:dyDescent="0.35">
      <c r="A692"/>
      <c r="B692"/>
      <c r="C692"/>
      <c r="D692"/>
      <c r="E692"/>
      <c r="F692"/>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Q692"/>
    </row>
    <row r="693" spans="1:43" x14ac:dyDescent="0.35">
      <c r="A693"/>
      <c r="B693"/>
      <c r="C693"/>
      <c r="D693"/>
      <c r="E693"/>
      <c r="F693"/>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Q693"/>
    </row>
    <row r="694" spans="1:43" x14ac:dyDescent="0.3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Q694"/>
    </row>
    <row r="695" spans="1:43" x14ac:dyDescent="0.35">
      <c r="A695"/>
      <c r="B695"/>
      <c r="C695"/>
      <c r="D695"/>
      <c r="E695"/>
      <c r="F695"/>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Q695"/>
    </row>
    <row r="696" spans="1:43" x14ac:dyDescent="0.35">
      <c r="A696"/>
      <c r="B696"/>
      <c r="C696"/>
      <c r="D696"/>
      <c r="E696"/>
      <c r="F696"/>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Q696"/>
    </row>
    <row r="697" spans="1:43" x14ac:dyDescent="0.35">
      <c r="A697"/>
      <c r="B697"/>
      <c r="C697"/>
      <c r="D697"/>
      <c r="E697"/>
      <c r="F697"/>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Q697"/>
    </row>
    <row r="698" spans="1:43" x14ac:dyDescent="0.35">
      <c r="A698"/>
      <c r="B698"/>
      <c r="C698"/>
      <c r="D698"/>
      <c r="E698"/>
      <c r="F698"/>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Q698"/>
    </row>
    <row r="699" spans="1:43" x14ac:dyDescent="0.35">
      <c r="A699"/>
      <c r="B699"/>
      <c r="C699"/>
      <c r="D699"/>
      <c r="E699"/>
      <c r="F699"/>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Q699"/>
    </row>
    <row r="700" spans="1:43" x14ac:dyDescent="0.35">
      <c r="A700"/>
      <c r="B700"/>
      <c r="C700"/>
      <c r="D700"/>
      <c r="E700"/>
      <c r="F700"/>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Q700"/>
    </row>
    <row r="701" spans="1:43" x14ac:dyDescent="0.35">
      <c r="A701"/>
      <c r="B701"/>
      <c r="C701"/>
      <c r="D701"/>
      <c r="E701"/>
      <c r="F701"/>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Q701"/>
    </row>
    <row r="702" spans="1:43" x14ac:dyDescent="0.35">
      <c r="A702"/>
      <c r="B702"/>
      <c r="C702"/>
      <c r="D702"/>
      <c r="E702"/>
      <c r="F702"/>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Q702"/>
    </row>
    <row r="703" spans="1:43" x14ac:dyDescent="0.35">
      <c r="A703"/>
      <c r="B703"/>
      <c r="C703"/>
      <c r="D703"/>
      <c r="E703"/>
      <c r="F703"/>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Q703"/>
    </row>
    <row r="704" spans="1:43" x14ac:dyDescent="0.35">
      <c r="A704"/>
      <c r="B704"/>
      <c r="C704"/>
      <c r="D704"/>
      <c r="E704"/>
      <c r="F70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Q704"/>
    </row>
    <row r="705" spans="1:43" x14ac:dyDescent="0.35">
      <c r="A705"/>
      <c r="B705"/>
      <c r="C705"/>
      <c r="D705"/>
      <c r="E705"/>
      <c r="F705"/>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Q705"/>
    </row>
    <row r="706" spans="1:43" x14ac:dyDescent="0.35">
      <c r="A706"/>
      <c r="B706"/>
      <c r="C706"/>
      <c r="D706"/>
      <c r="E706"/>
      <c r="F706"/>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Q706"/>
    </row>
    <row r="707" spans="1:43" x14ac:dyDescent="0.35">
      <c r="A707"/>
      <c r="B707"/>
      <c r="C707"/>
      <c r="D707"/>
      <c r="E707"/>
      <c r="F707"/>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Q707"/>
    </row>
    <row r="708" spans="1:43" x14ac:dyDescent="0.35">
      <c r="A708"/>
      <c r="B708"/>
      <c r="C708"/>
      <c r="D708"/>
      <c r="E708"/>
      <c r="F708"/>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Q708"/>
    </row>
    <row r="709" spans="1:43" x14ac:dyDescent="0.35">
      <c r="A709"/>
      <c r="B709"/>
      <c r="C709"/>
      <c r="D709"/>
      <c r="E709"/>
      <c r="F709"/>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Q709"/>
    </row>
    <row r="710" spans="1:43" x14ac:dyDescent="0.35">
      <c r="A710"/>
      <c r="B710"/>
      <c r="C710"/>
      <c r="D710"/>
      <c r="E710"/>
      <c r="F710"/>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Q710"/>
    </row>
    <row r="711" spans="1:43" x14ac:dyDescent="0.35">
      <c r="A711"/>
      <c r="B711"/>
      <c r="C711"/>
      <c r="D711"/>
      <c r="E711"/>
      <c r="F711"/>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Q711"/>
    </row>
    <row r="712" spans="1:43" x14ac:dyDescent="0.35">
      <c r="A712"/>
      <c r="B712"/>
      <c r="C712"/>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Q712"/>
    </row>
    <row r="713" spans="1:43" x14ac:dyDescent="0.3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Q713"/>
    </row>
    <row r="714" spans="1:43" x14ac:dyDescent="0.35">
      <c r="A714"/>
      <c r="B714"/>
      <c r="C714"/>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Q714"/>
    </row>
    <row r="715" spans="1:43" x14ac:dyDescent="0.35">
      <c r="A715"/>
      <c r="B715"/>
      <c r="C715"/>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Q715"/>
    </row>
    <row r="716" spans="1:43" x14ac:dyDescent="0.35">
      <c r="A716"/>
      <c r="B716"/>
      <c r="C716"/>
      <c r="D716"/>
      <c r="E716"/>
      <c r="F716"/>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Q716"/>
    </row>
    <row r="717" spans="1:43" x14ac:dyDescent="0.35">
      <c r="A717"/>
      <c r="B717"/>
      <c r="C717"/>
      <c r="D717"/>
      <c r="E717"/>
      <c r="F717"/>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Q717"/>
    </row>
    <row r="718" spans="1:43" x14ac:dyDescent="0.35">
      <c r="A718"/>
      <c r="B718"/>
      <c r="C718"/>
      <c r="D718"/>
      <c r="E718"/>
      <c r="F718"/>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Q718"/>
    </row>
    <row r="719" spans="1:43" x14ac:dyDescent="0.35">
      <c r="A719"/>
      <c r="B719"/>
      <c r="C719"/>
      <c r="D719"/>
      <c r="E719"/>
      <c r="F719"/>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Q719"/>
    </row>
    <row r="720" spans="1:43" x14ac:dyDescent="0.35">
      <c r="A720"/>
      <c r="B720"/>
      <c r="C720"/>
      <c r="D720"/>
      <c r="E720"/>
      <c r="F720"/>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Q720"/>
    </row>
    <row r="721" spans="1:43" x14ac:dyDescent="0.35">
      <c r="A721"/>
      <c r="B721"/>
      <c r="C721"/>
      <c r="D721"/>
      <c r="E721"/>
      <c r="F721"/>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Q721"/>
    </row>
    <row r="722" spans="1:43" x14ac:dyDescent="0.35">
      <c r="A722"/>
      <c r="B722"/>
      <c r="C722"/>
      <c r="D722"/>
      <c r="E722"/>
      <c r="F722"/>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Q722"/>
    </row>
    <row r="723" spans="1:43" x14ac:dyDescent="0.35">
      <c r="A723"/>
      <c r="B723"/>
      <c r="C723"/>
      <c r="D723"/>
      <c r="E723"/>
      <c r="F723"/>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Q723"/>
    </row>
    <row r="724" spans="1:43" x14ac:dyDescent="0.35">
      <c r="A724"/>
      <c r="B724"/>
      <c r="C724"/>
      <c r="D724"/>
      <c r="E724"/>
      <c r="F72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Q724"/>
    </row>
    <row r="725" spans="1:43" x14ac:dyDescent="0.35">
      <c r="A725"/>
      <c r="B725"/>
      <c r="C725"/>
      <c r="D725"/>
      <c r="E725"/>
      <c r="F725"/>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Q725"/>
    </row>
    <row r="726" spans="1:43" x14ac:dyDescent="0.35">
      <c r="A726"/>
      <c r="B726"/>
      <c r="C726"/>
      <c r="D726"/>
      <c r="E726"/>
      <c r="F726"/>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Q726"/>
    </row>
    <row r="727" spans="1:43" x14ac:dyDescent="0.35">
      <c r="A727"/>
      <c r="B727"/>
      <c r="C727"/>
      <c r="D727"/>
      <c r="E727"/>
      <c r="F727"/>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Q727"/>
    </row>
    <row r="728" spans="1:43" x14ac:dyDescent="0.35">
      <c r="A728"/>
      <c r="B728"/>
      <c r="C728"/>
      <c r="D728"/>
      <c r="E728"/>
      <c r="F728"/>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Q728"/>
    </row>
    <row r="729" spans="1:43" x14ac:dyDescent="0.35">
      <c r="A729"/>
      <c r="B729"/>
      <c r="C729"/>
      <c r="D729"/>
      <c r="E729"/>
      <c r="F729"/>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Q729"/>
    </row>
    <row r="730" spans="1:43" x14ac:dyDescent="0.35">
      <c r="A730"/>
      <c r="B730"/>
      <c r="C730"/>
      <c r="D730"/>
      <c r="E730"/>
      <c r="F730"/>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Q730"/>
    </row>
    <row r="731" spans="1:43" x14ac:dyDescent="0.35">
      <c r="A731"/>
      <c r="B731"/>
      <c r="C731"/>
      <c r="D731"/>
      <c r="E731"/>
      <c r="F731"/>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Q731"/>
    </row>
    <row r="732" spans="1:43" x14ac:dyDescent="0.35">
      <c r="A732"/>
      <c r="B732"/>
      <c r="C732"/>
      <c r="D732"/>
      <c r="E732"/>
      <c r="F732"/>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Q732"/>
    </row>
    <row r="733" spans="1:43" x14ac:dyDescent="0.35">
      <c r="A733"/>
      <c r="B733"/>
      <c r="C733"/>
      <c r="D733"/>
      <c r="E733"/>
      <c r="F733"/>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Q733"/>
    </row>
    <row r="734" spans="1:43" x14ac:dyDescent="0.35">
      <c r="A734"/>
      <c r="B734"/>
      <c r="C734"/>
      <c r="D734"/>
      <c r="E734"/>
      <c r="F73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Q734"/>
    </row>
    <row r="735" spans="1:43" x14ac:dyDescent="0.35">
      <c r="A735"/>
      <c r="B735"/>
      <c r="C735"/>
      <c r="D735"/>
      <c r="E735"/>
      <c r="F735"/>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Q735"/>
    </row>
    <row r="736" spans="1:43" x14ac:dyDescent="0.35">
      <c r="A736"/>
      <c r="B736"/>
      <c r="C736"/>
      <c r="D736"/>
      <c r="E736"/>
      <c r="F736"/>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Q736"/>
    </row>
    <row r="737" spans="1:43" x14ac:dyDescent="0.35">
      <c r="A737"/>
      <c r="B737"/>
      <c r="C737"/>
      <c r="D737"/>
      <c r="E737"/>
      <c r="F737"/>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Q737"/>
    </row>
    <row r="738" spans="1:43" x14ac:dyDescent="0.35">
      <c r="A738"/>
      <c r="B738"/>
      <c r="C738"/>
      <c r="D738"/>
      <c r="E738"/>
      <c r="F738"/>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Q738"/>
    </row>
    <row r="739" spans="1:43" x14ac:dyDescent="0.35">
      <c r="A739"/>
      <c r="B739"/>
      <c r="C739"/>
      <c r="D739"/>
      <c r="E739"/>
      <c r="F739"/>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Q739"/>
    </row>
    <row r="740" spans="1:43" x14ac:dyDescent="0.35">
      <c r="A740"/>
      <c r="B740"/>
      <c r="C740"/>
      <c r="D740"/>
      <c r="E740"/>
      <c r="F740"/>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Q740"/>
    </row>
    <row r="741" spans="1:43" x14ac:dyDescent="0.35">
      <c r="A741"/>
      <c r="B741"/>
      <c r="C741"/>
      <c r="D741"/>
      <c r="E741"/>
      <c r="F741"/>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Q741"/>
    </row>
    <row r="742" spans="1:43" x14ac:dyDescent="0.35">
      <c r="A742"/>
      <c r="B742"/>
      <c r="C742"/>
      <c r="D742"/>
      <c r="E742"/>
      <c r="F742"/>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Q742"/>
    </row>
    <row r="743" spans="1:43" x14ac:dyDescent="0.35">
      <c r="A743"/>
      <c r="B743"/>
      <c r="C743"/>
      <c r="D743"/>
      <c r="E743"/>
      <c r="F743"/>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Q743"/>
    </row>
    <row r="744" spans="1:43" x14ac:dyDescent="0.3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Q744"/>
    </row>
    <row r="745" spans="1:43" x14ac:dyDescent="0.35">
      <c r="A745"/>
      <c r="B745"/>
      <c r="C745"/>
      <c r="D745"/>
      <c r="E745"/>
      <c r="F745"/>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Q745"/>
    </row>
    <row r="746" spans="1:43" x14ac:dyDescent="0.35">
      <c r="A746"/>
      <c r="B746"/>
      <c r="C746"/>
      <c r="D746"/>
      <c r="E746"/>
      <c r="F746"/>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Q746"/>
    </row>
    <row r="747" spans="1:43" x14ac:dyDescent="0.35">
      <c r="A747"/>
      <c r="B747"/>
      <c r="C747"/>
      <c r="D747"/>
      <c r="E747"/>
      <c r="F747"/>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Q747"/>
    </row>
    <row r="748" spans="1:43" x14ac:dyDescent="0.35">
      <c r="A748"/>
      <c r="B748"/>
      <c r="C748"/>
      <c r="D748"/>
      <c r="E748"/>
      <c r="F748"/>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Q748"/>
    </row>
    <row r="749" spans="1:43" x14ac:dyDescent="0.35">
      <c r="A749"/>
      <c r="B749"/>
      <c r="C749"/>
      <c r="D749"/>
      <c r="E749"/>
      <c r="F749"/>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Q749"/>
    </row>
    <row r="750" spans="1:43" x14ac:dyDescent="0.35">
      <c r="A750"/>
      <c r="B750"/>
      <c r="C750"/>
      <c r="D750"/>
      <c r="E750"/>
      <c r="F750"/>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Q750"/>
    </row>
    <row r="751" spans="1:43" x14ac:dyDescent="0.35">
      <c r="A751"/>
      <c r="B751"/>
      <c r="C751"/>
      <c r="D751"/>
      <c r="E751"/>
      <c r="F751"/>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Q751"/>
    </row>
    <row r="752" spans="1:43" x14ac:dyDescent="0.35">
      <c r="A752"/>
      <c r="B752"/>
      <c r="C752"/>
      <c r="D752"/>
      <c r="E752"/>
      <c r="F752"/>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Q752"/>
    </row>
    <row r="753" spans="1:43" x14ac:dyDescent="0.35">
      <c r="A753"/>
      <c r="B753"/>
      <c r="C753"/>
      <c r="D753"/>
      <c r="E753"/>
      <c r="F753"/>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Q753"/>
    </row>
    <row r="754" spans="1:43" x14ac:dyDescent="0.35">
      <c r="A754"/>
      <c r="B754"/>
      <c r="C754"/>
      <c r="D754"/>
      <c r="E754"/>
      <c r="F7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Q754"/>
    </row>
    <row r="755" spans="1:43" x14ac:dyDescent="0.35">
      <c r="A755"/>
      <c r="B755"/>
      <c r="C755"/>
      <c r="D755"/>
      <c r="E755"/>
      <c r="F755"/>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Q755"/>
    </row>
    <row r="756" spans="1:43" x14ac:dyDescent="0.35">
      <c r="A756"/>
      <c r="B756"/>
      <c r="C756"/>
      <c r="D756"/>
      <c r="E756"/>
      <c r="F756"/>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Q756"/>
    </row>
    <row r="757" spans="1:43" x14ac:dyDescent="0.35">
      <c r="A757"/>
      <c r="B757"/>
      <c r="C757"/>
      <c r="D757"/>
      <c r="E757"/>
      <c r="F757"/>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Q757"/>
    </row>
    <row r="758" spans="1:43" x14ac:dyDescent="0.35">
      <c r="A758"/>
      <c r="B758"/>
      <c r="C758"/>
      <c r="D758"/>
      <c r="E758"/>
      <c r="F758"/>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Q758"/>
    </row>
    <row r="759" spans="1:43" x14ac:dyDescent="0.35">
      <c r="A759"/>
      <c r="B759"/>
      <c r="C759"/>
      <c r="D759"/>
      <c r="E759"/>
      <c r="F759"/>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Q759"/>
    </row>
    <row r="760" spans="1:43" x14ac:dyDescent="0.35">
      <c r="A760"/>
      <c r="B760"/>
      <c r="C760"/>
      <c r="D760"/>
      <c r="E760"/>
      <c r="F760"/>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Q760"/>
    </row>
    <row r="761" spans="1:43" x14ac:dyDescent="0.35">
      <c r="A761"/>
      <c r="B761"/>
      <c r="C761"/>
      <c r="D761"/>
      <c r="E761"/>
      <c r="F761"/>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Q761"/>
    </row>
    <row r="762" spans="1:43" x14ac:dyDescent="0.35">
      <c r="A762"/>
      <c r="B762"/>
      <c r="C762"/>
      <c r="D762"/>
      <c r="E762"/>
      <c r="F762"/>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Q762"/>
    </row>
    <row r="763" spans="1:43" x14ac:dyDescent="0.35">
      <c r="A763"/>
      <c r="B763"/>
      <c r="C763"/>
      <c r="D763"/>
      <c r="E763"/>
      <c r="F763"/>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Q763"/>
    </row>
    <row r="764" spans="1:43" x14ac:dyDescent="0.35">
      <c r="A764"/>
      <c r="B764"/>
      <c r="C764"/>
      <c r="D764"/>
      <c r="E764"/>
      <c r="F76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Q764"/>
    </row>
    <row r="765" spans="1:43" x14ac:dyDescent="0.35">
      <c r="A765"/>
      <c r="B765"/>
      <c r="C765"/>
      <c r="D765"/>
      <c r="E765"/>
      <c r="F765"/>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Q765"/>
    </row>
    <row r="766" spans="1:43" x14ac:dyDescent="0.35">
      <c r="A766"/>
      <c r="B766"/>
      <c r="C766"/>
      <c r="D766"/>
      <c r="E766"/>
      <c r="F766"/>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Q766"/>
    </row>
    <row r="767" spans="1:43" x14ac:dyDescent="0.35">
      <c r="A767"/>
      <c r="B767"/>
      <c r="C767"/>
      <c r="D767"/>
      <c r="E767"/>
      <c r="F767"/>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Q767"/>
    </row>
    <row r="768" spans="1:43" x14ac:dyDescent="0.35">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Q768"/>
    </row>
    <row r="769" spans="1:43" x14ac:dyDescent="0.35">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Q769"/>
    </row>
    <row r="770" spans="1:43" x14ac:dyDescent="0.35">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Q770"/>
    </row>
    <row r="771" spans="1:43" x14ac:dyDescent="0.35">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Q771"/>
    </row>
    <row r="772" spans="1:43" x14ac:dyDescent="0.35">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Q772"/>
    </row>
    <row r="773" spans="1:43" x14ac:dyDescent="0.35">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Q773"/>
    </row>
    <row r="774" spans="1:43" x14ac:dyDescent="0.3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Q774"/>
    </row>
    <row r="775" spans="1:43" x14ac:dyDescent="0.35">
      <c r="A775"/>
      <c r="B775"/>
      <c r="C775"/>
      <c r="D775"/>
      <c r="E775"/>
      <c r="F775"/>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Q775"/>
    </row>
    <row r="776" spans="1:43" x14ac:dyDescent="0.35">
      <c r="A776"/>
      <c r="B776"/>
      <c r="C776"/>
      <c r="D776"/>
      <c r="E776"/>
      <c r="F776"/>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Q776"/>
    </row>
    <row r="777" spans="1:43" x14ac:dyDescent="0.35">
      <c r="A777"/>
      <c r="B777"/>
      <c r="C777"/>
      <c r="D777"/>
      <c r="E777"/>
      <c r="F777"/>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Q777"/>
    </row>
    <row r="778" spans="1:43" x14ac:dyDescent="0.35">
      <c r="A778"/>
      <c r="B778"/>
      <c r="C778"/>
      <c r="D778"/>
      <c r="E778"/>
      <c r="F778"/>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Q778"/>
    </row>
    <row r="779" spans="1:43" x14ac:dyDescent="0.35">
      <c r="A779"/>
      <c r="B779"/>
      <c r="C779"/>
      <c r="D779"/>
      <c r="E779"/>
      <c r="F779"/>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Q779"/>
    </row>
    <row r="780" spans="1:43" x14ac:dyDescent="0.35">
      <c r="A780"/>
      <c r="B780"/>
      <c r="C780"/>
      <c r="D780"/>
      <c r="E780"/>
      <c r="F780"/>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Q780"/>
    </row>
    <row r="781" spans="1:43" x14ac:dyDescent="0.35">
      <c r="A781"/>
      <c r="B781"/>
      <c r="C781"/>
      <c r="D781"/>
      <c r="E781"/>
      <c r="F781"/>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Q781"/>
    </row>
    <row r="782" spans="1:43" x14ac:dyDescent="0.35">
      <c r="A782"/>
      <c r="B782"/>
      <c r="C782"/>
      <c r="D782"/>
      <c r="E782"/>
      <c r="F782"/>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Q782"/>
    </row>
    <row r="783" spans="1:43" x14ac:dyDescent="0.35">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Q783"/>
    </row>
    <row r="784" spans="1:43" x14ac:dyDescent="0.35">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Q784"/>
    </row>
    <row r="785" spans="1:43" x14ac:dyDescent="0.35">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Q785"/>
    </row>
    <row r="786" spans="1:43" x14ac:dyDescent="0.35">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Q786"/>
    </row>
    <row r="787" spans="1:43" x14ac:dyDescent="0.35">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Q787"/>
    </row>
    <row r="788" spans="1:43" x14ac:dyDescent="0.35">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Q788"/>
    </row>
    <row r="789" spans="1:43" x14ac:dyDescent="0.35">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Q789"/>
    </row>
    <row r="790" spans="1:43" x14ac:dyDescent="0.35">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Q790"/>
    </row>
    <row r="791" spans="1:43" x14ac:dyDescent="0.35">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Q791"/>
    </row>
    <row r="792" spans="1:43" x14ac:dyDescent="0.35">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Q792"/>
    </row>
    <row r="793" spans="1:43" x14ac:dyDescent="0.35">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Q793"/>
    </row>
    <row r="794" spans="1:43" x14ac:dyDescent="0.35">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Q794"/>
    </row>
    <row r="795" spans="1:43" x14ac:dyDescent="0.35">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Q795"/>
    </row>
    <row r="796" spans="1:43" x14ac:dyDescent="0.35">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Q796"/>
    </row>
    <row r="797" spans="1:43" x14ac:dyDescent="0.35">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Q797"/>
    </row>
    <row r="798" spans="1:43" x14ac:dyDescent="0.35">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Q798"/>
    </row>
    <row r="799" spans="1:43" x14ac:dyDescent="0.35">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Q799"/>
    </row>
    <row r="800" spans="1:43" x14ac:dyDescent="0.35">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Q800"/>
    </row>
    <row r="801" spans="1:43" x14ac:dyDescent="0.35">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Q801"/>
    </row>
    <row r="802" spans="1:43" x14ac:dyDescent="0.3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Q802"/>
    </row>
    <row r="803" spans="1:43" x14ac:dyDescent="0.35">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Q803"/>
    </row>
    <row r="804" spans="1:43" x14ac:dyDescent="0.35">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Q804"/>
    </row>
    <row r="805" spans="1:43" x14ac:dyDescent="0.35">
      <c r="A805"/>
      <c r="B805"/>
      <c r="C805"/>
      <c r="D805"/>
      <c r="E805"/>
      <c r="F805"/>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Q805"/>
    </row>
    <row r="806" spans="1:43" x14ac:dyDescent="0.35">
      <c r="A806"/>
      <c r="B806"/>
      <c r="C806"/>
      <c r="D806"/>
      <c r="E806"/>
      <c r="F806"/>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Q806"/>
    </row>
    <row r="807" spans="1:43" x14ac:dyDescent="0.35">
      <c r="A807"/>
      <c r="B807"/>
      <c r="C807"/>
      <c r="D807"/>
      <c r="E807"/>
      <c r="F807"/>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Q807"/>
    </row>
    <row r="808" spans="1:43" x14ac:dyDescent="0.35">
      <c r="A808"/>
      <c r="B808"/>
      <c r="C808"/>
      <c r="D808"/>
      <c r="E808"/>
      <c r="F808"/>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Q808"/>
    </row>
    <row r="809" spans="1:43" x14ac:dyDescent="0.35">
      <c r="A809"/>
      <c r="B809"/>
      <c r="C809"/>
      <c r="D809"/>
      <c r="E809"/>
      <c r="F809"/>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Q809"/>
    </row>
    <row r="810" spans="1:43" x14ac:dyDescent="0.35">
      <c r="A810"/>
      <c r="B810"/>
      <c r="C810"/>
      <c r="D810"/>
      <c r="E810"/>
      <c r="F810"/>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Q810"/>
    </row>
    <row r="811" spans="1:43" x14ac:dyDescent="0.35">
      <c r="A811"/>
      <c r="B811"/>
      <c r="C811"/>
      <c r="D811"/>
      <c r="E811"/>
      <c r="F811"/>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Q811"/>
    </row>
    <row r="812" spans="1:43" x14ac:dyDescent="0.35">
      <c r="A812"/>
      <c r="B812"/>
      <c r="C812"/>
      <c r="D812"/>
      <c r="E812"/>
      <c r="F812"/>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Q812"/>
    </row>
    <row r="813" spans="1:43" x14ac:dyDescent="0.35">
      <c r="A813"/>
      <c r="B813"/>
      <c r="C813"/>
      <c r="D813"/>
      <c r="E813"/>
      <c r="F813"/>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Q813"/>
    </row>
    <row r="814" spans="1:43" x14ac:dyDescent="0.35">
      <c r="A814"/>
      <c r="B814"/>
      <c r="C814"/>
      <c r="D814"/>
      <c r="E814"/>
      <c r="F81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Q814"/>
    </row>
    <row r="815" spans="1:43" x14ac:dyDescent="0.35">
      <c r="A815"/>
      <c r="B815"/>
      <c r="C815"/>
      <c r="D815"/>
      <c r="E815"/>
      <c r="F815"/>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Q815"/>
    </row>
    <row r="816" spans="1:43" x14ac:dyDescent="0.35">
      <c r="A816"/>
      <c r="B816"/>
      <c r="C816"/>
      <c r="D816"/>
      <c r="E816"/>
      <c r="F816"/>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Q816"/>
    </row>
    <row r="817" spans="1:43" x14ac:dyDescent="0.35">
      <c r="A817"/>
      <c r="B817"/>
      <c r="C817"/>
      <c r="D817"/>
      <c r="E817"/>
      <c r="F817"/>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Q817"/>
    </row>
    <row r="818" spans="1:43" x14ac:dyDescent="0.35">
      <c r="A818"/>
      <c r="B818"/>
      <c r="C818"/>
      <c r="D818"/>
      <c r="E818"/>
      <c r="F818"/>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Q818"/>
    </row>
    <row r="819" spans="1:43" x14ac:dyDescent="0.35">
      <c r="A819"/>
      <c r="B819"/>
      <c r="C819"/>
      <c r="D819"/>
      <c r="E819"/>
      <c r="F819"/>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Q819"/>
    </row>
    <row r="820" spans="1:43" x14ac:dyDescent="0.35">
      <c r="A820"/>
      <c r="B820"/>
      <c r="C820"/>
      <c r="D820"/>
      <c r="E820"/>
      <c r="F820"/>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Q820"/>
    </row>
    <row r="821" spans="1:43" x14ac:dyDescent="0.35">
      <c r="A821"/>
      <c r="B821"/>
      <c r="C821"/>
      <c r="D821"/>
      <c r="E821"/>
      <c r="F821"/>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Q821"/>
    </row>
    <row r="822" spans="1:43" x14ac:dyDescent="0.35">
      <c r="A822"/>
      <c r="B822"/>
      <c r="C822"/>
      <c r="D822"/>
      <c r="E822"/>
      <c r="F822"/>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Q822"/>
    </row>
    <row r="823" spans="1:43" x14ac:dyDescent="0.35">
      <c r="A823"/>
      <c r="B823"/>
      <c r="C823"/>
      <c r="D823"/>
      <c r="E823"/>
      <c r="F823"/>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Q823"/>
    </row>
    <row r="824" spans="1:43" x14ac:dyDescent="0.35">
      <c r="A824"/>
      <c r="B824"/>
      <c r="C824"/>
      <c r="D824"/>
      <c r="E824"/>
      <c r="F82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Q824"/>
    </row>
    <row r="825" spans="1:43" x14ac:dyDescent="0.35">
      <c r="A825"/>
      <c r="B825"/>
      <c r="C825"/>
      <c r="D825"/>
      <c r="E825"/>
      <c r="F825"/>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Q825"/>
    </row>
    <row r="826" spans="1:43" x14ac:dyDescent="0.35">
      <c r="A826"/>
      <c r="B826"/>
      <c r="C826"/>
      <c r="D826"/>
      <c r="E826"/>
      <c r="F826"/>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Q826"/>
    </row>
    <row r="827" spans="1:43" x14ac:dyDescent="0.35">
      <c r="A827"/>
      <c r="B827"/>
      <c r="C827"/>
      <c r="D827"/>
      <c r="E827"/>
      <c r="F827"/>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Q827"/>
    </row>
    <row r="828" spans="1:43" x14ac:dyDescent="0.35">
      <c r="A828"/>
      <c r="B828"/>
      <c r="C828"/>
      <c r="D828"/>
      <c r="E828"/>
      <c r="F828"/>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Q828"/>
    </row>
    <row r="829" spans="1:43" x14ac:dyDescent="0.35">
      <c r="A829"/>
      <c r="B829"/>
      <c r="C829"/>
      <c r="D829"/>
      <c r="E829"/>
      <c r="F829"/>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Q829"/>
    </row>
    <row r="830" spans="1:43" x14ac:dyDescent="0.35">
      <c r="A830"/>
      <c r="B830"/>
      <c r="C830"/>
      <c r="D830"/>
      <c r="E830"/>
      <c r="F830"/>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Q830"/>
    </row>
    <row r="831" spans="1:43" x14ac:dyDescent="0.35">
      <c r="A831"/>
      <c r="B831"/>
      <c r="C831"/>
      <c r="D831"/>
      <c r="E831"/>
      <c r="F831"/>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Q831"/>
    </row>
    <row r="832" spans="1:43" x14ac:dyDescent="0.35">
      <c r="A832"/>
      <c r="B832"/>
      <c r="C832"/>
      <c r="D832"/>
      <c r="E832"/>
      <c r="F832"/>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Q832"/>
    </row>
    <row r="833" spans="1:43" x14ac:dyDescent="0.35">
      <c r="A833"/>
      <c r="B833"/>
      <c r="C833"/>
      <c r="D833"/>
      <c r="E833"/>
      <c r="F833"/>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Q833"/>
    </row>
    <row r="834" spans="1:43" x14ac:dyDescent="0.35">
      <c r="A834"/>
      <c r="B834"/>
      <c r="C834"/>
      <c r="D834"/>
      <c r="E834"/>
      <c r="F83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Q834"/>
    </row>
    <row r="835" spans="1:43" x14ac:dyDescent="0.35">
      <c r="A835"/>
      <c r="B835"/>
      <c r="C835"/>
      <c r="D835"/>
      <c r="E835"/>
      <c r="F835"/>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Q835"/>
    </row>
    <row r="836" spans="1:43" x14ac:dyDescent="0.35">
      <c r="A836"/>
      <c r="B836"/>
      <c r="C836"/>
      <c r="D836"/>
      <c r="E836"/>
      <c r="F836"/>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Q836"/>
    </row>
    <row r="837" spans="1:43" x14ac:dyDescent="0.35">
      <c r="A837"/>
      <c r="B837"/>
      <c r="C837"/>
      <c r="D837"/>
      <c r="E837"/>
      <c r="F837"/>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Q837"/>
    </row>
    <row r="838" spans="1:43" x14ac:dyDescent="0.35">
      <c r="A838"/>
      <c r="B838"/>
      <c r="C838"/>
      <c r="D838"/>
      <c r="E838"/>
      <c r="F838"/>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Q838"/>
    </row>
    <row r="839" spans="1:43" x14ac:dyDescent="0.35">
      <c r="A839"/>
      <c r="B839"/>
      <c r="C839"/>
      <c r="D839"/>
      <c r="E839"/>
      <c r="F839"/>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Q839"/>
    </row>
    <row r="840" spans="1:43" x14ac:dyDescent="0.35">
      <c r="A840"/>
      <c r="B840"/>
      <c r="C840"/>
      <c r="D840"/>
      <c r="E840"/>
      <c r="F840"/>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Q840"/>
    </row>
    <row r="841" spans="1:43" x14ac:dyDescent="0.35">
      <c r="A841"/>
      <c r="B841"/>
      <c r="C841"/>
      <c r="D841"/>
      <c r="E841"/>
      <c r="F841"/>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Q841"/>
    </row>
    <row r="842" spans="1:43" x14ac:dyDescent="0.35">
      <c r="A842"/>
      <c r="B842"/>
      <c r="C842"/>
      <c r="D842"/>
      <c r="E842"/>
      <c r="F842"/>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Q842"/>
    </row>
    <row r="843" spans="1:43" x14ac:dyDescent="0.35">
      <c r="A843"/>
      <c r="B843"/>
      <c r="C843"/>
      <c r="D843"/>
      <c r="E843"/>
      <c r="F843"/>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Q843"/>
    </row>
    <row r="844" spans="1:43" x14ac:dyDescent="0.35">
      <c r="A844"/>
      <c r="B844"/>
      <c r="C844"/>
      <c r="D844"/>
      <c r="E844"/>
      <c r="F84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Q844"/>
    </row>
    <row r="845" spans="1:43" x14ac:dyDescent="0.35">
      <c r="A845"/>
      <c r="B845"/>
      <c r="C845"/>
      <c r="D845"/>
      <c r="E845"/>
      <c r="F845"/>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Q845"/>
    </row>
    <row r="846" spans="1:43" x14ac:dyDescent="0.35">
      <c r="A846"/>
      <c r="B846"/>
      <c r="C846"/>
      <c r="D846"/>
      <c r="E846"/>
      <c r="F846"/>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Q846"/>
    </row>
    <row r="847" spans="1:43" x14ac:dyDescent="0.35">
      <c r="A847"/>
      <c r="B847"/>
      <c r="C847"/>
      <c r="D847"/>
      <c r="E847"/>
      <c r="F847"/>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Q847"/>
    </row>
    <row r="848" spans="1:43" x14ac:dyDescent="0.35">
      <c r="A848"/>
      <c r="B848"/>
      <c r="C848"/>
      <c r="D848"/>
      <c r="E848"/>
      <c r="F848"/>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Q848"/>
    </row>
    <row r="849" spans="1:43" x14ac:dyDescent="0.35">
      <c r="A849"/>
      <c r="B849"/>
      <c r="C849"/>
      <c r="D849"/>
      <c r="E849"/>
      <c r="F849"/>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Q849"/>
    </row>
    <row r="850" spans="1:43" x14ac:dyDescent="0.35">
      <c r="A850"/>
      <c r="B850"/>
      <c r="C850"/>
      <c r="D850"/>
      <c r="E850"/>
      <c r="F850"/>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Q850"/>
    </row>
    <row r="851" spans="1:43" x14ac:dyDescent="0.35">
      <c r="A851"/>
      <c r="B851"/>
      <c r="C851"/>
      <c r="D851"/>
      <c r="E851"/>
      <c r="F851"/>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Q851"/>
    </row>
    <row r="852" spans="1:43" x14ac:dyDescent="0.35">
      <c r="A852"/>
      <c r="B852"/>
      <c r="C852"/>
      <c r="D852"/>
      <c r="E852"/>
      <c r="F852"/>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Q852"/>
    </row>
    <row r="853" spans="1:43" x14ac:dyDescent="0.35">
      <c r="A853"/>
      <c r="B853"/>
      <c r="C853"/>
      <c r="D853"/>
      <c r="E853"/>
      <c r="F853"/>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Q853"/>
    </row>
    <row r="854" spans="1:43" x14ac:dyDescent="0.35">
      <c r="A854"/>
      <c r="B854"/>
      <c r="C854"/>
      <c r="D854"/>
      <c r="E854"/>
      <c r="F8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Q854"/>
    </row>
    <row r="855" spans="1:43" x14ac:dyDescent="0.35">
      <c r="A855"/>
      <c r="B855"/>
      <c r="C855"/>
      <c r="D855"/>
      <c r="E855"/>
      <c r="F855"/>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Q855"/>
    </row>
    <row r="856" spans="1:43" x14ac:dyDescent="0.35">
      <c r="A856"/>
      <c r="B856"/>
      <c r="C856"/>
      <c r="D856"/>
      <c r="E856"/>
      <c r="F856"/>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Q856"/>
    </row>
    <row r="857" spans="1:43" x14ac:dyDescent="0.35">
      <c r="A857"/>
      <c r="B857"/>
      <c r="C857"/>
      <c r="D857"/>
      <c r="E857"/>
      <c r="F857"/>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Q857"/>
    </row>
    <row r="858" spans="1:43" x14ac:dyDescent="0.35">
      <c r="A858"/>
      <c r="B858"/>
      <c r="C858"/>
      <c r="D858"/>
      <c r="E858"/>
      <c r="F858"/>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Q858"/>
    </row>
    <row r="859" spans="1:43" x14ac:dyDescent="0.35">
      <c r="A859"/>
      <c r="B859"/>
      <c r="C859"/>
      <c r="D859"/>
      <c r="E859"/>
      <c r="F859"/>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Q859"/>
    </row>
    <row r="860" spans="1:43" x14ac:dyDescent="0.35">
      <c r="A860"/>
      <c r="B860"/>
      <c r="C860"/>
      <c r="D860"/>
      <c r="E860"/>
      <c r="F860"/>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Q860"/>
    </row>
    <row r="861" spans="1:43" x14ac:dyDescent="0.35">
      <c r="A861"/>
      <c r="B861"/>
      <c r="C861"/>
      <c r="D861"/>
      <c r="E861"/>
      <c r="F861"/>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Q861"/>
    </row>
    <row r="862" spans="1:43" x14ac:dyDescent="0.35">
      <c r="A862"/>
      <c r="B862"/>
      <c r="C862"/>
      <c r="D862"/>
      <c r="E862"/>
      <c r="F862"/>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Q862"/>
    </row>
    <row r="863" spans="1:43" x14ac:dyDescent="0.35">
      <c r="A863"/>
      <c r="B863"/>
      <c r="C863"/>
      <c r="D863"/>
      <c r="E863"/>
      <c r="F863"/>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Q863"/>
    </row>
    <row r="864" spans="1:43" x14ac:dyDescent="0.35">
      <c r="A864"/>
      <c r="B864"/>
      <c r="C864"/>
      <c r="D864"/>
      <c r="E864"/>
      <c r="F86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Q864"/>
    </row>
    <row r="865" spans="1:43" x14ac:dyDescent="0.35">
      <c r="A865"/>
      <c r="B865"/>
      <c r="C865"/>
      <c r="D865"/>
      <c r="E865"/>
      <c r="F865"/>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Q865"/>
    </row>
    <row r="866" spans="1:43" x14ac:dyDescent="0.35">
      <c r="A866"/>
      <c r="B866"/>
      <c r="C866"/>
      <c r="D866"/>
      <c r="E866"/>
      <c r="F866"/>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Q866"/>
    </row>
    <row r="867" spans="1:43" x14ac:dyDescent="0.35">
      <c r="A867"/>
      <c r="B867"/>
      <c r="C867"/>
      <c r="D867"/>
      <c r="E867"/>
      <c r="F867"/>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Q867"/>
    </row>
    <row r="868" spans="1:43" x14ac:dyDescent="0.35">
      <c r="A868"/>
      <c r="B868"/>
      <c r="C868"/>
      <c r="D868"/>
      <c r="E868"/>
      <c r="F868"/>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Q868"/>
    </row>
    <row r="869" spans="1:43" x14ac:dyDescent="0.35">
      <c r="A869"/>
      <c r="B869"/>
      <c r="C869"/>
      <c r="D869"/>
      <c r="E869"/>
      <c r="F869"/>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Q869"/>
    </row>
    <row r="870" spans="1:43" x14ac:dyDescent="0.35">
      <c r="A870"/>
      <c r="B870"/>
      <c r="C870"/>
      <c r="D870"/>
      <c r="E870"/>
      <c r="F870"/>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Q870"/>
    </row>
    <row r="871" spans="1:43" x14ac:dyDescent="0.35">
      <c r="A871"/>
      <c r="B871"/>
      <c r="C871"/>
      <c r="D871"/>
      <c r="E871"/>
      <c r="F871"/>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Q871"/>
    </row>
    <row r="872" spans="1:43" x14ac:dyDescent="0.35">
      <c r="A872"/>
      <c r="B872"/>
      <c r="C872"/>
      <c r="D872"/>
      <c r="E872"/>
      <c r="F872"/>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Q872"/>
    </row>
    <row r="873" spans="1:43" x14ac:dyDescent="0.35">
      <c r="A873"/>
      <c r="B873"/>
      <c r="C873"/>
      <c r="D873"/>
      <c r="E873"/>
      <c r="F873"/>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Q873"/>
    </row>
    <row r="874" spans="1:43" x14ac:dyDescent="0.35">
      <c r="A874"/>
      <c r="B874"/>
      <c r="C874"/>
      <c r="D874"/>
      <c r="E874"/>
      <c r="F87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Q874"/>
    </row>
    <row r="875" spans="1:43" x14ac:dyDescent="0.35">
      <c r="A875"/>
      <c r="B875"/>
      <c r="C875"/>
      <c r="D875"/>
      <c r="E875"/>
      <c r="F875"/>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Q875"/>
    </row>
    <row r="876" spans="1:43" x14ac:dyDescent="0.35">
      <c r="A876"/>
      <c r="B876"/>
      <c r="C876"/>
      <c r="D876"/>
      <c r="E876"/>
      <c r="F876"/>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Q876"/>
    </row>
    <row r="877" spans="1:43" x14ac:dyDescent="0.35">
      <c r="A877"/>
      <c r="B877"/>
      <c r="C877"/>
      <c r="D877"/>
      <c r="E877"/>
      <c r="F877"/>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Q877"/>
    </row>
    <row r="878" spans="1:43" x14ac:dyDescent="0.35">
      <c r="A878"/>
      <c r="B878"/>
      <c r="C878"/>
      <c r="D878"/>
      <c r="E878"/>
      <c r="F878"/>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Q878"/>
    </row>
    <row r="879" spans="1:43" x14ac:dyDescent="0.35">
      <c r="A879"/>
      <c r="B879"/>
      <c r="C879"/>
      <c r="D879"/>
      <c r="E879"/>
      <c r="F879"/>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Q879"/>
    </row>
    <row r="880" spans="1:43" x14ac:dyDescent="0.35">
      <c r="A880"/>
      <c r="B880"/>
      <c r="C880"/>
      <c r="D880"/>
      <c r="E880"/>
      <c r="F880"/>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Q880"/>
    </row>
    <row r="881" spans="1:43" x14ac:dyDescent="0.35">
      <c r="A881"/>
      <c r="B881"/>
      <c r="C881"/>
      <c r="D881"/>
      <c r="E881"/>
      <c r="F881"/>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Q881"/>
    </row>
    <row r="882" spans="1:43" x14ac:dyDescent="0.35">
      <c r="A882"/>
      <c r="B882"/>
      <c r="C882"/>
      <c r="D882"/>
      <c r="E882"/>
      <c r="F882"/>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Q882"/>
    </row>
    <row r="883" spans="1:43" x14ac:dyDescent="0.35">
      <c r="A883"/>
      <c r="B883"/>
      <c r="C883"/>
      <c r="D883"/>
      <c r="E883"/>
      <c r="F883"/>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Q883"/>
    </row>
    <row r="884" spans="1:43" x14ac:dyDescent="0.35">
      <c r="A884"/>
      <c r="B884"/>
      <c r="C884"/>
      <c r="D884"/>
      <c r="E884"/>
      <c r="F88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Q884"/>
    </row>
    <row r="885" spans="1:43" x14ac:dyDescent="0.35">
      <c r="A885"/>
      <c r="B885"/>
      <c r="C885"/>
      <c r="D885"/>
      <c r="E885"/>
      <c r="F885"/>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Q885"/>
    </row>
    <row r="886" spans="1:43" x14ac:dyDescent="0.35">
      <c r="A886"/>
      <c r="B886"/>
      <c r="C886"/>
      <c r="D886"/>
      <c r="E886"/>
      <c r="F886"/>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Q886"/>
    </row>
    <row r="887" spans="1:43" x14ac:dyDescent="0.35">
      <c r="A887"/>
      <c r="B887"/>
      <c r="C887"/>
      <c r="D887"/>
      <c r="E887"/>
      <c r="F887"/>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Q887"/>
    </row>
    <row r="888" spans="1:43" x14ac:dyDescent="0.35">
      <c r="A888"/>
      <c r="B888"/>
      <c r="C888"/>
      <c r="D888"/>
      <c r="E888"/>
      <c r="F888"/>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Q888"/>
    </row>
    <row r="889" spans="1:43" x14ac:dyDescent="0.35">
      <c r="A889"/>
      <c r="B889"/>
      <c r="C889"/>
      <c r="D889"/>
      <c r="E889"/>
      <c r="F889"/>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Q889"/>
    </row>
    <row r="890" spans="1:43" x14ac:dyDescent="0.35">
      <c r="A890"/>
      <c r="B890"/>
      <c r="C890"/>
      <c r="D890"/>
      <c r="E890"/>
      <c r="F890"/>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Q890"/>
    </row>
    <row r="891" spans="1:43" x14ac:dyDescent="0.35">
      <c r="A891"/>
      <c r="B891"/>
      <c r="C891"/>
      <c r="D891"/>
      <c r="E891"/>
      <c r="F891"/>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Q891"/>
    </row>
    <row r="892" spans="1:43" x14ac:dyDescent="0.35">
      <c r="A892"/>
      <c r="B892"/>
      <c r="C892"/>
      <c r="D892"/>
      <c r="E892"/>
      <c r="F892"/>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Q892"/>
    </row>
    <row r="893" spans="1:43" x14ac:dyDescent="0.35">
      <c r="A893"/>
      <c r="B893"/>
      <c r="C893"/>
      <c r="D893"/>
      <c r="E893"/>
      <c r="F893"/>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Q893"/>
    </row>
    <row r="894" spans="1:43" x14ac:dyDescent="0.35">
      <c r="A894"/>
      <c r="B894"/>
      <c r="C894"/>
      <c r="D894"/>
      <c r="E894"/>
      <c r="F89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Q894"/>
    </row>
    <row r="895" spans="1:43" x14ac:dyDescent="0.35">
      <c r="A895"/>
      <c r="B895"/>
      <c r="C895"/>
      <c r="D895"/>
      <c r="E895"/>
      <c r="F895"/>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Q895"/>
    </row>
    <row r="896" spans="1:43" x14ac:dyDescent="0.35">
      <c r="A896"/>
      <c r="B896"/>
      <c r="C896"/>
      <c r="D896"/>
      <c r="E896"/>
      <c r="F896"/>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Q896"/>
    </row>
    <row r="897" spans="1:43" x14ac:dyDescent="0.35">
      <c r="A897"/>
      <c r="B897"/>
      <c r="C897"/>
      <c r="D897"/>
      <c r="E897"/>
      <c r="F897"/>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Q897"/>
    </row>
    <row r="898" spans="1:43" x14ac:dyDescent="0.35">
      <c r="A898"/>
      <c r="B898"/>
      <c r="C898"/>
      <c r="D898"/>
      <c r="E898"/>
      <c r="F898"/>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Q898"/>
    </row>
    <row r="899" spans="1:43" x14ac:dyDescent="0.35">
      <c r="B899" s="34"/>
      <c r="C899"/>
      <c r="D899"/>
      <c r="E899"/>
      <c r="F899"/>
      <c r="G899"/>
      <c r="H899"/>
      <c r="I899"/>
      <c r="J899"/>
      <c r="K899"/>
      <c r="L899"/>
      <c r="M899"/>
      <c r="N899"/>
      <c r="O899"/>
      <c r="P899"/>
      <c r="Q899"/>
      <c r="R899"/>
      <c r="S899"/>
      <c r="T899"/>
      <c r="U899"/>
      <c r="V899"/>
      <c r="W899"/>
      <c r="X899"/>
      <c r="Y899"/>
      <c r="Z899"/>
      <c r="AA899"/>
      <c r="AB899"/>
      <c r="AC899"/>
      <c r="AD899"/>
      <c r="AE899"/>
      <c r="AF899"/>
      <c r="AG899"/>
      <c r="AH899"/>
      <c r="AI899"/>
      <c r="AJ899"/>
      <c r="AK899"/>
      <c r="AL899"/>
      <c r="AM899"/>
    </row>
    <row r="900" spans="1:43" x14ac:dyDescent="0.35">
      <c r="B900" s="34"/>
      <c r="C900"/>
      <c r="D900"/>
      <c r="E900"/>
      <c r="F900"/>
      <c r="G900"/>
      <c r="H900"/>
      <c r="I900"/>
      <c r="J900"/>
      <c r="K900"/>
      <c r="L900"/>
      <c r="M900"/>
      <c r="N900"/>
      <c r="O900"/>
      <c r="P900"/>
      <c r="Q900"/>
      <c r="R900"/>
      <c r="S900"/>
      <c r="T900"/>
      <c r="U900"/>
      <c r="V900"/>
      <c r="W900"/>
      <c r="X900"/>
      <c r="Y900"/>
      <c r="Z900"/>
      <c r="AA900"/>
      <c r="AB900"/>
      <c r="AC900"/>
      <c r="AD900"/>
      <c r="AE900"/>
      <c r="AF900"/>
      <c r="AG900"/>
      <c r="AH900"/>
      <c r="AI900"/>
      <c r="AJ900"/>
      <c r="AK900"/>
      <c r="AL900"/>
      <c r="AM900"/>
    </row>
    <row r="901" spans="1:43" x14ac:dyDescent="0.35">
      <c r="B901" s="34"/>
      <c r="C901"/>
      <c r="D901"/>
      <c r="E901"/>
      <c r="F901"/>
      <c r="G901"/>
      <c r="H901"/>
      <c r="I901"/>
      <c r="J901"/>
      <c r="K901"/>
      <c r="L901"/>
      <c r="M901"/>
      <c r="N901"/>
      <c r="O901"/>
      <c r="P901"/>
      <c r="Q901"/>
      <c r="R901"/>
      <c r="S901"/>
      <c r="T901"/>
      <c r="U901"/>
      <c r="V901"/>
      <c r="W901"/>
      <c r="X901"/>
      <c r="Y901"/>
      <c r="Z901"/>
      <c r="AA901"/>
      <c r="AB901"/>
      <c r="AC901"/>
      <c r="AD901"/>
      <c r="AE901"/>
      <c r="AF901"/>
      <c r="AG901"/>
      <c r="AH901"/>
      <c r="AI901"/>
      <c r="AJ901"/>
      <c r="AK901"/>
      <c r="AL901"/>
      <c r="AM901"/>
    </row>
    <row r="902" spans="1:43" x14ac:dyDescent="0.35">
      <c r="B902" s="34"/>
      <c r="C902"/>
      <c r="D902"/>
      <c r="E902"/>
      <c r="F902"/>
      <c r="G902"/>
      <c r="H902"/>
      <c r="I902"/>
      <c r="J902"/>
      <c r="K902"/>
      <c r="L902"/>
      <c r="M902"/>
      <c r="N902"/>
      <c r="O902"/>
      <c r="P902"/>
      <c r="Q902"/>
      <c r="R902"/>
      <c r="S902"/>
      <c r="T902"/>
      <c r="U902"/>
      <c r="V902"/>
      <c r="W902"/>
      <c r="X902"/>
      <c r="Y902"/>
      <c r="Z902"/>
      <c r="AA902"/>
      <c r="AB902"/>
      <c r="AC902"/>
      <c r="AD902"/>
      <c r="AE902"/>
      <c r="AF902"/>
      <c r="AG902"/>
      <c r="AH902"/>
      <c r="AI902"/>
      <c r="AJ902"/>
      <c r="AK902"/>
      <c r="AL902"/>
      <c r="AM902"/>
    </row>
    <row r="903" spans="1:43" x14ac:dyDescent="0.35">
      <c r="B903" s="34"/>
      <c r="C903"/>
      <c r="D903"/>
      <c r="E903"/>
      <c r="F903"/>
      <c r="G903"/>
      <c r="H903"/>
      <c r="I903"/>
      <c r="J903"/>
      <c r="K903"/>
      <c r="L903"/>
      <c r="M903"/>
      <c r="N903"/>
      <c r="O903"/>
      <c r="P903"/>
      <c r="Q903"/>
      <c r="R903"/>
      <c r="S903"/>
      <c r="T903"/>
      <c r="U903"/>
      <c r="V903"/>
      <c r="W903"/>
      <c r="X903"/>
      <c r="Y903"/>
      <c r="Z903"/>
      <c r="AA903"/>
      <c r="AB903"/>
      <c r="AC903"/>
      <c r="AD903"/>
      <c r="AE903"/>
      <c r="AF903"/>
      <c r="AG903"/>
      <c r="AH903"/>
      <c r="AI903"/>
      <c r="AJ903"/>
      <c r="AK903"/>
      <c r="AL903"/>
      <c r="AM903"/>
    </row>
    <row r="904" spans="1:43" x14ac:dyDescent="0.35">
      <c r="B904" s="34"/>
      <c r="C904"/>
      <c r="D904"/>
      <c r="E904"/>
      <c r="F904"/>
      <c r="G904"/>
      <c r="H904"/>
      <c r="I904"/>
      <c r="J904"/>
      <c r="K904"/>
      <c r="L904"/>
      <c r="M904"/>
      <c r="N904"/>
      <c r="O904"/>
      <c r="P904"/>
      <c r="Q904"/>
      <c r="R904"/>
      <c r="S904"/>
      <c r="T904"/>
      <c r="U904"/>
      <c r="V904"/>
      <c r="W904"/>
      <c r="X904"/>
      <c r="Y904"/>
      <c r="Z904"/>
      <c r="AA904"/>
      <c r="AB904"/>
      <c r="AC904"/>
      <c r="AD904"/>
      <c r="AE904"/>
      <c r="AF904"/>
      <c r="AG904"/>
      <c r="AH904"/>
      <c r="AI904"/>
      <c r="AJ904"/>
      <c r="AK904"/>
      <c r="AL904"/>
      <c r="AM904"/>
    </row>
    <row r="905" spans="1:43" x14ac:dyDescent="0.35">
      <c r="B905" s="34"/>
      <c r="C905"/>
      <c r="D905"/>
      <c r="E905"/>
      <c r="F905"/>
      <c r="G905"/>
      <c r="H905"/>
      <c r="I905"/>
      <c r="J905"/>
      <c r="K905"/>
      <c r="L905"/>
      <c r="M905"/>
      <c r="N905"/>
      <c r="O905"/>
      <c r="P905"/>
      <c r="Q905"/>
      <c r="R905"/>
      <c r="S905"/>
      <c r="T905"/>
      <c r="U905"/>
      <c r="V905"/>
      <c r="W905"/>
      <c r="X905"/>
      <c r="Y905"/>
      <c r="Z905"/>
      <c r="AA905"/>
      <c r="AB905"/>
      <c r="AC905"/>
      <c r="AD905"/>
      <c r="AE905"/>
      <c r="AF905"/>
      <c r="AG905"/>
      <c r="AH905"/>
      <c r="AI905"/>
      <c r="AJ905"/>
      <c r="AK905"/>
      <c r="AL905"/>
      <c r="AM905"/>
    </row>
    <row r="906" spans="1:43" x14ac:dyDescent="0.35">
      <c r="B906" s="34"/>
      <c r="C906"/>
      <c r="D906"/>
      <c r="E906"/>
      <c r="F906"/>
      <c r="G906"/>
      <c r="H906"/>
      <c r="I906"/>
      <c r="J906"/>
      <c r="K906"/>
      <c r="L906"/>
      <c r="M906"/>
      <c r="N906"/>
      <c r="O906"/>
      <c r="P906"/>
      <c r="Q906"/>
      <c r="R906"/>
      <c r="S906"/>
      <c r="T906"/>
      <c r="U906"/>
      <c r="V906"/>
      <c r="W906"/>
      <c r="X906"/>
      <c r="Y906"/>
      <c r="Z906"/>
      <c r="AA906"/>
      <c r="AB906"/>
      <c r="AC906"/>
      <c r="AD906"/>
      <c r="AE906"/>
      <c r="AF906"/>
      <c r="AG906"/>
      <c r="AH906"/>
      <c r="AI906"/>
      <c r="AJ906"/>
      <c r="AK906"/>
      <c r="AL906"/>
      <c r="AM906"/>
    </row>
    <row r="907" spans="1:43" x14ac:dyDescent="0.35">
      <c r="B907" s="34"/>
      <c r="C907"/>
      <c r="D907"/>
      <c r="E907"/>
      <c r="F907"/>
      <c r="G907"/>
      <c r="H907"/>
      <c r="I907"/>
      <c r="J907"/>
      <c r="K907"/>
      <c r="L907"/>
      <c r="M907"/>
      <c r="N907"/>
      <c r="O907"/>
      <c r="P907"/>
      <c r="Q907"/>
      <c r="R907"/>
      <c r="S907"/>
      <c r="T907"/>
      <c r="U907"/>
      <c r="V907"/>
      <c r="W907"/>
      <c r="X907"/>
      <c r="Y907"/>
      <c r="Z907"/>
      <c r="AA907"/>
      <c r="AB907"/>
      <c r="AC907"/>
      <c r="AD907"/>
      <c r="AE907"/>
      <c r="AF907"/>
      <c r="AG907"/>
      <c r="AH907"/>
      <c r="AI907"/>
      <c r="AJ907"/>
      <c r="AK907"/>
      <c r="AL907"/>
      <c r="AM907"/>
    </row>
    <row r="908" spans="1:43" x14ac:dyDescent="0.35">
      <c r="B908" s="34"/>
      <c r="C908"/>
      <c r="D908"/>
      <c r="E908"/>
      <c r="F908"/>
      <c r="G908"/>
      <c r="H908"/>
      <c r="I908"/>
      <c r="J908"/>
      <c r="K908"/>
      <c r="L908"/>
      <c r="M908"/>
      <c r="N908"/>
      <c r="O908"/>
      <c r="P908"/>
      <c r="Q908"/>
      <c r="R908"/>
      <c r="S908"/>
      <c r="T908"/>
      <c r="U908"/>
      <c r="V908"/>
      <c r="W908"/>
      <c r="X908"/>
      <c r="Y908"/>
      <c r="Z908"/>
      <c r="AA908"/>
      <c r="AB908"/>
      <c r="AC908"/>
      <c r="AD908"/>
      <c r="AE908"/>
      <c r="AF908"/>
      <c r="AG908"/>
      <c r="AH908"/>
      <c r="AI908"/>
      <c r="AJ908"/>
      <c r="AK908"/>
      <c r="AL908"/>
      <c r="AM908"/>
    </row>
    <row r="909" spans="1:43" x14ac:dyDescent="0.35">
      <c r="B909" s="34"/>
      <c r="C909"/>
      <c r="D909"/>
      <c r="E909"/>
      <c r="F909"/>
      <c r="G909"/>
      <c r="H909"/>
      <c r="I909"/>
      <c r="J909"/>
      <c r="K909"/>
      <c r="L909"/>
      <c r="M909"/>
      <c r="N909"/>
      <c r="O909"/>
      <c r="P909"/>
      <c r="Q909"/>
      <c r="R909"/>
      <c r="S909"/>
      <c r="T909"/>
      <c r="U909"/>
      <c r="V909"/>
      <c r="W909"/>
      <c r="X909"/>
      <c r="Y909"/>
      <c r="Z909"/>
      <c r="AA909"/>
      <c r="AB909"/>
      <c r="AC909"/>
      <c r="AD909"/>
      <c r="AE909"/>
      <c r="AF909"/>
      <c r="AG909"/>
      <c r="AH909"/>
      <c r="AI909"/>
      <c r="AJ909"/>
      <c r="AK909"/>
      <c r="AL909"/>
      <c r="AM909"/>
    </row>
    <row r="910" spans="1:43" x14ac:dyDescent="0.35">
      <c r="B910" s="34"/>
      <c r="C910"/>
      <c r="D910"/>
      <c r="E910"/>
      <c r="F910"/>
      <c r="G910"/>
      <c r="H910"/>
      <c r="I910"/>
      <c r="J910"/>
      <c r="K910"/>
      <c r="L910"/>
      <c r="M910"/>
      <c r="N910"/>
      <c r="O910"/>
      <c r="P910"/>
      <c r="Q910"/>
      <c r="R910"/>
      <c r="S910"/>
      <c r="T910"/>
      <c r="U910"/>
      <c r="V910"/>
      <c r="W910"/>
      <c r="X910"/>
      <c r="Y910"/>
      <c r="Z910"/>
      <c r="AA910"/>
      <c r="AB910"/>
      <c r="AC910"/>
      <c r="AD910"/>
      <c r="AE910"/>
      <c r="AF910"/>
      <c r="AG910"/>
      <c r="AH910"/>
      <c r="AI910"/>
      <c r="AJ910"/>
      <c r="AK910"/>
      <c r="AL910"/>
      <c r="AM910"/>
    </row>
    <row r="911" spans="1:43" x14ac:dyDescent="0.35">
      <c r="B911" s="34"/>
      <c r="C911"/>
      <c r="D911"/>
      <c r="E911"/>
      <c r="F911"/>
      <c r="G911"/>
      <c r="H911"/>
      <c r="I911"/>
      <c r="J911"/>
      <c r="K911"/>
      <c r="L911"/>
      <c r="M911"/>
      <c r="N911"/>
      <c r="O911"/>
      <c r="P911"/>
      <c r="Q911"/>
      <c r="R911"/>
      <c r="S911"/>
      <c r="T911"/>
      <c r="U911"/>
      <c r="V911"/>
      <c r="W911"/>
      <c r="X911"/>
      <c r="Y911"/>
      <c r="Z911"/>
      <c r="AA911"/>
      <c r="AB911"/>
      <c r="AC911"/>
      <c r="AD911"/>
      <c r="AE911"/>
      <c r="AF911"/>
      <c r="AG911"/>
      <c r="AH911"/>
      <c r="AI911"/>
      <c r="AJ911"/>
      <c r="AK911"/>
      <c r="AL911"/>
      <c r="AM911"/>
    </row>
    <row r="912" spans="1:43" x14ac:dyDescent="0.35">
      <c r="B912" s="34"/>
      <c r="C912"/>
      <c r="D912"/>
      <c r="E912"/>
      <c r="F912"/>
      <c r="G912"/>
      <c r="H912"/>
      <c r="I912"/>
      <c r="J912"/>
      <c r="K912"/>
      <c r="L912"/>
      <c r="M912"/>
      <c r="N912"/>
      <c r="O912"/>
      <c r="P912"/>
      <c r="Q912"/>
      <c r="R912"/>
      <c r="S912"/>
      <c r="T912"/>
      <c r="U912"/>
      <c r="V912"/>
      <c r="W912"/>
      <c r="X912"/>
      <c r="Y912"/>
      <c r="Z912"/>
      <c r="AA912"/>
      <c r="AB912"/>
      <c r="AC912"/>
      <c r="AD912"/>
      <c r="AE912"/>
      <c r="AF912"/>
      <c r="AG912"/>
      <c r="AH912"/>
      <c r="AI912"/>
      <c r="AJ912"/>
      <c r="AK912"/>
      <c r="AL912"/>
      <c r="AM912"/>
    </row>
    <row r="913" spans="2:39" x14ac:dyDescent="0.35">
      <c r="B913" s="34"/>
      <c r="C913"/>
      <c r="D913"/>
      <c r="E913"/>
      <c r="F913"/>
      <c r="G913"/>
      <c r="H913"/>
      <c r="I913"/>
      <c r="J913"/>
      <c r="K913"/>
      <c r="L913"/>
      <c r="M913"/>
      <c r="N913"/>
      <c r="O913"/>
      <c r="P913"/>
      <c r="Q913"/>
      <c r="R913"/>
      <c r="S913"/>
      <c r="T913"/>
      <c r="U913"/>
      <c r="V913"/>
      <c r="W913"/>
      <c r="X913"/>
      <c r="Y913"/>
      <c r="Z913"/>
      <c r="AA913"/>
      <c r="AB913"/>
      <c r="AC913"/>
      <c r="AD913"/>
      <c r="AE913"/>
      <c r="AF913"/>
      <c r="AG913"/>
      <c r="AH913"/>
      <c r="AI913"/>
      <c r="AJ913"/>
      <c r="AK913"/>
      <c r="AL913"/>
      <c r="AM913"/>
    </row>
    <row r="914" spans="2:39" x14ac:dyDescent="0.35">
      <c r="B914" s="34"/>
      <c r="C914"/>
      <c r="D914"/>
      <c r="E914"/>
      <c r="F914"/>
      <c r="G914"/>
      <c r="H914"/>
      <c r="I914"/>
      <c r="J914"/>
      <c r="K914"/>
      <c r="L914"/>
      <c r="M914"/>
      <c r="N914"/>
      <c r="O914"/>
      <c r="P914"/>
      <c r="Q914"/>
      <c r="R914"/>
      <c r="S914"/>
      <c r="T914"/>
      <c r="U914"/>
      <c r="V914"/>
      <c r="W914"/>
      <c r="X914"/>
      <c r="Y914"/>
      <c r="Z914"/>
      <c r="AA914"/>
      <c r="AB914"/>
      <c r="AC914"/>
      <c r="AD914"/>
      <c r="AE914"/>
      <c r="AF914"/>
      <c r="AG914"/>
      <c r="AH914"/>
      <c r="AI914"/>
      <c r="AJ914"/>
      <c r="AK914"/>
      <c r="AL914"/>
      <c r="AM914"/>
    </row>
    <row r="915" spans="2:39" x14ac:dyDescent="0.35">
      <c r="B915" s="34"/>
      <c r="C915"/>
      <c r="D915"/>
      <c r="E915"/>
      <c r="F915"/>
      <c r="G915"/>
      <c r="H915"/>
      <c r="I915"/>
      <c r="J915"/>
      <c r="K915"/>
      <c r="L915"/>
      <c r="M915"/>
      <c r="N915"/>
      <c r="O915"/>
      <c r="P915"/>
      <c r="Q915"/>
      <c r="R915"/>
      <c r="S915"/>
      <c r="T915"/>
      <c r="U915"/>
      <c r="V915"/>
      <c r="W915"/>
      <c r="X915"/>
      <c r="Y915"/>
      <c r="Z915"/>
      <c r="AA915"/>
      <c r="AB915"/>
      <c r="AC915"/>
      <c r="AD915"/>
      <c r="AE915"/>
      <c r="AF915"/>
      <c r="AG915"/>
      <c r="AH915"/>
      <c r="AI915"/>
      <c r="AJ915"/>
      <c r="AK915"/>
      <c r="AL915"/>
      <c r="AM915"/>
    </row>
    <row r="916" spans="2:39" x14ac:dyDescent="0.35">
      <c r="B916" s="34"/>
      <c r="C916"/>
      <c r="D916"/>
      <c r="E916"/>
      <c r="F916"/>
      <c r="G916"/>
      <c r="H916"/>
      <c r="I916"/>
      <c r="J916"/>
      <c r="K916"/>
      <c r="L916"/>
      <c r="M916"/>
      <c r="N916"/>
      <c r="O916"/>
      <c r="P916"/>
      <c r="Q916"/>
      <c r="R916"/>
      <c r="S916"/>
      <c r="T916"/>
      <c r="U916"/>
      <c r="V916"/>
      <c r="W916"/>
      <c r="X916"/>
      <c r="Y916"/>
      <c r="Z916"/>
      <c r="AA916"/>
      <c r="AB916"/>
      <c r="AC916"/>
      <c r="AD916"/>
      <c r="AE916"/>
      <c r="AF916"/>
      <c r="AG916"/>
      <c r="AH916"/>
      <c r="AI916"/>
      <c r="AJ916"/>
      <c r="AK916"/>
      <c r="AL916"/>
      <c r="AM916"/>
    </row>
    <row r="917" spans="2:39" x14ac:dyDescent="0.35">
      <c r="B917" s="34"/>
      <c r="C917"/>
      <c r="D917"/>
      <c r="E917"/>
      <c r="F917"/>
      <c r="G917"/>
      <c r="H917"/>
      <c r="I917"/>
      <c r="J917"/>
      <c r="K917"/>
      <c r="L917"/>
      <c r="M917"/>
      <c r="N917"/>
      <c r="O917"/>
      <c r="P917"/>
      <c r="Q917"/>
      <c r="R917"/>
      <c r="S917"/>
      <c r="T917"/>
      <c r="U917"/>
      <c r="V917"/>
      <c r="W917"/>
      <c r="X917"/>
      <c r="Y917"/>
      <c r="Z917"/>
      <c r="AA917"/>
      <c r="AB917"/>
      <c r="AC917"/>
      <c r="AD917"/>
      <c r="AE917"/>
      <c r="AF917"/>
      <c r="AG917"/>
      <c r="AH917"/>
      <c r="AI917"/>
      <c r="AJ917"/>
      <c r="AK917"/>
      <c r="AL917"/>
      <c r="AM917"/>
    </row>
    <row r="918" spans="2:39" x14ac:dyDescent="0.35">
      <c r="B918" s="34"/>
      <c r="C918"/>
      <c r="D918"/>
      <c r="E918"/>
      <c r="F918"/>
      <c r="G918"/>
      <c r="H918"/>
      <c r="I918"/>
      <c r="J918"/>
      <c r="K918"/>
      <c r="L918"/>
      <c r="M918"/>
      <c r="N918"/>
      <c r="O918"/>
      <c r="P918"/>
      <c r="Q918"/>
      <c r="R918"/>
      <c r="S918"/>
      <c r="T918"/>
      <c r="U918"/>
      <c r="V918"/>
      <c r="W918"/>
      <c r="X918"/>
      <c r="Y918"/>
      <c r="Z918"/>
      <c r="AA918"/>
      <c r="AB918"/>
      <c r="AC918"/>
      <c r="AD918"/>
      <c r="AE918"/>
      <c r="AF918"/>
      <c r="AG918"/>
      <c r="AH918"/>
      <c r="AI918"/>
      <c r="AJ918"/>
      <c r="AK918"/>
      <c r="AL918"/>
      <c r="AM918"/>
    </row>
    <row r="919" spans="2:39" x14ac:dyDescent="0.35">
      <c r="B919" s="34"/>
      <c r="C919"/>
      <c r="D919"/>
      <c r="E919"/>
      <c r="F919"/>
      <c r="G919"/>
      <c r="H919"/>
      <c r="I919"/>
      <c r="J919"/>
      <c r="K919"/>
      <c r="L919"/>
      <c r="M919"/>
      <c r="N919"/>
      <c r="O919"/>
      <c r="P919"/>
      <c r="Q919"/>
      <c r="R919"/>
      <c r="S919"/>
      <c r="T919"/>
      <c r="U919"/>
      <c r="V919"/>
      <c r="W919"/>
      <c r="X919"/>
      <c r="Y919"/>
      <c r="Z919"/>
      <c r="AA919"/>
      <c r="AB919"/>
      <c r="AC919"/>
      <c r="AD919"/>
      <c r="AE919"/>
      <c r="AF919"/>
      <c r="AG919"/>
      <c r="AH919"/>
      <c r="AI919"/>
      <c r="AJ919"/>
      <c r="AK919"/>
      <c r="AL919"/>
      <c r="AM919"/>
    </row>
    <row r="920" spans="2:39" x14ac:dyDescent="0.35">
      <c r="B920" s="34"/>
      <c r="C920"/>
      <c r="D920"/>
      <c r="E920"/>
      <c r="F920"/>
      <c r="G920"/>
      <c r="H920"/>
      <c r="I920"/>
      <c r="J920"/>
      <c r="K920"/>
      <c r="L920"/>
      <c r="M920"/>
      <c r="N920"/>
      <c r="O920"/>
      <c r="P920"/>
      <c r="Q920"/>
      <c r="R920"/>
      <c r="S920"/>
      <c r="T920"/>
      <c r="U920"/>
      <c r="V920"/>
      <c r="W920"/>
      <c r="X920"/>
      <c r="Y920"/>
      <c r="Z920"/>
      <c r="AA920"/>
      <c r="AB920"/>
      <c r="AC920"/>
      <c r="AD920"/>
      <c r="AE920"/>
      <c r="AF920"/>
      <c r="AG920"/>
      <c r="AH920"/>
      <c r="AI920"/>
      <c r="AJ920"/>
      <c r="AK920"/>
      <c r="AL920"/>
      <c r="AM920"/>
    </row>
    <row r="921" spans="2:39" x14ac:dyDescent="0.35">
      <c r="B921" s="34"/>
      <c r="C921"/>
      <c r="D921"/>
      <c r="E921"/>
      <c r="F921"/>
      <c r="G921"/>
      <c r="H921"/>
      <c r="I921"/>
      <c r="J921"/>
      <c r="K921"/>
      <c r="L921"/>
      <c r="M921"/>
      <c r="N921"/>
      <c r="O921"/>
      <c r="P921"/>
      <c r="Q921"/>
      <c r="R921"/>
      <c r="S921"/>
      <c r="T921"/>
      <c r="U921"/>
      <c r="V921"/>
      <c r="W921"/>
      <c r="X921"/>
      <c r="Y921"/>
      <c r="Z921"/>
      <c r="AA921"/>
      <c r="AB921"/>
      <c r="AC921"/>
      <c r="AD921"/>
      <c r="AE921"/>
      <c r="AF921"/>
      <c r="AG921"/>
      <c r="AH921"/>
      <c r="AI921"/>
      <c r="AJ921"/>
      <c r="AK921"/>
      <c r="AL921"/>
      <c r="AM921"/>
    </row>
    <row r="922" spans="2:39" x14ac:dyDescent="0.35">
      <c r="B922" s="34"/>
      <c r="C922"/>
      <c r="D922"/>
      <c r="E922"/>
      <c r="F922"/>
      <c r="G922"/>
      <c r="H922"/>
      <c r="I922"/>
      <c r="J922"/>
      <c r="K922"/>
      <c r="L922"/>
      <c r="M922"/>
      <c r="N922"/>
      <c r="O922"/>
      <c r="P922"/>
      <c r="Q922"/>
      <c r="R922"/>
      <c r="S922"/>
      <c r="T922"/>
      <c r="U922"/>
      <c r="V922"/>
      <c r="W922"/>
      <c r="X922"/>
      <c r="Y922"/>
      <c r="Z922"/>
      <c r="AA922"/>
      <c r="AB922"/>
      <c r="AC922"/>
      <c r="AD922"/>
      <c r="AE922"/>
      <c r="AF922"/>
      <c r="AG922"/>
      <c r="AH922"/>
      <c r="AI922"/>
      <c r="AJ922"/>
      <c r="AK922"/>
      <c r="AL922"/>
      <c r="AM922"/>
    </row>
    <row r="923" spans="2:39" x14ac:dyDescent="0.35">
      <c r="B923" s="34"/>
      <c r="C923"/>
      <c r="D923"/>
      <c r="E923"/>
      <c r="F923"/>
      <c r="G923"/>
      <c r="H923"/>
      <c r="I923"/>
      <c r="J923"/>
      <c r="K923"/>
      <c r="L923"/>
      <c r="M923"/>
      <c r="N923"/>
      <c r="O923"/>
      <c r="P923"/>
      <c r="Q923"/>
      <c r="R923"/>
      <c r="S923"/>
      <c r="T923"/>
      <c r="U923"/>
      <c r="V923"/>
      <c r="W923"/>
      <c r="X923"/>
      <c r="Y923"/>
      <c r="Z923"/>
      <c r="AA923"/>
      <c r="AB923"/>
      <c r="AC923"/>
      <c r="AD923"/>
      <c r="AE923"/>
      <c r="AF923"/>
      <c r="AG923"/>
      <c r="AH923"/>
      <c r="AI923"/>
      <c r="AJ923"/>
      <c r="AK923"/>
      <c r="AL923"/>
      <c r="AM923"/>
    </row>
    <row r="924" spans="2:39" x14ac:dyDescent="0.35">
      <c r="B924" s="34"/>
      <c r="C924"/>
      <c r="D924"/>
      <c r="E924"/>
      <c r="F924"/>
      <c r="G924"/>
      <c r="H924"/>
      <c r="I924"/>
      <c r="J924"/>
      <c r="K924"/>
      <c r="L924"/>
      <c r="M924"/>
      <c r="N924"/>
      <c r="O924"/>
      <c r="P924"/>
      <c r="Q924"/>
      <c r="R924"/>
      <c r="S924"/>
      <c r="T924"/>
      <c r="U924"/>
      <c r="V924"/>
      <c r="W924"/>
      <c r="X924"/>
      <c r="Y924"/>
      <c r="Z924"/>
      <c r="AA924"/>
      <c r="AB924"/>
      <c r="AC924"/>
      <c r="AD924"/>
      <c r="AE924"/>
      <c r="AF924"/>
      <c r="AG924"/>
      <c r="AH924"/>
      <c r="AI924"/>
      <c r="AJ924"/>
      <c r="AK924"/>
      <c r="AL924"/>
      <c r="AM924"/>
    </row>
    <row r="925" spans="2:39" x14ac:dyDescent="0.35">
      <c r="B925" s="34"/>
      <c r="C925"/>
      <c r="D925"/>
      <c r="E925"/>
      <c r="F925"/>
      <c r="G925"/>
      <c r="H925"/>
      <c r="I925"/>
      <c r="J925"/>
      <c r="K925"/>
      <c r="L925"/>
      <c r="M925"/>
      <c r="N925"/>
      <c r="O925"/>
      <c r="P925"/>
      <c r="Q925"/>
      <c r="R925"/>
      <c r="S925"/>
      <c r="T925"/>
      <c r="U925"/>
      <c r="V925"/>
      <c r="W925"/>
      <c r="X925"/>
      <c r="Y925"/>
      <c r="Z925"/>
      <c r="AA925"/>
      <c r="AB925"/>
      <c r="AC925"/>
      <c r="AD925"/>
      <c r="AE925"/>
      <c r="AF925"/>
      <c r="AG925"/>
      <c r="AH925"/>
      <c r="AI925"/>
      <c r="AJ925"/>
      <c r="AK925"/>
      <c r="AL925"/>
      <c r="AM925"/>
    </row>
    <row r="926" spans="2:39" x14ac:dyDescent="0.35">
      <c r="B926" s="34"/>
      <c r="C926"/>
      <c r="D926"/>
      <c r="E926"/>
      <c r="F926"/>
      <c r="G926"/>
      <c r="H926"/>
      <c r="I926"/>
      <c r="J926"/>
      <c r="K926"/>
      <c r="L926"/>
      <c r="M926"/>
      <c r="N926"/>
      <c r="O926"/>
      <c r="P926"/>
      <c r="Q926"/>
      <c r="R926"/>
      <c r="S926"/>
      <c r="T926"/>
      <c r="U926"/>
      <c r="V926"/>
      <c r="W926"/>
      <c r="X926"/>
      <c r="Y926"/>
      <c r="Z926"/>
      <c r="AA926"/>
      <c r="AB926"/>
      <c r="AC926"/>
      <c r="AD926"/>
      <c r="AE926"/>
      <c r="AF926"/>
      <c r="AG926"/>
      <c r="AH926"/>
      <c r="AI926"/>
      <c r="AJ926"/>
      <c r="AK926"/>
      <c r="AL926"/>
      <c r="AM926"/>
    </row>
    <row r="927" spans="2:39" x14ac:dyDescent="0.35">
      <c r="B927" s="34"/>
      <c r="C927"/>
      <c r="D927"/>
      <c r="E927"/>
      <c r="F927"/>
      <c r="G927"/>
      <c r="H927"/>
      <c r="I927"/>
      <c r="J927"/>
      <c r="K927"/>
      <c r="L927"/>
      <c r="M927"/>
      <c r="N927"/>
      <c r="O927"/>
      <c r="P927"/>
      <c r="Q927"/>
      <c r="R927"/>
      <c r="S927"/>
      <c r="T927"/>
      <c r="U927"/>
      <c r="V927"/>
      <c r="W927"/>
      <c r="X927"/>
      <c r="Y927"/>
      <c r="Z927"/>
      <c r="AA927"/>
      <c r="AB927"/>
      <c r="AC927"/>
      <c r="AD927"/>
      <c r="AE927"/>
      <c r="AF927"/>
      <c r="AG927"/>
      <c r="AH927"/>
      <c r="AI927"/>
      <c r="AJ927"/>
      <c r="AK927"/>
      <c r="AL927"/>
      <c r="AM927"/>
    </row>
    <row r="928" spans="2:39" x14ac:dyDescent="0.35">
      <c r="B928" s="34"/>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c r="AL928"/>
      <c r="AM928"/>
    </row>
    <row r="929" spans="2:39" x14ac:dyDescent="0.35">
      <c r="B929" s="34"/>
      <c r="C929"/>
      <c r="D929"/>
      <c r="E929"/>
      <c r="F929"/>
      <c r="G929"/>
      <c r="H929"/>
      <c r="I929"/>
      <c r="J929"/>
      <c r="K929"/>
      <c r="L929"/>
      <c r="M929"/>
      <c r="N929"/>
      <c r="O929"/>
      <c r="P929"/>
      <c r="Q929"/>
      <c r="R929"/>
      <c r="S929"/>
      <c r="T929"/>
      <c r="U929"/>
      <c r="V929"/>
      <c r="W929"/>
      <c r="X929"/>
      <c r="Y929"/>
      <c r="Z929"/>
      <c r="AA929"/>
      <c r="AB929"/>
      <c r="AC929"/>
      <c r="AD929"/>
      <c r="AE929"/>
      <c r="AF929"/>
      <c r="AG929"/>
      <c r="AH929"/>
      <c r="AI929"/>
      <c r="AJ929"/>
      <c r="AK929"/>
      <c r="AL929"/>
      <c r="AM929"/>
    </row>
    <row r="930" spans="2:39" x14ac:dyDescent="0.35">
      <c r="B930" s="34"/>
      <c r="C930"/>
      <c r="D930"/>
      <c r="E930"/>
      <c r="F930"/>
      <c r="G930"/>
      <c r="H930"/>
      <c r="I930"/>
      <c r="J930"/>
      <c r="K930"/>
      <c r="L930"/>
      <c r="M930"/>
      <c r="N930"/>
      <c r="O930"/>
      <c r="P930"/>
      <c r="Q930"/>
      <c r="R930"/>
      <c r="S930"/>
      <c r="T930"/>
      <c r="U930"/>
      <c r="V930"/>
      <c r="W930"/>
      <c r="X930"/>
      <c r="Y930"/>
      <c r="Z930"/>
      <c r="AA930"/>
      <c r="AB930"/>
      <c r="AC930"/>
      <c r="AD930"/>
      <c r="AE930"/>
      <c r="AF930"/>
      <c r="AG930"/>
      <c r="AH930"/>
      <c r="AI930"/>
      <c r="AJ930"/>
      <c r="AK930"/>
      <c r="AL930"/>
      <c r="AM930"/>
    </row>
    <row r="931" spans="2:39" x14ac:dyDescent="0.35">
      <c r="B931" s="34"/>
      <c r="C931"/>
      <c r="D931"/>
      <c r="E931"/>
      <c r="F931"/>
      <c r="G931"/>
      <c r="H931"/>
      <c r="I931"/>
      <c r="J931"/>
      <c r="K931"/>
      <c r="L931"/>
      <c r="M931"/>
      <c r="N931"/>
      <c r="O931"/>
      <c r="P931"/>
      <c r="Q931"/>
      <c r="R931"/>
      <c r="S931"/>
      <c r="T931"/>
      <c r="U931"/>
      <c r="V931"/>
      <c r="W931"/>
      <c r="X931"/>
      <c r="Y931"/>
      <c r="Z931"/>
      <c r="AA931"/>
      <c r="AB931"/>
      <c r="AC931"/>
      <c r="AD931"/>
      <c r="AE931"/>
      <c r="AF931"/>
      <c r="AG931"/>
      <c r="AH931"/>
      <c r="AI931"/>
      <c r="AJ931"/>
      <c r="AK931"/>
      <c r="AL931"/>
      <c r="AM931"/>
    </row>
    <row r="932" spans="2:39" x14ac:dyDescent="0.35">
      <c r="B932" s="34"/>
      <c r="C932"/>
      <c r="D932"/>
      <c r="E932"/>
      <c r="F932"/>
      <c r="G932"/>
      <c r="H932"/>
      <c r="I932"/>
      <c r="J932"/>
      <c r="K932"/>
      <c r="L932"/>
      <c r="M932"/>
      <c r="N932"/>
      <c r="O932"/>
      <c r="P932"/>
      <c r="Q932"/>
      <c r="R932"/>
      <c r="S932"/>
      <c r="T932"/>
      <c r="U932"/>
      <c r="V932"/>
      <c r="W932"/>
      <c r="X932"/>
      <c r="Y932"/>
      <c r="Z932"/>
      <c r="AA932"/>
      <c r="AB932"/>
      <c r="AC932"/>
      <c r="AD932"/>
      <c r="AE932"/>
      <c r="AF932"/>
      <c r="AG932"/>
      <c r="AH932"/>
      <c r="AI932"/>
      <c r="AJ932"/>
      <c r="AK932"/>
      <c r="AL932"/>
      <c r="AM932"/>
    </row>
    <row r="933" spans="2:39" x14ac:dyDescent="0.35">
      <c r="B933" s="34"/>
      <c r="C933"/>
      <c r="D933"/>
      <c r="E933"/>
      <c r="F933"/>
      <c r="G933"/>
      <c r="H933"/>
      <c r="I933"/>
      <c r="J933"/>
      <c r="K933"/>
      <c r="L933"/>
      <c r="M933"/>
      <c r="N933"/>
      <c r="O933"/>
      <c r="P933"/>
      <c r="Q933"/>
      <c r="R933"/>
      <c r="S933"/>
      <c r="T933"/>
      <c r="U933"/>
      <c r="V933"/>
      <c r="W933"/>
      <c r="X933"/>
      <c r="Y933"/>
      <c r="Z933"/>
      <c r="AA933"/>
      <c r="AB933"/>
      <c r="AC933"/>
      <c r="AD933"/>
      <c r="AE933"/>
      <c r="AF933"/>
      <c r="AG933"/>
      <c r="AH933"/>
      <c r="AI933"/>
      <c r="AJ933"/>
      <c r="AK933"/>
      <c r="AL933"/>
      <c r="AM933"/>
    </row>
    <row r="934" spans="2:39" x14ac:dyDescent="0.35">
      <c r="B934" s="34"/>
      <c r="C934"/>
      <c r="D934"/>
      <c r="E934"/>
      <c r="F934"/>
      <c r="G934"/>
      <c r="H934"/>
      <c r="I934"/>
      <c r="J934"/>
      <c r="K934"/>
      <c r="L934"/>
      <c r="M934"/>
      <c r="N934"/>
      <c r="O934"/>
      <c r="P934"/>
      <c r="Q934"/>
      <c r="R934"/>
      <c r="S934"/>
      <c r="T934"/>
      <c r="U934"/>
      <c r="V934"/>
      <c r="W934"/>
      <c r="X934"/>
      <c r="Y934"/>
      <c r="Z934"/>
      <c r="AA934"/>
      <c r="AB934"/>
      <c r="AC934"/>
      <c r="AD934"/>
      <c r="AE934"/>
      <c r="AF934"/>
      <c r="AG934"/>
      <c r="AH934"/>
      <c r="AI934"/>
      <c r="AJ934"/>
      <c r="AK934"/>
      <c r="AL934"/>
      <c r="AM934"/>
    </row>
    <row r="935" spans="2:39" x14ac:dyDescent="0.35">
      <c r="B935" s="34"/>
      <c r="C935"/>
      <c r="D935"/>
      <c r="E935"/>
      <c r="F935"/>
      <c r="G935"/>
      <c r="H935"/>
      <c r="I935"/>
      <c r="J935"/>
      <c r="K935"/>
      <c r="L935"/>
      <c r="M935"/>
      <c r="N935"/>
      <c r="O935"/>
      <c r="P935"/>
      <c r="Q935"/>
      <c r="R935"/>
      <c r="S935"/>
      <c r="T935"/>
      <c r="U935"/>
      <c r="V935"/>
      <c r="W935"/>
      <c r="X935"/>
      <c r="Y935"/>
      <c r="Z935"/>
      <c r="AA935"/>
      <c r="AB935"/>
      <c r="AC935"/>
      <c r="AD935"/>
      <c r="AE935"/>
      <c r="AF935"/>
      <c r="AG935"/>
      <c r="AH935"/>
      <c r="AI935"/>
      <c r="AJ935"/>
      <c r="AK935"/>
      <c r="AL935"/>
      <c r="AM935"/>
    </row>
    <row r="936" spans="2:39" x14ac:dyDescent="0.35">
      <c r="B936" s="34"/>
      <c r="C936"/>
      <c r="D936"/>
      <c r="E936"/>
      <c r="F936"/>
      <c r="G936"/>
      <c r="H936"/>
      <c r="I936"/>
      <c r="J936"/>
      <c r="K936"/>
      <c r="L936"/>
      <c r="M936"/>
      <c r="N936"/>
      <c r="O936"/>
      <c r="P936"/>
      <c r="Q936"/>
      <c r="R936"/>
      <c r="S936"/>
      <c r="T936"/>
      <c r="U936"/>
      <c r="V936"/>
      <c r="W936"/>
      <c r="X936"/>
      <c r="Y936"/>
      <c r="Z936"/>
      <c r="AA936"/>
      <c r="AB936"/>
      <c r="AC936"/>
      <c r="AD936"/>
      <c r="AE936"/>
      <c r="AF936"/>
      <c r="AG936"/>
      <c r="AH936"/>
      <c r="AI936"/>
      <c r="AJ936"/>
      <c r="AK936"/>
      <c r="AL936"/>
      <c r="AM936"/>
    </row>
    <row r="937" spans="2:39" x14ac:dyDescent="0.35">
      <c r="B937" s="34"/>
      <c r="C937"/>
      <c r="D937"/>
      <c r="E937"/>
      <c r="F937"/>
      <c r="G937"/>
      <c r="H937"/>
      <c r="I937"/>
      <c r="J937"/>
      <c r="K937"/>
      <c r="L937"/>
      <c r="M937"/>
      <c r="N937"/>
      <c r="O937"/>
      <c r="P937"/>
      <c r="Q937"/>
      <c r="R937"/>
      <c r="S937"/>
      <c r="T937"/>
      <c r="U937"/>
      <c r="V937"/>
      <c r="W937"/>
      <c r="X937"/>
      <c r="Y937"/>
      <c r="Z937"/>
      <c r="AA937"/>
      <c r="AB937"/>
      <c r="AC937"/>
      <c r="AD937"/>
      <c r="AE937"/>
      <c r="AF937"/>
      <c r="AG937"/>
      <c r="AH937"/>
      <c r="AI937"/>
      <c r="AJ937"/>
      <c r="AK937"/>
      <c r="AL937"/>
      <c r="AM937"/>
    </row>
    <row r="938" spans="2:39" x14ac:dyDescent="0.35">
      <c r="B938" s="34"/>
      <c r="C938"/>
      <c r="D938"/>
      <c r="E938"/>
      <c r="F938"/>
      <c r="G938"/>
      <c r="H938"/>
      <c r="I938"/>
      <c r="J938"/>
      <c r="K938"/>
      <c r="L938"/>
      <c r="M938"/>
      <c r="N938"/>
      <c r="O938"/>
      <c r="P938"/>
      <c r="Q938"/>
      <c r="R938"/>
      <c r="S938"/>
      <c r="T938"/>
      <c r="U938"/>
      <c r="V938"/>
      <c r="W938"/>
      <c r="X938"/>
      <c r="Y938"/>
      <c r="Z938"/>
      <c r="AA938"/>
      <c r="AB938"/>
      <c r="AC938"/>
      <c r="AD938"/>
      <c r="AE938"/>
      <c r="AF938"/>
      <c r="AG938"/>
      <c r="AH938"/>
      <c r="AI938"/>
      <c r="AJ938"/>
      <c r="AK938"/>
      <c r="AL938"/>
      <c r="AM938"/>
    </row>
    <row r="939" spans="2:39" x14ac:dyDescent="0.35">
      <c r="B939" s="34"/>
      <c r="C939"/>
      <c r="D939"/>
      <c r="E939"/>
      <c r="F939"/>
      <c r="G939"/>
      <c r="H939"/>
      <c r="I939"/>
      <c r="J939"/>
      <c r="K939"/>
      <c r="L939"/>
      <c r="M939"/>
      <c r="N939"/>
      <c r="O939"/>
      <c r="P939"/>
      <c r="Q939"/>
      <c r="R939"/>
      <c r="S939"/>
      <c r="T939"/>
      <c r="U939"/>
      <c r="V939"/>
      <c r="W939"/>
      <c r="X939"/>
      <c r="Y939"/>
      <c r="Z939"/>
      <c r="AA939"/>
      <c r="AB939"/>
      <c r="AC939"/>
      <c r="AD939"/>
      <c r="AE939"/>
      <c r="AF939"/>
      <c r="AG939"/>
      <c r="AH939"/>
      <c r="AI939"/>
      <c r="AJ939"/>
      <c r="AK939"/>
      <c r="AL939"/>
      <c r="AM939"/>
    </row>
    <row r="940" spans="2:39" x14ac:dyDescent="0.35">
      <c r="B940" s="34"/>
      <c r="C940"/>
      <c r="D940"/>
      <c r="E940"/>
      <c r="F940"/>
      <c r="G940"/>
      <c r="H940"/>
      <c r="I940"/>
      <c r="J940"/>
      <c r="K940"/>
      <c r="L940"/>
      <c r="M940"/>
      <c r="N940"/>
      <c r="O940"/>
      <c r="P940"/>
      <c r="Q940"/>
      <c r="R940"/>
      <c r="S940"/>
      <c r="T940"/>
      <c r="U940"/>
      <c r="V940"/>
      <c r="W940"/>
      <c r="X940"/>
      <c r="Y940"/>
      <c r="Z940"/>
      <c r="AA940"/>
      <c r="AB940"/>
      <c r="AC940"/>
      <c r="AD940"/>
      <c r="AE940"/>
      <c r="AF940"/>
      <c r="AG940"/>
      <c r="AH940"/>
      <c r="AI940"/>
      <c r="AJ940"/>
      <c r="AK940"/>
      <c r="AL940"/>
      <c r="AM940"/>
    </row>
    <row r="941" spans="2:39" x14ac:dyDescent="0.35">
      <c r="B941" s="34"/>
      <c r="C941"/>
      <c r="D941"/>
      <c r="E941"/>
      <c r="F941"/>
      <c r="G941"/>
      <c r="H941"/>
      <c r="I941"/>
      <c r="J941"/>
      <c r="K941"/>
      <c r="L941"/>
      <c r="M941"/>
      <c r="N941"/>
      <c r="O941"/>
      <c r="P941"/>
      <c r="Q941"/>
      <c r="R941"/>
      <c r="S941"/>
      <c r="T941"/>
      <c r="U941"/>
      <c r="V941"/>
      <c r="W941"/>
      <c r="X941"/>
      <c r="Y941"/>
      <c r="Z941"/>
      <c r="AA941"/>
      <c r="AB941"/>
      <c r="AC941"/>
      <c r="AD941"/>
      <c r="AE941"/>
      <c r="AF941"/>
      <c r="AG941"/>
      <c r="AH941"/>
      <c r="AI941"/>
      <c r="AJ941"/>
      <c r="AK941"/>
      <c r="AL941"/>
      <c r="AM941"/>
    </row>
    <row r="942" spans="2:39" x14ac:dyDescent="0.35">
      <c r="B942" s="34"/>
      <c r="C942"/>
      <c r="D942"/>
      <c r="E942"/>
      <c r="F942"/>
      <c r="G942"/>
      <c r="H942"/>
      <c r="I942"/>
      <c r="J942"/>
      <c r="K942"/>
      <c r="L942"/>
      <c r="M942"/>
      <c r="N942"/>
      <c r="O942"/>
      <c r="P942"/>
      <c r="Q942"/>
      <c r="R942"/>
      <c r="S942"/>
      <c r="T942"/>
      <c r="U942"/>
      <c r="V942"/>
      <c r="W942"/>
      <c r="X942"/>
      <c r="Y942"/>
      <c r="Z942"/>
      <c r="AA942"/>
      <c r="AB942"/>
      <c r="AC942"/>
      <c r="AD942"/>
      <c r="AE942"/>
      <c r="AF942"/>
      <c r="AG942"/>
      <c r="AH942"/>
      <c r="AI942"/>
      <c r="AJ942"/>
      <c r="AK942"/>
      <c r="AL942"/>
      <c r="AM942"/>
    </row>
    <row r="943" spans="2:39" x14ac:dyDescent="0.35">
      <c r="B943" s="34"/>
      <c r="C943"/>
      <c r="D943"/>
      <c r="E943"/>
      <c r="F943"/>
      <c r="G943"/>
      <c r="H943"/>
      <c r="I943"/>
      <c r="J943"/>
      <c r="K943"/>
      <c r="L943"/>
      <c r="M943"/>
      <c r="N943"/>
      <c r="O943"/>
      <c r="P943"/>
      <c r="Q943"/>
      <c r="R943"/>
      <c r="S943"/>
      <c r="T943"/>
      <c r="U943"/>
      <c r="V943"/>
      <c r="W943"/>
      <c r="X943"/>
      <c r="Y943"/>
      <c r="Z943"/>
      <c r="AA943"/>
      <c r="AB943"/>
      <c r="AC943"/>
      <c r="AD943"/>
      <c r="AE943"/>
      <c r="AF943"/>
      <c r="AG943"/>
      <c r="AH943"/>
      <c r="AI943"/>
      <c r="AJ943"/>
      <c r="AK943"/>
      <c r="AL943"/>
      <c r="AM943"/>
    </row>
    <row r="944" spans="2:39" x14ac:dyDescent="0.35">
      <c r="B944" s="34"/>
      <c r="C944"/>
      <c r="D944"/>
      <c r="E944"/>
      <c r="F944"/>
      <c r="G944"/>
      <c r="H944"/>
      <c r="I944"/>
      <c r="J944"/>
      <c r="K944"/>
      <c r="L944"/>
      <c r="M944"/>
      <c r="N944"/>
      <c r="O944"/>
      <c r="P944"/>
      <c r="Q944"/>
      <c r="R944"/>
      <c r="S944"/>
      <c r="T944"/>
      <c r="U944"/>
      <c r="V944"/>
      <c r="W944"/>
      <c r="X944"/>
      <c r="Y944"/>
      <c r="Z944"/>
      <c r="AA944"/>
      <c r="AB944"/>
      <c r="AC944"/>
      <c r="AD944"/>
      <c r="AE944"/>
      <c r="AF944"/>
      <c r="AG944"/>
      <c r="AH944"/>
      <c r="AI944"/>
      <c r="AJ944"/>
      <c r="AK944"/>
      <c r="AL944"/>
      <c r="AM944"/>
    </row>
    <row r="945" spans="2:39" x14ac:dyDescent="0.35">
      <c r="B945" s="34"/>
      <c r="C945"/>
      <c r="D945"/>
      <c r="E945"/>
      <c r="F945"/>
      <c r="G945"/>
      <c r="H945"/>
      <c r="I945"/>
      <c r="J945"/>
      <c r="K945"/>
      <c r="L945"/>
      <c r="M945"/>
      <c r="N945"/>
      <c r="O945"/>
      <c r="P945"/>
      <c r="Q945"/>
      <c r="R945"/>
      <c r="S945"/>
      <c r="T945"/>
      <c r="U945"/>
      <c r="V945"/>
      <c r="W945"/>
      <c r="X945"/>
      <c r="Y945"/>
      <c r="Z945"/>
      <c r="AA945"/>
      <c r="AB945"/>
      <c r="AC945"/>
      <c r="AD945"/>
      <c r="AE945"/>
      <c r="AF945"/>
      <c r="AG945"/>
      <c r="AH945"/>
      <c r="AI945"/>
      <c r="AJ945"/>
      <c r="AK945"/>
      <c r="AL945"/>
      <c r="AM945"/>
    </row>
    <row r="946" spans="2:39" x14ac:dyDescent="0.35">
      <c r="B946" s="34"/>
      <c r="C946"/>
      <c r="D946"/>
      <c r="E946"/>
      <c r="F946"/>
      <c r="G946"/>
      <c r="H946"/>
      <c r="I946"/>
      <c r="J946"/>
      <c r="K946"/>
      <c r="L946"/>
      <c r="M946"/>
      <c r="N946"/>
      <c r="O946"/>
      <c r="P946"/>
      <c r="Q946"/>
      <c r="R946"/>
      <c r="S946"/>
      <c r="T946"/>
      <c r="U946"/>
      <c r="V946"/>
      <c r="W946"/>
      <c r="X946"/>
      <c r="Y946"/>
      <c r="Z946"/>
      <c r="AA946"/>
      <c r="AB946"/>
      <c r="AC946"/>
      <c r="AD946"/>
      <c r="AE946"/>
      <c r="AF946"/>
      <c r="AG946"/>
      <c r="AH946"/>
      <c r="AI946"/>
      <c r="AJ946"/>
      <c r="AK946"/>
      <c r="AL946"/>
      <c r="AM946"/>
    </row>
    <row r="947" spans="2:39" x14ac:dyDescent="0.35">
      <c r="B947" s="34"/>
      <c r="C947"/>
      <c r="D947"/>
      <c r="E947"/>
      <c r="F947"/>
      <c r="G947"/>
      <c r="H947"/>
      <c r="I947"/>
      <c r="J947"/>
      <c r="K947"/>
      <c r="L947"/>
      <c r="M947"/>
      <c r="N947"/>
      <c r="O947"/>
      <c r="P947"/>
      <c r="Q947"/>
      <c r="R947"/>
      <c r="S947"/>
      <c r="T947"/>
      <c r="U947"/>
      <c r="V947"/>
      <c r="W947"/>
      <c r="X947"/>
      <c r="Y947"/>
      <c r="Z947"/>
      <c r="AA947"/>
      <c r="AB947"/>
      <c r="AC947"/>
      <c r="AD947"/>
      <c r="AE947"/>
      <c r="AF947"/>
      <c r="AG947"/>
      <c r="AH947"/>
      <c r="AI947"/>
      <c r="AJ947"/>
      <c r="AK947"/>
      <c r="AL947"/>
      <c r="AM947"/>
    </row>
    <row r="948" spans="2:39" x14ac:dyDescent="0.35">
      <c r="B948" s="34"/>
      <c r="C948"/>
      <c r="D948"/>
      <c r="E948"/>
      <c r="F948"/>
      <c r="G948"/>
      <c r="H948"/>
      <c r="I948"/>
      <c r="J948"/>
      <c r="K948"/>
      <c r="L948"/>
      <c r="M948"/>
      <c r="N948"/>
      <c r="O948"/>
      <c r="P948"/>
      <c r="Q948"/>
      <c r="R948"/>
      <c r="S948"/>
      <c r="T948"/>
      <c r="U948"/>
      <c r="V948"/>
      <c r="W948"/>
      <c r="X948"/>
      <c r="Y948"/>
      <c r="Z948"/>
      <c r="AA948"/>
      <c r="AB948"/>
      <c r="AC948"/>
      <c r="AD948"/>
      <c r="AE948"/>
      <c r="AF948"/>
      <c r="AG948"/>
      <c r="AH948"/>
      <c r="AI948"/>
      <c r="AJ948"/>
      <c r="AK948"/>
      <c r="AL948"/>
      <c r="AM948"/>
    </row>
    <row r="949" spans="2:39" x14ac:dyDescent="0.35">
      <c r="B949" s="34"/>
      <c r="C949"/>
      <c r="D949"/>
      <c r="E949"/>
      <c r="F949"/>
      <c r="G949"/>
      <c r="H949"/>
      <c r="I949"/>
      <c r="J949"/>
      <c r="K949"/>
      <c r="L949"/>
      <c r="M949"/>
      <c r="N949"/>
      <c r="O949"/>
      <c r="P949"/>
      <c r="Q949"/>
      <c r="R949"/>
      <c r="S949"/>
      <c r="T949"/>
      <c r="U949"/>
      <c r="V949"/>
      <c r="W949"/>
      <c r="X949"/>
      <c r="Y949"/>
      <c r="Z949"/>
      <c r="AA949"/>
      <c r="AB949"/>
      <c r="AC949"/>
      <c r="AD949"/>
      <c r="AE949"/>
      <c r="AF949"/>
      <c r="AG949"/>
      <c r="AH949"/>
      <c r="AI949"/>
      <c r="AJ949"/>
      <c r="AK949"/>
      <c r="AL949"/>
      <c r="AM949"/>
    </row>
    <row r="950" spans="2:39" x14ac:dyDescent="0.35">
      <c r="B950" s="34"/>
      <c r="C950"/>
      <c r="D950"/>
      <c r="E950"/>
      <c r="F950"/>
      <c r="G950"/>
      <c r="H950"/>
      <c r="I950"/>
      <c r="J950"/>
      <c r="K950"/>
      <c r="L950"/>
      <c r="M950"/>
      <c r="N950"/>
      <c r="O950"/>
      <c r="P950"/>
      <c r="Q950"/>
      <c r="R950"/>
      <c r="S950"/>
      <c r="T950"/>
      <c r="U950"/>
      <c r="V950"/>
      <c r="W950"/>
      <c r="X950"/>
      <c r="Y950"/>
      <c r="Z950"/>
      <c r="AA950"/>
      <c r="AB950"/>
      <c r="AC950"/>
      <c r="AD950"/>
      <c r="AE950"/>
      <c r="AF950"/>
      <c r="AG950"/>
      <c r="AH950"/>
      <c r="AI950"/>
      <c r="AJ950"/>
      <c r="AK950"/>
      <c r="AL950"/>
      <c r="AM950"/>
    </row>
    <row r="951" spans="2:39" x14ac:dyDescent="0.35">
      <c r="B951" s="34"/>
      <c r="C951"/>
      <c r="D951"/>
      <c r="E951"/>
      <c r="F951"/>
      <c r="G951"/>
      <c r="H951"/>
      <c r="I951"/>
      <c r="J951"/>
      <c r="K951"/>
      <c r="L951"/>
      <c r="M951"/>
      <c r="N951"/>
      <c r="O951"/>
      <c r="P951"/>
      <c r="Q951"/>
      <c r="R951"/>
      <c r="S951"/>
      <c r="T951"/>
      <c r="U951"/>
      <c r="V951"/>
      <c r="W951"/>
      <c r="X951"/>
      <c r="Y951"/>
      <c r="Z951"/>
      <c r="AA951"/>
      <c r="AB951"/>
      <c r="AC951"/>
      <c r="AD951"/>
      <c r="AE951"/>
      <c r="AF951"/>
      <c r="AG951"/>
      <c r="AH951"/>
      <c r="AI951"/>
      <c r="AJ951"/>
      <c r="AK951"/>
      <c r="AL951"/>
      <c r="AM951"/>
    </row>
    <row r="952" spans="2:39" x14ac:dyDescent="0.35">
      <c r="B952" s="34"/>
      <c r="C952"/>
      <c r="D952"/>
      <c r="E952"/>
      <c r="F952"/>
      <c r="G952"/>
      <c r="H952"/>
      <c r="I952"/>
      <c r="J952"/>
      <c r="K952"/>
      <c r="L952"/>
      <c r="M952"/>
      <c r="N952"/>
      <c r="O952"/>
      <c r="P952"/>
      <c r="Q952"/>
      <c r="R952"/>
      <c r="S952"/>
      <c r="T952"/>
      <c r="U952"/>
      <c r="V952"/>
      <c r="W952"/>
      <c r="X952"/>
      <c r="Y952"/>
      <c r="Z952"/>
      <c r="AA952"/>
      <c r="AB952"/>
      <c r="AC952"/>
      <c r="AD952"/>
      <c r="AE952"/>
      <c r="AF952"/>
      <c r="AG952"/>
      <c r="AH952"/>
      <c r="AI952"/>
      <c r="AJ952"/>
      <c r="AK952"/>
      <c r="AL952"/>
      <c r="AM952"/>
    </row>
    <row r="953" spans="2:39" x14ac:dyDescent="0.35">
      <c r="B953" s="34"/>
      <c r="C953"/>
      <c r="D953"/>
      <c r="E953"/>
      <c r="F953"/>
      <c r="G953"/>
      <c r="H953"/>
      <c r="I953"/>
      <c r="J953"/>
      <c r="K953"/>
      <c r="L953"/>
      <c r="M953"/>
      <c r="N953"/>
      <c r="O953"/>
      <c r="P953"/>
      <c r="Q953"/>
      <c r="R953"/>
      <c r="S953"/>
      <c r="T953"/>
      <c r="U953"/>
      <c r="V953"/>
      <c r="W953"/>
      <c r="X953"/>
      <c r="Y953"/>
      <c r="Z953"/>
      <c r="AA953"/>
      <c r="AB953"/>
      <c r="AC953"/>
      <c r="AD953"/>
      <c r="AE953"/>
      <c r="AF953"/>
      <c r="AG953"/>
      <c r="AH953"/>
      <c r="AI953"/>
      <c r="AJ953"/>
      <c r="AK953"/>
      <c r="AL953"/>
      <c r="AM953"/>
    </row>
    <row r="954" spans="2:39" x14ac:dyDescent="0.35">
      <c r="B954" s="34"/>
      <c r="C954"/>
      <c r="D954"/>
      <c r="E954"/>
      <c r="F9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row>
    <row r="955" spans="2:39" x14ac:dyDescent="0.35">
      <c r="B955" s="34"/>
      <c r="C955"/>
      <c r="D955"/>
      <c r="E955"/>
      <c r="F955"/>
      <c r="G955"/>
      <c r="H955"/>
      <c r="I955"/>
      <c r="J955"/>
      <c r="K955"/>
      <c r="L955"/>
      <c r="M955"/>
      <c r="N955"/>
      <c r="O955"/>
      <c r="P955"/>
      <c r="Q955"/>
      <c r="R955"/>
      <c r="S955"/>
      <c r="T955"/>
      <c r="U955"/>
      <c r="V955"/>
      <c r="W955"/>
      <c r="X955"/>
      <c r="Y955"/>
      <c r="Z955"/>
      <c r="AA955"/>
      <c r="AB955"/>
      <c r="AC955"/>
      <c r="AD955"/>
      <c r="AE955"/>
      <c r="AF955"/>
      <c r="AG955"/>
      <c r="AH955"/>
      <c r="AI955"/>
      <c r="AJ955"/>
      <c r="AK955"/>
      <c r="AL955"/>
      <c r="AM955"/>
    </row>
    <row r="956" spans="2:39" x14ac:dyDescent="0.35">
      <c r="B956" s="34"/>
      <c r="C956"/>
      <c r="D956"/>
      <c r="E956"/>
      <c r="F956"/>
      <c r="G956"/>
      <c r="H956"/>
      <c r="I956"/>
      <c r="J956"/>
      <c r="K956"/>
      <c r="L956"/>
      <c r="M956"/>
      <c r="N956"/>
      <c r="O956"/>
      <c r="P956"/>
      <c r="Q956"/>
      <c r="R956"/>
      <c r="S956"/>
      <c r="T956"/>
      <c r="U956"/>
      <c r="V956"/>
      <c r="W956"/>
      <c r="X956"/>
      <c r="Y956"/>
      <c r="Z956"/>
      <c r="AA956"/>
      <c r="AB956"/>
      <c r="AC956"/>
      <c r="AD956"/>
      <c r="AE956"/>
      <c r="AF956"/>
      <c r="AG956"/>
      <c r="AH956"/>
      <c r="AI956"/>
      <c r="AJ956"/>
      <c r="AK956"/>
      <c r="AL956"/>
      <c r="AM956"/>
    </row>
    <row r="957" spans="2:39" x14ac:dyDescent="0.35">
      <c r="B957" s="34"/>
      <c r="C957"/>
      <c r="D957"/>
      <c r="E957"/>
      <c r="F957"/>
      <c r="G957"/>
      <c r="H957"/>
      <c r="I957"/>
      <c r="J957"/>
      <c r="K957"/>
      <c r="L957"/>
      <c r="M957"/>
      <c r="N957"/>
      <c r="O957"/>
      <c r="P957"/>
      <c r="Q957"/>
      <c r="R957"/>
      <c r="S957"/>
      <c r="T957"/>
      <c r="U957"/>
      <c r="V957"/>
      <c r="W957"/>
      <c r="X957"/>
      <c r="Y957"/>
      <c r="Z957"/>
      <c r="AA957"/>
      <c r="AB957"/>
      <c r="AC957"/>
      <c r="AD957"/>
      <c r="AE957"/>
      <c r="AF957"/>
      <c r="AG957"/>
      <c r="AH957"/>
      <c r="AI957"/>
      <c r="AJ957"/>
      <c r="AK957"/>
      <c r="AL957"/>
      <c r="AM957"/>
    </row>
    <row r="958" spans="2:39" x14ac:dyDescent="0.35">
      <c r="B958" s="34"/>
      <c r="C958"/>
      <c r="D958"/>
      <c r="E958"/>
      <c r="F958"/>
      <c r="G958"/>
      <c r="H958"/>
      <c r="I958"/>
      <c r="J958"/>
      <c r="K958"/>
      <c r="L958"/>
      <c r="M958"/>
      <c r="N958"/>
      <c r="O958"/>
      <c r="P958"/>
      <c r="Q958"/>
      <c r="R958"/>
      <c r="S958"/>
      <c r="T958"/>
      <c r="U958"/>
      <c r="V958"/>
      <c r="W958"/>
      <c r="X958"/>
      <c r="Y958"/>
      <c r="Z958"/>
      <c r="AA958"/>
      <c r="AB958"/>
      <c r="AC958"/>
      <c r="AD958"/>
      <c r="AE958"/>
      <c r="AF958"/>
      <c r="AG958"/>
      <c r="AH958"/>
      <c r="AI958"/>
      <c r="AJ958"/>
      <c r="AK958"/>
      <c r="AL958"/>
      <c r="AM958"/>
    </row>
    <row r="959" spans="2:39" x14ac:dyDescent="0.35">
      <c r="B959" s="34"/>
      <c r="C959"/>
      <c r="D959"/>
      <c r="E959"/>
      <c r="F959"/>
      <c r="G959"/>
      <c r="H959"/>
      <c r="I959"/>
      <c r="J959"/>
      <c r="K959"/>
      <c r="L959"/>
      <c r="M959"/>
      <c r="N959"/>
      <c r="O959"/>
      <c r="P959"/>
      <c r="Q959"/>
      <c r="R959"/>
      <c r="S959"/>
      <c r="T959"/>
      <c r="U959"/>
      <c r="V959"/>
      <c r="W959"/>
      <c r="X959"/>
      <c r="Y959"/>
      <c r="Z959"/>
      <c r="AA959"/>
      <c r="AB959"/>
      <c r="AC959"/>
      <c r="AD959"/>
      <c r="AE959"/>
      <c r="AF959"/>
      <c r="AG959"/>
      <c r="AH959"/>
      <c r="AI959"/>
      <c r="AJ959"/>
      <c r="AK959"/>
      <c r="AL959"/>
      <c r="AM959"/>
    </row>
    <row r="960" spans="2:39" x14ac:dyDescent="0.35">
      <c r="B960" s="34"/>
      <c r="C960"/>
      <c r="D960"/>
      <c r="E960"/>
      <c r="F960"/>
      <c r="G960"/>
      <c r="H960"/>
      <c r="I960"/>
      <c r="J960"/>
      <c r="K960"/>
      <c r="L960"/>
      <c r="M960"/>
      <c r="N960"/>
      <c r="O960"/>
      <c r="P960"/>
      <c r="Q960"/>
      <c r="R960"/>
      <c r="S960"/>
      <c r="T960"/>
      <c r="U960"/>
      <c r="V960"/>
      <c r="W960"/>
      <c r="X960"/>
      <c r="Y960"/>
      <c r="Z960"/>
      <c r="AA960"/>
      <c r="AB960"/>
      <c r="AC960"/>
      <c r="AD960"/>
      <c r="AE960"/>
      <c r="AF960"/>
      <c r="AG960"/>
      <c r="AH960"/>
      <c r="AI960"/>
      <c r="AJ960"/>
      <c r="AK960"/>
      <c r="AL960"/>
      <c r="AM960"/>
    </row>
    <row r="961" spans="2:39" x14ac:dyDescent="0.35">
      <c r="B961" s="34"/>
      <c r="C961"/>
      <c r="D961"/>
      <c r="E961"/>
      <c r="F961"/>
      <c r="G961"/>
      <c r="H961"/>
      <c r="I961"/>
      <c r="J961"/>
      <c r="K961"/>
      <c r="L961"/>
      <c r="M961"/>
      <c r="N961"/>
      <c r="O961"/>
      <c r="P961"/>
      <c r="Q961"/>
      <c r="R961"/>
      <c r="S961"/>
      <c r="T961"/>
      <c r="U961"/>
      <c r="V961"/>
      <c r="W961"/>
      <c r="X961"/>
      <c r="Y961"/>
      <c r="Z961"/>
      <c r="AA961"/>
      <c r="AB961"/>
      <c r="AC961"/>
      <c r="AD961"/>
      <c r="AE961"/>
      <c r="AF961"/>
      <c r="AG961"/>
      <c r="AH961"/>
      <c r="AI961"/>
      <c r="AJ961"/>
      <c r="AK961"/>
      <c r="AL961"/>
      <c r="AM961"/>
    </row>
    <row r="962" spans="2:39" x14ac:dyDescent="0.35">
      <c r="B962" s="34"/>
      <c r="C962"/>
      <c r="D962"/>
      <c r="E962"/>
      <c r="F962"/>
      <c r="G962"/>
      <c r="H962"/>
      <c r="I962"/>
      <c r="J962"/>
      <c r="K962"/>
      <c r="L962"/>
      <c r="M962"/>
      <c r="N962"/>
      <c r="O962"/>
      <c r="P962"/>
      <c r="Q962"/>
      <c r="R962"/>
      <c r="S962"/>
      <c r="T962"/>
      <c r="U962"/>
      <c r="V962"/>
      <c r="W962"/>
      <c r="X962"/>
      <c r="Y962"/>
      <c r="Z962"/>
      <c r="AA962"/>
      <c r="AB962"/>
      <c r="AC962"/>
      <c r="AD962"/>
      <c r="AE962"/>
      <c r="AF962"/>
      <c r="AG962"/>
      <c r="AH962"/>
      <c r="AI962"/>
      <c r="AJ962"/>
      <c r="AK962"/>
      <c r="AL962"/>
      <c r="AM962"/>
    </row>
    <row r="963" spans="2:39" x14ac:dyDescent="0.35">
      <c r="B963" s="34"/>
      <c r="C963"/>
      <c r="D963"/>
      <c r="E963"/>
      <c r="F963"/>
      <c r="G963"/>
      <c r="H963"/>
      <c r="I963"/>
      <c r="J963"/>
      <c r="K963"/>
      <c r="L963"/>
      <c r="M963"/>
      <c r="N963"/>
      <c r="O963"/>
      <c r="P963"/>
      <c r="Q963"/>
      <c r="R963"/>
      <c r="S963"/>
      <c r="T963"/>
      <c r="U963"/>
      <c r="V963"/>
      <c r="W963"/>
      <c r="X963"/>
      <c r="Y963"/>
      <c r="Z963"/>
      <c r="AA963"/>
      <c r="AB963"/>
      <c r="AC963"/>
      <c r="AD963"/>
      <c r="AE963"/>
      <c r="AF963"/>
      <c r="AG963"/>
      <c r="AH963"/>
      <c r="AI963"/>
      <c r="AJ963"/>
      <c r="AK963"/>
      <c r="AL963"/>
      <c r="AM963"/>
    </row>
    <row r="964" spans="2:39" x14ac:dyDescent="0.35">
      <c r="B964" s="34"/>
      <c r="C964"/>
      <c r="D964"/>
      <c r="E964"/>
      <c r="F964"/>
      <c r="G964"/>
      <c r="H964"/>
      <c r="I964"/>
      <c r="J964"/>
      <c r="K964"/>
      <c r="L964"/>
      <c r="M964"/>
      <c r="N964"/>
      <c r="O964"/>
      <c r="P964"/>
      <c r="Q964"/>
      <c r="R964"/>
      <c r="S964"/>
      <c r="T964"/>
      <c r="U964"/>
      <c r="V964"/>
      <c r="W964"/>
      <c r="X964"/>
      <c r="Y964"/>
      <c r="Z964"/>
      <c r="AA964"/>
      <c r="AB964"/>
      <c r="AC964"/>
      <c r="AD964"/>
      <c r="AE964"/>
      <c r="AF964"/>
      <c r="AG964"/>
      <c r="AH964"/>
      <c r="AI964"/>
      <c r="AJ964"/>
      <c r="AK964"/>
      <c r="AL964"/>
      <c r="AM964"/>
    </row>
    <row r="965" spans="2:39" x14ac:dyDescent="0.35">
      <c r="B965" s="34"/>
      <c r="C965"/>
      <c r="D965"/>
      <c r="E965"/>
      <c r="F965"/>
      <c r="G965"/>
      <c r="H965"/>
      <c r="I965"/>
      <c r="J965"/>
      <c r="K965"/>
      <c r="L965"/>
      <c r="M965"/>
      <c r="N965"/>
      <c r="O965"/>
      <c r="P965"/>
      <c r="Q965"/>
      <c r="R965"/>
      <c r="S965"/>
      <c r="T965"/>
      <c r="U965"/>
      <c r="V965"/>
      <c r="W965"/>
      <c r="X965"/>
      <c r="Y965"/>
      <c r="Z965"/>
      <c r="AA965"/>
      <c r="AB965"/>
      <c r="AC965"/>
      <c r="AD965"/>
      <c r="AE965"/>
      <c r="AF965"/>
      <c r="AG965"/>
      <c r="AH965"/>
      <c r="AI965"/>
      <c r="AJ965"/>
      <c r="AK965"/>
      <c r="AL965"/>
      <c r="AM965"/>
    </row>
    <row r="966" spans="2:39" x14ac:dyDescent="0.35">
      <c r="B966" s="34"/>
      <c r="C966"/>
      <c r="D966"/>
      <c r="E966"/>
      <c r="F966"/>
      <c r="G966"/>
      <c r="H966"/>
      <c r="I966"/>
      <c r="J966"/>
      <c r="K966"/>
      <c r="L966"/>
      <c r="M966"/>
      <c r="N966"/>
      <c r="O966"/>
      <c r="P966"/>
      <c r="Q966"/>
      <c r="R966"/>
      <c r="S966"/>
      <c r="T966"/>
      <c r="U966"/>
      <c r="V966"/>
      <c r="W966"/>
      <c r="X966"/>
      <c r="Y966"/>
      <c r="Z966"/>
      <c r="AA966"/>
      <c r="AB966"/>
      <c r="AC966"/>
      <c r="AD966"/>
      <c r="AE966"/>
      <c r="AF966"/>
      <c r="AG966"/>
      <c r="AH966"/>
      <c r="AI966"/>
      <c r="AJ966"/>
      <c r="AK966"/>
      <c r="AL966"/>
      <c r="AM966"/>
    </row>
    <row r="967" spans="2:39" x14ac:dyDescent="0.35">
      <c r="B967" s="34"/>
      <c r="C967"/>
      <c r="D967"/>
      <c r="E967"/>
      <c r="F967"/>
      <c r="G967"/>
      <c r="H967"/>
      <c r="I967"/>
      <c r="J967"/>
      <c r="K967"/>
      <c r="L967"/>
      <c r="M967"/>
      <c r="N967"/>
      <c r="O967"/>
      <c r="P967"/>
      <c r="Q967"/>
      <c r="R967"/>
      <c r="S967"/>
      <c r="T967"/>
      <c r="U967"/>
      <c r="V967"/>
      <c r="W967"/>
      <c r="X967"/>
      <c r="Y967"/>
      <c r="Z967"/>
      <c r="AA967"/>
      <c r="AB967"/>
      <c r="AC967"/>
      <c r="AD967"/>
      <c r="AE967"/>
      <c r="AF967"/>
      <c r="AG967"/>
      <c r="AH967"/>
      <c r="AI967"/>
      <c r="AJ967"/>
      <c r="AK967"/>
      <c r="AL967"/>
      <c r="AM967"/>
    </row>
    <row r="968" spans="2:39" x14ac:dyDescent="0.35">
      <c r="B968" s="34"/>
      <c r="C968"/>
      <c r="D968"/>
      <c r="E968"/>
      <c r="F968"/>
      <c r="G968"/>
      <c r="H968"/>
      <c r="I968"/>
      <c r="J968"/>
      <c r="K968"/>
      <c r="L968"/>
      <c r="M968"/>
      <c r="N968"/>
      <c r="O968"/>
      <c r="P968"/>
      <c r="Q968"/>
      <c r="R968"/>
      <c r="S968"/>
      <c r="T968"/>
      <c r="U968"/>
      <c r="V968"/>
      <c r="W968"/>
      <c r="X968"/>
      <c r="Y968"/>
      <c r="Z968"/>
      <c r="AA968"/>
      <c r="AB968"/>
      <c r="AC968"/>
      <c r="AD968"/>
      <c r="AE968"/>
      <c r="AF968"/>
      <c r="AG968"/>
      <c r="AH968"/>
      <c r="AI968"/>
      <c r="AJ968"/>
      <c r="AK968"/>
      <c r="AL968"/>
      <c r="AM968"/>
    </row>
    <row r="969" spans="2:39" x14ac:dyDescent="0.35">
      <c r="B969" s="34"/>
      <c r="C969"/>
      <c r="D969"/>
      <c r="E969"/>
      <c r="F969"/>
      <c r="G969"/>
      <c r="H969"/>
      <c r="I969"/>
      <c r="J969"/>
      <c r="K969"/>
      <c r="L969"/>
      <c r="M969"/>
      <c r="N969"/>
      <c r="O969"/>
      <c r="P969"/>
      <c r="Q969"/>
      <c r="R969"/>
      <c r="S969"/>
      <c r="T969"/>
      <c r="U969"/>
      <c r="V969"/>
      <c r="W969"/>
      <c r="X969"/>
      <c r="Y969"/>
      <c r="Z969"/>
      <c r="AA969"/>
      <c r="AB969"/>
      <c r="AC969"/>
      <c r="AD969"/>
      <c r="AE969"/>
      <c r="AF969"/>
      <c r="AG969"/>
      <c r="AH969"/>
      <c r="AI969"/>
      <c r="AJ969"/>
      <c r="AK969"/>
      <c r="AL969"/>
      <c r="AM969"/>
    </row>
    <row r="970" spans="2:39" x14ac:dyDescent="0.35">
      <c r="B970" s="34"/>
      <c r="C970"/>
      <c r="D970"/>
      <c r="E970"/>
      <c r="F970"/>
      <c r="G970"/>
      <c r="H970"/>
      <c r="I970"/>
      <c r="J970"/>
      <c r="K970"/>
      <c r="L970"/>
      <c r="M970"/>
      <c r="N970"/>
      <c r="O970"/>
      <c r="P970"/>
      <c r="Q970"/>
      <c r="R970"/>
      <c r="S970"/>
      <c r="T970"/>
      <c r="U970"/>
      <c r="V970"/>
      <c r="W970"/>
      <c r="X970"/>
      <c r="Y970"/>
      <c r="Z970"/>
      <c r="AA970"/>
      <c r="AB970"/>
      <c r="AC970"/>
      <c r="AD970"/>
      <c r="AE970"/>
      <c r="AF970"/>
      <c r="AG970"/>
      <c r="AH970"/>
      <c r="AI970"/>
      <c r="AJ970"/>
      <c r="AK970"/>
      <c r="AL970"/>
      <c r="AM970"/>
    </row>
    <row r="971" spans="2:39" x14ac:dyDescent="0.35">
      <c r="B971" s="34"/>
      <c r="C971"/>
      <c r="D971"/>
      <c r="E971"/>
      <c r="F971"/>
      <c r="G971"/>
      <c r="H971"/>
      <c r="I971"/>
      <c r="J971"/>
      <c r="K971"/>
      <c r="L971"/>
      <c r="M971"/>
      <c r="N971"/>
      <c r="O971"/>
      <c r="P971"/>
      <c r="Q971"/>
      <c r="R971"/>
      <c r="S971"/>
      <c r="T971"/>
      <c r="U971"/>
      <c r="V971"/>
      <c r="W971"/>
      <c r="X971"/>
      <c r="Y971"/>
      <c r="Z971"/>
      <c r="AA971"/>
      <c r="AB971"/>
      <c r="AC971"/>
      <c r="AD971"/>
      <c r="AE971"/>
      <c r="AF971"/>
      <c r="AG971"/>
      <c r="AH971"/>
      <c r="AI971"/>
      <c r="AJ971"/>
      <c r="AK971"/>
      <c r="AL971"/>
      <c r="AM971"/>
    </row>
    <row r="972" spans="2:39" x14ac:dyDescent="0.35">
      <c r="B972" s="34"/>
      <c r="C972"/>
      <c r="D972"/>
      <c r="E972"/>
      <c r="F972"/>
      <c r="G972"/>
      <c r="H972"/>
      <c r="I972"/>
      <c r="J972"/>
      <c r="K972"/>
      <c r="L972"/>
      <c r="M972"/>
      <c r="N972"/>
      <c r="O972"/>
      <c r="P972"/>
      <c r="Q972"/>
      <c r="R972"/>
      <c r="S972"/>
      <c r="T972"/>
      <c r="U972"/>
      <c r="V972"/>
      <c r="W972"/>
      <c r="X972"/>
      <c r="Y972"/>
      <c r="Z972"/>
      <c r="AA972"/>
      <c r="AB972"/>
      <c r="AC972"/>
      <c r="AD972"/>
      <c r="AE972"/>
      <c r="AF972"/>
      <c r="AG972"/>
      <c r="AH972"/>
      <c r="AI972"/>
      <c r="AJ972"/>
      <c r="AK972"/>
      <c r="AL972"/>
      <c r="AM972"/>
    </row>
    <row r="973" spans="2:39" x14ac:dyDescent="0.35">
      <c r="B973" s="34"/>
      <c r="C973"/>
      <c r="D973"/>
      <c r="E973"/>
      <c r="F973"/>
      <c r="G973"/>
      <c r="H973"/>
      <c r="I973"/>
      <c r="J973"/>
      <c r="K973"/>
      <c r="L973"/>
      <c r="M973"/>
      <c r="N973"/>
      <c r="O973"/>
      <c r="P973"/>
      <c r="Q973"/>
      <c r="R973"/>
      <c r="S973"/>
      <c r="T973"/>
      <c r="U973"/>
      <c r="V973"/>
      <c r="W973"/>
      <c r="X973"/>
      <c r="Y973"/>
      <c r="Z973"/>
      <c r="AA973"/>
      <c r="AB973"/>
      <c r="AC973"/>
      <c r="AD973"/>
      <c r="AE973"/>
      <c r="AF973"/>
      <c r="AG973"/>
      <c r="AH973"/>
      <c r="AI973"/>
      <c r="AJ973"/>
      <c r="AK973"/>
      <c r="AL973"/>
      <c r="AM973"/>
    </row>
    <row r="974" spans="2:39" x14ac:dyDescent="0.35">
      <c r="B974" s="34"/>
      <c r="C974"/>
      <c r="D974"/>
      <c r="E974"/>
      <c r="F974"/>
      <c r="G974"/>
      <c r="H974"/>
      <c r="I974"/>
      <c r="J974"/>
      <c r="K974"/>
      <c r="L974"/>
      <c r="M974"/>
      <c r="N974"/>
      <c r="O974"/>
      <c r="P974"/>
      <c r="Q974"/>
      <c r="R974"/>
      <c r="S974"/>
      <c r="T974"/>
      <c r="U974"/>
      <c r="V974"/>
      <c r="W974"/>
      <c r="X974"/>
      <c r="Y974"/>
      <c r="Z974"/>
      <c r="AA974"/>
      <c r="AB974"/>
      <c r="AC974"/>
      <c r="AD974"/>
      <c r="AE974"/>
      <c r="AF974"/>
      <c r="AG974"/>
      <c r="AH974"/>
      <c r="AI974"/>
      <c r="AJ974"/>
      <c r="AK974"/>
      <c r="AL974"/>
      <c r="AM974"/>
    </row>
    <row r="975" spans="2:39" x14ac:dyDescent="0.35">
      <c r="B975" s="34"/>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c r="AL975"/>
      <c r="AM975"/>
    </row>
    <row r="976" spans="2:39" x14ac:dyDescent="0.35">
      <c r="B976" s="34"/>
      <c r="C976"/>
      <c r="D976"/>
      <c r="E976"/>
      <c r="F976"/>
      <c r="G976"/>
      <c r="H976"/>
      <c r="I976"/>
      <c r="J976"/>
      <c r="K976"/>
      <c r="L976"/>
      <c r="M976"/>
      <c r="N976"/>
      <c r="O976"/>
      <c r="P976"/>
      <c r="Q976"/>
      <c r="R976"/>
      <c r="S976"/>
      <c r="T976"/>
      <c r="U976"/>
      <c r="V976"/>
      <c r="W976"/>
      <c r="X976"/>
      <c r="Y976"/>
      <c r="Z976"/>
      <c r="AA976"/>
      <c r="AB976"/>
      <c r="AC976"/>
      <c r="AD976"/>
      <c r="AE976"/>
      <c r="AF976"/>
      <c r="AG976"/>
      <c r="AH976"/>
      <c r="AI976"/>
      <c r="AJ976"/>
      <c r="AK976"/>
      <c r="AL976"/>
      <c r="AM976"/>
    </row>
    <row r="977" spans="2:39" x14ac:dyDescent="0.35">
      <c r="B977" s="34"/>
      <c r="C977"/>
      <c r="D977"/>
      <c r="E977"/>
      <c r="F977"/>
      <c r="G977"/>
      <c r="H977"/>
      <c r="I977"/>
      <c r="J977"/>
      <c r="K977"/>
      <c r="L977"/>
      <c r="M977"/>
      <c r="N977"/>
      <c r="O977"/>
      <c r="P977"/>
      <c r="Q977"/>
      <c r="R977"/>
      <c r="S977"/>
      <c r="T977"/>
      <c r="U977"/>
      <c r="V977"/>
      <c r="W977"/>
      <c r="X977"/>
      <c r="Y977"/>
      <c r="Z977"/>
      <c r="AA977"/>
      <c r="AB977"/>
      <c r="AC977"/>
      <c r="AD977"/>
      <c r="AE977"/>
      <c r="AF977"/>
      <c r="AG977"/>
      <c r="AH977"/>
      <c r="AI977"/>
      <c r="AJ977"/>
      <c r="AK977"/>
      <c r="AL977"/>
      <c r="AM977"/>
    </row>
    <row r="978" spans="2:39" x14ac:dyDescent="0.35">
      <c r="B978" s="34"/>
      <c r="C978"/>
      <c r="D978"/>
      <c r="E978"/>
      <c r="F978"/>
      <c r="G978"/>
      <c r="H978"/>
      <c r="I978"/>
      <c r="J978"/>
      <c r="K978"/>
      <c r="L978"/>
      <c r="M978"/>
      <c r="N978"/>
      <c r="O978"/>
      <c r="P978"/>
      <c r="Q978"/>
      <c r="R978"/>
      <c r="S978"/>
      <c r="T978"/>
      <c r="U978"/>
      <c r="V978"/>
      <c r="W978"/>
      <c r="X978"/>
      <c r="Y978"/>
      <c r="Z978"/>
      <c r="AA978"/>
      <c r="AB978"/>
      <c r="AC978"/>
      <c r="AD978"/>
      <c r="AE978"/>
      <c r="AF978"/>
      <c r="AG978"/>
      <c r="AH978"/>
      <c r="AI978"/>
      <c r="AJ978"/>
      <c r="AK978"/>
      <c r="AL978"/>
      <c r="AM978"/>
    </row>
    <row r="979" spans="2:39" x14ac:dyDescent="0.35">
      <c r="B979" s="34"/>
      <c r="C979"/>
      <c r="D979"/>
      <c r="E979"/>
      <c r="F979"/>
      <c r="G979"/>
      <c r="H979"/>
      <c r="I979"/>
      <c r="J979"/>
      <c r="K979"/>
      <c r="L979"/>
      <c r="M979"/>
      <c r="N979"/>
      <c r="O979"/>
      <c r="P979"/>
      <c r="Q979"/>
      <c r="R979"/>
      <c r="S979"/>
      <c r="T979"/>
      <c r="U979"/>
      <c r="V979"/>
      <c r="W979"/>
      <c r="X979"/>
      <c r="Y979"/>
      <c r="Z979"/>
      <c r="AA979"/>
      <c r="AB979"/>
      <c r="AC979"/>
      <c r="AD979"/>
      <c r="AE979"/>
      <c r="AF979"/>
      <c r="AG979"/>
      <c r="AH979"/>
      <c r="AI979"/>
      <c r="AJ979"/>
      <c r="AK979"/>
      <c r="AL979"/>
      <c r="AM979"/>
    </row>
    <row r="980" spans="2:39" x14ac:dyDescent="0.35">
      <c r="B980" s="34"/>
      <c r="C980"/>
      <c r="D980"/>
      <c r="E980"/>
      <c r="F980"/>
      <c r="G980"/>
      <c r="H980"/>
      <c r="I980"/>
      <c r="J980"/>
      <c r="K980"/>
      <c r="L980"/>
      <c r="M980"/>
      <c r="N980"/>
      <c r="O980"/>
      <c r="P980"/>
      <c r="Q980"/>
      <c r="R980"/>
      <c r="S980"/>
      <c r="T980"/>
      <c r="U980"/>
      <c r="V980"/>
      <c r="W980"/>
      <c r="X980"/>
      <c r="Y980"/>
      <c r="Z980"/>
      <c r="AA980"/>
      <c r="AB980"/>
      <c r="AC980"/>
      <c r="AD980"/>
      <c r="AE980"/>
      <c r="AF980"/>
      <c r="AG980"/>
      <c r="AH980"/>
      <c r="AI980"/>
      <c r="AJ980"/>
      <c r="AK980"/>
      <c r="AL980"/>
      <c r="AM980"/>
    </row>
    <row r="981" spans="2:39" x14ac:dyDescent="0.35">
      <c r="B981" s="34"/>
      <c r="C981"/>
      <c r="D981"/>
      <c r="E981"/>
      <c r="F981"/>
      <c r="G981"/>
      <c r="H981"/>
      <c r="I981"/>
      <c r="J981"/>
      <c r="K981"/>
      <c r="L981"/>
      <c r="M981"/>
      <c r="N981"/>
      <c r="O981"/>
      <c r="P981"/>
      <c r="Q981"/>
      <c r="R981"/>
      <c r="S981"/>
      <c r="T981"/>
      <c r="U981"/>
      <c r="V981"/>
      <c r="W981"/>
      <c r="X981"/>
      <c r="Y981"/>
      <c r="Z981"/>
      <c r="AA981"/>
      <c r="AB981"/>
      <c r="AC981"/>
      <c r="AD981"/>
      <c r="AE981"/>
      <c r="AF981"/>
      <c r="AG981"/>
      <c r="AH981"/>
      <c r="AI981"/>
      <c r="AJ981"/>
      <c r="AK981"/>
      <c r="AL981"/>
      <c r="AM981"/>
    </row>
    <row r="982" spans="2:39" x14ac:dyDescent="0.35">
      <c r="B982" s="34"/>
      <c r="C982"/>
      <c r="D982"/>
      <c r="E982"/>
      <c r="F982"/>
      <c r="G982"/>
      <c r="H982"/>
      <c r="I982"/>
      <c r="J982"/>
      <c r="K982"/>
      <c r="L982"/>
      <c r="M982"/>
      <c r="N982"/>
      <c r="O982"/>
      <c r="P982"/>
      <c r="Q982"/>
      <c r="R982"/>
      <c r="S982"/>
      <c r="T982"/>
      <c r="U982"/>
      <c r="V982"/>
      <c r="W982"/>
      <c r="X982"/>
      <c r="Y982"/>
      <c r="Z982"/>
      <c r="AA982"/>
      <c r="AB982"/>
      <c r="AC982"/>
      <c r="AD982"/>
      <c r="AE982"/>
      <c r="AF982"/>
      <c r="AG982"/>
      <c r="AH982"/>
      <c r="AI982"/>
      <c r="AJ982"/>
      <c r="AK982"/>
      <c r="AL982"/>
      <c r="AM982"/>
    </row>
    <row r="983" spans="2:39" x14ac:dyDescent="0.35">
      <c r="B983" s="34"/>
      <c r="C983"/>
      <c r="D983"/>
      <c r="E983"/>
      <c r="F983"/>
      <c r="G983"/>
      <c r="H983"/>
      <c r="I983"/>
      <c r="J983"/>
      <c r="K983"/>
      <c r="L983"/>
      <c r="M983"/>
      <c r="N983"/>
      <c r="O983"/>
      <c r="P983"/>
      <c r="Q983"/>
      <c r="R983"/>
      <c r="S983"/>
      <c r="T983"/>
      <c r="U983"/>
      <c r="V983"/>
      <c r="W983"/>
      <c r="X983"/>
      <c r="Y983"/>
      <c r="Z983"/>
      <c r="AA983"/>
      <c r="AB983"/>
      <c r="AC983"/>
      <c r="AD983"/>
      <c r="AE983"/>
      <c r="AF983"/>
      <c r="AG983"/>
      <c r="AH983"/>
      <c r="AI983"/>
      <c r="AJ983"/>
      <c r="AK983"/>
      <c r="AL983"/>
      <c r="AM983"/>
    </row>
    <row r="984" spans="2:39" x14ac:dyDescent="0.35">
      <c r="B984" s="34"/>
      <c r="C984"/>
      <c r="D984"/>
      <c r="E984"/>
      <c r="F984"/>
      <c r="G984"/>
      <c r="H984"/>
      <c r="I984"/>
      <c r="J984"/>
      <c r="K984"/>
      <c r="L984"/>
      <c r="M984"/>
      <c r="N984"/>
      <c r="O984"/>
      <c r="P984"/>
      <c r="Q984"/>
      <c r="R984"/>
      <c r="S984"/>
      <c r="T984"/>
      <c r="U984"/>
      <c r="V984"/>
      <c r="W984"/>
      <c r="X984"/>
      <c r="Y984"/>
      <c r="Z984"/>
      <c r="AA984"/>
      <c r="AB984"/>
      <c r="AC984"/>
      <c r="AD984"/>
      <c r="AE984"/>
      <c r="AF984"/>
      <c r="AG984"/>
      <c r="AH984"/>
      <c r="AI984"/>
      <c r="AJ984"/>
      <c r="AK984"/>
      <c r="AL984"/>
      <c r="AM984"/>
    </row>
    <row r="985" spans="2:39" x14ac:dyDescent="0.35">
      <c r="B985" s="34"/>
      <c r="C985"/>
      <c r="D985"/>
      <c r="E985"/>
      <c r="F985"/>
      <c r="G985"/>
      <c r="H985"/>
      <c r="I985"/>
      <c r="J985"/>
      <c r="K985"/>
      <c r="L985"/>
      <c r="M985"/>
      <c r="N985"/>
      <c r="O985"/>
      <c r="P985"/>
      <c r="Q985"/>
      <c r="R985"/>
      <c r="S985"/>
      <c r="T985"/>
      <c r="U985"/>
      <c r="V985"/>
      <c r="W985"/>
      <c r="X985"/>
      <c r="Y985"/>
      <c r="Z985"/>
      <c r="AA985"/>
      <c r="AB985"/>
      <c r="AC985"/>
      <c r="AD985"/>
      <c r="AE985"/>
      <c r="AF985"/>
      <c r="AG985"/>
      <c r="AH985"/>
      <c r="AI985"/>
      <c r="AJ985"/>
      <c r="AK985"/>
      <c r="AL985"/>
      <c r="AM985"/>
    </row>
    <row r="986" spans="2:39" x14ac:dyDescent="0.35">
      <c r="B986" s="34"/>
      <c r="C986"/>
      <c r="D986"/>
      <c r="E986"/>
      <c r="F986"/>
      <c r="G986"/>
      <c r="H986"/>
      <c r="I986"/>
      <c r="J986"/>
      <c r="K986"/>
      <c r="L986"/>
      <c r="M986"/>
      <c r="N986"/>
      <c r="O986"/>
      <c r="P986"/>
      <c r="Q986"/>
      <c r="R986"/>
      <c r="S986"/>
      <c r="T986"/>
      <c r="U986"/>
      <c r="V986"/>
      <c r="W986"/>
      <c r="X986"/>
      <c r="Y986"/>
      <c r="Z986"/>
      <c r="AA986"/>
      <c r="AB986"/>
      <c r="AC986"/>
      <c r="AD986"/>
      <c r="AE986"/>
      <c r="AF986"/>
      <c r="AG986"/>
      <c r="AH986"/>
      <c r="AI986"/>
      <c r="AJ986"/>
      <c r="AK986"/>
      <c r="AL986"/>
      <c r="AM986"/>
    </row>
    <row r="987" spans="2:39" x14ac:dyDescent="0.35">
      <c r="B987" s="34"/>
      <c r="C987"/>
      <c r="D987"/>
      <c r="E987"/>
      <c r="F987"/>
      <c r="G987"/>
      <c r="H987"/>
      <c r="I987"/>
      <c r="J987"/>
      <c r="K987"/>
      <c r="L987"/>
      <c r="M987"/>
      <c r="N987"/>
      <c r="O987"/>
      <c r="P987"/>
      <c r="Q987"/>
      <c r="R987"/>
      <c r="S987"/>
      <c r="T987"/>
      <c r="U987"/>
      <c r="V987"/>
      <c r="W987"/>
      <c r="X987"/>
      <c r="Y987"/>
      <c r="Z987"/>
      <c r="AA987"/>
      <c r="AB987"/>
      <c r="AC987"/>
      <c r="AD987"/>
      <c r="AE987"/>
      <c r="AF987"/>
      <c r="AG987"/>
      <c r="AH987"/>
      <c r="AI987"/>
      <c r="AJ987"/>
      <c r="AK987"/>
      <c r="AL987"/>
      <c r="AM987"/>
    </row>
    <row r="988" spans="2:39" x14ac:dyDescent="0.35">
      <c r="B988" s="34"/>
      <c r="C988"/>
      <c r="D988"/>
      <c r="E988"/>
      <c r="F988"/>
      <c r="G988"/>
      <c r="H988"/>
      <c r="I988"/>
      <c r="J988"/>
      <c r="K988"/>
      <c r="L988"/>
      <c r="M988"/>
      <c r="N988"/>
      <c r="O988"/>
      <c r="P988"/>
      <c r="Q988"/>
      <c r="R988"/>
      <c r="S988"/>
      <c r="T988"/>
      <c r="U988"/>
      <c r="V988"/>
      <c r="W988"/>
      <c r="X988"/>
      <c r="Y988"/>
      <c r="Z988"/>
      <c r="AA988"/>
      <c r="AB988"/>
      <c r="AC988"/>
      <c r="AD988"/>
      <c r="AE988"/>
      <c r="AF988"/>
      <c r="AG988"/>
      <c r="AH988"/>
      <c r="AI988"/>
      <c r="AJ988"/>
      <c r="AK988"/>
      <c r="AL988"/>
      <c r="AM988"/>
    </row>
    <row r="989" spans="2:39" x14ac:dyDescent="0.35">
      <c r="B989" s="34"/>
      <c r="C989"/>
      <c r="D989"/>
      <c r="E989"/>
      <c r="F989"/>
      <c r="G989"/>
      <c r="H989"/>
      <c r="I989"/>
      <c r="J989"/>
      <c r="K989"/>
      <c r="L989"/>
      <c r="M989"/>
      <c r="N989"/>
      <c r="O989"/>
      <c r="P989"/>
      <c r="Q989"/>
      <c r="R989"/>
      <c r="S989"/>
      <c r="T989"/>
      <c r="U989"/>
      <c r="V989"/>
      <c r="W989"/>
      <c r="X989"/>
      <c r="Y989"/>
      <c r="Z989"/>
      <c r="AA989"/>
      <c r="AB989"/>
      <c r="AC989"/>
      <c r="AD989"/>
      <c r="AE989"/>
      <c r="AF989"/>
      <c r="AG989"/>
      <c r="AH989"/>
      <c r="AI989"/>
      <c r="AJ989"/>
      <c r="AK989"/>
      <c r="AL989"/>
      <c r="AM989"/>
    </row>
    <row r="990" spans="2:39" x14ac:dyDescent="0.35">
      <c r="B990" s="34"/>
      <c r="C990"/>
      <c r="D990"/>
      <c r="E990"/>
      <c r="F990"/>
      <c r="G990"/>
      <c r="H990"/>
      <c r="I990"/>
      <c r="J990"/>
      <c r="K990"/>
      <c r="L990"/>
      <c r="M990"/>
      <c r="N990"/>
      <c r="O990"/>
      <c r="P990"/>
      <c r="Q990"/>
      <c r="R990"/>
      <c r="S990"/>
      <c r="T990"/>
      <c r="U990"/>
      <c r="V990"/>
      <c r="W990"/>
      <c r="X990"/>
      <c r="Y990"/>
      <c r="Z990"/>
      <c r="AA990"/>
      <c r="AB990"/>
      <c r="AC990"/>
      <c r="AD990"/>
      <c r="AE990"/>
      <c r="AF990"/>
      <c r="AG990"/>
      <c r="AH990"/>
      <c r="AI990"/>
      <c r="AJ990"/>
      <c r="AK990"/>
      <c r="AL990"/>
      <c r="AM990"/>
    </row>
    <row r="991" spans="2:39" x14ac:dyDescent="0.35">
      <c r="B991" s="34"/>
      <c r="C991"/>
      <c r="D991"/>
      <c r="E991"/>
      <c r="F991"/>
      <c r="G991"/>
      <c r="H991"/>
      <c r="I991"/>
      <c r="J991"/>
      <c r="K991"/>
      <c r="L991"/>
      <c r="M991"/>
      <c r="N991"/>
      <c r="O991"/>
      <c r="P991"/>
      <c r="Q991"/>
      <c r="R991"/>
      <c r="S991"/>
      <c r="T991"/>
      <c r="U991"/>
      <c r="V991"/>
      <c r="W991"/>
      <c r="X991"/>
      <c r="Y991"/>
      <c r="Z991"/>
      <c r="AA991"/>
      <c r="AB991"/>
      <c r="AC991"/>
      <c r="AD991"/>
      <c r="AE991"/>
      <c r="AF991"/>
      <c r="AG991"/>
      <c r="AH991"/>
      <c r="AI991"/>
      <c r="AJ991"/>
      <c r="AK991"/>
      <c r="AL991"/>
      <c r="AM991"/>
    </row>
    <row r="992" spans="2:39" x14ac:dyDescent="0.35">
      <c r="B992" s="34"/>
      <c r="C992"/>
      <c r="D992"/>
      <c r="E992"/>
      <c r="F992"/>
      <c r="G992"/>
      <c r="H992"/>
      <c r="I992"/>
      <c r="J992"/>
      <c r="K992"/>
      <c r="L992"/>
      <c r="M992"/>
      <c r="N992"/>
      <c r="O992"/>
      <c r="P992"/>
      <c r="Q992"/>
      <c r="R992"/>
      <c r="S992"/>
      <c r="T992"/>
      <c r="U992"/>
      <c r="V992"/>
      <c r="W992"/>
      <c r="X992"/>
      <c r="Y992"/>
      <c r="Z992"/>
      <c r="AA992"/>
      <c r="AB992"/>
      <c r="AC992"/>
      <c r="AD992"/>
      <c r="AE992"/>
      <c r="AF992"/>
      <c r="AG992"/>
      <c r="AH992"/>
      <c r="AI992"/>
      <c r="AJ992"/>
      <c r="AK992"/>
      <c r="AL992"/>
      <c r="AM992"/>
    </row>
    <row r="993" spans="2:39" x14ac:dyDescent="0.35">
      <c r="B993" s="34"/>
      <c r="C993"/>
      <c r="D993"/>
      <c r="E993"/>
      <c r="F993"/>
      <c r="G993"/>
      <c r="H993"/>
      <c r="I993"/>
      <c r="J993"/>
      <c r="K993"/>
      <c r="L993"/>
      <c r="M993"/>
      <c r="N993"/>
      <c r="O993"/>
      <c r="P993"/>
      <c r="Q993"/>
      <c r="R993"/>
      <c r="S993"/>
      <c r="T993"/>
      <c r="U993"/>
      <c r="V993"/>
      <c r="W993"/>
      <c r="X993"/>
      <c r="Y993"/>
      <c r="Z993"/>
      <c r="AA993"/>
      <c r="AB993"/>
      <c r="AC993"/>
      <c r="AD993"/>
      <c r="AE993"/>
      <c r="AF993"/>
      <c r="AG993"/>
      <c r="AH993"/>
      <c r="AI993"/>
      <c r="AJ993"/>
      <c r="AK993"/>
      <c r="AL993"/>
      <c r="AM993"/>
    </row>
    <row r="994" spans="2:39" x14ac:dyDescent="0.35">
      <c r="B994" s="34"/>
      <c r="C994"/>
      <c r="D994"/>
      <c r="E994"/>
      <c r="F994"/>
      <c r="G994"/>
      <c r="H994"/>
      <c r="I994"/>
      <c r="J994"/>
      <c r="K994"/>
      <c r="L994"/>
      <c r="M994"/>
      <c r="N994"/>
      <c r="O994"/>
      <c r="P994"/>
      <c r="Q994"/>
      <c r="R994"/>
      <c r="S994"/>
      <c r="T994"/>
      <c r="U994"/>
      <c r="V994"/>
      <c r="W994"/>
      <c r="X994"/>
      <c r="Y994"/>
      <c r="Z994"/>
      <c r="AA994"/>
      <c r="AB994"/>
      <c r="AC994"/>
      <c r="AD994"/>
      <c r="AE994"/>
      <c r="AF994"/>
      <c r="AG994"/>
      <c r="AH994"/>
      <c r="AI994"/>
      <c r="AJ994"/>
      <c r="AK994"/>
      <c r="AL994"/>
      <c r="AM994"/>
    </row>
    <row r="995" spans="2:39" x14ac:dyDescent="0.35">
      <c r="B995" s="34"/>
      <c r="C995"/>
      <c r="D995"/>
      <c r="E995"/>
      <c r="F995"/>
      <c r="G995"/>
      <c r="H995"/>
      <c r="I995"/>
      <c r="J995"/>
      <c r="K995"/>
      <c r="L995"/>
      <c r="M995"/>
      <c r="N995"/>
      <c r="O995"/>
      <c r="P995"/>
      <c r="Q995"/>
      <c r="R995"/>
      <c r="S995"/>
      <c r="T995"/>
      <c r="U995"/>
      <c r="V995"/>
      <c r="W995"/>
      <c r="X995"/>
      <c r="Y995"/>
      <c r="Z995"/>
      <c r="AA995"/>
      <c r="AB995"/>
      <c r="AC995"/>
      <c r="AD995"/>
      <c r="AE995"/>
      <c r="AF995"/>
      <c r="AG995"/>
      <c r="AH995"/>
      <c r="AI995"/>
      <c r="AJ995"/>
      <c r="AK995"/>
      <c r="AL995"/>
      <c r="AM995"/>
    </row>
    <row r="996" spans="2:39" x14ac:dyDescent="0.35">
      <c r="B996" s="34"/>
      <c r="C996"/>
      <c r="D996"/>
      <c r="E996"/>
      <c r="F996"/>
      <c r="G996"/>
      <c r="H996"/>
      <c r="I996"/>
      <c r="J996"/>
      <c r="K996"/>
      <c r="L996"/>
      <c r="M996"/>
      <c r="N996"/>
      <c r="O996"/>
      <c r="P996"/>
      <c r="Q996"/>
      <c r="R996"/>
      <c r="S996"/>
      <c r="T996"/>
      <c r="U996"/>
      <c r="V996"/>
      <c r="W996"/>
      <c r="X996"/>
      <c r="Y996"/>
      <c r="Z996"/>
      <c r="AA996"/>
      <c r="AB996"/>
      <c r="AC996"/>
      <c r="AD996"/>
      <c r="AE996"/>
      <c r="AF996"/>
      <c r="AG996"/>
      <c r="AH996"/>
      <c r="AI996"/>
      <c r="AJ996"/>
      <c r="AK996"/>
      <c r="AL996"/>
      <c r="AM996"/>
    </row>
    <row r="997" spans="2:39" x14ac:dyDescent="0.35">
      <c r="B997" s="34"/>
      <c r="C997"/>
      <c r="D997"/>
      <c r="E997"/>
      <c r="F997"/>
      <c r="G997"/>
      <c r="H997"/>
      <c r="I997"/>
      <c r="J997"/>
      <c r="K997"/>
      <c r="L997"/>
      <c r="M997"/>
      <c r="N997"/>
      <c r="O997"/>
      <c r="P997"/>
      <c r="Q997"/>
      <c r="R997"/>
      <c r="S997"/>
      <c r="T997"/>
      <c r="U997"/>
      <c r="V997"/>
      <c r="W997"/>
      <c r="X997"/>
      <c r="Y997"/>
      <c r="Z997"/>
      <c r="AA997"/>
      <c r="AB997"/>
      <c r="AC997"/>
      <c r="AD997"/>
      <c r="AE997"/>
      <c r="AF997"/>
      <c r="AG997"/>
      <c r="AH997"/>
      <c r="AI997"/>
      <c r="AJ997"/>
      <c r="AK997"/>
      <c r="AL997"/>
      <c r="AM997"/>
    </row>
    <row r="998" spans="2:39" x14ac:dyDescent="0.35">
      <c r="B998" s="34"/>
      <c r="C998"/>
      <c r="D998"/>
      <c r="E998"/>
      <c r="F998"/>
      <c r="G998"/>
      <c r="H998"/>
      <c r="I998"/>
      <c r="J998"/>
      <c r="K998"/>
      <c r="L998"/>
      <c r="M998"/>
      <c r="N998"/>
      <c r="O998"/>
      <c r="P998"/>
      <c r="Q998"/>
      <c r="R998"/>
      <c r="S998"/>
      <c r="T998"/>
      <c r="U998"/>
      <c r="V998"/>
      <c r="W998"/>
      <c r="X998"/>
      <c r="Y998"/>
      <c r="Z998"/>
      <c r="AA998"/>
      <c r="AB998"/>
      <c r="AC998"/>
      <c r="AD998"/>
      <c r="AE998"/>
      <c r="AF998"/>
      <c r="AG998"/>
      <c r="AH998"/>
      <c r="AI998"/>
      <c r="AJ998"/>
      <c r="AK998"/>
      <c r="AL998"/>
      <c r="AM998"/>
    </row>
    <row r="999" spans="2:39" x14ac:dyDescent="0.35">
      <c r="B999" s="34"/>
      <c r="C999"/>
      <c r="D999"/>
      <c r="E999"/>
      <c r="F999"/>
      <c r="G999"/>
      <c r="H999"/>
      <c r="I999"/>
      <c r="J999"/>
      <c r="K999"/>
      <c r="L999"/>
      <c r="M999"/>
      <c r="N999"/>
      <c r="O999"/>
      <c r="P999"/>
      <c r="Q999"/>
      <c r="R999"/>
      <c r="S999"/>
      <c r="T999"/>
      <c r="U999"/>
      <c r="V999"/>
      <c r="W999"/>
      <c r="X999"/>
      <c r="Y999"/>
      <c r="Z999"/>
      <c r="AA999"/>
      <c r="AB999"/>
      <c r="AC999"/>
      <c r="AD999"/>
      <c r="AE999"/>
      <c r="AF999"/>
      <c r="AG999"/>
      <c r="AH999"/>
      <c r="AI999"/>
      <c r="AJ999"/>
      <c r="AK999"/>
      <c r="AL999"/>
      <c r="AM999"/>
    </row>
    <row r="1000" spans="2:39" x14ac:dyDescent="0.35">
      <c r="B1000" s="34"/>
      <c r="C1000"/>
      <c r="D1000"/>
      <c r="E1000"/>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row>
    <row r="1001" spans="2:39" x14ac:dyDescent="0.35">
      <c r="B1001" s="34"/>
      <c r="C1001"/>
      <c r="D1001"/>
      <c r="E1001"/>
      <c r="F1001"/>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row>
    <row r="1002" spans="2:39" x14ac:dyDescent="0.35">
      <c r="B1002" s="34"/>
      <c r="C1002"/>
      <c r="D1002"/>
      <c r="E1002"/>
      <c r="F1002"/>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row>
    <row r="1003" spans="2:39" x14ac:dyDescent="0.35">
      <c r="B1003" s="34"/>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row>
    <row r="1004" spans="2:39" x14ac:dyDescent="0.35">
      <c r="B1004" s="34"/>
      <c r="C1004"/>
      <c r="D1004"/>
      <c r="E1004"/>
      <c r="F100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row>
    <row r="1005" spans="2:39" x14ac:dyDescent="0.35">
      <c r="B1005" s="34"/>
      <c r="C1005"/>
      <c r="D1005"/>
      <c r="E1005"/>
      <c r="F1005"/>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row>
    <row r="1006" spans="2:39" x14ac:dyDescent="0.35">
      <c r="B1006" s="34"/>
      <c r="C1006"/>
      <c r="D1006"/>
      <c r="E1006"/>
      <c r="F1006"/>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row>
    <row r="1007" spans="2:39" x14ac:dyDescent="0.35">
      <c r="B1007" s="34"/>
      <c r="C1007"/>
      <c r="D1007"/>
      <c r="E1007"/>
      <c r="F1007"/>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row>
    <row r="1008" spans="2:39" x14ac:dyDescent="0.35">
      <c r="B1008" s="34"/>
      <c r="C1008"/>
      <c r="D1008"/>
      <c r="E1008"/>
      <c r="F1008"/>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row>
    <row r="1009" spans="2:39" x14ac:dyDescent="0.35">
      <c r="B1009" s="34"/>
      <c r="C1009"/>
      <c r="D1009"/>
      <c r="E1009"/>
      <c r="F1009"/>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row>
    <row r="1010" spans="2:39" x14ac:dyDescent="0.35">
      <c r="B1010" s="34"/>
      <c r="C1010"/>
      <c r="D1010"/>
      <c r="E1010"/>
      <c r="F1010"/>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row>
    <row r="1011" spans="2:39" x14ac:dyDescent="0.35">
      <c r="B1011" s="34"/>
      <c r="C1011"/>
      <c r="D1011"/>
      <c r="E1011"/>
      <c r="F1011"/>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row>
    <row r="1012" spans="2:39" x14ac:dyDescent="0.35">
      <c r="B1012" s="34"/>
      <c r="C1012"/>
      <c r="D1012"/>
      <c r="E1012"/>
      <c r="F1012"/>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row>
    <row r="1013" spans="2:39" x14ac:dyDescent="0.35">
      <c r="B1013" s="34"/>
      <c r="C1013"/>
      <c r="D1013"/>
      <c r="E1013"/>
      <c r="F1013"/>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row>
    <row r="1014" spans="2:39" x14ac:dyDescent="0.35">
      <c r="B1014" s="34"/>
      <c r="C1014"/>
      <c r="D1014"/>
      <c r="E1014"/>
      <c r="F101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row>
    <row r="1015" spans="2:39" x14ac:dyDescent="0.35">
      <c r="B1015" s="34"/>
      <c r="C1015"/>
      <c r="D1015"/>
      <c r="E1015"/>
      <c r="F1015"/>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row>
    <row r="1016" spans="2:39" x14ac:dyDescent="0.35">
      <c r="B1016" s="34"/>
      <c r="C1016"/>
      <c r="D1016"/>
      <c r="E1016"/>
      <c r="F1016"/>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row>
    <row r="1017" spans="2:39" x14ac:dyDescent="0.35">
      <c r="B1017" s="34"/>
      <c r="C1017"/>
      <c r="D1017"/>
      <c r="E1017"/>
      <c r="F1017"/>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row>
    <row r="1018" spans="2:39" x14ac:dyDescent="0.35">
      <c r="B1018" s="34"/>
      <c r="C1018"/>
      <c r="D1018"/>
      <c r="E1018"/>
      <c r="F1018"/>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row>
    <row r="1019" spans="2:39" x14ac:dyDescent="0.35">
      <c r="B1019" s="34"/>
      <c r="C1019"/>
      <c r="D1019"/>
      <c r="E1019"/>
      <c r="F1019"/>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row>
    <row r="1020" spans="2:39" x14ac:dyDescent="0.35">
      <c r="B1020" s="34"/>
      <c r="C1020"/>
      <c r="D1020"/>
      <c r="E1020"/>
      <c r="F1020"/>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row>
    <row r="1021" spans="2:39" x14ac:dyDescent="0.35">
      <c r="B1021" s="34"/>
      <c r="C1021"/>
      <c r="D1021"/>
      <c r="E1021"/>
      <c r="F1021"/>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row>
    <row r="1022" spans="2:39" x14ac:dyDescent="0.35">
      <c r="B1022" s="34"/>
      <c r="C1022"/>
      <c r="D1022"/>
      <c r="E1022"/>
      <c r="F1022"/>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row>
    <row r="1023" spans="2:39" x14ac:dyDescent="0.35">
      <c r="B1023" s="34"/>
      <c r="C1023"/>
      <c r="D1023"/>
      <c r="E1023"/>
      <c r="F1023"/>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row>
    <row r="1024" spans="2:39" x14ac:dyDescent="0.35">
      <c r="B1024" s="34"/>
      <c r="C1024"/>
      <c r="D1024"/>
      <c r="E1024"/>
      <c r="F102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row>
    <row r="1025" spans="2:39" x14ac:dyDescent="0.35">
      <c r="B1025" s="34"/>
      <c r="C1025"/>
      <c r="D1025"/>
      <c r="E1025"/>
      <c r="F1025"/>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row>
    <row r="1026" spans="2:39" x14ac:dyDescent="0.35">
      <c r="B1026" s="34"/>
      <c r="C1026"/>
      <c r="D1026"/>
      <c r="E1026"/>
      <c r="F1026"/>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row>
    <row r="1027" spans="2:39" x14ac:dyDescent="0.35">
      <c r="B1027" s="34"/>
      <c r="C1027"/>
      <c r="D1027"/>
      <c r="E1027"/>
      <c r="F1027"/>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row>
    <row r="1028" spans="2:39" x14ac:dyDescent="0.35">
      <c r="B1028" s="34"/>
      <c r="C1028"/>
      <c r="D1028"/>
      <c r="E1028"/>
      <c r="F1028"/>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row>
    <row r="1029" spans="2:39" x14ac:dyDescent="0.35">
      <c r="B1029" s="34"/>
      <c r="C1029"/>
      <c r="D1029"/>
      <c r="E1029"/>
      <c r="F1029"/>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row>
    <row r="1030" spans="2:39" x14ac:dyDescent="0.35">
      <c r="B1030" s="34"/>
      <c r="C1030"/>
      <c r="D1030"/>
      <c r="E1030"/>
      <c r="F1030"/>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row>
    <row r="1031" spans="2:39" x14ac:dyDescent="0.35">
      <c r="B1031" s="34"/>
      <c r="C1031"/>
      <c r="D1031"/>
      <c r="E1031"/>
      <c r="F1031"/>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row>
    <row r="1032" spans="2:39" x14ac:dyDescent="0.35">
      <c r="B1032" s="34"/>
      <c r="C1032"/>
      <c r="D1032"/>
      <c r="E1032"/>
      <c r="F1032"/>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row>
    <row r="1033" spans="2:39" x14ac:dyDescent="0.35">
      <c r="B1033" s="34"/>
      <c r="C1033"/>
      <c r="D1033"/>
      <c r="E1033"/>
      <c r="F1033"/>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row>
    <row r="1034" spans="2:39" x14ac:dyDescent="0.35">
      <c r="B1034" s="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row>
    <row r="1035" spans="2:39" x14ac:dyDescent="0.35">
      <c r="B1035" s="34"/>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row>
    <row r="1036" spans="2:39" x14ac:dyDescent="0.35">
      <c r="B1036" s="34"/>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row>
    <row r="1037" spans="2:39" x14ac:dyDescent="0.35">
      <c r="B1037" s="34"/>
      <c r="C1037"/>
      <c r="D1037"/>
      <c r="E1037"/>
      <c r="F1037"/>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row>
    <row r="1038" spans="2:39" x14ac:dyDescent="0.35">
      <c r="B1038" s="34"/>
      <c r="C1038"/>
      <c r="D1038"/>
      <c r="E1038"/>
      <c r="F1038"/>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row>
    <row r="1039" spans="2:39" x14ac:dyDescent="0.35">
      <c r="B1039" s="34"/>
      <c r="C1039"/>
      <c r="D1039"/>
      <c r="E1039"/>
      <c r="F1039"/>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row>
    <row r="1040" spans="2:39" x14ac:dyDescent="0.35">
      <c r="B1040" s="34"/>
      <c r="C1040"/>
      <c r="D1040"/>
      <c r="E1040"/>
      <c r="F1040"/>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row>
    <row r="1041" spans="2:39" x14ac:dyDescent="0.35">
      <c r="B1041" s="34"/>
      <c r="C1041"/>
      <c r="D1041"/>
      <c r="E1041"/>
      <c r="F1041"/>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row>
    <row r="1042" spans="2:39" x14ac:dyDescent="0.35">
      <c r="B1042" s="34"/>
      <c r="C1042"/>
      <c r="D1042"/>
      <c r="E1042"/>
      <c r="F1042"/>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row>
    <row r="1043" spans="2:39" x14ac:dyDescent="0.35">
      <c r="B1043" s="34"/>
      <c r="C1043"/>
      <c r="D1043"/>
      <c r="E1043"/>
      <c r="F1043"/>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row>
    <row r="1044" spans="2:39" x14ac:dyDescent="0.35">
      <c r="B1044" s="34"/>
      <c r="C1044"/>
      <c r="D1044"/>
      <c r="E1044"/>
      <c r="F104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row>
    <row r="1045" spans="2:39" x14ac:dyDescent="0.35">
      <c r="B1045" s="34"/>
      <c r="C1045"/>
      <c r="D1045"/>
      <c r="E1045"/>
      <c r="F1045"/>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row>
    <row r="1046" spans="2:39" x14ac:dyDescent="0.35">
      <c r="B1046" s="34"/>
      <c r="C1046"/>
      <c r="D1046"/>
      <c r="E1046"/>
      <c r="F1046"/>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row>
    <row r="1047" spans="2:39" x14ac:dyDescent="0.35">
      <c r="B1047" s="34"/>
      <c r="C1047"/>
      <c r="D1047"/>
      <c r="E1047"/>
      <c r="F1047"/>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row>
    <row r="1048" spans="2:39" x14ac:dyDescent="0.35">
      <c r="B1048" s="34"/>
      <c r="C1048"/>
      <c r="D1048"/>
      <c r="E1048"/>
      <c r="F1048"/>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row>
    <row r="1049" spans="2:39" x14ac:dyDescent="0.35">
      <c r="B1049" s="34"/>
      <c r="C1049"/>
      <c r="D1049"/>
      <c r="E1049"/>
      <c r="F1049"/>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row>
    <row r="1050" spans="2:39" x14ac:dyDescent="0.35">
      <c r="B1050" s="34"/>
      <c r="C1050"/>
      <c r="D1050"/>
      <c r="E1050"/>
      <c r="F1050"/>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row>
    <row r="1051" spans="2:39" x14ac:dyDescent="0.35">
      <c r="B1051" s="34"/>
      <c r="C1051"/>
      <c r="D1051"/>
      <c r="E1051"/>
      <c r="F1051"/>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row>
    <row r="1052" spans="2:39" x14ac:dyDescent="0.35">
      <c r="B1052" s="34"/>
      <c r="C1052"/>
      <c r="D1052"/>
      <c r="E1052"/>
      <c r="F1052"/>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row>
    <row r="1053" spans="2:39" x14ac:dyDescent="0.35">
      <c r="B1053" s="34"/>
      <c r="C1053"/>
      <c r="D1053"/>
      <c r="E1053"/>
      <c r="F1053"/>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row>
    <row r="1054" spans="2:39" x14ac:dyDescent="0.35">
      <c r="B1054" s="34"/>
      <c r="C1054"/>
      <c r="D1054"/>
      <c r="E1054"/>
      <c r="F10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row>
    <row r="1055" spans="2:39" x14ac:dyDescent="0.35">
      <c r="B1055" s="34"/>
      <c r="C1055"/>
      <c r="D1055"/>
      <c r="E1055"/>
      <c r="F1055"/>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row>
    <row r="1056" spans="2:39" x14ac:dyDescent="0.35">
      <c r="B1056" s="34"/>
      <c r="C1056"/>
      <c r="D1056"/>
      <c r="E1056"/>
      <c r="F1056"/>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row>
    <row r="1057" spans="2:39" x14ac:dyDescent="0.35">
      <c r="B1057" s="34"/>
      <c r="C1057"/>
      <c r="D1057"/>
      <c r="E1057"/>
      <c r="F1057"/>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row>
    <row r="1058" spans="2:39" x14ac:dyDescent="0.35">
      <c r="B1058" s="34"/>
      <c r="C1058"/>
      <c r="D1058"/>
      <c r="E1058"/>
      <c r="F1058"/>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row>
    <row r="1059" spans="2:39" x14ac:dyDescent="0.35">
      <c r="B1059" s="34"/>
      <c r="C1059"/>
      <c r="D1059"/>
      <c r="E1059"/>
      <c r="F1059"/>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row>
    <row r="1060" spans="2:39" x14ac:dyDescent="0.35">
      <c r="B1060" s="34"/>
      <c r="C1060"/>
      <c r="D1060"/>
      <c r="E1060"/>
      <c r="F1060"/>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row>
    <row r="1061" spans="2:39" x14ac:dyDescent="0.35">
      <c r="B1061" s="34"/>
      <c r="C1061"/>
      <c r="D1061"/>
      <c r="E1061"/>
      <c r="F1061"/>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row>
    <row r="1062" spans="2:39" x14ac:dyDescent="0.35">
      <c r="B1062" s="34"/>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row>
    <row r="1063" spans="2:39" x14ac:dyDescent="0.35">
      <c r="B1063" s="34"/>
      <c r="C1063"/>
      <c r="D1063"/>
      <c r="E1063"/>
      <c r="F1063"/>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row>
    <row r="1064" spans="2:39" x14ac:dyDescent="0.35">
      <c r="B1064" s="34"/>
      <c r="C1064"/>
      <c r="D1064"/>
      <c r="E1064"/>
      <c r="F106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row>
    <row r="1065" spans="2:39" x14ac:dyDescent="0.35">
      <c r="B1065" s="34"/>
      <c r="C1065"/>
      <c r="D1065"/>
      <c r="E1065"/>
      <c r="F1065"/>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row>
    <row r="1066" spans="2:39" x14ac:dyDescent="0.35">
      <c r="B1066" s="34"/>
      <c r="C1066"/>
      <c r="D1066"/>
      <c r="E1066"/>
      <c r="F1066"/>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row>
    <row r="1067" spans="2:39" x14ac:dyDescent="0.35">
      <c r="B1067" s="34"/>
      <c r="C1067"/>
      <c r="D1067"/>
      <c r="E1067"/>
      <c r="F1067"/>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row>
    <row r="1068" spans="2:39" x14ac:dyDescent="0.35">
      <c r="B1068" s="34"/>
      <c r="C1068"/>
      <c r="D1068"/>
      <c r="E1068"/>
      <c r="F1068"/>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row>
    <row r="1069" spans="2:39" x14ac:dyDescent="0.35">
      <c r="B1069" s="34"/>
      <c r="C1069"/>
      <c r="D1069"/>
      <c r="E1069"/>
      <c r="F1069"/>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row>
    <row r="1070" spans="2:39" x14ac:dyDescent="0.35">
      <c r="B1070" s="34"/>
      <c r="C1070"/>
      <c r="D1070"/>
      <c r="E1070"/>
      <c r="F1070"/>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row>
    <row r="1071" spans="2:39" x14ac:dyDescent="0.35">
      <c r="B1071" s="34"/>
      <c r="C1071"/>
      <c r="D1071"/>
      <c r="E1071"/>
      <c r="F1071"/>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row>
    <row r="1072" spans="2:39" x14ac:dyDescent="0.35">
      <c r="B1072" s="34"/>
      <c r="C1072"/>
      <c r="D1072"/>
      <c r="E1072"/>
      <c r="F1072"/>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row>
    <row r="1073" spans="2:39" x14ac:dyDescent="0.35">
      <c r="B1073" s="34"/>
      <c r="C1073"/>
      <c r="D1073"/>
      <c r="E1073"/>
      <c r="F1073"/>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row>
    <row r="1074" spans="2:39" x14ac:dyDescent="0.35">
      <c r="B1074" s="34"/>
      <c r="C1074"/>
      <c r="D1074"/>
      <c r="E1074"/>
      <c r="F107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row>
    <row r="1075" spans="2:39" x14ac:dyDescent="0.35">
      <c r="B1075" s="34"/>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row>
    <row r="1076" spans="2:39" x14ac:dyDescent="0.35">
      <c r="B1076" s="34"/>
      <c r="C1076"/>
      <c r="D1076"/>
      <c r="E1076"/>
      <c r="F1076"/>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row>
    <row r="1077" spans="2:39" x14ac:dyDescent="0.35">
      <c r="B1077" s="34"/>
      <c r="C1077"/>
      <c r="D1077"/>
      <c r="E1077"/>
      <c r="F1077"/>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row>
    <row r="1078" spans="2:39" x14ac:dyDescent="0.35">
      <c r="B1078" s="34"/>
      <c r="C1078"/>
      <c r="D1078"/>
      <c r="E1078"/>
      <c r="F1078"/>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row>
    <row r="1079" spans="2:39" x14ac:dyDescent="0.35">
      <c r="B1079" s="34"/>
      <c r="C1079"/>
      <c r="D1079"/>
      <c r="E1079"/>
      <c r="F1079"/>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row>
    <row r="1080" spans="2:39" x14ac:dyDescent="0.35">
      <c r="B1080" s="34"/>
      <c r="C1080"/>
      <c r="D1080"/>
      <c r="E1080"/>
      <c r="F1080"/>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row>
    <row r="1081" spans="2:39" x14ac:dyDescent="0.35">
      <c r="B1081" s="34"/>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row>
    <row r="1082" spans="2:39" x14ac:dyDescent="0.35">
      <c r="B1082" s="34"/>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row>
    <row r="1083" spans="2:39" x14ac:dyDescent="0.35">
      <c r="B1083" s="34"/>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row>
    <row r="1084" spans="2:39" x14ac:dyDescent="0.35">
      <c r="B1084" s="3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row>
    <row r="1085" spans="2:39" x14ac:dyDescent="0.35">
      <c r="B1085" s="34"/>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row>
    <row r="1086" spans="2:39" x14ac:dyDescent="0.35">
      <c r="B1086" s="34"/>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row>
    <row r="1087" spans="2:39" x14ac:dyDescent="0.35">
      <c r="B1087" s="34"/>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row>
    <row r="1088" spans="2:39" x14ac:dyDescent="0.35">
      <c r="B1088" s="34"/>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row>
    <row r="1089" spans="2:39" x14ac:dyDescent="0.35">
      <c r="B1089" s="34"/>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row>
    <row r="1090" spans="2:39" x14ac:dyDescent="0.35">
      <c r="B1090" s="34"/>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row>
    <row r="1091" spans="2:39" x14ac:dyDescent="0.35">
      <c r="B1091" s="34"/>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row>
    <row r="1092" spans="2:39" x14ac:dyDescent="0.35">
      <c r="B1092" s="34"/>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row>
    <row r="1093" spans="2:39" x14ac:dyDescent="0.35">
      <c r="B1093" s="34"/>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row>
    <row r="1094" spans="2:39" x14ac:dyDescent="0.35">
      <c r="B1094" s="3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row>
    <row r="1095" spans="2:39" x14ac:dyDescent="0.35">
      <c r="B1095" s="34"/>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row>
    <row r="1096" spans="2:39" x14ac:dyDescent="0.35">
      <c r="B1096" s="34"/>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row>
    <row r="1097" spans="2:39" x14ac:dyDescent="0.35">
      <c r="B1097" s="34"/>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row>
    <row r="1098" spans="2:39" x14ac:dyDescent="0.35">
      <c r="B1098" s="34"/>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row>
    <row r="1099" spans="2:39" x14ac:dyDescent="0.35">
      <c r="B1099" s="34"/>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row>
    <row r="1100" spans="2:39" x14ac:dyDescent="0.35">
      <c r="B1100" s="34"/>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row>
    <row r="1101" spans="2:39" x14ac:dyDescent="0.35">
      <c r="B1101" s="34"/>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row>
    <row r="1102" spans="2:39" x14ac:dyDescent="0.35">
      <c r="B1102" s="34"/>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row>
    <row r="1103" spans="2:39" x14ac:dyDescent="0.35">
      <c r="B1103" s="34"/>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row>
    <row r="1104" spans="2:39" x14ac:dyDescent="0.35">
      <c r="B1104" s="3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row>
    <row r="1105" spans="2:39" x14ac:dyDescent="0.35">
      <c r="B1105" s="34"/>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row>
    <row r="1106" spans="2:39" x14ac:dyDescent="0.35">
      <c r="B1106" s="34"/>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row>
    <row r="1107" spans="2:39" x14ac:dyDescent="0.35">
      <c r="B1107" s="34"/>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row>
    <row r="1108" spans="2:39" x14ac:dyDescent="0.35">
      <c r="B1108" s="34"/>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row>
    <row r="1109" spans="2:39" x14ac:dyDescent="0.35">
      <c r="B1109" s="34"/>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row>
    <row r="1110" spans="2:39" x14ac:dyDescent="0.35">
      <c r="B1110" s="34"/>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row>
    <row r="1111" spans="2:39" x14ac:dyDescent="0.35">
      <c r="B1111" s="34"/>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row>
    <row r="1112" spans="2:39" x14ac:dyDescent="0.35">
      <c r="B1112" s="34"/>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row>
    <row r="1113" spans="2:39" x14ac:dyDescent="0.35">
      <c r="B1113" s="34"/>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row>
    <row r="1114" spans="2:39" x14ac:dyDescent="0.35">
      <c r="B1114" s="3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row>
    <row r="1115" spans="2:39" x14ac:dyDescent="0.35">
      <c r="B1115" s="34"/>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row>
    <row r="1116" spans="2:39" x14ac:dyDescent="0.35">
      <c r="B1116" s="34"/>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row>
    <row r="1117" spans="2:39" x14ac:dyDescent="0.35">
      <c r="B1117" s="34"/>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row>
    <row r="1118" spans="2:39" x14ac:dyDescent="0.35">
      <c r="B1118" s="34"/>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row>
    <row r="1119" spans="2:39" x14ac:dyDescent="0.35">
      <c r="B1119" s="34"/>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row>
    <row r="1120" spans="2:39" x14ac:dyDescent="0.35">
      <c r="B1120" s="34"/>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row>
    <row r="1121" spans="2:39" x14ac:dyDescent="0.35">
      <c r="B1121" s="34"/>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row>
    <row r="1122" spans="2:39" x14ac:dyDescent="0.35">
      <c r="B1122" s="34"/>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row>
    <row r="1123" spans="2:39" x14ac:dyDescent="0.35">
      <c r="B1123" s="34"/>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row>
    <row r="1124" spans="2:39" x14ac:dyDescent="0.35">
      <c r="B1124" s="3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row>
    <row r="1125" spans="2:39" x14ac:dyDescent="0.35">
      <c r="B1125" s="34"/>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row>
    <row r="1126" spans="2:39" x14ac:dyDescent="0.35">
      <c r="B1126" s="34"/>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row>
    <row r="1127" spans="2:39" x14ac:dyDescent="0.35">
      <c r="B1127" s="34"/>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row>
    <row r="1128" spans="2:39" x14ac:dyDescent="0.35">
      <c r="B1128" s="34"/>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row>
    <row r="1129" spans="2:39" x14ac:dyDescent="0.35">
      <c r="B1129" s="34"/>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row>
    <row r="1130" spans="2:39" x14ac:dyDescent="0.35">
      <c r="B1130" s="34"/>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row>
    <row r="1131" spans="2:39" x14ac:dyDescent="0.35">
      <c r="B1131" s="34"/>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row>
    <row r="1132" spans="2:39" x14ac:dyDescent="0.35">
      <c r="B1132" s="34"/>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row>
    <row r="1133" spans="2:39" x14ac:dyDescent="0.35">
      <c r="B1133" s="34"/>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row>
    <row r="1134" spans="2:39" x14ac:dyDescent="0.35">
      <c r="B1134" s="34"/>
      <c r="C1134"/>
      <c r="D1134"/>
      <c r="E1134"/>
      <c r="F113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row>
    <row r="1135" spans="2:39" x14ac:dyDescent="0.35">
      <c r="B1135" s="34"/>
      <c r="C1135"/>
      <c r="D1135"/>
      <c r="E1135"/>
      <c r="F1135"/>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row>
    <row r="1136" spans="2:39" x14ac:dyDescent="0.35">
      <c r="B1136" s="34"/>
      <c r="C1136"/>
      <c r="D1136"/>
      <c r="E1136"/>
      <c r="F1136"/>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row>
    <row r="1137" spans="2:39" x14ac:dyDescent="0.35">
      <c r="B1137" s="34"/>
      <c r="C1137"/>
      <c r="D1137"/>
      <c r="E1137"/>
      <c r="F1137"/>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row>
    <row r="1138" spans="2:39" x14ac:dyDescent="0.35">
      <c r="B1138" s="34"/>
      <c r="C1138"/>
      <c r="D1138"/>
      <c r="E1138"/>
      <c r="F1138"/>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row>
    <row r="1139" spans="2:39" x14ac:dyDescent="0.35">
      <c r="B1139" s="34"/>
      <c r="C1139"/>
      <c r="D1139"/>
      <c r="E1139"/>
      <c r="F1139"/>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row>
    <row r="1140" spans="2:39" x14ac:dyDescent="0.35">
      <c r="B1140" s="34"/>
      <c r="C1140"/>
      <c r="D1140"/>
      <c r="E1140"/>
      <c r="F1140"/>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row>
    <row r="1141" spans="2:39" x14ac:dyDescent="0.35">
      <c r="B1141" s="34"/>
      <c r="C1141"/>
      <c r="D1141"/>
      <c r="E1141"/>
      <c r="F1141"/>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row>
    <row r="1142" spans="2:39" x14ac:dyDescent="0.35">
      <c r="B1142" s="34"/>
      <c r="C1142"/>
      <c r="D1142"/>
      <c r="E1142"/>
      <c r="F1142"/>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row>
    <row r="1143" spans="2:39" x14ac:dyDescent="0.35">
      <c r="B1143" s="34"/>
      <c r="C1143"/>
      <c r="D1143"/>
      <c r="E1143"/>
      <c r="F1143"/>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row>
    <row r="1144" spans="2:39" x14ac:dyDescent="0.35">
      <c r="B1144" s="34"/>
      <c r="C1144"/>
      <c r="D1144"/>
      <c r="E1144"/>
      <c r="F114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row>
    <row r="1145" spans="2:39" x14ac:dyDescent="0.35">
      <c r="B1145" s="34"/>
      <c r="C1145"/>
      <c r="D1145"/>
      <c r="E1145"/>
      <c r="F1145"/>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row>
    <row r="1146" spans="2:39" x14ac:dyDescent="0.35">
      <c r="B1146" s="34"/>
      <c r="C1146"/>
      <c r="D1146"/>
      <c r="E1146"/>
      <c r="F1146"/>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row>
    <row r="1147" spans="2:39" x14ac:dyDescent="0.35">
      <c r="B1147" s="34"/>
      <c r="C1147"/>
      <c r="D1147"/>
      <c r="E1147"/>
      <c r="F1147"/>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row>
    <row r="1148" spans="2:39" x14ac:dyDescent="0.35">
      <c r="B1148" s="34"/>
      <c r="C1148"/>
      <c r="D1148"/>
      <c r="E1148"/>
      <c r="F1148"/>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row>
    <row r="1149" spans="2:39" x14ac:dyDescent="0.35">
      <c r="B1149" s="34"/>
      <c r="C1149"/>
      <c r="D1149"/>
      <c r="E1149"/>
      <c r="F1149"/>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row>
    <row r="1150" spans="2:39" x14ac:dyDescent="0.35">
      <c r="B1150" s="34"/>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row>
    <row r="1151" spans="2:39" x14ac:dyDescent="0.35">
      <c r="B1151" s="34"/>
      <c r="C1151"/>
      <c r="D1151"/>
      <c r="E1151"/>
      <c r="F1151"/>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row>
    <row r="1152" spans="2:39" x14ac:dyDescent="0.35">
      <c r="B1152" s="34"/>
      <c r="C1152"/>
      <c r="D1152"/>
      <c r="E1152"/>
      <c r="F1152"/>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row>
    <row r="1153" spans="2:39" x14ac:dyDescent="0.35">
      <c r="B1153" s="34"/>
      <c r="C1153"/>
      <c r="D1153"/>
      <c r="E1153"/>
      <c r="F1153"/>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row>
    <row r="1154" spans="2:39" x14ac:dyDescent="0.35">
      <c r="B1154" s="34"/>
      <c r="C1154"/>
      <c r="D1154"/>
      <c r="E1154"/>
      <c r="F1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row>
    <row r="1155" spans="2:39" x14ac:dyDescent="0.35">
      <c r="B1155" s="34"/>
      <c r="C1155"/>
      <c r="D1155"/>
      <c r="E1155"/>
      <c r="F1155"/>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row>
    <row r="1156" spans="2:39" x14ac:dyDescent="0.35">
      <c r="B1156" s="34"/>
      <c r="C1156"/>
      <c r="D1156"/>
      <c r="E1156"/>
      <c r="F1156"/>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row>
    <row r="1157" spans="2:39" x14ac:dyDescent="0.35">
      <c r="B1157" s="34"/>
      <c r="C1157"/>
      <c r="D1157"/>
      <c r="E1157"/>
      <c r="F1157"/>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row>
    <row r="1158" spans="2:39" x14ac:dyDescent="0.35">
      <c r="B1158" s="34"/>
      <c r="C1158"/>
      <c r="D1158"/>
      <c r="E1158"/>
      <c r="F1158"/>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row>
    <row r="1159" spans="2:39" x14ac:dyDescent="0.35">
      <c r="B1159" s="34"/>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row>
    <row r="1160" spans="2:39" x14ac:dyDescent="0.35">
      <c r="B1160" s="34"/>
      <c r="C1160"/>
      <c r="D1160"/>
      <c r="E1160"/>
      <c r="F1160"/>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row>
    <row r="1161" spans="2:39" x14ac:dyDescent="0.35">
      <c r="B1161" s="34"/>
      <c r="C1161"/>
      <c r="D1161"/>
      <c r="E1161"/>
      <c r="F1161"/>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row>
    <row r="1162" spans="2:39" x14ac:dyDescent="0.35">
      <c r="B1162" s="34"/>
      <c r="C1162"/>
      <c r="D1162"/>
      <c r="E1162"/>
      <c r="F1162"/>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row>
    <row r="1163" spans="2:39" x14ac:dyDescent="0.35">
      <c r="B1163" s="34"/>
      <c r="C1163"/>
      <c r="D1163"/>
      <c r="E1163"/>
      <c r="F1163"/>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row>
    <row r="1164" spans="2:39" x14ac:dyDescent="0.35">
      <c r="B1164" s="34"/>
      <c r="C1164"/>
      <c r="D1164"/>
      <c r="E1164"/>
      <c r="F116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row>
    <row r="1165" spans="2:39" x14ac:dyDescent="0.35">
      <c r="B1165" s="34"/>
      <c r="C1165"/>
      <c r="D1165"/>
      <c r="E1165"/>
      <c r="F1165"/>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row>
    <row r="1166" spans="2:39" x14ac:dyDescent="0.35">
      <c r="B1166" s="34"/>
      <c r="C1166"/>
      <c r="D1166"/>
      <c r="E1166"/>
      <c r="F1166"/>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row>
    <row r="1167" spans="2:39" x14ac:dyDescent="0.35">
      <c r="B1167" s="34"/>
      <c r="C1167"/>
      <c r="D1167"/>
      <c r="E1167"/>
      <c r="F1167"/>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row>
    <row r="1168" spans="2:39" x14ac:dyDescent="0.35">
      <c r="B1168" s="34"/>
      <c r="C1168"/>
      <c r="D1168"/>
      <c r="E1168"/>
      <c r="F1168"/>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row>
    <row r="1169" spans="2:39" x14ac:dyDescent="0.35">
      <c r="B1169" s="34"/>
      <c r="C1169"/>
      <c r="D1169"/>
      <c r="E1169"/>
      <c r="F1169"/>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row>
    <row r="1170" spans="2:39" x14ac:dyDescent="0.35">
      <c r="B1170" s="34"/>
      <c r="C1170"/>
      <c r="D1170"/>
      <c r="E1170"/>
      <c r="F1170"/>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row>
    <row r="1171" spans="2:39" x14ac:dyDescent="0.35">
      <c r="B1171" s="34"/>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row>
    <row r="1172" spans="2:39" x14ac:dyDescent="0.35">
      <c r="B1172" s="34"/>
      <c r="C1172"/>
      <c r="D1172"/>
      <c r="E1172"/>
      <c r="F1172"/>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row>
    <row r="1173" spans="2:39" x14ac:dyDescent="0.35">
      <c r="B1173" s="34"/>
      <c r="C1173"/>
      <c r="D1173"/>
      <c r="E1173"/>
      <c r="F1173"/>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row>
    <row r="1174" spans="2:39" x14ac:dyDescent="0.35">
      <c r="B1174" s="34"/>
      <c r="C1174"/>
      <c r="D1174"/>
      <c r="E1174"/>
      <c r="F117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row>
    <row r="1175" spans="2:39" x14ac:dyDescent="0.35">
      <c r="B1175" s="34"/>
      <c r="C1175"/>
      <c r="D1175"/>
      <c r="E1175"/>
      <c r="F1175"/>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row>
    <row r="1176" spans="2:39" x14ac:dyDescent="0.35">
      <c r="B1176" s="34"/>
      <c r="C1176"/>
      <c r="D1176"/>
      <c r="E1176"/>
      <c r="F1176"/>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row>
    <row r="1177" spans="2:39" x14ac:dyDescent="0.35">
      <c r="B1177" s="34"/>
      <c r="C1177"/>
      <c r="D1177"/>
      <c r="E1177"/>
      <c r="F1177"/>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row>
    <row r="1178" spans="2:39" x14ac:dyDescent="0.35">
      <c r="B1178" s="34"/>
      <c r="C1178"/>
      <c r="D1178"/>
      <c r="E1178"/>
      <c r="F1178"/>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row>
    <row r="1179" spans="2:39" x14ac:dyDescent="0.35">
      <c r="B1179" s="34"/>
      <c r="C1179"/>
      <c r="D1179"/>
      <c r="E1179"/>
      <c r="F1179"/>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row>
    <row r="1180" spans="2:39" x14ac:dyDescent="0.35">
      <c r="B1180" s="34"/>
      <c r="C1180"/>
      <c r="D1180"/>
      <c r="E1180"/>
      <c r="F1180"/>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row>
    <row r="1181" spans="2:39" x14ac:dyDescent="0.35">
      <c r="B1181" s="34"/>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row>
    <row r="1182" spans="2:39" x14ac:dyDescent="0.35">
      <c r="B1182" s="34"/>
      <c r="C1182"/>
      <c r="D1182"/>
      <c r="E1182"/>
      <c r="F1182"/>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row>
    <row r="1183" spans="2:39" x14ac:dyDescent="0.35">
      <c r="B1183" s="34"/>
      <c r="C1183"/>
      <c r="D1183"/>
      <c r="E1183"/>
      <c r="F1183"/>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row>
    <row r="1184" spans="2:39" x14ac:dyDescent="0.35">
      <c r="B1184" s="34"/>
      <c r="C1184"/>
      <c r="D1184"/>
      <c r="E1184"/>
      <c r="F118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row>
    <row r="1185" spans="2:39" x14ac:dyDescent="0.35">
      <c r="B1185" s="34"/>
      <c r="C1185"/>
      <c r="D1185"/>
      <c r="E1185"/>
      <c r="F1185"/>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row>
    <row r="1186" spans="2:39" x14ac:dyDescent="0.35">
      <c r="B1186" s="34"/>
      <c r="C1186"/>
      <c r="D1186"/>
      <c r="E1186"/>
      <c r="F1186"/>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row>
    <row r="1187" spans="2:39" x14ac:dyDescent="0.35">
      <c r="B1187" s="34"/>
      <c r="C1187"/>
      <c r="D1187"/>
      <c r="E1187"/>
      <c r="F1187"/>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row>
    <row r="1188" spans="2:39" x14ac:dyDescent="0.35">
      <c r="B1188" s="34"/>
      <c r="C1188"/>
      <c r="D1188"/>
      <c r="E1188"/>
      <c r="F1188"/>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row>
    <row r="1189" spans="2:39" x14ac:dyDescent="0.35">
      <c r="B1189" s="34"/>
      <c r="C1189"/>
      <c r="D1189"/>
      <c r="E1189"/>
      <c r="F1189"/>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row>
    <row r="1190" spans="2:39" x14ac:dyDescent="0.35">
      <c r="B1190" s="34"/>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row>
    <row r="1191" spans="2:39" x14ac:dyDescent="0.35">
      <c r="B1191" s="34"/>
      <c r="C1191"/>
      <c r="D1191"/>
      <c r="E1191"/>
      <c r="F1191"/>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row>
    <row r="1192" spans="2:39" x14ac:dyDescent="0.35">
      <c r="B1192" s="34"/>
      <c r="C1192"/>
      <c r="D1192"/>
      <c r="E1192"/>
      <c r="F1192"/>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row>
    <row r="1193" spans="2:39" x14ac:dyDescent="0.35">
      <c r="B1193" s="34"/>
      <c r="C1193"/>
      <c r="D1193"/>
      <c r="E1193"/>
      <c r="F1193"/>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row>
    <row r="1194" spans="2:39" x14ac:dyDescent="0.35">
      <c r="B1194" s="34"/>
      <c r="C1194"/>
      <c r="D1194"/>
      <c r="E1194"/>
      <c r="F119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row>
    <row r="1195" spans="2:39" x14ac:dyDescent="0.35">
      <c r="B1195" s="34"/>
      <c r="C1195"/>
      <c r="D1195"/>
      <c r="E1195"/>
      <c r="F1195"/>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row>
    <row r="1196" spans="2:39" x14ac:dyDescent="0.35">
      <c r="B1196" s="34"/>
      <c r="C1196"/>
      <c r="D1196"/>
      <c r="E1196"/>
      <c r="F1196"/>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row>
    <row r="1197" spans="2:39" x14ac:dyDescent="0.35">
      <c r="B1197" s="34"/>
      <c r="C1197"/>
      <c r="D1197"/>
      <c r="E1197"/>
      <c r="F1197"/>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row>
    <row r="1198" spans="2:39" x14ac:dyDescent="0.35">
      <c r="B1198" s="34"/>
      <c r="C1198"/>
      <c r="D1198"/>
      <c r="E1198"/>
      <c r="F1198"/>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row>
    <row r="1199" spans="2:39" x14ac:dyDescent="0.35">
      <c r="B1199" s="34"/>
      <c r="C1199"/>
      <c r="D1199"/>
      <c r="E1199"/>
      <c r="F1199"/>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row>
    <row r="1200" spans="2:39" x14ac:dyDescent="0.35">
      <c r="B1200" s="34"/>
      <c r="C1200"/>
      <c r="D1200"/>
      <c r="E1200"/>
      <c r="F1200"/>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row>
    <row r="1201" spans="2:39" x14ac:dyDescent="0.35">
      <c r="B1201" s="34"/>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row>
    <row r="1202" spans="2:39" x14ac:dyDescent="0.35">
      <c r="B1202" s="34"/>
      <c r="C1202"/>
      <c r="D1202"/>
      <c r="E1202"/>
      <c r="F1202"/>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row>
    <row r="1203" spans="2:39" x14ac:dyDescent="0.35">
      <c r="B1203" s="34"/>
      <c r="C1203"/>
      <c r="D1203"/>
      <c r="E1203"/>
      <c r="F1203"/>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row>
    <row r="1204" spans="2:39" x14ac:dyDescent="0.35">
      <c r="B1204" s="34"/>
      <c r="C1204"/>
      <c r="D1204"/>
      <c r="E1204"/>
      <c r="F120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row>
    <row r="1205" spans="2:39" x14ac:dyDescent="0.35">
      <c r="B1205" s="34"/>
      <c r="C1205"/>
      <c r="D1205"/>
      <c r="E1205"/>
      <c r="F1205"/>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row>
    <row r="1206" spans="2:39" x14ac:dyDescent="0.35">
      <c r="B1206" s="34"/>
      <c r="C1206"/>
      <c r="D1206"/>
      <c r="E1206"/>
      <c r="F1206"/>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row>
    <row r="1207" spans="2:39" x14ac:dyDescent="0.35">
      <c r="B1207" s="34"/>
      <c r="C1207"/>
      <c r="D1207"/>
      <c r="E1207"/>
      <c r="F1207"/>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row>
    <row r="1208" spans="2:39" x14ac:dyDescent="0.35">
      <c r="B1208" s="34"/>
      <c r="C1208"/>
      <c r="D1208"/>
      <c r="E1208"/>
      <c r="F1208"/>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row>
    <row r="1209" spans="2:39" x14ac:dyDescent="0.35">
      <c r="B1209" s="34"/>
      <c r="C1209"/>
      <c r="D1209"/>
      <c r="E1209"/>
      <c r="F1209"/>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row>
    <row r="1210" spans="2:39" x14ac:dyDescent="0.35">
      <c r="B1210" s="34"/>
      <c r="C1210"/>
      <c r="D1210"/>
      <c r="E1210"/>
      <c r="F1210"/>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row>
    <row r="1211" spans="2:39" x14ac:dyDescent="0.35">
      <c r="B1211" s="34"/>
      <c r="C1211"/>
      <c r="D1211"/>
      <c r="E1211"/>
      <c r="F1211"/>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row>
    <row r="1212" spans="2:39" x14ac:dyDescent="0.35">
      <c r="B1212" s="34"/>
      <c r="C1212"/>
      <c r="D1212"/>
      <c r="E1212"/>
      <c r="F1212"/>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row>
    <row r="1213" spans="2:39" x14ac:dyDescent="0.35">
      <c r="B1213" s="34"/>
      <c r="C1213"/>
      <c r="D1213"/>
      <c r="E1213"/>
      <c r="F1213"/>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row>
    <row r="1214" spans="2:39" x14ac:dyDescent="0.35">
      <c r="B1214" s="34"/>
      <c r="C1214"/>
      <c r="D1214"/>
      <c r="E1214"/>
      <c r="F121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row>
    <row r="1215" spans="2:39" x14ac:dyDescent="0.35">
      <c r="B1215" s="34"/>
      <c r="C1215"/>
      <c r="D1215"/>
      <c r="E1215"/>
      <c r="F1215"/>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row>
    <row r="1216" spans="2:39" x14ac:dyDescent="0.35">
      <c r="B1216" s="34"/>
      <c r="C1216"/>
      <c r="D1216"/>
      <c r="E1216"/>
      <c r="F1216"/>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row>
    <row r="1217" spans="2:39" x14ac:dyDescent="0.35">
      <c r="B1217" s="34"/>
      <c r="C1217"/>
      <c r="D1217"/>
      <c r="E1217"/>
      <c r="F1217"/>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row>
    <row r="1218" spans="2:39" x14ac:dyDescent="0.35">
      <c r="B1218" s="34"/>
      <c r="C1218"/>
      <c r="D1218"/>
      <c r="E1218"/>
      <c r="F1218"/>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row>
    <row r="1219" spans="2:39" x14ac:dyDescent="0.35">
      <c r="B1219" s="34"/>
      <c r="C1219"/>
      <c r="D1219"/>
      <c r="E1219"/>
      <c r="F1219"/>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row>
    <row r="1220" spans="2:39" x14ac:dyDescent="0.35">
      <c r="B1220" s="34"/>
      <c r="C1220"/>
      <c r="D1220"/>
      <c r="E1220"/>
      <c r="F1220"/>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row>
    <row r="1221" spans="2:39" x14ac:dyDescent="0.35">
      <c r="B1221" s="34"/>
      <c r="C1221"/>
      <c r="D1221"/>
      <c r="E1221"/>
      <c r="F1221"/>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row>
    <row r="1222" spans="2:39" x14ac:dyDescent="0.35">
      <c r="B1222" s="34"/>
      <c r="C1222"/>
      <c r="D1222"/>
      <c r="E1222"/>
      <c r="F1222"/>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row>
    <row r="1223" spans="2:39" x14ac:dyDescent="0.35">
      <c r="B1223" s="34"/>
      <c r="C1223"/>
      <c r="D1223"/>
      <c r="E1223"/>
      <c r="F1223"/>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row>
    <row r="1224" spans="2:39" x14ac:dyDescent="0.35">
      <c r="B1224" s="34"/>
      <c r="C1224"/>
      <c r="D1224"/>
      <c r="E1224"/>
      <c r="F122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row>
    <row r="1225" spans="2:39" x14ac:dyDescent="0.35">
      <c r="B1225" s="34"/>
      <c r="C1225"/>
      <c r="D1225"/>
      <c r="E1225"/>
      <c r="F1225"/>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row>
    <row r="1226" spans="2:39" x14ac:dyDescent="0.35">
      <c r="B1226" s="34"/>
      <c r="C1226"/>
      <c r="D1226"/>
      <c r="E1226"/>
      <c r="F1226"/>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row>
    <row r="1227" spans="2:39" x14ac:dyDescent="0.35">
      <c r="B1227" s="34"/>
      <c r="C1227"/>
      <c r="D1227"/>
      <c r="E1227"/>
      <c r="F1227"/>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row>
    <row r="1228" spans="2:39" x14ac:dyDescent="0.35">
      <c r="B1228" s="34"/>
      <c r="C1228"/>
      <c r="D1228"/>
      <c r="E1228"/>
      <c r="F1228"/>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row>
    <row r="1229" spans="2:39" x14ac:dyDescent="0.35">
      <c r="B1229" s="34"/>
      <c r="C1229"/>
      <c r="D1229"/>
      <c r="E1229"/>
      <c r="F1229"/>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row>
    <row r="1230" spans="2:39" x14ac:dyDescent="0.35">
      <c r="B1230" s="34"/>
      <c r="C1230"/>
      <c r="D1230"/>
      <c r="E1230"/>
      <c r="F1230"/>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row>
    <row r="1231" spans="2:39" x14ac:dyDescent="0.35">
      <c r="B1231" s="34"/>
      <c r="C1231"/>
      <c r="D1231"/>
      <c r="E1231"/>
      <c r="F1231"/>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row>
    <row r="1232" spans="2:39" x14ac:dyDescent="0.35">
      <c r="B1232" s="34"/>
      <c r="C1232"/>
      <c r="D1232"/>
      <c r="E1232"/>
      <c r="F1232"/>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row>
    <row r="1233" spans="2:39" x14ac:dyDescent="0.35">
      <c r="B1233" s="34"/>
      <c r="C1233"/>
      <c r="D1233"/>
      <c r="E1233"/>
      <c r="F1233"/>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row>
    <row r="1234" spans="2:39" x14ac:dyDescent="0.35">
      <c r="B1234" s="34"/>
      <c r="C1234"/>
      <c r="D1234"/>
      <c r="E1234"/>
      <c r="F123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row>
    <row r="1235" spans="2:39" x14ac:dyDescent="0.35">
      <c r="B1235" s="34"/>
      <c r="C1235"/>
      <c r="D1235"/>
      <c r="E1235"/>
      <c r="F1235"/>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row>
    <row r="1236" spans="2:39" x14ac:dyDescent="0.35">
      <c r="B1236" s="34"/>
      <c r="C1236"/>
      <c r="D1236"/>
      <c r="E1236"/>
      <c r="F1236"/>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row>
    <row r="1237" spans="2:39" x14ac:dyDescent="0.35">
      <c r="B1237" s="34"/>
      <c r="C1237"/>
      <c r="D1237"/>
      <c r="E1237"/>
      <c r="F1237"/>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row>
    <row r="1238" spans="2:39" x14ac:dyDescent="0.35">
      <c r="B1238" s="34"/>
      <c r="C1238"/>
      <c r="D1238"/>
      <c r="E1238"/>
      <c r="F1238"/>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row>
    <row r="1239" spans="2:39" x14ac:dyDescent="0.35">
      <c r="B1239" s="34"/>
      <c r="C1239"/>
      <c r="D1239"/>
      <c r="E1239"/>
      <c r="F1239"/>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row>
    <row r="1240" spans="2:39" x14ac:dyDescent="0.35">
      <c r="B1240" s="34"/>
      <c r="C1240"/>
      <c r="D1240"/>
      <c r="E1240"/>
      <c r="F1240"/>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row>
    <row r="1241" spans="2:39" x14ac:dyDescent="0.35">
      <c r="B1241" s="34"/>
      <c r="C1241"/>
      <c r="D1241"/>
      <c r="E1241"/>
      <c r="F1241"/>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row>
    <row r="1242" spans="2:39" x14ac:dyDescent="0.35">
      <c r="B1242" s="34"/>
      <c r="C1242"/>
      <c r="D1242"/>
      <c r="E1242"/>
      <c r="F1242"/>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row>
    <row r="1243" spans="2:39" x14ac:dyDescent="0.35">
      <c r="B1243" s="34"/>
      <c r="C1243"/>
      <c r="D1243"/>
      <c r="E1243"/>
      <c r="F1243"/>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row>
    <row r="1244" spans="2:39" x14ac:dyDescent="0.35">
      <c r="B1244" s="34"/>
      <c r="C1244"/>
      <c r="D1244"/>
      <c r="E1244"/>
      <c r="F124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row>
    <row r="1245" spans="2:39" x14ac:dyDescent="0.35">
      <c r="B1245" s="34"/>
      <c r="C1245"/>
      <c r="D1245"/>
      <c r="E1245"/>
      <c r="F1245"/>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row>
    <row r="1246" spans="2:39" x14ac:dyDescent="0.35">
      <c r="B1246" s="34"/>
      <c r="C1246"/>
      <c r="D1246"/>
      <c r="E1246"/>
      <c r="F1246"/>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row>
    <row r="1247" spans="2:39" x14ac:dyDescent="0.35">
      <c r="B1247" s="34"/>
      <c r="C1247"/>
      <c r="D1247"/>
      <c r="E1247"/>
      <c r="F1247"/>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row>
    <row r="1248" spans="2:39" x14ac:dyDescent="0.35">
      <c r="B1248" s="34"/>
      <c r="C1248"/>
      <c r="D1248"/>
      <c r="E1248"/>
      <c r="F1248"/>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row>
    <row r="1249" spans="2:39" x14ac:dyDescent="0.35">
      <c r="B1249" s="34"/>
      <c r="C1249"/>
      <c r="D1249"/>
      <c r="E1249"/>
      <c r="F1249"/>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row>
    <row r="1250" spans="2:39" x14ac:dyDescent="0.35">
      <c r="B1250" s="34"/>
      <c r="C1250"/>
      <c r="D1250"/>
      <c r="E1250"/>
      <c r="F1250"/>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row>
    <row r="1251" spans="2:39" x14ac:dyDescent="0.35">
      <c r="B1251" s="34"/>
      <c r="C1251"/>
      <c r="D1251"/>
      <c r="E1251"/>
      <c r="F1251"/>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row>
    <row r="1252" spans="2:39" x14ac:dyDescent="0.35">
      <c r="B1252" s="34"/>
      <c r="C1252"/>
      <c r="D1252"/>
      <c r="E1252"/>
      <c r="F1252"/>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row>
    <row r="1253" spans="2:39" x14ac:dyDescent="0.35">
      <c r="B1253" s="34"/>
      <c r="C1253"/>
      <c r="D1253"/>
      <c r="E1253"/>
      <c r="F1253"/>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row>
    <row r="1254" spans="2:39" x14ac:dyDescent="0.35">
      <c r="B1254" s="34"/>
      <c r="C1254"/>
      <c r="D1254"/>
      <c r="E1254"/>
      <c r="F12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row>
    <row r="1255" spans="2:39" x14ac:dyDescent="0.35">
      <c r="B1255" s="34"/>
      <c r="C1255"/>
      <c r="D1255"/>
      <c r="E1255"/>
      <c r="F1255"/>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row>
    <row r="1256" spans="2:39" x14ac:dyDescent="0.35">
      <c r="B1256" s="34"/>
      <c r="C1256"/>
      <c r="D1256"/>
      <c r="E1256"/>
      <c r="F1256"/>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row>
    <row r="1257" spans="2:39" x14ac:dyDescent="0.35">
      <c r="B1257" s="34"/>
      <c r="C1257"/>
      <c r="D1257"/>
      <c r="E1257"/>
      <c r="F1257"/>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row>
    <row r="1258" spans="2:39" x14ac:dyDescent="0.35">
      <c r="B1258" s="34"/>
      <c r="C1258"/>
      <c r="D1258"/>
      <c r="E1258"/>
      <c r="F1258"/>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row>
    <row r="1259" spans="2:39" x14ac:dyDescent="0.35">
      <c r="B1259" s="34"/>
      <c r="C1259"/>
      <c r="D1259"/>
      <c r="E1259"/>
      <c r="F1259"/>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row>
    <row r="1260" spans="2:39" x14ac:dyDescent="0.35">
      <c r="B1260" s="34"/>
      <c r="C1260"/>
      <c r="D1260"/>
      <c r="E1260"/>
      <c r="F1260"/>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row>
    <row r="1261" spans="2:39" x14ac:dyDescent="0.35">
      <c r="B1261" s="34"/>
      <c r="C1261"/>
      <c r="D1261"/>
      <c r="E1261"/>
      <c r="F1261"/>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row>
    <row r="1262" spans="2:39" x14ac:dyDescent="0.35">
      <c r="B1262" s="34"/>
      <c r="C1262"/>
      <c r="D1262"/>
      <c r="E1262"/>
      <c r="F1262"/>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row>
    <row r="1263" spans="2:39" x14ac:dyDescent="0.35">
      <c r="B1263" s="34"/>
      <c r="C1263"/>
      <c r="D1263"/>
      <c r="E1263"/>
      <c r="F1263"/>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row>
    <row r="1264" spans="2:39" x14ac:dyDescent="0.35">
      <c r="B1264" s="34"/>
      <c r="C1264"/>
      <c r="D1264"/>
      <c r="E1264"/>
      <c r="F126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row>
    <row r="1265" spans="2:39" x14ac:dyDescent="0.35">
      <c r="B1265" s="34"/>
      <c r="C1265"/>
      <c r="D1265"/>
      <c r="E1265"/>
      <c r="F1265"/>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row>
    <row r="1266" spans="2:39" x14ac:dyDescent="0.35">
      <c r="B1266" s="34"/>
      <c r="C1266"/>
      <c r="D1266"/>
      <c r="E1266"/>
      <c r="F1266"/>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row>
    <row r="1267" spans="2:39" x14ac:dyDescent="0.35">
      <c r="B1267" s="34"/>
      <c r="C1267"/>
      <c r="D1267"/>
      <c r="E1267"/>
      <c r="F1267"/>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row>
    <row r="1268" spans="2:39" x14ac:dyDescent="0.35">
      <c r="B1268" s="34"/>
      <c r="C1268"/>
      <c r="D1268"/>
      <c r="E1268"/>
      <c r="F1268"/>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row>
    <row r="1269" spans="2:39" x14ac:dyDescent="0.35">
      <c r="B1269" s="34"/>
      <c r="C1269"/>
      <c r="D1269"/>
      <c r="E1269"/>
      <c r="F1269"/>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row>
    <row r="1270" spans="2:39" x14ac:dyDescent="0.35">
      <c r="B1270" s="34"/>
      <c r="C1270"/>
      <c r="D1270"/>
      <c r="E1270"/>
      <c r="F1270"/>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row>
    <row r="1271" spans="2:39" x14ac:dyDescent="0.35">
      <c r="B1271" s="34"/>
      <c r="C1271"/>
      <c r="D1271"/>
      <c r="E1271"/>
      <c r="F1271"/>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row>
    <row r="1272" spans="2:39" x14ac:dyDescent="0.35">
      <c r="B1272" s="34"/>
      <c r="C1272"/>
      <c r="D1272"/>
      <c r="E1272"/>
      <c r="F1272"/>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row>
    <row r="1273" spans="2:39" x14ac:dyDescent="0.35">
      <c r="B1273" s="34"/>
      <c r="C1273"/>
      <c r="D1273"/>
      <c r="E1273"/>
      <c r="F1273"/>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row>
    <row r="1274" spans="2:39" x14ac:dyDescent="0.35">
      <c r="B1274" s="34"/>
      <c r="C1274"/>
      <c r="D1274"/>
      <c r="E1274"/>
      <c r="F127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row>
    <row r="1275" spans="2:39" x14ac:dyDescent="0.35">
      <c r="B1275" s="34"/>
      <c r="C1275"/>
      <c r="D1275"/>
      <c r="E1275"/>
      <c r="F1275"/>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row>
    <row r="1276" spans="2:39" x14ac:dyDescent="0.35">
      <c r="B1276" s="34"/>
      <c r="C1276"/>
      <c r="D1276"/>
      <c r="E1276"/>
      <c r="F1276"/>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row>
    <row r="1277" spans="2:39" x14ac:dyDescent="0.35">
      <c r="B1277" s="34"/>
      <c r="C1277"/>
      <c r="D1277"/>
      <c r="E1277"/>
      <c r="F1277"/>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row>
    <row r="1278" spans="2:39" x14ac:dyDescent="0.35">
      <c r="B1278" s="34"/>
      <c r="C1278"/>
      <c r="D1278"/>
      <c r="E1278"/>
      <c r="F1278"/>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row>
    <row r="1279" spans="2:39" x14ac:dyDescent="0.35">
      <c r="B1279" s="34"/>
      <c r="C1279"/>
      <c r="D1279"/>
      <c r="E1279"/>
      <c r="F1279"/>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row>
    <row r="1280" spans="2:39" x14ac:dyDescent="0.35">
      <c r="B1280" s="34"/>
      <c r="C1280"/>
      <c r="D1280"/>
      <c r="E1280"/>
      <c r="F1280"/>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row>
    <row r="1281" spans="2:39" x14ac:dyDescent="0.35">
      <c r="B1281" s="34"/>
      <c r="C1281"/>
      <c r="D1281"/>
      <c r="E1281"/>
      <c r="F1281"/>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row>
    <row r="1282" spans="2:39" x14ac:dyDescent="0.35">
      <c r="B1282" s="34"/>
      <c r="C1282"/>
      <c r="D1282"/>
      <c r="E1282"/>
      <c r="F1282"/>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row>
    <row r="1283" spans="2:39" x14ac:dyDescent="0.35">
      <c r="B1283" s="34"/>
      <c r="C1283"/>
      <c r="D1283"/>
      <c r="E1283"/>
      <c r="F1283"/>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row>
    <row r="1284" spans="2:39" x14ac:dyDescent="0.35">
      <c r="B1284" s="34"/>
      <c r="C1284"/>
      <c r="D1284"/>
      <c r="E1284"/>
      <c r="F128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row>
    <row r="1285" spans="2:39" x14ac:dyDescent="0.35">
      <c r="B1285" s="34"/>
      <c r="C1285"/>
      <c r="D1285"/>
      <c r="E1285"/>
      <c r="F1285"/>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row>
    <row r="1286" spans="2:39" x14ac:dyDescent="0.35">
      <c r="B1286" s="34"/>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row>
    <row r="1287" spans="2:39" x14ac:dyDescent="0.35">
      <c r="B1287" s="34"/>
      <c r="C1287"/>
      <c r="D1287"/>
      <c r="E1287"/>
      <c r="F1287"/>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row>
    <row r="1288" spans="2:39" x14ac:dyDescent="0.35">
      <c r="B1288" s="34"/>
      <c r="C1288"/>
      <c r="D1288"/>
      <c r="E1288"/>
      <c r="F1288"/>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row>
    <row r="1289" spans="2:39" x14ac:dyDescent="0.35">
      <c r="B1289" s="34"/>
      <c r="C1289"/>
      <c r="D1289"/>
      <c r="E1289"/>
      <c r="F1289"/>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row>
    <row r="1290" spans="2:39" x14ac:dyDescent="0.35">
      <c r="B1290" s="34"/>
      <c r="C1290"/>
      <c r="D1290"/>
      <c r="E1290"/>
      <c r="F1290"/>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row>
    <row r="1291" spans="2:39" x14ac:dyDescent="0.35">
      <c r="B1291" s="34"/>
      <c r="C1291"/>
      <c r="D1291"/>
      <c r="E1291"/>
      <c r="F1291"/>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row>
    <row r="1292" spans="2:39" x14ac:dyDescent="0.35">
      <c r="B1292" s="34"/>
      <c r="C1292"/>
      <c r="D1292"/>
      <c r="E1292"/>
      <c r="F1292"/>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row>
    <row r="1293" spans="2:39" x14ac:dyDescent="0.35">
      <c r="B1293" s="34"/>
      <c r="C1293"/>
      <c r="D1293"/>
      <c r="E1293"/>
      <c r="F1293"/>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row>
    <row r="1294" spans="2:39" x14ac:dyDescent="0.35">
      <c r="B1294" s="34"/>
      <c r="C1294"/>
      <c r="D1294"/>
      <c r="E1294"/>
      <c r="F129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row>
    <row r="1295" spans="2:39" x14ac:dyDescent="0.35">
      <c r="B1295" s="34"/>
      <c r="C1295"/>
      <c r="D1295"/>
      <c r="E1295"/>
      <c r="F1295"/>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row>
    <row r="1296" spans="2:39" x14ac:dyDescent="0.35">
      <c r="B1296" s="34"/>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row>
    <row r="1297" spans="2:39" x14ac:dyDescent="0.35">
      <c r="B1297" s="34"/>
      <c r="C1297"/>
      <c r="D1297"/>
      <c r="E1297"/>
      <c r="F1297"/>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row>
    <row r="1298" spans="2:39" x14ac:dyDescent="0.35">
      <c r="B1298" s="34"/>
      <c r="C1298"/>
      <c r="D1298"/>
      <c r="E1298"/>
      <c r="F1298"/>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row>
    <row r="1299" spans="2:39" x14ac:dyDescent="0.35">
      <c r="B1299" s="34"/>
      <c r="C1299"/>
      <c r="D1299"/>
      <c r="E1299"/>
      <c r="F1299"/>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row>
    <row r="1300" spans="2:39" x14ac:dyDescent="0.35">
      <c r="B1300" s="34"/>
      <c r="C1300"/>
      <c r="D1300"/>
      <c r="E1300"/>
      <c r="F1300"/>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row>
    <row r="1301" spans="2:39" x14ac:dyDescent="0.35">
      <c r="B1301" s="34"/>
      <c r="C1301"/>
      <c r="D1301"/>
      <c r="E1301"/>
      <c r="F1301"/>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row>
    <row r="1302" spans="2:39" x14ac:dyDescent="0.35">
      <c r="B1302" s="34"/>
      <c r="C1302"/>
      <c r="D1302"/>
      <c r="E1302"/>
      <c r="F1302"/>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row>
    <row r="1303" spans="2:39" x14ac:dyDescent="0.35">
      <c r="B1303" s="34"/>
      <c r="C1303"/>
      <c r="D1303"/>
      <c r="E1303"/>
      <c r="F1303"/>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row>
    <row r="1304" spans="2:39" x14ac:dyDescent="0.35">
      <c r="B1304" s="34"/>
      <c r="C1304"/>
      <c r="D1304"/>
      <c r="E1304"/>
      <c r="F130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row>
    <row r="1305" spans="2:39" x14ac:dyDescent="0.35">
      <c r="B1305" s="34"/>
      <c r="C1305"/>
      <c r="D1305"/>
      <c r="E1305"/>
      <c r="F1305"/>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row>
    <row r="1306" spans="2:39" x14ac:dyDescent="0.35">
      <c r="B1306" s="34"/>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row>
    <row r="1307" spans="2:39" x14ac:dyDescent="0.35">
      <c r="B1307" s="34"/>
      <c r="C1307"/>
      <c r="D1307"/>
      <c r="E1307"/>
      <c r="F1307"/>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row>
    <row r="1308" spans="2:39" x14ac:dyDescent="0.35">
      <c r="B1308" s="34"/>
      <c r="C1308"/>
      <c r="D1308"/>
      <c r="E1308"/>
      <c r="F1308"/>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row>
    <row r="1309" spans="2:39" x14ac:dyDescent="0.35">
      <c r="B1309" s="34"/>
      <c r="C1309"/>
      <c r="D1309"/>
      <c r="E1309"/>
      <c r="F1309"/>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row>
    <row r="1310" spans="2:39" x14ac:dyDescent="0.35">
      <c r="B1310" s="34"/>
      <c r="C1310"/>
      <c r="D1310"/>
      <c r="E1310"/>
      <c r="F1310"/>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row>
    <row r="1311" spans="2:39" x14ac:dyDescent="0.35">
      <c r="B1311" s="34"/>
      <c r="C1311"/>
      <c r="D1311"/>
      <c r="E1311"/>
      <c r="F1311"/>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row>
    <row r="1312" spans="2:39" x14ac:dyDescent="0.35">
      <c r="B1312" s="34"/>
      <c r="C1312"/>
      <c r="D1312"/>
      <c r="E1312"/>
      <c r="F1312"/>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row>
    <row r="1313" spans="2:39" x14ac:dyDescent="0.35">
      <c r="B1313" s="34"/>
      <c r="C1313"/>
      <c r="D1313"/>
      <c r="E1313"/>
      <c r="F1313"/>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row>
    <row r="1314" spans="2:39" x14ac:dyDescent="0.35">
      <c r="B1314" s="34"/>
      <c r="C1314"/>
      <c r="D1314"/>
      <c r="E1314"/>
      <c r="F131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row>
    <row r="1315" spans="2:39" x14ac:dyDescent="0.35">
      <c r="B1315" s="34"/>
      <c r="C1315"/>
      <c r="D1315"/>
      <c r="E1315"/>
      <c r="F1315"/>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row>
    <row r="1316" spans="2:39" x14ac:dyDescent="0.35">
      <c r="B1316" s="34"/>
      <c r="C1316"/>
      <c r="D1316"/>
      <c r="E1316"/>
      <c r="F1316"/>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row>
    <row r="1317" spans="2:39" x14ac:dyDescent="0.35">
      <c r="B1317" s="34"/>
      <c r="C1317"/>
      <c r="D1317"/>
      <c r="E1317"/>
      <c r="F1317"/>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row>
    <row r="1318" spans="2:39" x14ac:dyDescent="0.35">
      <c r="B1318" s="34"/>
      <c r="C1318"/>
      <c r="D1318"/>
      <c r="E1318"/>
      <c r="F1318"/>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row>
    <row r="1319" spans="2:39" x14ac:dyDescent="0.35">
      <c r="B1319" s="34"/>
      <c r="C1319"/>
      <c r="D1319"/>
      <c r="E1319"/>
      <c r="F1319"/>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row>
    <row r="1320" spans="2:39" x14ac:dyDescent="0.35">
      <c r="B1320" s="34"/>
      <c r="C1320"/>
      <c r="D1320"/>
      <c r="E1320"/>
      <c r="F1320"/>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row>
    <row r="1321" spans="2:39" x14ac:dyDescent="0.35">
      <c r="B1321" s="34"/>
      <c r="C1321"/>
      <c r="D1321"/>
      <c r="E1321"/>
      <c r="F1321"/>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row>
    <row r="1322" spans="2:39" x14ac:dyDescent="0.35">
      <c r="B1322" s="34"/>
      <c r="C1322"/>
      <c r="D1322"/>
      <c r="E1322"/>
      <c r="F1322"/>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row>
    <row r="1323" spans="2:39" x14ac:dyDescent="0.35">
      <c r="B1323" s="34"/>
      <c r="C1323"/>
      <c r="D1323"/>
      <c r="E1323"/>
      <c r="F1323"/>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row>
    <row r="1324" spans="2:39" x14ac:dyDescent="0.35">
      <c r="B1324" s="34"/>
      <c r="C1324"/>
      <c r="D1324"/>
      <c r="E1324"/>
      <c r="F132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row>
    <row r="1325" spans="2:39" x14ac:dyDescent="0.35">
      <c r="B1325" s="34"/>
      <c r="C1325"/>
      <c r="D1325"/>
      <c r="E1325"/>
      <c r="F1325"/>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row>
    <row r="1326" spans="2:39" x14ac:dyDescent="0.35">
      <c r="B1326" s="34"/>
      <c r="C1326"/>
      <c r="D1326"/>
      <c r="E1326"/>
      <c r="F1326"/>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row>
    <row r="1327" spans="2:39" x14ac:dyDescent="0.35">
      <c r="B1327" s="34"/>
      <c r="C1327"/>
      <c r="D1327"/>
      <c r="E1327"/>
      <c r="F1327"/>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row>
    <row r="1328" spans="2:39" x14ac:dyDescent="0.35">
      <c r="B1328" s="34"/>
      <c r="C1328"/>
      <c r="D1328"/>
      <c r="E1328"/>
      <c r="F1328"/>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row>
    <row r="1329" spans="2:39" x14ac:dyDescent="0.35">
      <c r="B1329" s="34"/>
      <c r="C1329"/>
      <c r="D1329"/>
      <c r="E1329"/>
      <c r="F1329"/>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row>
    <row r="1330" spans="2:39" x14ac:dyDescent="0.35">
      <c r="B1330" s="34"/>
      <c r="C1330"/>
      <c r="D1330"/>
      <c r="E1330"/>
      <c r="F1330"/>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row>
    <row r="1331" spans="2:39" x14ac:dyDescent="0.35">
      <c r="B1331" s="34"/>
      <c r="C1331"/>
      <c r="D1331"/>
      <c r="E1331"/>
      <c r="F1331"/>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row>
    <row r="1332" spans="2:39" x14ac:dyDescent="0.35">
      <c r="B1332" s="34"/>
      <c r="C1332"/>
      <c r="D1332"/>
      <c r="E1332"/>
      <c r="F1332"/>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row>
    <row r="1333" spans="2:39" x14ac:dyDescent="0.35">
      <c r="B1333" s="34"/>
      <c r="C1333"/>
      <c r="D1333"/>
      <c r="E1333"/>
      <c r="F1333"/>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row>
    <row r="1334" spans="2:39" x14ac:dyDescent="0.35">
      <c r="B1334" s="34"/>
      <c r="C1334"/>
      <c r="D1334"/>
      <c r="E1334"/>
      <c r="F133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row>
    <row r="1335" spans="2:39" x14ac:dyDescent="0.35">
      <c r="B1335" s="34"/>
      <c r="C1335"/>
      <c r="D1335"/>
      <c r="E1335"/>
      <c r="F1335"/>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row>
    <row r="1336" spans="2:39" x14ac:dyDescent="0.35">
      <c r="B1336" s="34"/>
      <c r="C1336"/>
      <c r="D1336"/>
      <c r="E1336"/>
      <c r="F1336"/>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row>
    <row r="1337" spans="2:39" x14ac:dyDescent="0.35">
      <c r="B1337" s="34"/>
      <c r="C1337"/>
      <c r="D1337"/>
      <c r="E1337"/>
      <c r="F1337"/>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row>
    <row r="1338" spans="2:39" x14ac:dyDescent="0.35">
      <c r="B1338" s="34"/>
      <c r="C1338"/>
      <c r="D1338"/>
      <c r="E1338"/>
      <c r="F1338"/>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row>
    <row r="1339" spans="2:39" x14ac:dyDescent="0.35">
      <c r="B1339" s="34"/>
      <c r="C1339"/>
      <c r="D1339"/>
      <c r="E1339"/>
      <c r="F1339"/>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row>
    <row r="1340" spans="2:39" x14ac:dyDescent="0.35">
      <c r="B1340" s="34"/>
      <c r="C1340"/>
      <c r="D1340"/>
      <c r="E1340"/>
      <c r="F1340"/>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row>
    <row r="1341" spans="2:39" x14ac:dyDescent="0.35">
      <c r="B1341" s="34"/>
      <c r="C1341"/>
      <c r="D1341"/>
      <c r="E1341"/>
      <c r="F1341"/>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row>
    <row r="1342" spans="2:39" x14ac:dyDescent="0.35">
      <c r="B1342" s="34"/>
      <c r="C1342"/>
      <c r="D1342"/>
      <c r="E1342"/>
      <c r="F1342"/>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row>
    <row r="1343" spans="2:39" x14ac:dyDescent="0.35">
      <c r="B1343" s="34"/>
      <c r="C1343"/>
      <c r="D1343"/>
      <c r="E1343"/>
      <c r="F1343"/>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row>
    <row r="1344" spans="2:39" x14ac:dyDescent="0.35">
      <c r="B1344" s="34"/>
      <c r="C1344"/>
      <c r="D1344"/>
      <c r="E1344"/>
      <c r="F134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row>
    <row r="1345" spans="2:39" x14ac:dyDescent="0.35">
      <c r="B1345" s="34"/>
      <c r="C1345"/>
      <c r="D1345"/>
      <c r="E1345"/>
      <c r="F1345"/>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row>
    <row r="1346" spans="2:39" x14ac:dyDescent="0.35">
      <c r="B1346" s="34"/>
      <c r="C1346"/>
      <c r="D1346"/>
      <c r="E1346"/>
      <c r="F1346"/>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row>
    <row r="1347" spans="2:39" x14ac:dyDescent="0.35">
      <c r="B1347" s="34"/>
      <c r="C1347"/>
      <c r="D1347"/>
      <c r="E1347"/>
      <c r="F1347"/>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row>
    <row r="1348" spans="2:39" x14ac:dyDescent="0.35">
      <c r="B1348" s="34"/>
      <c r="C1348"/>
      <c r="D1348"/>
      <c r="E1348"/>
      <c r="F1348"/>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row>
    <row r="1349" spans="2:39" x14ac:dyDescent="0.35">
      <c r="B1349" s="34"/>
      <c r="C1349"/>
      <c r="D1349"/>
      <c r="E1349"/>
      <c r="F1349"/>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row>
    <row r="1350" spans="2:39" x14ac:dyDescent="0.35">
      <c r="B1350" s="34"/>
      <c r="C1350"/>
      <c r="D1350"/>
      <c r="E1350"/>
      <c r="F1350"/>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row>
    <row r="1351" spans="2:39" x14ac:dyDescent="0.35">
      <c r="B1351" s="34"/>
      <c r="C1351"/>
      <c r="D1351"/>
      <c r="E1351"/>
      <c r="F1351"/>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row>
    <row r="1352" spans="2:39" x14ac:dyDescent="0.35">
      <c r="B1352" s="34"/>
      <c r="C1352"/>
      <c r="D1352"/>
      <c r="E1352"/>
      <c r="F1352"/>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row>
    <row r="1353" spans="2:39" x14ac:dyDescent="0.35">
      <c r="B1353" s="34"/>
      <c r="C1353"/>
      <c r="D1353"/>
      <c r="E1353"/>
      <c r="F1353"/>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row>
    <row r="1354" spans="2:39" x14ac:dyDescent="0.35">
      <c r="B1354" s="34"/>
      <c r="C1354"/>
      <c r="D1354"/>
      <c r="E1354"/>
      <c r="F13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row>
    <row r="1355" spans="2:39" x14ac:dyDescent="0.35">
      <c r="B1355" s="34"/>
      <c r="C1355"/>
      <c r="D1355"/>
      <c r="E1355"/>
      <c r="F1355"/>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row>
    <row r="1356" spans="2:39" x14ac:dyDescent="0.35">
      <c r="B1356" s="34"/>
      <c r="C1356"/>
      <c r="D1356"/>
      <c r="E1356"/>
      <c r="F1356"/>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row>
    <row r="1357" spans="2:39" x14ac:dyDescent="0.35">
      <c r="B1357" s="34"/>
      <c r="C1357"/>
      <c r="D1357"/>
      <c r="E1357"/>
      <c r="F1357"/>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row>
    <row r="1358" spans="2:39" x14ac:dyDescent="0.35">
      <c r="B1358" s="34"/>
      <c r="C1358"/>
      <c r="D1358"/>
      <c r="E1358"/>
      <c r="F1358"/>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row>
    <row r="1359" spans="2:39" x14ac:dyDescent="0.35">
      <c r="B1359" s="34"/>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row>
    <row r="1360" spans="2:39" x14ac:dyDescent="0.35">
      <c r="B1360" s="34"/>
      <c r="C1360"/>
      <c r="D1360"/>
      <c r="E1360"/>
      <c r="F1360"/>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row>
    <row r="1361" spans="2:39" x14ac:dyDescent="0.35">
      <c r="B1361" s="34"/>
      <c r="C1361"/>
      <c r="D1361"/>
      <c r="E1361"/>
      <c r="F1361"/>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row>
    <row r="1362" spans="2:39" x14ac:dyDescent="0.35">
      <c r="B1362" s="34"/>
      <c r="C1362"/>
      <c r="D1362"/>
      <c r="E1362"/>
      <c r="F1362"/>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row>
    <row r="1363" spans="2:39" x14ac:dyDescent="0.35">
      <c r="B1363" s="34"/>
      <c r="C1363"/>
      <c r="D1363"/>
      <c r="E1363"/>
      <c r="F1363"/>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row>
    <row r="1364" spans="2:39" x14ac:dyDescent="0.35">
      <c r="B1364" s="34"/>
      <c r="C1364"/>
      <c r="D1364"/>
      <c r="E1364"/>
      <c r="F136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row>
    <row r="1365" spans="2:39" x14ac:dyDescent="0.35">
      <c r="B1365" s="34"/>
      <c r="C1365"/>
      <c r="D1365"/>
      <c r="E1365"/>
      <c r="F1365"/>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row>
    <row r="1366" spans="2:39" x14ac:dyDescent="0.35">
      <c r="B1366" s="34"/>
      <c r="C1366"/>
      <c r="D1366"/>
      <c r="E1366"/>
      <c r="F1366"/>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row>
    <row r="1367" spans="2:39" x14ac:dyDescent="0.35">
      <c r="B1367" s="34"/>
      <c r="C1367"/>
      <c r="D1367"/>
      <c r="E1367"/>
      <c r="F1367"/>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row>
    <row r="1368" spans="2:39" x14ac:dyDescent="0.35">
      <c r="B1368" s="34"/>
      <c r="C1368"/>
      <c r="D1368"/>
      <c r="E1368"/>
      <c r="F1368"/>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row>
    <row r="1369" spans="2:39" x14ac:dyDescent="0.35">
      <c r="B1369" s="34"/>
      <c r="C1369"/>
      <c r="D1369"/>
      <c r="E1369"/>
      <c r="F1369"/>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row>
    <row r="1370" spans="2:39" x14ac:dyDescent="0.35">
      <c r="B1370" s="34"/>
      <c r="C1370"/>
      <c r="D1370"/>
      <c r="E1370"/>
      <c r="F1370"/>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row>
    <row r="1371" spans="2:39" x14ac:dyDescent="0.35">
      <c r="B1371" s="34"/>
      <c r="C1371"/>
      <c r="D1371"/>
      <c r="E1371"/>
      <c r="F1371"/>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row>
    <row r="1372" spans="2:39" x14ac:dyDescent="0.35">
      <c r="B1372" s="34"/>
      <c r="C1372"/>
      <c r="D1372"/>
      <c r="E1372"/>
      <c r="F1372"/>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row>
    <row r="1373" spans="2:39" x14ac:dyDescent="0.35">
      <c r="B1373" s="34"/>
      <c r="C1373"/>
      <c r="D1373"/>
      <c r="E1373"/>
      <c r="F1373"/>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row>
    <row r="1374" spans="2:39" x14ac:dyDescent="0.35">
      <c r="B1374" s="34"/>
      <c r="C1374"/>
      <c r="D1374"/>
      <c r="E1374"/>
      <c r="F137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row>
    <row r="1375" spans="2:39" x14ac:dyDescent="0.35">
      <c r="B1375" s="34"/>
      <c r="C1375"/>
      <c r="D1375"/>
      <c r="E1375"/>
      <c r="F1375"/>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row>
    <row r="1376" spans="2:39" x14ac:dyDescent="0.35">
      <c r="B1376" s="34"/>
      <c r="C1376"/>
      <c r="D1376"/>
      <c r="E1376"/>
      <c r="F1376"/>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row>
    <row r="1377" spans="2:39" x14ac:dyDescent="0.35">
      <c r="B1377" s="34"/>
      <c r="C1377"/>
      <c r="D1377"/>
      <c r="E1377"/>
      <c r="F1377"/>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row>
    <row r="1378" spans="2:39" x14ac:dyDescent="0.35">
      <c r="B1378" s="34"/>
      <c r="C1378"/>
      <c r="D1378"/>
      <c r="E1378"/>
      <c r="F1378"/>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row>
    <row r="1379" spans="2:39" x14ac:dyDescent="0.35">
      <c r="B1379" s="34"/>
      <c r="C1379"/>
      <c r="D1379"/>
      <c r="E1379"/>
      <c r="F1379"/>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row>
    <row r="1380" spans="2:39" x14ac:dyDescent="0.35">
      <c r="B1380" s="34"/>
      <c r="C1380"/>
      <c r="D1380"/>
      <c r="E1380"/>
      <c r="F1380"/>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row>
    <row r="1381" spans="2:39" x14ac:dyDescent="0.35">
      <c r="B1381" s="34"/>
      <c r="C1381"/>
      <c r="D1381"/>
      <c r="E1381"/>
      <c r="F1381"/>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row>
    <row r="1382" spans="2:39" x14ac:dyDescent="0.35">
      <c r="B1382" s="34"/>
      <c r="C1382"/>
      <c r="D1382"/>
      <c r="E1382"/>
      <c r="F1382"/>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row>
    <row r="1383" spans="2:39" x14ac:dyDescent="0.35">
      <c r="B1383" s="34"/>
      <c r="C1383"/>
      <c r="D1383"/>
      <c r="E1383"/>
      <c r="F1383"/>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row>
    <row r="1384" spans="2:39" x14ac:dyDescent="0.35">
      <c r="B1384" s="34"/>
      <c r="C1384"/>
      <c r="D1384"/>
      <c r="E1384"/>
      <c r="F138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row>
    <row r="1385" spans="2:39" x14ac:dyDescent="0.35">
      <c r="B1385" s="34"/>
      <c r="C1385"/>
      <c r="D1385"/>
      <c r="E1385"/>
      <c r="F1385"/>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row>
    <row r="1386" spans="2:39" x14ac:dyDescent="0.35">
      <c r="B1386" s="34"/>
      <c r="C1386"/>
      <c r="D1386"/>
      <c r="E1386"/>
      <c r="F1386"/>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row>
    <row r="1387" spans="2:39" x14ac:dyDescent="0.35">
      <c r="B1387" s="34"/>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row>
    <row r="1388" spans="2:39" x14ac:dyDescent="0.35">
      <c r="B1388" s="34"/>
      <c r="C1388"/>
      <c r="D1388"/>
      <c r="E1388"/>
      <c r="F1388"/>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row>
    <row r="1389" spans="2:39" x14ac:dyDescent="0.35">
      <c r="B1389" s="34"/>
      <c r="C1389"/>
      <c r="D1389"/>
      <c r="E1389"/>
      <c r="F1389"/>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row>
    <row r="1390" spans="2:39" x14ac:dyDescent="0.35">
      <c r="B1390" s="34"/>
      <c r="C1390"/>
      <c r="D1390"/>
      <c r="E1390"/>
      <c r="F1390"/>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row>
    <row r="1391" spans="2:39" x14ac:dyDescent="0.35">
      <c r="B1391" s="34"/>
      <c r="C1391"/>
      <c r="D1391"/>
      <c r="E1391"/>
      <c r="F1391"/>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row>
    <row r="1392" spans="2:39" x14ac:dyDescent="0.35">
      <c r="B1392" s="34"/>
      <c r="C1392"/>
      <c r="D1392"/>
      <c r="E1392"/>
      <c r="F1392"/>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row>
    <row r="1393" spans="2:39" x14ac:dyDescent="0.35">
      <c r="B1393" s="34"/>
      <c r="C1393"/>
      <c r="D1393"/>
      <c r="E1393"/>
      <c r="F1393"/>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row>
    <row r="1394" spans="2:39" x14ac:dyDescent="0.35">
      <c r="B1394" s="34"/>
      <c r="C1394"/>
      <c r="D1394"/>
      <c r="E1394"/>
      <c r="F139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row>
    <row r="1395" spans="2:39" x14ac:dyDescent="0.35">
      <c r="B1395" s="34"/>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row>
    <row r="1396" spans="2:39" x14ac:dyDescent="0.35">
      <c r="B1396" s="34"/>
      <c r="C1396"/>
      <c r="D1396"/>
      <c r="E1396"/>
      <c r="F1396"/>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row>
    <row r="1397" spans="2:39" x14ac:dyDescent="0.35">
      <c r="B1397" s="34"/>
      <c r="C1397"/>
      <c r="D1397"/>
      <c r="E1397"/>
      <c r="F1397"/>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row>
    <row r="1398" spans="2:39" x14ac:dyDescent="0.35">
      <c r="B1398" s="34"/>
      <c r="C1398"/>
      <c r="D1398"/>
      <c r="E1398"/>
      <c r="F1398"/>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row>
    <row r="1399" spans="2:39" x14ac:dyDescent="0.35">
      <c r="B1399" s="34"/>
      <c r="C1399"/>
      <c r="D1399"/>
      <c r="E1399"/>
      <c r="F1399"/>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row>
    <row r="1400" spans="2:39" x14ac:dyDescent="0.35">
      <c r="B1400" s="34"/>
      <c r="C1400"/>
      <c r="D1400"/>
      <c r="E1400"/>
      <c r="F1400"/>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row>
    <row r="1401" spans="2:39" x14ac:dyDescent="0.35">
      <c r="B1401" s="34"/>
      <c r="C1401"/>
      <c r="D1401"/>
      <c r="E1401"/>
      <c r="F1401"/>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row>
    <row r="1402" spans="2:39" x14ac:dyDescent="0.35">
      <c r="B1402" s="34"/>
      <c r="C1402"/>
      <c r="D1402"/>
      <c r="E1402"/>
      <c r="F1402"/>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row>
    <row r="1403" spans="2:39" x14ac:dyDescent="0.35">
      <c r="B1403" s="34"/>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row>
    <row r="1404" spans="2:39" x14ac:dyDescent="0.35">
      <c r="B1404" s="34"/>
      <c r="C1404"/>
      <c r="D1404"/>
      <c r="E1404"/>
      <c r="F140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row>
    <row r="1405" spans="2:39" x14ac:dyDescent="0.35">
      <c r="B1405" s="34"/>
      <c r="C1405"/>
      <c r="D1405"/>
      <c r="E1405"/>
      <c r="F1405"/>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row>
    <row r="1406" spans="2:39" x14ac:dyDescent="0.35">
      <c r="B1406" s="34"/>
      <c r="C1406"/>
      <c r="D1406"/>
      <c r="E1406"/>
      <c r="F1406"/>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row>
    <row r="1407" spans="2:39" x14ac:dyDescent="0.35">
      <c r="B1407" s="34"/>
      <c r="C1407"/>
      <c r="D1407"/>
      <c r="E1407"/>
      <c r="F1407"/>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row>
    <row r="1408" spans="2:39" x14ac:dyDescent="0.35">
      <c r="B1408" s="34"/>
      <c r="C1408"/>
      <c r="D1408"/>
      <c r="E1408"/>
      <c r="F1408"/>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row>
    <row r="1409" spans="2:39" x14ac:dyDescent="0.35">
      <c r="B1409" s="34"/>
      <c r="C1409"/>
      <c r="D1409"/>
      <c r="E1409"/>
      <c r="F1409"/>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row>
    <row r="1410" spans="2:39" x14ac:dyDescent="0.35">
      <c r="B1410" s="34"/>
      <c r="C1410"/>
      <c r="D1410"/>
      <c r="E1410"/>
      <c r="F1410"/>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row>
    <row r="1411" spans="2:39" x14ac:dyDescent="0.35">
      <c r="B1411" s="34"/>
      <c r="C1411"/>
      <c r="D1411"/>
      <c r="E1411"/>
      <c r="F1411"/>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row>
    <row r="1412" spans="2:39" x14ac:dyDescent="0.35">
      <c r="B1412" s="34"/>
      <c r="C1412"/>
      <c r="D1412"/>
      <c r="E1412"/>
      <c r="F1412"/>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row>
    <row r="1413" spans="2:39" x14ac:dyDescent="0.35">
      <c r="B1413" s="34"/>
      <c r="C1413"/>
      <c r="D1413"/>
      <c r="E1413"/>
      <c r="F1413"/>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row>
    <row r="1414" spans="2:39" x14ac:dyDescent="0.35">
      <c r="B1414" s="34"/>
      <c r="C1414"/>
      <c r="D1414"/>
      <c r="E1414"/>
      <c r="F141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row>
    <row r="1415" spans="2:39" x14ac:dyDescent="0.35">
      <c r="B1415" s="34"/>
      <c r="C1415"/>
      <c r="D1415"/>
      <c r="E1415"/>
      <c r="F1415"/>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row>
    <row r="1416" spans="2:39" x14ac:dyDescent="0.35">
      <c r="B1416" s="34"/>
      <c r="C1416"/>
      <c r="D1416"/>
      <c r="E1416"/>
      <c r="F1416"/>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row>
    <row r="1417" spans="2:39" x14ac:dyDescent="0.35">
      <c r="B1417" s="34"/>
      <c r="C1417"/>
      <c r="D1417"/>
      <c r="E1417"/>
      <c r="F1417"/>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row>
    <row r="1418" spans="2:39" x14ac:dyDescent="0.35">
      <c r="B1418" s="34"/>
      <c r="C1418"/>
      <c r="D1418"/>
      <c r="E1418"/>
      <c r="F1418"/>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row>
    <row r="1419" spans="2:39" x14ac:dyDescent="0.35">
      <c r="B1419" s="34"/>
      <c r="C1419"/>
      <c r="D1419"/>
      <c r="E1419"/>
      <c r="F1419"/>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row>
    <row r="1420" spans="2:39" x14ac:dyDescent="0.35">
      <c r="B1420" s="34"/>
      <c r="C1420"/>
      <c r="D1420"/>
      <c r="E1420"/>
      <c r="F1420"/>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row>
    <row r="1421" spans="2:39" x14ac:dyDescent="0.35">
      <c r="B1421" s="34"/>
      <c r="C1421"/>
      <c r="D1421"/>
      <c r="E1421"/>
      <c r="F1421"/>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row>
    <row r="1422" spans="2:39" x14ac:dyDescent="0.35">
      <c r="B1422" s="34"/>
      <c r="C1422"/>
      <c r="D1422"/>
      <c r="E1422"/>
      <c r="F1422"/>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row>
    <row r="1423" spans="2:39" x14ac:dyDescent="0.35">
      <c r="B1423" s="34"/>
      <c r="C1423"/>
      <c r="D1423"/>
      <c r="E1423"/>
      <c r="F1423"/>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row>
    <row r="1424" spans="2:39" x14ac:dyDescent="0.35">
      <c r="B1424" s="3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row>
    <row r="1425" spans="2:39" x14ac:dyDescent="0.35">
      <c r="B1425" s="34"/>
      <c r="C1425"/>
      <c r="D1425"/>
      <c r="E1425"/>
      <c r="F1425"/>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row>
    <row r="1426" spans="2:39" x14ac:dyDescent="0.35">
      <c r="B1426" s="34"/>
      <c r="C1426"/>
      <c r="D1426"/>
      <c r="E1426"/>
      <c r="F1426"/>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row>
    <row r="1427" spans="2:39" x14ac:dyDescent="0.35">
      <c r="B1427" s="34"/>
      <c r="C1427"/>
      <c r="D1427"/>
      <c r="E1427"/>
      <c r="F1427"/>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row>
    <row r="1428" spans="2:39" x14ac:dyDescent="0.35">
      <c r="B1428" s="34"/>
      <c r="C1428"/>
      <c r="D1428"/>
      <c r="E1428"/>
      <c r="F1428"/>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row>
    <row r="1429" spans="2:39" x14ac:dyDescent="0.35">
      <c r="B1429" s="34"/>
      <c r="C1429"/>
      <c r="D1429"/>
      <c r="E1429"/>
      <c r="F1429"/>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row>
    <row r="1430" spans="2:39" x14ac:dyDescent="0.35">
      <c r="B1430" s="34"/>
      <c r="C1430"/>
      <c r="D1430"/>
      <c r="E1430"/>
      <c r="F1430"/>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row>
    <row r="1431" spans="2:39" x14ac:dyDescent="0.35">
      <c r="B1431" s="34"/>
      <c r="C1431"/>
      <c r="D1431"/>
      <c r="E1431"/>
      <c r="F1431"/>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row>
    <row r="1432" spans="2:39" x14ac:dyDescent="0.35">
      <c r="B1432" s="34"/>
      <c r="C1432"/>
      <c r="D1432"/>
      <c r="E1432"/>
      <c r="F1432"/>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row>
    <row r="1433" spans="2:39" x14ac:dyDescent="0.35">
      <c r="B1433" s="34"/>
      <c r="C1433"/>
      <c r="D1433"/>
      <c r="E1433"/>
      <c r="F1433"/>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row>
    <row r="1434" spans="2:39" x14ac:dyDescent="0.35">
      <c r="B1434" s="34"/>
      <c r="C1434"/>
      <c r="D1434"/>
      <c r="E1434"/>
      <c r="F143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row>
    <row r="1435" spans="2:39" x14ac:dyDescent="0.35">
      <c r="B1435" s="34"/>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row>
    <row r="1436" spans="2:39" x14ac:dyDescent="0.35">
      <c r="B1436" s="34"/>
      <c r="C1436"/>
      <c r="D1436"/>
      <c r="E1436"/>
      <c r="F1436"/>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row>
    <row r="1437" spans="2:39" x14ac:dyDescent="0.35">
      <c r="B1437" s="34"/>
      <c r="C1437"/>
      <c r="D1437"/>
      <c r="E1437"/>
      <c r="F1437"/>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row>
    <row r="1438" spans="2:39" x14ac:dyDescent="0.35">
      <c r="B1438" s="34"/>
      <c r="C1438"/>
      <c r="D1438"/>
      <c r="E1438"/>
      <c r="F1438"/>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row>
    <row r="1439" spans="2:39" x14ac:dyDescent="0.35">
      <c r="B1439" s="34"/>
      <c r="C1439"/>
      <c r="D1439"/>
      <c r="E1439"/>
      <c r="F1439"/>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row>
    <row r="1440" spans="2:39" x14ac:dyDescent="0.35">
      <c r="B1440" s="34"/>
      <c r="C1440"/>
      <c r="D1440"/>
      <c r="E1440"/>
      <c r="F1440"/>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row>
    <row r="1441" spans="2:39" x14ac:dyDescent="0.35">
      <c r="B1441" s="34"/>
      <c r="C1441"/>
      <c r="D1441"/>
      <c r="E1441"/>
      <c r="F1441"/>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row>
    <row r="1442" spans="2:39" x14ac:dyDescent="0.35">
      <c r="B1442" s="34"/>
      <c r="C1442"/>
      <c r="D1442"/>
      <c r="E1442"/>
      <c r="F1442"/>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row>
    <row r="1443" spans="2:39" x14ac:dyDescent="0.35">
      <c r="B1443" s="34"/>
      <c r="C1443"/>
      <c r="D1443"/>
      <c r="E1443"/>
      <c r="F1443"/>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row>
    <row r="1444" spans="2:39" x14ac:dyDescent="0.35">
      <c r="B1444" s="34"/>
      <c r="C1444"/>
      <c r="D1444"/>
      <c r="E1444"/>
      <c r="F144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row>
    <row r="1445" spans="2:39" x14ac:dyDescent="0.35">
      <c r="B1445" s="34"/>
      <c r="C1445"/>
      <c r="D1445"/>
      <c r="E1445"/>
      <c r="F1445"/>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row>
    <row r="1446" spans="2:39" x14ac:dyDescent="0.35">
      <c r="B1446" s="34"/>
      <c r="C1446"/>
      <c r="D1446"/>
      <c r="E1446"/>
      <c r="F1446"/>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row>
    <row r="1447" spans="2:39" x14ac:dyDescent="0.35">
      <c r="B1447" s="34"/>
      <c r="C1447"/>
      <c r="D1447"/>
      <c r="E1447"/>
      <c r="F1447"/>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row>
    <row r="1448" spans="2:39" x14ac:dyDescent="0.35">
      <c r="B1448" s="34"/>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row>
    <row r="1449" spans="2:39" x14ac:dyDescent="0.35">
      <c r="B1449" s="34"/>
      <c r="C1449"/>
      <c r="D1449"/>
      <c r="E1449"/>
      <c r="F1449"/>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row>
    <row r="1450" spans="2:39" x14ac:dyDescent="0.35">
      <c r="B1450" s="34"/>
      <c r="C1450"/>
      <c r="D1450"/>
      <c r="E1450"/>
      <c r="F1450"/>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row>
    <row r="1451" spans="2:39" x14ac:dyDescent="0.35">
      <c r="B1451" s="34"/>
      <c r="C1451"/>
      <c r="D1451"/>
      <c r="E1451"/>
      <c r="F1451"/>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row>
    <row r="1452" spans="2:39" x14ac:dyDescent="0.35">
      <c r="B1452" s="34"/>
      <c r="C1452"/>
      <c r="D1452"/>
      <c r="E1452"/>
      <c r="F1452"/>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row>
    <row r="1453" spans="2:39" x14ac:dyDescent="0.35">
      <c r="B1453" s="34"/>
      <c r="C1453"/>
      <c r="D1453"/>
      <c r="E1453"/>
      <c r="F1453"/>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row>
    <row r="1454" spans="2:39" x14ac:dyDescent="0.35">
      <c r="B1454" s="34"/>
      <c r="C1454"/>
      <c r="D1454"/>
      <c r="E1454"/>
      <c r="F14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row>
    <row r="1455" spans="2:39" x14ac:dyDescent="0.35">
      <c r="B1455" s="34"/>
      <c r="C1455"/>
      <c r="D1455"/>
      <c r="E1455"/>
      <c r="F1455"/>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row>
    <row r="1456" spans="2:39" x14ac:dyDescent="0.35">
      <c r="B1456" s="34"/>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row>
    <row r="1457" spans="2:39" x14ac:dyDescent="0.35">
      <c r="B1457" s="34"/>
      <c r="C1457"/>
      <c r="D1457"/>
      <c r="E1457"/>
      <c r="F1457"/>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row>
    <row r="1458" spans="2:39" x14ac:dyDescent="0.35">
      <c r="B1458" s="34"/>
      <c r="C1458"/>
      <c r="D1458"/>
      <c r="E1458"/>
      <c r="F1458"/>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row>
    <row r="1459" spans="2:39" x14ac:dyDescent="0.35">
      <c r="B1459" s="34"/>
      <c r="C1459"/>
      <c r="D1459"/>
      <c r="E1459"/>
      <c r="F1459"/>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row>
    <row r="1460" spans="2:39" x14ac:dyDescent="0.35">
      <c r="B1460" s="34"/>
      <c r="C1460"/>
      <c r="D1460"/>
      <c r="E1460"/>
      <c r="F1460"/>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row>
    <row r="1461" spans="2:39" x14ac:dyDescent="0.35">
      <c r="B1461" s="34"/>
      <c r="C1461"/>
      <c r="D1461"/>
      <c r="E1461"/>
      <c r="F1461"/>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row>
    <row r="1462" spans="2:39" x14ac:dyDescent="0.35">
      <c r="B1462" s="34"/>
      <c r="C1462"/>
      <c r="D1462"/>
      <c r="E1462"/>
      <c r="F1462"/>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row>
    <row r="1463" spans="2:39" x14ac:dyDescent="0.35">
      <c r="B1463" s="34"/>
      <c r="C1463"/>
      <c r="D1463"/>
      <c r="E1463"/>
      <c r="F1463"/>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row>
    <row r="1464" spans="2:39" x14ac:dyDescent="0.35">
      <c r="B1464" s="34"/>
      <c r="C1464"/>
      <c r="D1464"/>
      <c r="E1464"/>
      <c r="F146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row>
    <row r="1465" spans="2:39" x14ac:dyDescent="0.35">
      <c r="B1465" s="34"/>
      <c r="C1465"/>
      <c r="D1465"/>
      <c r="E1465"/>
      <c r="F1465"/>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row>
    <row r="1466" spans="2:39" x14ac:dyDescent="0.35">
      <c r="B1466" s="34"/>
      <c r="C1466"/>
      <c r="D1466"/>
      <c r="E1466"/>
      <c r="F1466"/>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row>
    <row r="1467" spans="2:39" x14ac:dyDescent="0.35">
      <c r="B1467" s="34"/>
      <c r="C1467"/>
      <c r="D1467"/>
      <c r="E1467"/>
      <c r="F1467"/>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row>
    <row r="1468" spans="2:39" x14ac:dyDescent="0.35">
      <c r="B1468" s="34"/>
      <c r="C1468"/>
      <c r="D1468"/>
      <c r="E1468"/>
      <c r="F1468"/>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row>
    <row r="1469" spans="2:39" x14ac:dyDescent="0.35">
      <c r="B1469" s="34"/>
      <c r="C1469"/>
      <c r="D1469"/>
      <c r="E1469"/>
      <c r="F1469"/>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row>
    <row r="1470" spans="2:39" x14ac:dyDescent="0.35">
      <c r="B1470" s="34"/>
      <c r="C1470"/>
      <c r="D1470"/>
      <c r="E1470"/>
      <c r="F1470"/>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row>
    <row r="1471" spans="2:39" x14ac:dyDescent="0.35">
      <c r="B1471" s="34"/>
      <c r="C1471"/>
      <c r="D1471"/>
      <c r="E1471"/>
      <c r="F1471"/>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row>
    <row r="1472" spans="2:39" x14ac:dyDescent="0.35">
      <c r="B1472" s="34"/>
      <c r="C1472"/>
      <c r="D1472"/>
      <c r="E1472"/>
      <c r="F1472"/>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row>
    <row r="1473" spans="2:39" x14ac:dyDescent="0.35">
      <c r="B1473" s="34"/>
      <c r="C1473"/>
      <c r="D1473"/>
      <c r="E1473"/>
      <c r="F1473"/>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row>
    <row r="1474" spans="2:39" x14ac:dyDescent="0.35">
      <c r="B1474" s="34"/>
      <c r="C1474"/>
      <c r="D1474"/>
      <c r="E1474"/>
      <c r="F147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row>
    <row r="1475" spans="2:39" x14ac:dyDescent="0.35">
      <c r="B1475" s="34"/>
      <c r="C1475"/>
      <c r="D1475"/>
      <c r="E1475"/>
      <c r="F1475"/>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row>
    <row r="1476" spans="2:39" x14ac:dyDescent="0.35">
      <c r="B1476" s="34"/>
      <c r="C1476"/>
      <c r="D1476"/>
      <c r="E1476"/>
      <c r="F1476"/>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row>
    <row r="1477" spans="2:39" x14ac:dyDescent="0.35">
      <c r="B1477" s="34"/>
      <c r="C1477"/>
      <c r="D1477"/>
      <c r="E1477"/>
      <c r="F1477"/>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row>
    <row r="1478" spans="2:39" x14ac:dyDescent="0.35">
      <c r="B1478" s="34"/>
      <c r="C1478"/>
      <c r="D1478"/>
      <c r="E1478"/>
      <c r="F1478"/>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row>
    <row r="1479" spans="2:39" x14ac:dyDescent="0.35">
      <c r="B1479" s="34"/>
      <c r="C1479"/>
      <c r="D1479"/>
      <c r="E1479"/>
      <c r="F1479"/>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row>
    <row r="1480" spans="2:39" x14ac:dyDescent="0.35">
      <c r="B1480" s="34"/>
      <c r="C1480"/>
      <c r="D1480"/>
      <c r="E1480"/>
      <c r="F1480"/>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row>
    <row r="1481" spans="2:39" x14ac:dyDescent="0.35">
      <c r="B1481" s="34"/>
      <c r="C1481"/>
      <c r="D1481"/>
      <c r="E1481"/>
      <c r="F1481"/>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row>
    <row r="1482" spans="2:39" x14ac:dyDescent="0.35">
      <c r="B1482" s="34"/>
      <c r="C1482"/>
      <c r="D1482"/>
      <c r="E1482"/>
      <c r="F1482"/>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row>
    <row r="1483" spans="2:39" x14ac:dyDescent="0.35">
      <c r="B1483" s="34"/>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row>
    <row r="1484" spans="2:39" x14ac:dyDescent="0.35">
      <c r="B1484" s="34"/>
      <c r="C1484"/>
      <c r="D1484"/>
      <c r="E1484"/>
      <c r="F148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row>
    <row r="1485" spans="2:39" x14ac:dyDescent="0.35">
      <c r="B1485" s="34"/>
      <c r="C1485"/>
      <c r="D1485"/>
      <c r="E1485"/>
      <c r="F1485"/>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row>
    <row r="1486" spans="2:39" x14ac:dyDescent="0.35">
      <c r="B1486" s="34"/>
      <c r="C1486"/>
      <c r="D1486"/>
      <c r="E1486"/>
      <c r="F1486"/>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row>
    <row r="1487" spans="2:39" x14ac:dyDescent="0.35">
      <c r="B1487" s="34"/>
      <c r="C1487"/>
      <c r="D1487"/>
      <c r="E1487"/>
      <c r="F1487"/>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row>
    <row r="1488" spans="2:39" x14ac:dyDescent="0.35">
      <c r="B1488" s="34"/>
      <c r="C1488"/>
      <c r="D1488"/>
      <c r="E1488"/>
      <c r="F1488"/>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row>
    <row r="1489" spans="2:39" x14ac:dyDescent="0.35">
      <c r="B1489" s="34"/>
      <c r="C1489"/>
      <c r="D1489"/>
      <c r="E1489"/>
      <c r="F1489"/>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row>
    <row r="1490" spans="2:39" x14ac:dyDescent="0.35">
      <c r="B1490" s="34"/>
      <c r="C1490"/>
      <c r="D1490"/>
      <c r="E1490"/>
      <c r="F1490"/>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row>
    <row r="1491" spans="2:39" x14ac:dyDescent="0.35">
      <c r="B1491" s="34"/>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row>
    <row r="1492" spans="2:39" x14ac:dyDescent="0.35">
      <c r="B1492" s="34"/>
      <c r="C1492"/>
      <c r="D1492"/>
      <c r="E1492"/>
      <c r="F1492"/>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row>
    <row r="1493" spans="2:39" x14ac:dyDescent="0.35">
      <c r="B1493" s="34"/>
      <c r="C1493"/>
      <c r="D1493"/>
      <c r="E1493"/>
      <c r="F1493"/>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row>
    <row r="1494" spans="2:39" x14ac:dyDescent="0.35">
      <c r="B1494" s="34"/>
      <c r="C1494"/>
      <c r="D1494"/>
      <c r="E1494"/>
      <c r="F149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row>
    <row r="1495" spans="2:39" x14ac:dyDescent="0.35">
      <c r="B1495" s="34"/>
      <c r="C1495"/>
      <c r="D1495"/>
      <c r="E1495"/>
      <c r="F1495"/>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row>
    <row r="1496" spans="2:39" x14ac:dyDescent="0.35">
      <c r="B1496" s="34"/>
      <c r="C1496"/>
      <c r="D1496"/>
      <c r="E1496"/>
      <c r="F1496"/>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row>
    <row r="1497" spans="2:39" x14ac:dyDescent="0.35">
      <c r="B1497" s="34"/>
      <c r="C1497"/>
      <c r="D1497"/>
      <c r="E1497"/>
      <c r="F1497"/>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row>
    <row r="1498" spans="2:39" x14ac:dyDescent="0.35">
      <c r="B1498" s="34"/>
      <c r="C1498"/>
      <c r="D1498"/>
      <c r="E1498"/>
      <c r="F1498"/>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row>
    <row r="1499" spans="2:39" x14ac:dyDescent="0.35">
      <c r="B1499" s="34"/>
      <c r="C1499"/>
      <c r="D1499"/>
      <c r="E1499"/>
      <c r="F1499"/>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row>
    <row r="1500" spans="2:39" x14ac:dyDescent="0.35">
      <c r="B1500" s="34"/>
      <c r="C1500"/>
      <c r="D1500"/>
      <c r="E1500"/>
      <c r="F1500"/>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row>
    <row r="1501" spans="2:39" x14ac:dyDescent="0.35">
      <c r="B1501" s="34"/>
      <c r="C1501"/>
      <c r="D1501"/>
      <c r="E1501"/>
      <c r="F1501"/>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row>
    <row r="1502" spans="2:39" x14ac:dyDescent="0.35">
      <c r="B1502" s="34"/>
      <c r="C1502"/>
      <c r="D1502"/>
      <c r="E1502"/>
      <c r="F1502"/>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row>
    <row r="1503" spans="2:39" x14ac:dyDescent="0.35">
      <c r="B1503" s="34"/>
      <c r="C1503"/>
      <c r="D1503"/>
      <c r="E1503"/>
      <c r="F1503"/>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row>
    <row r="1504" spans="2:39" x14ac:dyDescent="0.35">
      <c r="B1504" s="34"/>
      <c r="C1504"/>
      <c r="D1504"/>
      <c r="E1504"/>
      <c r="F150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row>
    <row r="1505" spans="2:39" x14ac:dyDescent="0.35">
      <c r="B1505" s="34"/>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row>
    <row r="1506" spans="2:39" x14ac:dyDescent="0.35">
      <c r="B1506" s="34"/>
      <c r="C1506"/>
      <c r="D1506"/>
      <c r="E1506"/>
      <c r="F1506"/>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row>
    <row r="1507" spans="2:39" x14ac:dyDescent="0.35">
      <c r="B1507" s="34"/>
      <c r="C1507"/>
      <c r="D1507"/>
      <c r="E1507"/>
      <c r="F1507"/>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row>
    <row r="1508" spans="2:39" x14ac:dyDescent="0.35">
      <c r="B1508" s="34"/>
      <c r="C1508"/>
      <c r="D1508"/>
      <c r="E1508"/>
      <c r="F1508"/>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row>
    <row r="1509" spans="2:39" x14ac:dyDescent="0.35">
      <c r="B1509" s="34"/>
      <c r="C1509"/>
      <c r="D1509"/>
      <c r="E1509"/>
      <c r="F1509"/>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row>
    <row r="1510" spans="2:39" x14ac:dyDescent="0.35">
      <c r="B1510" s="34"/>
      <c r="C1510"/>
      <c r="D1510"/>
      <c r="E1510"/>
      <c r="F1510"/>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row>
    <row r="1511" spans="2:39" x14ac:dyDescent="0.35">
      <c r="B1511" s="34"/>
      <c r="C1511"/>
      <c r="D1511"/>
      <c r="E1511"/>
      <c r="F1511"/>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row>
    <row r="1512" spans="2:39" x14ac:dyDescent="0.35">
      <c r="B1512" s="34"/>
      <c r="C1512"/>
      <c r="D1512"/>
      <c r="E1512"/>
      <c r="F1512"/>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row>
    <row r="1513" spans="2:39" x14ac:dyDescent="0.35">
      <c r="B1513" s="34"/>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row>
    <row r="1514" spans="2:39" x14ac:dyDescent="0.35">
      <c r="B1514" s="34"/>
      <c r="C1514"/>
      <c r="D1514"/>
      <c r="E1514"/>
      <c r="F151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row>
    <row r="1515" spans="2:39" x14ac:dyDescent="0.35">
      <c r="B1515" s="34"/>
      <c r="C1515"/>
      <c r="D1515"/>
      <c r="E1515"/>
      <c r="F1515"/>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row>
    <row r="1516" spans="2:39" x14ac:dyDescent="0.35">
      <c r="B1516" s="34"/>
      <c r="C1516"/>
      <c r="D1516"/>
      <c r="E1516"/>
      <c r="F1516"/>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row>
    <row r="1517" spans="2:39" x14ac:dyDescent="0.35">
      <c r="B1517" s="34"/>
      <c r="C1517"/>
      <c r="D1517"/>
      <c r="E1517"/>
      <c r="F1517"/>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row>
    <row r="1518" spans="2:39" x14ac:dyDescent="0.35">
      <c r="B1518" s="34"/>
      <c r="C1518"/>
      <c r="D1518"/>
      <c r="E1518"/>
      <c r="F1518"/>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row>
    <row r="1519" spans="2:39" x14ac:dyDescent="0.35">
      <c r="B1519" s="34"/>
      <c r="C1519"/>
      <c r="D1519"/>
      <c r="E1519"/>
      <c r="F1519"/>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row>
    <row r="1520" spans="2:39" x14ac:dyDescent="0.35">
      <c r="B1520" s="34"/>
      <c r="C1520"/>
      <c r="D1520"/>
      <c r="E1520"/>
      <c r="F1520"/>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row>
    <row r="1521" spans="2:39" x14ac:dyDescent="0.35">
      <c r="B1521" s="34"/>
      <c r="C1521"/>
      <c r="D1521"/>
      <c r="E1521"/>
      <c r="F1521"/>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row>
    <row r="1522" spans="2:39" x14ac:dyDescent="0.35">
      <c r="B1522" s="34"/>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row>
    <row r="1523" spans="2:39" x14ac:dyDescent="0.35">
      <c r="B1523" s="34"/>
      <c r="C1523"/>
      <c r="D1523"/>
      <c r="E1523"/>
      <c r="F1523"/>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row>
    <row r="1524" spans="2:39" x14ac:dyDescent="0.35">
      <c r="B1524" s="34"/>
      <c r="C1524"/>
      <c r="D1524"/>
      <c r="E1524"/>
      <c r="F152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row>
    <row r="1525" spans="2:39" x14ac:dyDescent="0.35">
      <c r="B1525" s="34"/>
      <c r="C1525"/>
      <c r="D1525"/>
      <c r="E1525"/>
      <c r="F1525"/>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row>
    <row r="1526" spans="2:39" x14ac:dyDescent="0.35">
      <c r="B1526" s="34"/>
      <c r="C1526"/>
      <c r="D1526"/>
      <c r="E1526"/>
      <c r="F1526"/>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row>
    <row r="1527" spans="2:39" x14ac:dyDescent="0.35">
      <c r="B1527" s="34"/>
      <c r="C1527"/>
      <c r="D1527"/>
      <c r="E1527"/>
      <c r="F1527"/>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row>
    <row r="1528" spans="2:39" x14ac:dyDescent="0.35">
      <c r="B1528" s="34"/>
      <c r="C1528"/>
      <c r="D1528"/>
      <c r="E1528"/>
      <c r="F1528"/>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row>
    <row r="1529" spans="2:39" x14ac:dyDescent="0.35">
      <c r="B1529" s="34"/>
      <c r="C1529"/>
      <c r="D1529"/>
      <c r="E1529"/>
      <c r="F1529"/>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row>
    <row r="1530" spans="2:39" x14ac:dyDescent="0.35">
      <c r="B1530" s="34"/>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row>
    <row r="1531" spans="2:39" x14ac:dyDescent="0.35">
      <c r="B1531" s="34"/>
      <c r="C1531"/>
      <c r="D1531"/>
      <c r="E1531"/>
      <c r="F1531"/>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row>
    <row r="1532" spans="2:39" x14ac:dyDescent="0.35">
      <c r="B1532" s="34"/>
      <c r="C1532"/>
      <c r="D1532"/>
      <c r="E1532"/>
      <c r="F1532"/>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row>
    <row r="1533" spans="2:39" x14ac:dyDescent="0.35">
      <c r="B1533" s="34"/>
      <c r="C1533"/>
      <c r="D1533"/>
      <c r="E1533"/>
      <c r="F1533"/>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row>
    <row r="1534" spans="2:39" x14ac:dyDescent="0.35">
      <c r="B1534" s="35"/>
      <c r="AD1534" s="27"/>
    </row>
    <row r="1535" spans="2:39" x14ac:dyDescent="0.35">
      <c r="AD1535" s="12"/>
    </row>
    <row r="1536" spans="2:39" x14ac:dyDescent="0.35">
      <c r="B1536" s="35"/>
      <c r="C1536" s="8"/>
      <c r="AD1536" s="12"/>
    </row>
    <row r="1538" spans="2:42" x14ac:dyDescent="0.35">
      <c r="B1538" s="35"/>
      <c r="C1538" s="8"/>
    </row>
    <row r="1539" spans="2:42" x14ac:dyDescent="0.35">
      <c r="B1539" s="35"/>
      <c r="C1539" s="8"/>
    </row>
    <row r="1540" spans="2:42" x14ac:dyDescent="0.35">
      <c r="B1540" s="35"/>
      <c r="C1540" s="8"/>
    </row>
    <row r="1546" spans="2:42" s="9" customFormat="1" x14ac:dyDescent="0.35">
      <c r="B1546" s="30"/>
      <c r="J1546" s="1"/>
      <c r="O1546" s="10"/>
      <c r="AI1546" s="11"/>
      <c r="AJ1546" s="19"/>
      <c r="AN1546"/>
      <c r="AO1546"/>
      <c r="AP1546"/>
    </row>
    <row r="1547" spans="2:42" x14ac:dyDescent="0.35">
      <c r="J1547" s="9"/>
    </row>
  </sheetData>
  <sheetProtection password="CF21" sheet="1" objects="1" scenarios="1"/>
  <sortState xmlns:xlrd2="http://schemas.microsoft.com/office/spreadsheetml/2017/richdata2" ref="A455:A896">
    <sortCondition descending="1" ref="A455:A896"/>
  </sortState>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AG1547"/>
  <sheetViews>
    <sheetView showGridLines="0" showRowColHeaders="0" tabSelected="1" topLeftCell="F1" zoomScale="85" zoomScaleNormal="85" workbookViewId="0">
      <selection activeCell="V13" sqref="V13"/>
    </sheetView>
  </sheetViews>
  <sheetFormatPr defaultColWidth="9.1328125" defaultRowHeight="13.15" x14ac:dyDescent="0.35"/>
  <cols>
    <col min="1" max="1" width="0.73046875" style="59" customWidth="1"/>
    <col min="2" max="2" width="0.73046875" style="58" customWidth="1"/>
    <col min="3" max="3" width="46.1328125" style="60" customWidth="1"/>
    <col min="4" max="5" width="7" style="86" hidden="1" customWidth="1"/>
    <col min="6" max="6" width="7.73046875" style="59" customWidth="1"/>
    <col min="7" max="7" width="0.73046875" style="59" hidden="1" customWidth="1"/>
    <col min="8" max="8" width="25.73046875" style="59" customWidth="1"/>
    <col min="9" max="9" width="12.3984375" style="61" customWidth="1"/>
    <col min="10" max="10" width="4.1328125" style="59" customWidth="1"/>
    <col min="11" max="11" width="15.3984375" style="59" customWidth="1"/>
    <col min="12" max="12" width="11" style="59" customWidth="1"/>
    <col min="13" max="27" width="9.1328125" style="59"/>
    <col min="28" max="28" width="3.1328125" style="59" bestFit="1" customWidth="1"/>
    <col min="29" max="29" width="16.265625" style="59" bestFit="1" customWidth="1"/>
    <col min="30" max="16384" width="9.1328125" style="59"/>
  </cols>
  <sheetData>
    <row r="1" spans="2:33" ht="30" customHeight="1" x14ac:dyDescent="0.35">
      <c r="C1" s="165" t="s">
        <v>619</v>
      </c>
      <c r="D1" s="165"/>
      <c r="E1" s="165"/>
      <c r="F1" s="165"/>
      <c r="G1" s="165"/>
      <c r="H1" s="165"/>
      <c r="I1" s="165"/>
      <c r="J1" s="165"/>
      <c r="K1" s="165"/>
      <c r="L1" s="165"/>
      <c r="M1" s="165"/>
      <c r="N1" s="165"/>
      <c r="O1" s="165"/>
      <c r="P1" s="165"/>
      <c r="Q1" s="165"/>
      <c r="AB1" s="74"/>
      <c r="AC1" s="74"/>
      <c r="AD1" s="74"/>
      <c r="AE1" s="74"/>
      <c r="AF1" s="74"/>
      <c r="AG1" s="74"/>
    </row>
    <row r="2" spans="2:33" ht="5.25" customHeight="1" x14ac:dyDescent="0.35">
      <c r="AB2" s="74"/>
      <c r="AC2" s="74"/>
      <c r="AD2" s="74"/>
      <c r="AE2" s="74"/>
      <c r="AF2" s="74"/>
      <c r="AG2" s="74"/>
    </row>
    <row r="3" spans="2:33" ht="18.75" customHeight="1" x14ac:dyDescent="0.35">
      <c r="C3" s="81" t="s">
        <v>614</v>
      </c>
      <c r="D3" s="87"/>
      <c r="E3" s="87"/>
      <c r="F3" s="82"/>
      <c r="G3" s="82"/>
      <c r="H3" s="81" t="s">
        <v>615</v>
      </c>
      <c r="I3" s="83"/>
      <c r="J3" s="82"/>
      <c r="K3" s="84" t="s">
        <v>616</v>
      </c>
      <c r="L3" s="83"/>
      <c r="M3" s="82"/>
      <c r="N3" s="82"/>
      <c r="O3" s="85"/>
      <c r="P3" s="82"/>
      <c r="Q3" s="82"/>
      <c r="R3" s="82"/>
      <c r="AB3" s="75"/>
      <c r="AC3" s="76" t="s">
        <v>535</v>
      </c>
      <c r="AD3" s="74"/>
      <c r="AE3" s="74"/>
      <c r="AF3" s="74"/>
      <c r="AG3" s="74"/>
    </row>
    <row r="4" spans="2:33" ht="4.5" customHeight="1" x14ac:dyDescent="0.35">
      <c r="B4" s="59"/>
      <c r="D4" s="88"/>
      <c r="E4" s="88"/>
      <c r="AB4" s="77">
        <v>1</v>
      </c>
      <c r="AC4" s="78" t="s">
        <v>390</v>
      </c>
      <c r="AD4" s="74"/>
      <c r="AE4" s="74"/>
      <c r="AF4" s="74"/>
      <c r="AG4" s="74"/>
    </row>
    <row r="5" spans="2:33" x14ac:dyDescent="0.35">
      <c r="B5" s="59"/>
      <c r="D5" s="89"/>
      <c r="E5" s="89"/>
      <c r="H5" s="62">
        <f>Data!C450</f>
        <v>12</v>
      </c>
      <c r="AB5" s="77">
        <v>2</v>
      </c>
      <c r="AC5" s="78" t="s">
        <v>20</v>
      </c>
      <c r="AD5" s="74"/>
      <c r="AE5" s="74"/>
      <c r="AF5" s="74"/>
      <c r="AG5" s="74"/>
    </row>
    <row r="6" spans="2:33" ht="7.5" customHeight="1" x14ac:dyDescent="0.35">
      <c r="B6" s="59"/>
      <c r="D6" s="89"/>
      <c r="E6" s="89"/>
      <c r="AB6" s="77">
        <v>3</v>
      </c>
      <c r="AC6" s="78" t="s">
        <v>21</v>
      </c>
      <c r="AD6" s="74"/>
      <c r="AE6" s="74"/>
      <c r="AF6" s="74"/>
      <c r="AG6" s="74"/>
    </row>
    <row r="7" spans="2:33" ht="17.25" customHeight="1" x14ac:dyDescent="0.35">
      <c r="B7" s="59"/>
      <c r="C7" s="63" t="s">
        <v>541</v>
      </c>
      <c r="D7" s="90"/>
      <c r="F7" s="94" t="s">
        <v>575</v>
      </c>
      <c r="H7" s="64" t="s">
        <v>540</v>
      </c>
      <c r="I7" s="65" t="s">
        <v>576</v>
      </c>
      <c r="J7" s="166"/>
      <c r="K7" s="168" t="s">
        <v>617</v>
      </c>
      <c r="L7" s="168"/>
      <c r="M7" s="168"/>
      <c r="N7" s="168"/>
      <c r="O7" s="168"/>
      <c r="P7" s="168"/>
      <c r="Q7" s="168"/>
      <c r="AB7" s="77">
        <v>4</v>
      </c>
      <c r="AC7" s="78" t="s">
        <v>22</v>
      </c>
      <c r="AD7" s="74"/>
      <c r="AE7" s="74"/>
      <c r="AF7" s="74"/>
      <c r="AG7" s="74"/>
    </row>
    <row r="8" spans="2:33" ht="14.25" customHeight="1" x14ac:dyDescent="0.35">
      <c r="B8" s="59"/>
      <c r="C8" s="70" t="s">
        <v>0</v>
      </c>
      <c r="D8" s="91">
        <f>IF(ISBLANK(E8),0,E8)</f>
        <v>0</v>
      </c>
      <c r="E8" s="92">
        <f>IF(F8=TRUE,1,0)</f>
        <v>0</v>
      </c>
      <c r="F8" s="80" t="b">
        <v>0</v>
      </c>
      <c r="H8" s="72" t="str">
        <f>Data!AP485</f>
        <v xml:space="preserve">Hume </v>
      </c>
      <c r="I8" s="66">
        <f>Data!AQ485</f>
        <v>0</v>
      </c>
      <c r="J8" s="166"/>
      <c r="AB8" s="77">
        <v>5</v>
      </c>
      <c r="AC8" s="78" t="s">
        <v>391</v>
      </c>
      <c r="AD8" s="74"/>
      <c r="AE8" s="74"/>
      <c r="AF8" s="74"/>
      <c r="AG8" s="74"/>
    </row>
    <row r="9" spans="2:33" ht="14.25" customHeight="1" x14ac:dyDescent="0.35">
      <c r="B9" s="59"/>
      <c r="C9" s="71" t="s">
        <v>542</v>
      </c>
      <c r="D9" s="91">
        <f t="shared" ref="D9:D41" si="0">IF(ISBLANK(E9),0,E9)</f>
        <v>0</v>
      </c>
      <c r="E9" s="92">
        <f t="shared" ref="E9:E41" si="1">IF(F9=TRUE,1,0)</f>
        <v>0</v>
      </c>
      <c r="F9" s="80" t="b">
        <v>0</v>
      </c>
      <c r="H9" s="73" t="str">
        <f>Data!AP484</f>
        <v xml:space="preserve">Whittlesea </v>
      </c>
      <c r="I9" s="67">
        <f>Data!AQ484</f>
        <v>2.9724972510117578</v>
      </c>
      <c r="J9" s="166"/>
      <c r="AB9" s="77">
        <v>6</v>
      </c>
      <c r="AC9" s="78" t="s">
        <v>392</v>
      </c>
      <c r="AD9" s="74"/>
      <c r="AE9" s="74"/>
      <c r="AF9" s="74"/>
      <c r="AG9" s="74"/>
    </row>
    <row r="10" spans="2:33" ht="14.25" customHeight="1" x14ac:dyDescent="0.35">
      <c r="B10" s="59"/>
      <c r="C10" s="71" t="s">
        <v>543</v>
      </c>
      <c r="D10" s="91">
        <f t="shared" si="0"/>
        <v>0</v>
      </c>
      <c r="E10" s="92">
        <f t="shared" si="1"/>
        <v>0</v>
      </c>
      <c r="F10" s="80" t="b">
        <v>0</v>
      </c>
      <c r="H10" s="73" t="str">
        <f>Data!AP483</f>
        <v xml:space="preserve">Moreland </v>
      </c>
      <c r="I10" s="67">
        <f>Data!AQ483</f>
        <v>3.1671649554392163</v>
      </c>
      <c r="J10" s="166"/>
      <c r="AB10" s="77">
        <v>7</v>
      </c>
      <c r="AC10" s="78" t="s">
        <v>23</v>
      </c>
      <c r="AD10" s="74"/>
      <c r="AE10" s="74"/>
      <c r="AF10" s="74"/>
      <c r="AG10" s="74"/>
    </row>
    <row r="11" spans="2:33" ht="14.25" customHeight="1" x14ac:dyDescent="0.35">
      <c r="B11" s="59"/>
      <c r="C11" s="71" t="s">
        <v>544</v>
      </c>
      <c r="D11" s="91">
        <f t="shared" si="0"/>
        <v>0</v>
      </c>
      <c r="E11" s="92">
        <f t="shared" si="1"/>
        <v>0</v>
      </c>
      <c r="F11" s="80" t="b">
        <v>0</v>
      </c>
      <c r="H11" s="73" t="str">
        <f>Data!AP482</f>
        <v xml:space="preserve">Darebin </v>
      </c>
      <c r="I11" s="67">
        <f>Data!AQ482</f>
        <v>3.7258365972011616</v>
      </c>
      <c r="J11" s="166"/>
      <c r="R11" s="79"/>
      <c r="AB11" s="77">
        <v>8</v>
      </c>
      <c r="AC11" s="78" t="s">
        <v>393</v>
      </c>
      <c r="AD11" s="74"/>
      <c r="AE11" s="74"/>
      <c r="AF11" s="74"/>
      <c r="AG11" s="74"/>
    </row>
    <row r="12" spans="2:33" ht="14.25" customHeight="1" x14ac:dyDescent="0.35">
      <c r="B12" s="59"/>
      <c r="C12" s="71" t="s">
        <v>545</v>
      </c>
      <c r="D12" s="91">
        <f t="shared" si="0"/>
        <v>0</v>
      </c>
      <c r="E12" s="92">
        <f t="shared" si="1"/>
        <v>0</v>
      </c>
      <c r="F12" s="80" t="b">
        <v>0</v>
      </c>
      <c r="H12" s="73" t="str">
        <f>Data!AP481</f>
        <v xml:space="preserve">Hobsons Bay </v>
      </c>
      <c r="I12" s="67">
        <f>Data!AQ481</f>
        <v>4.9040558673025156</v>
      </c>
      <c r="J12" s="166"/>
      <c r="AB12" s="77">
        <v>9</v>
      </c>
      <c r="AC12" s="78" t="s">
        <v>24</v>
      </c>
      <c r="AD12" s="74"/>
      <c r="AE12" s="74"/>
      <c r="AF12" s="74"/>
      <c r="AG12" s="74"/>
    </row>
    <row r="13" spans="2:33" ht="14.25" customHeight="1" x14ac:dyDescent="0.35">
      <c r="B13" s="59"/>
      <c r="C13" s="71" t="s">
        <v>546</v>
      </c>
      <c r="D13" s="91">
        <f t="shared" si="0"/>
        <v>1</v>
      </c>
      <c r="E13" s="92">
        <f t="shared" si="1"/>
        <v>1</v>
      </c>
      <c r="F13" s="80" t="b">
        <v>1</v>
      </c>
      <c r="H13" s="73" t="str">
        <f>Data!AP480</f>
        <v xml:space="preserve">Maribyrnong </v>
      </c>
      <c r="I13" s="67">
        <f>Data!AQ480</f>
        <v>5.0113851732282395</v>
      </c>
      <c r="J13" s="166"/>
      <c r="AB13" s="77">
        <v>10</v>
      </c>
      <c r="AC13" s="78" t="s">
        <v>25</v>
      </c>
      <c r="AD13" s="74"/>
      <c r="AE13" s="74"/>
      <c r="AF13" s="74"/>
      <c r="AG13" s="74"/>
    </row>
    <row r="14" spans="2:33" ht="14.25" customHeight="1" x14ac:dyDescent="0.35">
      <c r="B14" s="59"/>
      <c r="C14" s="71" t="s">
        <v>574</v>
      </c>
      <c r="D14" s="91">
        <f t="shared" si="0"/>
        <v>0</v>
      </c>
      <c r="E14" s="92">
        <f t="shared" si="1"/>
        <v>0</v>
      </c>
      <c r="F14" s="80" t="b">
        <v>0</v>
      </c>
      <c r="H14" s="73" t="str">
        <f>Data!AP479</f>
        <v xml:space="preserve">Wyndham </v>
      </c>
      <c r="I14" s="67">
        <f>Data!AQ479</f>
        <v>5.7792670430185815</v>
      </c>
      <c r="J14" s="166"/>
      <c r="AB14" s="77">
        <v>11</v>
      </c>
      <c r="AC14" s="78" t="s">
        <v>26</v>
      </c>
      <c r="AD14" s="74"/>
      <c r="AE14" s="74"/>
      <c r="AF14" s="74"/>
      <c r="AG14" s="74"/>
    </row>
    <row r="15" spans="2:33" ht="14.25" customHeight="1" x14ac:dyDescent="0.35">
      <c r="B15" s="59"/>
      <c r="C15" s="71" t="s">
        <v>547</v>
      </c>
      <c r="D15" s="91">
        <f t="shared" si="0"/>
        <v>1</v>
      </c>
      <c r="E15" s="92">
        <f t="shared" si="1"/>
        <v>1</v>
      </c>
      <c r="F15" s="80" t="b">
        <v>1</v>
      </c>
      <c r="H15" s="73" t="str">
        <f>Data!AP478</f>
        <v xml:space="preserve">Whitehorse </v>
      </c>
      <c r="I15" s="67">
        <f>Data!AQ478</f>
        <v>5.8047017746941538</v>
      </c>
      <c r="J15" s="166"/>
      <c r="AB15" s="77">
        <v>12</v>
      </c>
      <c r="AC15" s="78" t="s">
        <v>394</v>
      </c>
      <c r="AD15" s="74"/>
      <c r="AE15" s="74"/>
      <c r="AF15" s="74"/>
      <c r="AG15" s="74"/>
    </row>
    <row r="16" spans="2:33" ht="14.25" customHeight="1" x14ac:dyDescent="0.35">
      <c r="B16" s="59"/>
      <c r="C16" s="71" t="s">
        <v>573</v>
      </c>
      <c r="D16" s="91">
        <f t="shared" si="0"/>
        <v>0</v>
      </c>
      <c r="E16" s="92">
        <f t="shared" si="1"/>
        <v>0</v>
      </c>
      <c r="F16" s="80" t="b">
        <v>0</v>
      </c>
      <c r="H16" s="73" t="str">
        <f>Data!AP477</f>
        <v xml:space="preserve">Casey </v>
      </c>
      <c r="I16" s="67">
        <f>Data!AQ477</f>
        <v>5.8471219974436535</v>
      </c>
      <c r="J16" s="166"/>
      <c r="AB16" s="77">
        <v>13</v>
      </c>
      <c r="AC16" s="78" t="s">
        <v>27</v>
      </c>
      <c r="AD16" s="74"/>
      <c r="AE16" s="74"/>
      <c r="AF16" s="74"/>
      <c r="AG16" s="74"/>
    </row>
    <row r="17" spans="2:33" ht="14.25" customHeight="1" x14ac:dyDescent="0.35">
      <c r="B17" s="59"/>
      <c r="C17" s="71" t="s">
        <v>572</v>
      </c>
      <c r="D17" s="91">
        <f t="shared" si="0"/>
        <v>0</v>
      </c>
      <c r="E17" s="92">
        <f t="shared" si="1"/>
        <v>0</v>
      </c>
      <c r="F17" s="80" t="b">
        <v>0</v>
      </c>
      <c r="H17" s="73" t="str">
        <f>Data!AP476</f>
        <v xml:space="preserve">Melton </v>
      </c>
      <c r="I17" s="67">
        <f>Data!AQ476</f>
        <v>6.1162896433935758</v>
      </c>
      <c r="J17" s="166"/>
      <c r="AB17" s="77">
        <v>14</v>
      </c>
      <c r="AC17" s="78" t="s">
        <v>28</v>
      </c>
      <c r="AD17" s="74"/>
      <c r="AE17" s="74"/>
      <c r="AF17" s="74"/>
      <c r="AG17" s="74"/>
    </row>
    <row r="18" spans="2:33" ht="14.25" customHeight="1" x14ac:dyDescent="0.35">
      <c r="B18" s="59"/>
      <c r="C18" s="71" t="s">
        <v>571</v>
      </c>
      <c r="D18" s="91">
        <f t="shared" si="0"/>
        <v>0</v>
      </c>
      <c r="E18" s="92">
        <f t="shared" si="1"/>
        <v>0</v>
      </c>
      <c r="F18" s="80" t="b">
        <v>0</v>
      </c>
      <c r="H18" s="73" t="str">
        <f>Data!AP475</f>
        <v xml:space="preserve">Monash </v>
      </c>
      <c r="I18" s="67">
        <f>Data!AQ475</f>
        <v>6.2723821306376966</v>
      </c>
      <c r="J18" s="166"/>
      <c r="AB18" s="77">
        <v>15</v>
      </c>
      <c r="AC18" s="78" t="s">
        <v>29</v>
      </c>
      <c r="AD18" s="74"/>
      <c r="AE18" s="74"/>
      <c r="AF18" s="74"/>
      <c r="AG18" s="74"/>
    </row>
    <row r="19" spans="2:33" ht="14.25" customHeight="1" x14ac:dyDescent="0.35">
      <c r="B19" s="59"/>
      <c r="C19" s="71" t="s">
        <v>548</v>
      </c>
      <c r="D19" s="91">
        <f t="shared" si="0"/>
        <v>1</v>
      </c>
      <c r="E19" s="92">
        <f t="shared" si="1"/>
        <v>1</v>
      </c>
      <c r="F19" s="80" t="b">
        <v>1</v>
      </c>
      <c r="H19" s="73" t="str">
        <f>Data!AP474</f>
        <v xml:space="preserve">Yarra </v>
      </c>
      <c r="I19" s="67">
        <f>Data!AQ474</f>
        <v>6.4530768525845943</v>
      </c>
      <c r="J19" s="166"/>
      <c r="AB19" s="77">
        <v>16</v>
      </c>
      <c r="AC19" s="78" t="s">
        <v>30</v>
      </c>
      <c r="AD19" s="74"/>
      <c r="AE19" s="74"/>
      <c r="AF19" s="74"/>
      <c r="AG19" s="74"/>
    </row>
    <row r="20" spans="2:33" ht="14.25" customHeight="1" x14ac:dyDescent="0.35">
      <c r="B20" s="59"/>
      <c r="C20" s="71" t="s">
        <v>549</v>
      </c>
      <c r="D20" s="91">
        <f t="shared" si="0"/>
        <v>0</v>
      </c>
      <c r="E20" s="92">
        <f t="shared" si="1"/>
        <v>0</v>
      </c>
      <c r="F20" s="80" t="b">
        <v>0</v>
      </c>
      <c r="H20" s="73" t="str">
        <f>Data!AP473</f>
        <v xml:space="preserve">Brimbank </v>
      </c>
      <c r="I20" s="67">
        <f>Data!AQ473</f>
        <v>6.631649033680187</v>
      </c>
      <c r="J20" s="166"/>
      <c r="AB20" s="77">
        <v>17</v>
      </c>
      <c r="AC20" s="78" t="s">
        <v>31</v>
      </c>
      <c r="AD20" s="74"/>
      <c r="AE20" s="74"/>
      <c r="AF20" s="74"/>
      <c r="AG20" s="74"/>
    </row>
    <row r="21" spans="2:33" ht="14.25" customHeight="1" x14ac:dyDescent="0.35">
      <c r="B21" s="59"/>
      <c r="C21" s="71" t="s">
        <v>550</v>
      </c>
      <c r="D21" s="91">
        <f t="shared" si="0"/>
        <v>0</v>
      </c>
      <c r="E21" s="92">
        <f t="shared" si="1"/>
        <v>0</v>
      </c>
      <c r="F21" s="80" t="b">
        <v>0</v>
      </c>
      <c r="H21" s="73" t="str">
        <f>Data!AP472</f>
        <v xml:space="preserve">Moonee Valley </v>
      </c>
      <c r="I21" s="67">
        <f>Data!AQ472</f>
        <v>6.685923397012016</v>
      </c>
      <c r="J21" s="166"/>
      <c r="AB21" s="77">
        <v>18</v>
      </c>
      <c r="AC21" s="78" t="s">
        <v>32</v>
      </c>
      <c r="AD21" s="74"/>
      <c r="AE21" s="74"/>
      <c r="AF21" s="74"/>
      <c r="AG21" s="74"/>
    </row>
    <row r="22" spans="2:33" ht="14.25" customHeight="1" x14ac:dyDescent="0.35">
      <c r="B22" s="59"/>
      <c r="C22" s="71" t="s">
        <v>551</v>
      </c>
      <c r="D22" s="91">
        <f t="shared" si="0"/>
        <v>0</v>
      </c>
      <c r="E22" s="92">
        <f t="shared" si="1"/>
        <v>0</v>
      </c>
      <c r="F22" s="80" t="b">
        <v>0</v>
      </c>
      <c r="H22" s="73" t="str">
        <f>Data!AP471</f>
        <v xml:space="preserve">Manningham </v>
      </c>
      <c r="I22" s="67">
        <f>Data!AQ471</f>
        <v>7.4712204569595837</v>
      </c>
      <c r="J22" s="166"/>
      <c r="AB22" s="77">
        <v>19</v>
      </c>
      <c r="AC22" s="78" t="s">
        <v>33</v>
      </c>
      <c r="AD22" s="74"/>
      <c r="AE22" s="74"/>
      <c r="AF22" s="74"/>
      <c r="AG22" s="74"/>
    </row>
    <row r="23" spans="2:33" ht="14.25" customHeight="1" x14ac:dyDescent="0.35">
      <c r="B23" s="59"/>
      <c r="C23" s="71" t="s">
        <v>552</v>
      </c>
      <c r="D23" s="91">
        <f t="shared" si="0"/>
        <v>0</v>
      </c>
      <c r="E23" s="92">
        <f t="shared" si="1"/>
        <v>0</v>
      </c>
      <c r="F23" s="80" t="b">
        <v>0</v>
      </c>
      <c r="H23" s="73" t="str">
        <f>Data!AP470</f>
        <v xml:space="preserve">Kingston </v>
      </c>
      <c r="I23" s="67">
        <f>Data!AQ470</f>
        <v>7.4729386824774666</v>
      </c>
      <c r="J23" s="166"/>
      <c r="AB23" s="77">
        <v>20</v>
      </c>
      <c r="AC23" s="78" t="s">
        <v>34</v>
      </c>
      <c r="AD23" s="74"/>
      <c r="AE23" s="74"/>
      <c r="AF23" s="74"/>
      <c r="AG23" s="74"/>
    </row>
    <row r="24" spans="2:33" ht="14.25" customHeight="1" x14ac:dyDescent="0.35">
      <c r="B24" s="59"/>
      <c r="C24" s="71" t="s">
        <v>553</v>
      </c>
      <c r="D24" s="91">
        <f t="shared" si="0"/>
        <v>0</v>
      </c>
      <c r="E24" s="92">
        <f t="shared" si="1"/>
        <v>0</v>
      </c>
      <c r="F24" s="80" t="b">
        <v>0</v>
      </c>
      <c r="H24" s="73" t="str">
        <f>Data!AP469</f>
        <v xml:space="preserve">Glen Eira </v>
      </c>
      <c r="I24" s="67">
        <f>Data!AQ469</f>
        <v>7.6068438479570499</v>
      </c>
      <c r="J24" s="167"/>
      <c r="AB24" s="77">
        <v>21</v>
      </c>
      <c r="AC24" s="78" t="s">
        <v>35</v>
      </c>
      <c r="AD24" s="74"/>
      <c r="AE24" s="74"/>
      <c r="AF24" s="74"/>
      <c r="AG24" s="74"/>
    </row>
    <row r="25" spans="2:33" ht="14.25" customHeight="1" x14ac:dyDescent="0.35">
      <c r="B25" s="59"/>
      <c r="C25" s="71" t="s">
        <v>554</v>
      </c>
      <c r="D25" s="91">
        <f t="shared" si="0"/>
        <v>0</v>
      </c>
      <c r="E25" s="92">
        <f t="shared" si="1"/>
        <v>0</v>
      </c>
      <c r="F25" s="80" t="b">
        <v>0</v>
      </c>
      <c r="H25" s="73" t="str">
        <f>Data!AP468</f>
        <v xml:space="preserve">Boroondara </v>
      </c>
      <c r="I25" s="67">
        <f>Data!AQ468</f>
        <v>7.7953264901766399</v>
      </c>
      <c r="J25" s="167"/>
      <c r="AB25" s="77">
        <v>22</v>
      </c>
      <c r="AC25" s="78" t="s">
        <v>36</v>
      </c>
      <c r="AD25" s="74"/>
      <c r="AE25" s="74"/>
      <c r="AF25" s="74"/>
      <c r="AG25" s="74"/>
    </row>
    <row r="26" spans="2:33" ht="14.25" customHeight="1" x14ac:dyDescent="0.35">
      <c r="B26" s="59"/>
      <c r="C26" s="71" t="s">
        <v>555</v>
      </c>
      <c r="D26" s="91">
        <f t="shared" si="0"/>
        <v>0</v>
      </c>
      <c r="E26" s="92">
        <f t="shared" si="1"/>
        <v>0</v>
      </c>
      <c r="F26" s="80" t="b">
        <v>0</v>
      </c>
      <c r="H26" s="73" t="str">
        <f>Data!AP467</f>
        <v xml:space="preserve">Knox </v>
      </c>
      <c r="I26" s="67">
        <f>Data!AQ467</f>
        <v>7.9273885562814588</v>
      </c>
      <c r="J26" s="167"/>
      <c r="K26" s="168" t="s">
        <v>618</v>
      </c>
      <c r="L26" s="168"/>
      <c r="M26" s="168"/>
      <c r="N26" s="168"/>
      <c r="O26" s="168"/>
      <c r="P26" s="168"/>
      <c r="Q26" s="168"/>
      <c r="AB26" s="77">
        <v>23</v>
      </c>
      <c r="AC26" s="78" t="s">
        <v>37</v>
      </c>
      <c r="AD26" s="74"/>
      <c r="AE26" s="74"/>
      <c r="AF26" s="74"/>
      <c r="AG26" s="74"/>
    </row>
    <row r="27" spans="2:33" ht="14.25" customHeight="1" x14ac:dyDescent="0.35">
      <c r="B27" s="59"/>
      <c r="C27" s="71" t="s">
        <v>556</v>
      </c>
      <c r="D27" s="91">
        <f t="shared" si="0"/>
        <v>0</v>
      </c>
      <c r="E27" s="92">
        <f t="shared" si="1"/>
        <v>0</v>
      </c>
      <c r="F27" s="80" t="b">
        <v>0</v>
      </c>
      <c r="H27" s="73" t="str">
        <f>Data!AP466</f>
        <v xml:space="preserve">Stonnington </v>
      </c>
      <c r="I27" s="67">
        <f>Data!AQ466</f>
        <v>8.0472563641845589</v>
      </c>
      <c r="J27" s="167"/>
      <c r="AB27" s="77">
        <v>24</v>
      </c>
      <c r="AC27" s="78" t="s">
        <v>395</v>
      </c>
      <c r="AD27" s="74"/>
      <c r="AE27" s="74"/>
      <c r="AF27" s="74"/>
      <c r="AG27" s="74"/>
    </row>
    <row r="28" spans="2:33" ht="14.25" customHeight="1" x14ac:dyDescent="0.35">
      <c r="B28" s="59"/>
      <c r="C28" s="71" t="s">
        <v>557</v>
      </c>
      <c r="D28" s="91">
        <f t="shared" si="0"/>
        <v>0</v>
      </c>
      <c r="E28" s="92">
        <f t="shared" si="1"/>
        <v>0</v>
      </c>
      <c r="F28" s="80" t="b">
        <v>0</v>
      </c>
      <c r="H28" s="73" t="str">
        <f>Data!AP465</f>
        <v xml:space="preserve">Melbourne </v>
      </c>
      <c r="I28" s="67">
        <f>Data!AQ465</f>
        <v>8.1750610697830925</v>
      </c>
      <c r="J28" s="167"/>
      <c r="AB28" s="77">
        <v>25</v>
      </c>
      <c r="AC28" s="78" t="s">
        <v>38</v>
      </c>
      <c r="AD28" s="74"/>
      <c r="AE28" s="74"/>
      <c r="AF28" s="74"/>
      <c r="AG28" s="74"/>
    </row>
    <row r="29" spans="2:33" ht="14.25" customHeight="1" x14ac:dyDescent="0.35">
      <c r="B29" s="59"/>
      <c r="C29" s="71" t="s">
        <v>558</v>
      </c>
      <c r="D29" s="91">
        <f t="shared" si="0"/>
        <v>0</v>
      </c>
      <c r="E29" s="92">
        <f t="shared" si="1"/>
        <v>0</v>
      </c>
      <c r="F29" s="80" t="b">
        <v>0</v>
      </c>
      <c r="H29" s="73" t="str">
        <f>Data!AP464</f>
        <v xml:space="preserve">Port Phillip </v>
      </c>
      <c r="I29" s="67">
        <f>Data!AQ464</f>
        <v>8.2189552739656904</v>
      </c>
      <c r="J29" s="167"/>
      <c r="AB29" s="77">
        <v>26</v>
      </c>
      <c r="AC29" s="78" t="s">
        <v>396</v>
      </c>
      <c r="AD29" s="74"/>
      <c r="AE29" s="74"/>
      <c r="AF29" s="74"/>
      <c r="AG29" s="74"/>
    </row>
    <row r="30" spans="2:33" ht="14.25" customHeight="1" x14ac:dyDescent="0.35">
      <c r="B30" s="59"/>
      <c r="C30" s="71" t="s">
        <v>559</v>
      </c>
      <c r="D30" s="91">
        <f t="shared" si="0"/>
        <v>0</v>
      </c>
      <c r="E30" s="92">
        <f t="shared" si="1"/>
        <v>0</v>
      </c>
      <c r="F30" s="80" t="b">
        <v>0</v>
      </c>
      <c r="H30" s="73" t="str">
        <f>Data!AP463</f>
        <v xml:space="preserve">Greater Dandenong </v>
      </c>
      <c r="I30" s="67">
        <f>Data!AQ463</f>
        <v>8.3311083672211907</v>
      </c>
      <c r="J30" s="167"/>
      <c r="AB30" s="77">
        <v>27</v>
      </c>
      <c r="AC30" s="78" t="s">
        <v>39</v>
      </c>
      <c r="AD30" s="74"/>
      <c r="AE30" s="74"/>
      <c r="AF30" s="74"/>
      <c r="AG30" s="74"/>
    </row>
    <row r="31" spans="2:33" ht="14.25" customHeight="1" x14ac:dyDescent="0.35">
      <c r="B31" s="59"/>
      <c r="C31" s="71" t="s">
        <v>560</v>
      </c>
      <c r="D31" s="91">
        <f t="shared" si="0"/>
        <v>0</v>
      </c>
      <c r="E31" s="92">
        <f t="shared" si="1"/>
        <v>0</v>
      </c>
      <c r="F31" s="80" t="b">
        <v>0</v>
      </c>
      <c r="H31" s="73" t="str">
        <f>Data!AP462</f>
        <v xml:space="preserve">Banyule </v>
      </c>
      <c r="I31" s="67">
        <f>Data!AQ462</f>
        <v>8.3836132458409818</v>
      </c>
      <c r="J31" s="167"/>
      <c r="AB31" s="77">
        <v>28</v>
      </c>
      <c r="AC31" s="78" t="s">
        <v>40</v>
      </c>
      <c r="AD31" s="74"/>
      <c r="AE31" s="74"/>
      <c r="AF31" s="74"/>
      <c r="AG31" s="74"/>
    </row>
    <row r="32" spans="2:33" ht="14.25" customHeight="1" x14ac:dyDescent="0.35">
      <c r="B32" s="59"/>
      <c r="C32" s="71" t="s">
        <v>561</v>
      </c>
      <c r="D32" s="91">
        <f t="shared" si="0"/>
        <v>0</v>
      </c>
      <c r="E32" s="92">
        <f t="shared" si="1"/>
        <v>0</v>
      </c>
      <c r="F32" s="80" t="b">
        <v>0</v>
      </c>
      <c r="H32" s="73" t="str">
        <f>Data!AP461</f>
        <v xml:space="preserve">Maroondah </v>
      </c>
      <c r="I32" s="67">
        <f>Data!AQ461</f>
        <v>8.5379654839316288</v>
      </c>
      <c r="J32" s="167"/>
      <c r="AB32" s="77">
        <v>29</v>
      </c>
      <c r="AC32" s="78" t="s">
        <v>41</v>
      </c>
      <c r="AD32" s="74"/>
      <c r="AE32" s="74"/>
      <c r="AF32" s="74"/>
      <c r="AG32" s="74"/>
    </row>
    <row r="33" spans="2:33" ht="14.25" customHeight="1" x14ac:dyDescent="0.35">
      <c r="B33" s="59"/>
      <c r="C33" s="71" t="s">
        <v>562</v>
      </c>
      <c r="D33" s="91">
        <f t="shared" si="0"/>
        <v>0</v>
      </c>
      <c r="E33" s="92">
        <f t="shared" si="1"/>
        <v>0</v>
      </c>
      <c r="F33" s="80" t="b">
        <v>0</v>
      </c>
      <c r="H33" s="73" t="str">
        <f>Data!AP460</f>
        <v xml:space="preserve">Frankston </v>
      </c>
      <c r="I33" s="67">
        <f>Data!AQ460</f>
        <v>8.7654637979024592</v>
      </c>
      <c r="J33" s="167"/>
      <c r="AB33" s="77">
        <v>30</v>
      </c>
      <c r="AC33" s="78" t="s">
        <v>42</v>
      </c>
      <c r="AD33" s="74"/>
      <c r="AE33" s="74"/>
      <c r="AF33" s="74"/>
      <c r="AG33" s="74"/>
    </row>
    <row r="34" spans="2:33" ht="14.25" customHeight="1" x14ac:dyDescent="0.35">
      <c r="B34" s="59"/>
      <c r="C34" s="71" t="s">
        <v>563</v>
      </c>
      <c r="D34" s="91">
        <f t="shared" si="0"/>
        <v>1</v>
      </c>
      <c r="E34" s="92">
        <f t="shared" si="1"/>
        <v>1</v>
      </c>
      <c r="F34" s="80" t="b">
        <v>1</v>
      </c>
      <c r="H34" s="73" t="str">
        <f>Data!AP459</f>
        <v xml:space="preserve">Bayside </v>
      </c>
      <c r="I34" s="67">
        <f>Data!AQ459</f>
        <v>9.7943168901290392</v>
      </c>
      <c r="J34" s="167"/>
      <c r="AB34" s="77">
        <v>31</v>
      </c>
      <c r="AC34" s="78" t="s">
        <v>43</v>
      </c>
      <c r="AD34" s="74"/>
      <c r="AE34" s="74"/>
      <c r="AF34" s="74"/>
      <c r="AG34" s="74"/>
    </row>
    <row r="35" spans="2:33" ht="14.25" customHeight="1" x14ac:dyDescent="0.35">
      <c r="B35" s="59"/>
      <c r="C35" s="71" t="s">
        <v>564</v>
      </c>
      <c r="D35" s="91">
        <f t="shared" si="0"/>
        <v>0</v>
      </c>
      <c r="E35" s="92">
        <f t="shared" si="1"/>
        <v>0</v>
      </c>
      <c r="F35" s="80" t="b">
        <v>0</v>
      </c>
      <c r="H35" s="73" t="str">
        <f>Data!AP458</f>
        <v xml:space="preserve">Cardinia </v>
      </c>
      <c r="I35" s="67">
        <f>Data!AQ458</f>
        <v>9.8329117298775923</v>
      </c>
      <c r="J35" s="167"/>
      <c r="AB35" s="77">
        <v>32</v>
      </c>
      <c r="AC35" s="78" t="s">
        <v>397</v>
      </c>
      <c r="AD35" s="74"/>
      <c r="AE35" s="74"/>
      <c r="AF35" s="74"/>
      <c r="AG35" s="74"/>
    </row>
    <row r="36" spans="2:33" ht="14.25" customHeight="1" x14ac:dyDescent="0.35">
      <c r="B36" s="59"/>
      <c r="C36" s="71" t="s">
        <v>565</v>
      </c>
      <c r="D36" s="91">
        <f t="shared" si="0"/>
        <v>0</v>
      </c>
      <c r="E36" s="92">
        <f t="shared" si="1"/>
        <v>0</v>
      </c>
      <c r="F36" s="80" t="b">
        <v>0</v>
      </c>
      <c r="H36" s="73" t="str">
        <f>Data!AP457</f>
        <v>Mornington Pen.</v>
      </c>
      <c r="I36" s="67">
        <f>Data!AQ457</f>
        <v>10.542238860021479</v>
      </c>
      <c r="J36" s="167"/>
      <c r="AB36" s="77">
        <v>33</v>
      </c>
      <c r="AC36" s="78" t="s">
        <v>44</v>
      </c>
      <c r="AD36" s="74"/>
      <c r="AE36" s="74"/>
      <c r="AF36" s="74"/>
      <c r="AG36" s="74"/>
    </row>
    <row r="37" spans="2:33" ht="14.25" customHeight="1" x14ac:dyDescent="0.35">
      <c r="B37" s="59"/>
      <c r="C37" s="71" t="s">
        <v>566</v>
      </c>
      <c r="D37" s="91">
        <f t="shared" si="0"/>
        <v>0</v>
      </c>
      <c r="E37" s="92">
        <f t="shared" si="1"/>
        <v>0</v>
      </c>
      <c r="F37" s="80" t="b">
        <v>0</v>
      </c>
      <c r="H37" s="73" t="str">
        <f>Data!AP456</f>
        <v xml:space="preserve">Yarra Ranges </v>
      </c>
      <c r="I37" s="67">
        <f>Data!AQ456</f>
        <v>10.722248158326913</v>
      </c>
      <c r="J37" s="167"/>
      <c r="AB37" s="77">
        <v>34</v>
      </c>
      <c r="AC37" s="78" t="s">
        <v>398</v>
      </c>
      <c r="AD37" s="74"/>
      <c r="AE37" s="74"/>
      <c r="AF37" s="74"/>
      <c r="AG37" s="74"/>
    </row>
    <row r="38" spans="2:33" ht="14.25" customHeight="1" x14ac:dyDescent="0.35">
      <c r="B38" s="59"/>
      <c r="C38" s="71" t="s">
        <v>570</v>
      </c>
      <c r="D38" s="91">
        <f t="shared" si="0"/>
        <v>0</v>
      </c>
      <c r="E38" s="92">
        <f t="shared" si="1"/>
        <v>0</v>
      </c>
      <c r="F38" s="80" t="b">
        <v>0</v>
      </c>
      <c r="H38" s="73" t="str">
        <f>Data!AP455</f>
        <v xml:space="preserve">Nillumbik </v>
      </c>
      <c r="I38" s="67">
        <f>Data!AQ455</f>
        <v>11.427253716069842</v>
      </c>
      <c r="J38" s="167"/>
      <c r="AB38" s="77">
        <v>35</v>
      </c>
      <c r="AC38" s="78" t="s">
        <v>399</v>
      </c>
      <c r="AD38" s="74"/>
      <c r="AE38" s="74"/>
      <c r="AF38" s="74"/>
      <c r="AG38" s="74"/>
    </row>
    <row r="39" spans="2:33" ht="14.25" customHeight="1" x14ac:dyDescent="0.35">
      <c r="B39" s="59"/>
      <c r="C39" s="71" t="s">
        <v>567</v>
      </c>
      <c r="D39" s="91">
        <f t="shared" si="0"/>
        <v>0</v>
      </c>
      <c r="E39" s="92">
        <f t="shared" si="1"/>
        <v>0</v>
      </c>
      <c r="F39" s="80" t="b">
        <v>0</v>
      </c>
      <c r="H39"/>
      <c r="I39"/>
      <c r="J39" s="167"/>
      <c r="AB39" s="77">
        <v>36</v>
      </c>
      <c r="AC39" s="78" t="s">
        <v>45</v>
      </c>
      <c r="AD39" s="74"/>
      <c r="AE39" s="74"/>
      <c r="AF39" s="74"/>
      <c r="AG39" s="74"/>
    </row>
    <row r="40" spans="2:33" ht="14.25" customHeight="1" x14ac:dyDescent="0.35">
      <c r="B40" s="59"/>
      <c r="C40" s="71" t="s">
        <v>568</v>
      </c>
      <c r="D40" s="91">
        <f t="shared" si="0"/>
        <v>0</v>
      </c>
      <c r="E40" s="92">
        <f t="shared" si="1"/>
        <v>0</v>
      </c>
      <c r="F40" s="80" t="b">
        <v>0</v>
      </c>
      <c r="H40"/>
      <c r="I40"/>
      <c r="J40" s="167"/>
      <c r="AB40" s="77">
        <v>37</v>
      </c>
      <c r="AC40" s="78" t="s">
        <v>400</v>
      </c>
      <c r="AD40" s="74"/>
      <c r="AE40" s="74"/>
      <c r="AF40" s="74"/>
      <c r="AG40" s="74"/>
    </row>
    <row r="41" spans="2:33" ht="14.25" customHeight="1" x14ac:dyDescent="0.35">
      <c r="B41" s="59"/>
      <c r="C41" s="71" t="s">
        <v>569</v>
      </c>
      <c r="D41" s="91">
        <f t="shared" si="0"/>
        <v>0</v>
      </c>
      <c r="E41" s="92">
        <f t="shared" si="1"/>
        <v>0</v>
      </c>
      <c r="F41" s="80" t="b">
        <v>0</v>
      </c>
      <c r="H41"/>
      <c r="I41"/>
      <c r="J41" s="167"/>
      <c r="AB41" s="77">
        <v>38</v>
      </c>
      <c r="AC41" s="78" t="s">
        <v>46</v>
      </c>
      <c r="AD41" s="74"/>
      <c r="AE41" s="74"/>
      <c r="AF41" s="74"/>
      <c r="AG41" s="74"/>
    </row>
    <row r="42" spans="2:33" ht="14.25" customHeight="1" x14ac:dyDescent="0.35">
      <c r="B42" s="59"/>
      <c r="D42" s="89"/>
      <c r="E42" s="89"/>
      <c r="H42"/>
      <c r="I42"/>
      <c r="AB42" s="77">
        <v>39</v>
      </c>
      <c r="AC42" s="78" t="s">
        <v>47</v>
      </c>
      <c r="AD42" s="74"/>
      <c r="AE42" s="74"/>
      <c r="AF42" s="74"/>
      <c r="AG42" s="74"/>
    </row>
    <row r="43" spans="2:33" ht="14.25" customHeight="1" x14ac:dyDescent="0.35">
      <c r="B43" s="59"/>
      <c r="D43" s="89"/>
      <c r="E43" s="89"/>
      <c r="H43"/>
      <c r="I43"/>
      <c r="AB43" s="77">
        <v>40</v>
      </c>
      <c r="AC43" s="78" t="s">
        <v>48</v>
      </c>
      <c r="AD43" s="74"/>
      <c r="AE43" s="74"/>
      <c r="AF43" s="74"/>
      <c r="AG43" s="74"/>
    </row>
    <row r="44" spans="2:33" ht="14.25" customHeight="1" x14ac:dyDescent="0.35">
      <c r="B44" s="59"/>
      <c r="D44" s="89"/>
      <c r="E44" s="89"/>
      <c r="H44"/>
      <c r="I44"/>
      <c r="AB44" s="77">
        <v>41</v>
      </c>
      <c r="AC44" s="78" t="s">
        <v>401</v>
      </c>
      <c r="AD44" s="74"/>
      <c r="AE44" s="74"/>
      <c r="AF44" s="74"/>
      <c r="AG44" s="74"/>
    </row>
    <row r="45" spans="2:33" ht="14.25" customHeight="1" x14ac:dyDescent="0.35">
      <c r="B45" s="59"/>
      <c r="D45" s="89"/>
      <c r="E45" s="89"/>
      <c r="H45"/>
      <c r="I45"/>
      <c r="AB45" s="77">
        <v>42</v>
      </c>
      <c r="AC45" s="78" t="s">
        <v>402</v>
      </c>
      <c r="AD45" s="74"/>
      <c r="AE45" s="74"/>
      <c r="AF45" s="74"/>
      <c r="AG45" s="74"/>
    </row>
    <row r="46" spans="2:33" ht="14.25" customHeight="1" x14ac:dyDescent="0.35">
      <c r="B46" s="59"/>
      <c r="D46" s="89"/>
      <c r="E46" s="89"/>
      <c r="H46"/>
      <c r="I46"/>
      <c r="AB46" s="77">
        <v>43</v>
      </c>
      <c r="AC46" s="78" t="s">
        <v>49</v>
      </c>
      <c r="AD46" s="74"/>
      <c r="AE46" s="74"/>
      <c r="AF46" s="74"/>
      <c r="AG46" s="74"/>
    </row>
    <row r="47" spans="2:33" ht="14.25" customHeight="1" x14ac:dyDescent="0.35">
      <c r="B47" s="59"/>
      <c r="D47" s="89"/>
      <c r="E47" s="89"/>
      <c r="H47"/>
      <c r="I47"/>
      <c r="AB47" s="77">
        <v>44</v>
      </c>
      <c r="AC47" s="78" t="s">
        <v>50</v>
      </c>
      <c r="AD47" s="74"/>
      <c r="AE47" s="74"/>
      <c r="AF47" s="74"/>
      <c r="AG47" s="74"/>
    </row>
    <row r="48" spans="2:33" ht="14.25" customHeight="1" x14ac:dyDescent="0.35">
      <c r="B48" s="59"/>
      <c r="D48" s="89"/>
      <c r="E48" s="89"/>
      <c r="H48"/>
      <c r="I48"/>
      <c r="AB48" s="77">
        <v>45</v>
      </c>
      <c r="AC48" s="78" t="s">
        <v>51</v>
      </c>
      <c r="AD48" s="74"/>
      <c r="AE48" s="74"/>
      <c r="AF48" s="74"/>
      <c r="AG48" s="74"/>
    </row>
    <row r="49" spans="2:33" ht="14.25" customHeight="1" x14ac:dyDescent="0.35">
      <c r="B49" s="59"/>
      <c r="D49" s="89"/>
      <c r="E49" s="89"/>
      <c r="H49"/>
      <c r="I49"/>
      <c r="AB49" s="77">
        <v>46</v>
      </c>
      <c r="AC49" s="78" t="s">
        <v>52</v>
      </c>
      <c r="AD49" s="74"/>
      <c r="AE49" s="74"/>
      <c r="AF49" s="74"/>
      <c r="AG49" s="74"/>
    </row>
    <row r="50" spans="2:33" ht="14.25" customHeight="1" x14ac:dyDescent="0.35">
      <c r="B50" s="59"/>
      <c r="D50" s="89"/>
      <c r="E50" s="89"/>
      <c r="H50"/>
      <c r="I50"/>
      <c r="AB50" s="77">
        <v>47</v>
      </c>
      <c r="AC50" s="78" t="s">
        <v>53</v>
      </c>
      <c r="AD50" s="74"/>
      <c r="AE50" s="74"/>
      <c r="AF50" s="74"/>
      <c r="AG50" s="74"/>
    </row>
    <row r="51" spans="2:33" ht="14.25" customHeight="1" x14ac:dyDescent="0.35">
      <c r="B51" s="59"/>
      <c r="D51" s="89"/>
      <c r="E51" s="89"/>
      <c r="H51"/>
      <c r="I51"/>
      <c r="AB51" s="77">
        <v>48</v>
      </c>
      <c r="AC51" s="78" t="s">
        <v>403</v>
      </c>
      <c r="AD51" s="74"/>
      <c r="AE51" s="74"/>
      <c r="AF51" s="74"/>
      <c r="AG51" s="74"/>
    </row>
    <row r="52" spans="2:33" ht="14.25" customHeight="1" x14ac:dyDescent="0.35">
      <c r="B52" s="59"/>
      <c r="D52" s="89"/>
      <c r="E52" s="89"/>
      <c r="H52"/>
      <c r="I52"/>
      <c r="AB52" s="77">
        <v>49</v>
      </c>
      <c r="AC52" s="78" t="s">
        <v>54</v>
      </c>
      <c r="AD52" s="74"/>
      <c r="AE52" s="74"/>
      <c r="AF52" s="74"/>
      <c r="AG52" s="74"/>
    </row>
    <row r="53" spans="2:33" ht="14.25" customHeight="1" x14ac:dyDescent="0.35">
      <c r="B53" s="59"/>
      <c r="D53" s="89"/>
      <c r="E53" s="89"/>
      <c r="H53"/>
      <c r="I53"/>
      <c r="AB53" s="77">
        <v>50</v>
      </c>
      <c r="AC53" s="78" t="s">
        <v>55</v>
      </c>
      <c r="AD53" s="74"/>
      <c r="AE53" s="74"/>
      <c r="AF53" s="74"/>
      <c r="AG53" s="74"/>
    </row>
    <row r="54" spans="2:33" ht="14.25" customHeight="1" x14ac:dyDescent="0.35">
      <c r="B54" s="59"/>
      <c r="D54" s="89"/>
      <c r="E54" s="89"/>
      <c r="H54"/>
      <c r="I54"/>
      <c r="AB54" s="77">
        <v>51</v>
      </c>
      <c r="AC54" s="78" t="s">
        <v>56</v>
      </c>
      <c r="AD54" s="74"/>
      <c r="AE54" s="74"/>
      <c r="AF54" s="74"/>
      <c r="AG54" s="74"/>
    </row>
    <row r="55" spans="2:33" ht="14.25" customHeight="1" x14ac:dyDescent="0.35">
      <c r="B55" s="59"/>
      <c r="D55" s="89"/>
      <c r="E55" s="89"/>
      <c r="H55"/>
      <c r="I55"/>
      <c r="AB55" s="77">
        <v>52</v>
      </c>
      <c r="AC55" s="78" t="s">
        <v>57</v>
      </c>
      <c r="AD55" s="74"/>
      <c r="AE55" s="74"/>
      <c r="AF55" s="74"/>
      <c r="AG55" s="74"/>
    </row>
    <row r="56" spans="2:33" ht="14.25" customHeight="1" x14ac:dyDescent="0.35">
      <c r="B56" s="59"/>
      <c r="D56" s="89"/>
      <c r="E56" s="89"/>
      <c r="H56"/>
      <c r="I56"/>
      <c r="AB56" s="77">
        <v>53</v>
      </c>
      <c r="AC56" s="78" t="s">
        <v>58</v>
      </c>
      <c r="AD56" s="74"/>
      <c r="AE56" s="74"/>
      <c r="AF56" s="74"/>
      <c r="AG56" s="74"/>
    </row>
    <row r="57" spans="2:33" ht="14.25" customHeight="1" x14ac:dyDescent="0.35">
      <c r="B57" s="59"/>
      <c r="D57" s="89"/>
      <c r="E57" s="89"/>
      <c r="H57"/>
      <c r="I57"/>
      <c r="AB57" s="77">
        <v>54</v>
      </c>
      <c r="AC57" s="78" t="s">
        <v>59</v>
      </c>
      <c r="AD57" s="74"/>
      <c r="AE57" s="74"/>
      <c r="AF57" s="74"/>
      <c r="AG57" s="74"/>
    </row>
    <row r="58" spans="2:33" ht="14.25" customHeight="1" x14ac:dyDescent="0.35">
      <c r="B58" s="59"/>
      <c r="D58" s="89"/>
      <c r="E58" s="89"/>
      <c r="H58"/>
      <c r="I58"/>
      <c r="AB58" s="77">
        <v>55</v>
      </c>
      <c r="AC58" s="78" t="s">
        <v>60</v>
      </c>
      <c r="AD58" s="74"/>
      <c r="AE58" s="74"/>
      <c r="AF58" s="74"/>
      <c r="AG58" s="74"/>
    </row>
    <row r="59" spans="2:33" ht="14.25" customHeight="1" x14ac:dyDescent="0.35">
      <c r="B59" s="59"/>
      <c r="D59" s="89"/>
      <c r="E59" s="89"/>
      <c r="H59"/>
      <c r="I59"/>
      <c r="AB59" s="77">
        <v>56</v>
      </c>
      <c r="AC59" s="78" t="s">
        <v>61</v>
      </c>
      <c r="AD59" s="74"/>
      <c r="AE59" s="74"/>
      <c r="AF59" s="74"/>
      <c r="AG59" s="74"/>
    </row>
    <row r="60" spans="2:33" ht="14.25" customHeight="1" x14ac:dyDescent="0.35">
      <c r="B60" s="59"/>
      <c r="D60" s="89"/>
      <c r="E60" s="89"/>
      <c r="H60"/>
      <c r="I60"/>
      <c r="AB60" s="77">
        <v>57</v>
      </c>
      <c r="AC60" s="78" t="s">
        <v>404</v>
      </c>
      <c r="AD60" s="74"/>
      <c r="AE60" s="74"/>
      <c r="AF60" s="74"/>
      <c r="AG60" s="74"/>
    </row>
    <row r="61" spans="2:33" ht="14.25" customHeight="1" x14ac:dyDescent="0.35">
      <c r="B61" s="59"/>
      <c r="D61" s="89"/>
      <c r="E61" s="89"/>
      <c r="H61"/>
      <c r="I61"/>
      <c r="AB61" s="77">
        <v>58</v>
      </c>
      <c r="AC61" s="78" t="s">
        <v>62</v>
      </c>
      <c r="AD61" s="74"/>
      <c r="AE61" s="74"/>
      <c r="AF61" s="74"/>
      <c r="AG61" s="74"/>
    </row>
    <row r="62" spans="2:33" ht="14.25" customHeight="1" x14ac:dyDescent="0.35">
      <c r="B62" s="59"/>
      <c r="D62" s="89"/>
      <c r="E62" s="89"/>
      <c r="H62"/>
      <c r="I62"/>
      <c r="AB62" s="77">
        <v>59</v>
      </c>
      <c r="AC62" s="78" t="s">
        <v>63</v>
      </c>
      <c r="AD62" s="74"/>
      <c r="AE62" s="74"/>
      <c r="AF62" s="74"/>
      <c r="AG62" s="74"/>
    </row>
    <row r="63" spans="2:33" ht="14.25" customHeight="1" x14ac:dyDescent="0.35">
      <c r="B63" s="59"/>
      <c r="D63" s="89"/>
      <c r="E63" s="89"/>
      <c r="H63"/>
      <c r="I63"/>
      <c r="AB63" s="77">
        <v>60</v>
      </c>
      <c r="AC63" s="78" t="s">
        <v>64</v>
      </c>
      <c r="AD63" s="74"/>
      <c r="AE63" s="74"/>
      <c r="AF63" s="74"/>
      <c r="AG63" s="74"/>
    </row>
    <row r="64" spans="2:33" ht="14.25" customHeight="1" x14ac:dyDescent="0.35">
      <c r="B64" s="59"/>
      <c r="D64" s="89"/>
      <c r="E64" s="89"/>
      <c r="H64"/>
      <c r="I64"/>
      <c r="AB64" s="77">
        <v>61</v>
      </c>
      <c r="AC64" s="78" t="s">
        <v>65</v>
      </c>
      <c r="AD64" s="74"/>
      <c r="AE64" s="74"/>
      <c r="AF64" s="74"/>
      <c r="AG64" s="74"/>
    </row>
    <row r="65" spans="2:33" ht="14.25" customHeight="1" x14ac:dyDescent="0.35">
      <c r="B65" s="59"/>
      <c r="D65" s="89"/>
      <c r="E65" s="89"/>
      <c r="H65"/>
      <c r="I65"/>
      <c r="AB65" s="77">
        <v>62</v>
      </c>
      <c r="AC65" s="78" t="s">
        <v>66</v>
      </c>
      <c r="AD65" s="74"/>
      <c r="AE65" s="74"/>
      <c r="AF65" s="74"/>
      <c r="AG65" s="74"/>
    </row>
    <row r="66" spans="2:33" ht="14.25" customHeight="1" x14ac:dyDescent="0.35">
      <c r="B66" s="59"/>
      <c r="D66" s="89"/>
      <c r="E66" s="89"/>
      <c r="H66"/>
      <c r="I66"/>
      <c r="AB66" s="77">
        <v>63</v>
      </c>
      <c r="AC66" s="78" t="s">
        <v>405</v>
      </c>
      <c r="AD66" s="74"/>
      <c r="AE66" s="74"/>
      <c r="AF66" s="74"/>
      <c r="AG66" s="74"/>
    </row>
    <row r="67" spans="2:33" ht="14.25" customHeight="1" x14ac:dyDescent="0.35">
      <c r="B67" s="59"/>
      <c r="D67" s="89"/>
      <c r="E67" s="89"/>
      <c r="H67"/>
      <c r="I67"/>
      <c r="AB67" s="77">
        <v>64</v>
      </c>
      <c r="AC67" s="78" t="s">
        <v>67</v>
      </c>
      <c r="AD67" s="74"/>
      <c r="AE67" s="74"/>
      <c r="AF67" s="74"/>
      <c r="AG67" s="74"/>
    </row>
    <row r="68" spans="2:33" ht="14.25" customHeight="1" x14ac:dyDescent="0.35">
      <c r="B68" s="59"/>
      <c r="D68" s="89"/>
      <c r="E68" s="89"/>
      <c r="H68"/>
      <c r="I68"/>
      <c r="AB68" s="77">
        <v>65</v>
      </c>
      <c r="AC68" s="78" t="s">
        <v>406</v>
      </c>
      <c r="AD68" s="74"/>
      <c r="AE68" s="74"/>
      <c r="AF68" s="74"/>
      <c r="AG68" s="74"/>
    </row>
    <row r="69" spans="2:33" ht="14.25" customHeight="1" x14ac:dyDescent="0.35">
      <c r="B69" s="59"/>
      <c r="D69" s="89"/>
      <c r="E69" s="89"/>
      <c r="H69"/>
      <c r="I69"/>
      <c r="AB69" s="77">
        <v>66</v>
      </c>
      <c r="AC69" s="78" t="s">
        <v>407</v>
      </c>
      <c r="AD69" s="74"/>
      <c r="AE69" s="74"/>
      <c r="AF69" s="74"/>
      <c r="AG69" s="74"/>
    </row>
    <row r="70" spans="2:33" ht="14.25" customHeight="1" x14ac:dyDescent="0.35">
      <c r="B70" s="59"/>
      <c r="D70" s="89"/>
      <c r="E70" s="89"/>
      <c r="H70"/>
      <c r="I70"/>
      <c r="AB70" s="77">
        <v>67</v>
      </c>
      <c r="AC70" s="78" t="s">
        <v>408</v>
      </c>
      <c r="AD70" s="74"/>
      <c r="AE70" s="74"/>
      <c r="AF70" s="74"/>
      <c r="AG70" s="74"/>
    </row>
    <row r="71" spans="2:33" ht="14.25" customHeight="1" x14ac:dyDescent="0.35">
      <c r="B71" s="59"/>
      <c r="D71" s="89"/>
      <c r="E71" s="89"/>
      <c r="H71"/>
      <c r="I71"/>
      <c r="AB71" s="77">
        <v>68</v>
      </c>
      <c r="AC71" s="78" t="s">
        <v>409</v>
      </c>
      <c r="AD71" s="74"/>
      <c r="AE71" s="74"/>
      <c r="AF71" s="74"/>
      <c r="AG71" s="74"/>
    </row>
    <row r="72" spans="2:33" ht="14.25" customHeight="1" x14ac:dyDescent="0.35">
      <c r="B72" s="59"/>
      <c r="D72" s="89"/>
      <c r="E72" s="89"/>
      <c r="H72"/>
      <c r="I72"/>
      <c r="AB72" s="77">
        <v>69</v>
      </c>
      <c r="AC72" s="78" t="s">
        <v>68</v>
      </c>
      <c r="AD72" s="74"/>
      <c r="AE72" s="74"/>
      <c r="AF72" s="74"/>
      <c r="AG72" s="74"/>
    </row>
    <row r="73" spans="2:33" ht="14.25" customHeight="1" x14ac:dyDescent="0.35">
      <c r="B73" s="59"/>
      <c r="D73" s="89"/>
      <c r="E73" s="89"/>
      <c r="H73"/>
      <c r="I73"/>
      <c r="AB73" s="77">
        <v>70</v>
      </c>
      <c r="AC73" s="78" t="s">
        <v>69</v>
      </c>
      <c r="AD73" s="74"/>
      <c r="AE73" s="74"/>
      <c r="AF73" s="74"/>
      <c r="AG73" s="74"/>
    </row>
    <row r="74" spans="2:33" ht="14.25" customHeight="1" x14ac:dyDescent="0.35">
      <c r="B74" s="59"/>
      <c r="D74" s="89"/>
      <c r="E74" s="89"/>
      <c r="H74"/>
      <c r="I74"/>
      <c r="AB74" s="77">
        <v>71</v>
      </c>
      <c r="AC74" s="78" t="s">
        <v>410</v>
      </c>
      <c r="AD74" s="74"/>
      <c r="AE74" s="74"/>
      <c r="AF74" s="74"/>
      <c r="AG74" s="74"/>
    </row>
    <row r="75" spans="2:33" ht="14.25" customHeight="1" x14ac:dyDescent="0.35">
      <c r="B75" s="59"/>
      <c r="D75" s="89"/>
      <c r="E75" s="89"/>
      <c r="H75"/>
      <c r="I75"/>
      <c r="AB75" s="77">
        <v>72</v>
      </c>
      <c r="AC75" s="78" t="s">
        <v>70</v>
      </c>
      <c r="AD75" s="74"/>
      <c r="AE75" s="74"/>
      <c r="AF75" s="74"/>
      <c r="AG75" s="74"/>
    </row>
    <row r="76" spans="2:33" ht="14.25" customHeight="1" x14ac:dyDescent="0.35">
      <c r="B76" s="59"/>
      <c r="D76" s="89"/>
      <c r="E76" s="89"/>
      <c r="H76"/>
      <c r="I76"/>
      <c r="AB76" s="77">
        <v>73</v>
      </c>
      <c r="AC76" s="78" t="s">
        <v>411</v>
      </c>
      <c r="AD76" s="74"/>
      <c r="AE76" s="74"/>
      <c r="AF76" s="74"/>
      <c r="AG76" s="74"/>
    </row>
    <row r="77" spans="2:33" ht="14.25" customHeight="1" x14ac:dyDescent="0.35">
      <c r="B77" s="59"/>
      <c r="D77" s="89"/>
      <c r="E77" s="89"/>
      <c r="H77"/>
      <c r="I77"/>
      <c r="AB77" s="77">
        <v>74</v>
      </c>
      <c r="AC77" s="78" t="s">
        <v>71</v>
      </c>
      <c r="AD77" s="74"/>
      <c r="AE77" s="74"/>
      <c r="AF77" s="74"/>
      <c r="AG77" s="74"/>
    </row>
    <row r="78" spans="2:33" ht="14.25" customHeight="1" x14ac:dyDescent="0.35">
      <c r="B78" s="59"/>
      <c r="D78" s="89"/>
      <c r="E78" s="89"/>
      <c r="H78"/>
      <c r="I78"/>
      <c r="AB78" s="77">
        <v>75</v>
      </c>
      <c r="AC78" s="78" t="s">
        <v>72</v>
      </c>
      <c r="AD78" s="74"/>
      <c r="AE78" s="74"/>
      <c r="AF78" s="74"/>
      <c r="AG78" s="74"/>
    </row>
    <row r="79" spans="2:33" ht="14.25" customHeight="1" x14ac:dyDescent="0.35">
      <c r="B79" s="59"/>
      <c r="D79" s="89"/>
      <c r="E79" s="89"/>
      <c r="H79"/>
      <c r="I79"/>
      <c r="AB79" s="77">
        <v>76</v>
      </c>
      <c r="AC79" s="78" t="s">
        <v>412</v>
      </c>
      <c r="AD79" s="74"/>
      <c r="AE79" s="74"/>
      <c r="AF79" s="74"/>
      <c r="AG79" s="74"/>
    </row>
    <row r="80" spans="2:33" ht="14.25" customHeight="1" x14ac:dyDescent="0.35">
      <c r="B80" s="59"/>
      <c r="D80" s="89"/>
      <c r="E80" s="89"/>
      <c r="H80"/>
      <c r="I80"/>
      <c r="AB80" s="77">
        <v>77</v>
      </c>
      <c r="AC80" s="78" t="s">
        <v>413</v>
      </c>
      <c r="AD80" s="74"/>
      <c r="AE80" s="74"/>
      <c r="AF80" s="74"/>
      <c r="AG80" s="74"/>
    </row>
    <row r="81" spans="2:33" ht="14.25" customHeight="1" x14ac:dyDescent="0.35">
      <c r="B81" s="59"/>
      <c r="D81" s="89"/>
      <c r="E81" s="89"/>
      <c r="H81"/>
      <c r="I81"/>
      <c r="AB81" s="77">
        <v>78</v>
      </c>
      <c r="AC81" s="78" t="s">
        <v>73</v>
      </c>
      <c r="AD81" s="74"/>
      <c r="AE81" s="74"/>
      <c r="AF81" s="74"/>
      <c r="AG81" s="74"/>
    </row>
    <row r="82" spans="2:33" ht="14.25" customHeight="1" x14ac:dyDescent="0.35">
      <c r="B82" s="59"/>
      <c r="D82" s="89"/>
      <c r="E82" s="89"/>
      <c r="H82"/>
      <c r="I82"/>
      <c r="AB82" s="77">
        <v>79</v>
      </c>
      <c r="AC82" s="78" t="s">
        <v>74</v>
      </c>
      <c r="AD82" s="74"/>
      <c r="AE82" s="74"/>
      <c r="AF82" s="74"/>
      <c r="AG82" s="74"/>
    </row>
    <row r="83" spans="2:33" ht="14.25" customHeight="1" x14ac:dyDescent="0.35">
      <c r="B83" s="59"/>
      <c r="D83" s="89"/>
      <c r="E83" s="89"/>
      <c r="H83"/>
      <c r="I83"/>
      <c r="AB83" s="77">
        <v>80</v>
      </c>
      <c r="AC83" s="78" t="s">
        <v>75</v>
      </c>
      <c r="AD83" s="74"/>
      <c r="AE83" s="74"/>
      <c r="AF83" s="74"/>
      <c r="AG83" s="74"/>
    </row>
    <row r="84" spans="2:33" ht="14.25" customHeight="1" x14ac:dyDescent="0.35">
      <c r="B84" s="59"/>
      <c r="D84" s="89"/>
      <c r="E84" s="89"/>
      <c r="H84"/>
      <c r="I84"/>
      <c r="AB84" s="77">
        <v>81</v>
      </c>
      <c r="AC84" s="78" t="s">
        <v>414</v>
      </c>
      <c r="AD84" s="74"/>
      <c r="AE84" s="74"/>
      <c r="AF84" s="74"/>
      <c r="AG84" s="74"/>
    </row>
    <row r="85" spans="2:33" ht="14.25" customHeight="1" x14ac:dyDescent="0.35">
      <c r="B85" s="59"/>
      <c r="D85" s="89"/>
      <c r="E85" s="89"/>
      <c r="H85"/>
      <c r="I85"/>
      <c r="AB85" s="77">
        <v>82</v>
      </c>
      <c r="AC85" s="78" t="s">
        <v>76</v>
      </c>
      <c r="AD85" s="74"/>
      <c r="AE85" s="74"/>
      <c r="AF85" s="74"/>
      <c r="AG85" s="74"/>
    </row>
    <row r="86" spans="2:33" ht="14.25" customHeight="1" x14ac:dyDescent="0.35">
      <c r="B86" s="59"/>
      <c r="D86" s="89"/>
      <c r="E86" s="89"/>
      <c r="H86"/>
      <c r="I86"/>
      <c r="AB86" s="77">
        <v>83</v>
      </c>
      <c r="AC86" s="78" t="s">
        <v>77</v>
      </c>
      <c r="AD86" s="74"/>
      <c r="AE86" s="74"/>
      <c r="AF86" s="74"/>
      <c r="AG86" s="74"/>
    </row>
    <row r="87" spans="2:33" ht="14.25" customHeight="1" x14ac:dyDescent="0.35">
      <c r="B87" s="59"/>
      <c r="D87" s="89"/>
      <c r="E87" s="89"/>
      <c r="H87"/>
      <c r="I87"/>
      <c r="AB87" s="77">
        <v>84</v>
      </c>
      <c r="AC87" s="78" t="s">
        <v>415</v>
      </c>
      <c r="AD87" s="74"/>
      <c r="AE87" s="74"/>
      <c r="AF87" s="74"/>
      <c r="AG87" s="74"/>
    </row>
    <row r="88" spans="2:33" ht="14.25" customHeight="1" x14ac:dyDescent="0.35">
      <c r="B88" s="59"/>
      <c r="D88" s="89"/>
      <c r="E88" s="89"/>
      <c r="H88"/>
      <c r="I88"/>
      <c r="AB88" s="77">
        <v>85</v>
      </c>
      <c r="AC88" s="78" t="s">
        <v>78</v>
      </c>
      <c r="AD88" s="74"/>
      <c r="AE88" s="74"/>
      <c r="AF88" s="74"/>
      <c r="AG88" s="74"/>
    </row>
    <row r="89" spans="2:33" ht="14.25" customHeight="1" x14ac:dyDescent="0.35">
      <c r="B89" s="59"/>
      <c r="D89" s="89"/>
      <c r="E89" s="89"/>
      <c r="H89"/>
      <c r="I89"/>
      <c r="AB89" s="77">
        <v>86</v>
      </c>
      <c r="AC89" s="78" t="s">
        <v>416</v>
      </c>
      <c r="AD89" s="74"/>
      <c r="AE89" s="74"/>
      <c r="AF89" s="74"/>
      <c r="AG89" s="74"/>
    </row>
    <row r="90" spans="2:33" ht="14.25" customHeight="1" x14ac:dyDescent="0.35">
      <c r="B90" s="59"/>
      <c r="D90" s="89"/>
      <c r="E90" s="89"/>
      <c r="H90"/>
      <c r="I90"/>
      <c r="AB90" s="77">
        <v>87</v>
      </c>
      <c r="AC90" s="78" t="s">
        <v>79</v>
      </c>
      <c r="AD90" s="74"/>
      <c r="AE90" s="74"/>
      <c r="AF90" s="74"/>
      <c r="AG90" s="74"/>
    </row>
    <row r="91" spans="2:33" ht="14.25" customHeight="1" x14ac:dyDescent="0.35">
      <c r="B91" s="59"/>
      <c r="D91" s="89"/>
      <c r="E91" s="89"/>
      <c r="H91"/>
      <c r="I91"/>
      <c r="AB91" s="77">
        <v>88</v>
      </c>
      <c r="AC91" s="78" t="s">
        <v>80</v>
      </c>
      <c r="AD91" s="74"/>
      <c r="AE91" s="74"/>
      <c r="AF91" s="74"/>
      <c r="AG91" s="74"/>
    </row>
    <row r="92" spans="2:33" ht="14.25" customHeight="1" x14ac:dyDescent="0.35">
      <c r="B92" s="59"/>
      <c r="D92" s="89"/>
      <c r="E92" s="89"/>
      <c r="H92"/>
      <c r="I92"/>
      <c r="AB92" s="77">
        <v>89</v>
      </c>
      <c r="AC92" s="78" t="s">
        <v>81</v>
      </c>
      <c r="AD92" s="74"/>
      <c r="AE92" s="74"/>
      <c r="AF92" s="74"/>
      <c r="AG92" s="74"/>
    </row>
    <row r="93" spans="2:33" ht="14.25" customHeight="1" x14ac:dyDescent="0.35">
      <c r="B93" s="59"/>
      <c r="D93" s="89"/>
      <c r="E93" s="89"/>
      <c r="H93"/>
      <c r="I93"/>
      <c r="AB93" s="77">
        <v>90</v>
      </c>
      <c r="AC93" s="78" t="s">
        <v>417</v>
      </c>
      <c r="AD93" s="74"/>
      <c r="AE93" s="74"/>
      <c r="AF93" s="74"/>
      <c r="AG93" s="74"/>
    </row>
    <row r="94" spans="2:33" ht="14.25" customHeight="1" x14ac:dyDescent="0.35">
      <c r="B94" s="59"/>
      <c r="D94" s="89"/>
      <c r="E94" s="89"/>
      <c r="H94"/>
      <c r="I94"/>
      <c r="AB94" s="77">
        <v>91</v>
      </c>
      <c r="AC94" s="78" t="s">
        <v>82</v>
      </c>
      <c r="AD94" s="74"/>
      <c r="AE94" s="74"/>
      <c r="AF94" s="74"/>
      <c r="AG94" s="74"/>
    </row>
    <row r="95" spans="2:33" ht="14.25" customHeight="1" x14ac:dyDescent="0.35">
      <c r="B95" s="59"/>
      <c r="D95" s="89"/>
      <c r="E95" s="89"/>
      <c r="H95"/>
      <c r="I95"/>
      <c r="AB95" s="77">
        <v>92</v>
      </c>
      <c r="AC95" s="78" t="s">
        <v>83</v>
      </c>
      <c r="AD95" s="74"/>
      <c r="AE95" s="74"/>
      <c r="AF95" s="74"/>
      <c r="AG95" s="74"/>
    </row>
    <row r="96" spans="2:33" ht="14.25" customHeight="1" x14ac:dyDescent="0.35">
      <c r="B96" s="59"/>
      <c r="D96" s="89"/>
      <c r="E96" s="89"/>
      <c r="H96"/>
      <c r="I96"/>
      <c r="AB96" s="77">
        <v>93</v>
      </c>
      <c r="AC96" s="78" t="s">
        <v>84</v>
      </c>
      <c r="AD96" s="74"/>
      <c r="AE96" s="74"/>
      <c r="AF96" s="74"/>
      <c r="AG96" s="74"/>
    </row>
    <row r="97" spans="2:33" ht="14.25" customHeight="1" x14ac:dyDescent="0.35">
      <c r="B97" s="59"/>
      <c r="D97" s="89"/>
      <c r="E97" s="89"/>
      <c r="H97"/>
      <c r="I97"/>
      <c r="AB97" s="77">
        <v>94</v>
      </c>
      <c r="AC97" s="78" t="s">
        <v>85</v>
      </c>
      <c r="AD97" s="74"/>
      <c r="AE97" s="74"/>
      <c r="AF97" s="74"/>
      <c r="AG97" s="74"/>
    </row>
    <row r="98" spans="2:33" ht="14.25" customHeight="1" x14ac:dyDescent="0.35">
      <c r="B98" s="59"/>
      <c r="D98" s="89"/>
      <c r="E98" s="89"/>
      <c r="H98"/>
      <c r="I98"/>
      <c r="AB98" s="77">
        <v>95</v>
      </c>
      <c r="AC98" s="78" t="s">
        <v>86</v>
      </c>
      <c r="AD98" s="74"/>
      <c r="AE98" s="74"/>
      <c r="AF98" s="74"/>
      <c r="AG98" s="74"/>
    </row>
    <row r="99" spans="2:33" ht="14.25" customHeight="1" x14ac:dyDescent="0.35">
      <c r="B99" s="59"/>
      <c r="D99" s="89"/>
      <c r="E99" s="89"/>
      <c r="H99"/>
      <c r="I99"/>
      <c r="AB99" s="77">
        <v>96</v>
      </c>
      <c r="AC99" s="78" t="s">
        <v>87</v>
      </c>
      <c r="AD99" s="74"/>
      <c r="AE99" s="74"/>
      <c r="AF99" s="74"/>
      <c r="AG99" s="74"/>
    </row>
    <row r="100" spans="2:33" ht="14.25" customHeight="1" x14ac:dyDescent="0.35">
      <c r="B100" s="59"/>
      <c r="D100" s="89"/>
      <c r="E100" s="89"/>
      <c r="H100"/>
      <c r="I100"/>
      <c r="AB100" s="77">
        <v>97</v>
      </c>
      <c r="AC100" s="78" t="s">
        <v>88</v>
      </c>
      <c r="AD100" s="74"/>
      <c r="AE100" s="74"/>
      <c r="AF100" s="74"/>
      <c r="AG100" s="74"/>
    </row>
    <row r="101" spans="2:33" ht="14.25" customHeight="1" x14ac:dyDescent="0.35">
      <c r="B101" s="59"/>
      <c r="D101" s="89"/>
      <c r="E101" s="89"/>
      <c r="H101"/>
      <c r="I101"/>
      <c r="AB101" s="77">
        <v>98</v>
      </c>
      <c r="AC101" s="78" t="s">
        <v>89</v>
      </c>
      <c r="AD101" s="74"/>
      <c r="AE101" s="74"/>
      <c r="AF101" s="74"/>
      <c r="AG101" s="74"/>
    </row>
    <row r="102" spans="2:33" ht="14.25" customHeight="1" x14ac:dyDescent="0.35">
      <c r="B102" s="59"/>
      <c r="D102" s="89"/>
      <c r="E102" s="89"/>
      <c r="H102"/>
      <c r="I102"/>
      <c r="AB102" s="77">
        <v>99</v>
      </c>
      <c r="AC102" s="78" t="s">
        <v>90</v>
      </c>
      <c r="AD102" s="74"/>
      <c r="AE102" s="74"/>
      <c r="AF102" s="74"/>
      <c r="AG102" s="74"/>
    </row>
    <row r="103" spans="2:33" ht="14.25" customHeight="1" x14ac:dyDescent="0.35">
      <c r="B103" s="59"/>
      <c r="D103" s="89"/>
      <c r="E103" s="89"/>
      <c r="H103"/>
      <c r="I103"/>
      <c r="AB103" s="77">
        <v>100</v>
      </c>
      <c r="AC103" s="78" t="s">
        <v>91</v>
      </c>
      <c r="AD103" s="74"/>
      <c r="AE103" s="74"/>
      <c r="AF103" s="74"/>
      <c r="AG103" s="74"/>
    </row>
    <row r="104" spans="2:33" ht="14.25" customHeight="1" x14ac:dyDescent="0.35">
      <c r="B104" s="59"/>
      <c r="D104" s="89"/>
      <c r="E104" s="89"/>
      <c r="H104"/>
      <c r="I104"/>
      <c r="AB104" s="77">
        <v>101</v>
      </c>
      <c r="AC104" s="78" t="s">
        <v>418</v>
      </c>
      <c r="AD104" s="74"/>
      <c r="AE104" s="74"/>
      <c r="AF104" s="74"/>
      <c r="AG104" s="74"/>
    </row>
    <row r="105" spans="2:33" ht="14.25" customHeight="1" x14ac:dyDescent="0.35">
      <c r="B105" s="59"/>
      <c r="D105" s="89"/>
      <c r="E105" s="89"/>
      <c r="H105"/>
      <c r="I105"/>
      <c r="AB105" s="77">
        <v>102</v>
      </c>
      <c r="AC105" s="78" t="s">
        <v>92</v>
      </c>
      <c r="AD105" s="74"/>
      <c r="AE105" s="74"/>
      <c r="AF105" s="74"/>
      <c r="AG105" s="74"/>
    </row>
    <row r="106" spans="2:33" ht="14.25" customHeight="1" x14ac:dyDescent="0.35">
      <c r="B106" s="59"/>
      <c r="D106" s="89"/>
      <c r="E106" s="89"/>
      <c r="H106"/>
      <c r="I106"/>
      <c r="AB106" s="77">
        <v>103</v>
      </c>
      <c r="AC106" s="78" t="s">
        <v>419</v>
      </c>
      <c r="AD106" s="74"/>
      <c r="AE106" s="74"/>
      <c r="AF106" s="74"/>
      <c r="AG106" s="74"/>
    </row>
    <row r="107" spans="2:33" ht="14.25" customHeight="1" x14ac:dyDescent="0.35">
      <c r="B107" s="59"/>
      <c r="D107" s="89"/>
      <c r="E107" s="89"/>
      <c r="H107"/>
      <c r="I107"/>
      <c r="AB107" s="77">
        <v>104</v>
      </c>
      <c r="AC107" s="78" t="s">
        <v>93</v>
      </c>
      <c r="AD107" s="74"/>
      <c r="AE107" s="74"/>
      <c r="AF107" s="74"/>
      <c r="AG107" s="74"/>
    </row>
    <row r="108" spans="2:33" ht="14.25" customHeight="1" x14ac:dyDescent="0.35">
      <c r="B108" s="59"/>
      <c r="D108" s="89"/>
      <c r="E108" s="89"/>
      <c r="H108"/>
      <c r="I108"/>
      <c r="AB108" s="77">
        <v>105</v>
      </c>
      <c r="AC108" s="78" t="s">
        <v>94</v>
      </c>
      <c r="AD108" s="74"/>
      <c r="AE108" s="74"/>
      <c r="AF108" s="74"/>
      <c r="AG108" s="74"/>
    </row>
    <row r="109" spans="2:33" ht="14.25" customHeight="1" x14ac:dyDescent="0.35">
      <c r="B109" s="59"/>
      <c r="D109" s="89"/>
      <c r="E109" s="89"/>
      <c r="H109"/>
      <c r="I109"/>
      <c r="AB109" s="77">
        <v>106</v>
      </c>
      <c r="AC109" s="78" t="s">
        <v>95</v>
      </c>
      <c r="AD109" s="74"/>
      <c r="AE109" s="74"/>
      <c r="AF109" s="74"/>
      <c r="AG109" s="74"/>
    </row>
    <row r="110" spans="2:33" ht="14.25" customHeight="1" x14ac:dyDescent="0.35">
      <c r="B110" s="59"/>
      <c r="D110" s="89"/>
      <c r="E110" s="89"/>
      <c r="H110"/>
      <c r="I110"/>
      <c r="AB110" s="77">
        <v>107</v>
      </c>
      <c r="AC110" s="78" t="s">
        <v>96</v>
      </c>
      <c r="AD110" s="74"/>
      <c r="AE110" s="74"/>
      <c r="AF110" s="74"/>
      <c r="AG110" s="74"/>
    </row>
    <row r="111" spans="2:33" ht="14.25" customHeight="1" x14ac:dyDescent="0.35">
      <c r="B111" s="59"/>
      <c r="D111" s="89"/>
      <c r="E111" s="89"/>
      <c r="H111"/>
      <c r="I111"/>
      <c r="AB111" s="77">
        <v>108</v>
      </c>
      <c r="AC111" s="78" t="s">
        <v>97</v>
      </c>
      <c r="AD111" s="74"/>
      <c r="AE111" s="74"/>
      <c r="AF111" s="74"/>
      <c r="AG111" s="74"/>
    </row>
    <row r="112" spans="2:33" ht="14.25" customHeight="1" x14ac:dyDescent="0.35">
      <c r="B112" s="59"/>
      <c r="D112" s="89"/>
      <c r="E112" s="89"/>
      <c r="H112"/>
      <c r="I112"/>
      <c r="AB112" s="77">
        <v>109</v>
      </c>
      <c r="AC112" s="78" t="s">
        <v>420</v>
      </c>
      <c r="AD112" s="74"/>
      <c r="AE112" s="74"/>
      <c r="AF112" s="74"/>
      <c r="AG112" s="74"/>
    </row>
    <row r="113" spans="2:33" ht="14.25" customHeight="1" x14ac:dyDescent="0.35">
      <c r="B113" s="59"/>
      <c r="D113" s="89"/>
      <c r="E113" s="89"/>
      <c r="H113"/>
      <c r="I113"/>
      <c r="AB113" s="77">
        <v>110</v>
      </c>
      <c r="AC113" s="78" t="s">
        <v>98</v>
      </c>
      <c r="AD113" s="74"/>
      <c r="AE113" s="74"/>
      <c r="AF113" s="74"/>
      <c r="AG113" s="74"/>
    </row>
    <row r="114" spans="2:33" ht="14.25" customHeight="1" x14ac:dyDescent="0.35">
      <c r="B114" s="59"/>
      <c r="D114" s="89"/>
      <c r="E114" s="89"/>
      <c r="H114"/>
      <c r="I114"/>
      <c r="AB114" s="77">
        <v>111</v>
      </c>
      <c r="AC114" s="78" t="s">
        <v>99</v>
      </c>
      <c r="AD114" s="74"/>
      <c r="AE114" s="74"/>
      <c r="AF114" s="74"/>
      <c r="AG114" s="74"/>
    </row>
    <row r="115" spans="2:33" ht="14.25" customHeight="1" x14ac:dyDescent="0.35">
      <c r="B115" s="59"/>
      <c r="D115" s="89"/>
      <c r="E115" s="89"/>
      <c r="H115"/>
      <c r="I115"/>
      <c r="AB115" s="77">
        <v>112</v>
      </c>
      <c r="AC115" s="78" t="s">
        <v>421</v>
      </c>
      <c r="AD115" s="74"/>
      <c r="AE115" s="74"/>
      <c r="AF115" s="74"/>
      <c r="AG115" s="74"/>
    </row>
    <row r="116" spans="2:33" ht="14.25" customHeight="1" x14ac:dyDescent="0.35">
      <c r="B116" s="59"/>
      <c r="D116" s="89"/>
      <c r="E116" s="89"/>
      <c r="H116"/>
      <c r="I116"/>
      <c r="AB116" s="77">
        <v>113</v>
      </c>
      <c r="AC116" s="78" t="s">
        <v>100</v>
      </c>
      <c r="AD116" s="74"/>
      <c r="AE116" s="74"/>
      <c r="AF116" s="74"/>
      <c r="AG116" s="74"/>
    </row>
    <row r="117" spans="2:33" ht="14.25" customHeight="1" x14ac:dyDescent="0.35">
      <c r="B117" s="59"/>
      <c r="D117" s="89"/>
      <c r="E117" s="89"/>
      <c r="H117"/>
      <c r="I117"/>
      <c r="AB117" s="77">
        <v>114</v>
      </c>
      <c r="AC117" s="78" t="s">
        <v>422</v>
      </c>
      <c r="AD117" s="74"/>
      <c r="AE117" s="74"/>
      <c r="AF117" s="74"/>
      <c r="AG117" s="74"/>
    </row>
    <row r="118" spans="2:33" ht="14.25" customHeight="1" x14ac:dyDescent="0.35">
      <c r="B118" s="59"/>
      <c r="D118" s="89"/>
      <c r="E118" s="89"/>
      <c r="H118"/>
      <c r="I118"/>
      <c r="AB118" s="77">
        <v>115</v>
      </c>
      <c r="AC118" s="78" t="s">
        <v>423</v>
      </c>
      <c r="AD118" s="74"/>
      <c r="AE118" s="74"/>
      <c r="AF118" s="74"/>
      <c r="AG118" s="74"/>
    </row>
    <row r="119" spans="2:33" ht="14.25" customHeight="1" x14ac:dyDescent="0.35">
      <c r="B119" s="59"/>
      <c r="D119" s="89"/>
      <c r="E119" s="89"/>
      <c r="H119"/>
      <c r="I119"/>
      <c r="AB119" s="77">
        <v>116</v>
      </c>
      <c r="AC119" s="78" t="s">
        <v>101</v>
      </c>
      <c r="AD119" s="74"/>
      <c r="AE119" s="74"/>
      <c r="AF119" s="74"/>
      <c r="AG119" s="74"/>
    </row>
    <row r="120" spans="2:33" ht="14.25" customHeight="1" x14ac:dyDescent="0.35">
      <c r="B120" s="59"/>
      <c r="D120" s="89"/>
      <c r="E120" s="89"/>
      <c r="H120"/>
      <c r="I120"/>
      <c r="AB120" s="77">
        <v>117</v>
      </c>
      <c r="AC120" s="78" t="s">
        <v>102</v>
      </c>
      <c r="AD120" s="74"/>
      <c r="AE120" s="74"/>
      <c r="AF120" s="74"/>
      <c r="AG120" s="74"/>
    </row>
    <row r="121" spans="2:33" ht="14.25" customHeight="1" x14ac:dyDescent="0.35">
      <c r="B121" s="59"/>
      <c r="D121" s="89"/>
      <c r="E121" s="89"/>
      <c r="H121"/>
      <c r="I121"/>
      <c r="AB121" s="77">
        <v>118</v>
      </c>
      <c r="AC121" s="78" t="s">
        <v>103</v>
      </c>
      <c r="AD121" s="74"/>
      <c r="AE121" s="74"/>
      <c r="AF121" s="74"/>
      <c r="AG121" s="74"/>
    </row>
    <row r="122" spans="2:33" ht="14.25" customHeight="1" x14ac:dyDescent="0.35">
      <c r="B122" s="59"/>
      <c r="D122" s="89"/>
      <c r="E122" s="89"/>
      <c r="H122"/>
      <c r="I122"/>
      <c r="AB122" s="77">
        <v>119</v>
      </c>
      <c r="AC122" s="78" t="s">
        <v>104</v>
      </c>
      <c r="AD122" s="74"/>
      <c r="AE122" s="74"/>
      <c r="AF122" s="74"/>
      <c r="AG122" s="74"/>
    </row>
    <row r="123" spans="2:33" ht="14.25" customHeight="1" x14ac:dyDescent="0.35">
      <c r="B123" s="59"/>
      <c r="D123" s="89"/>
      <c r="E123" s="89"/>
      <c r="H123"/>
      <c r="I123"/>
      <c r="AB123" s="77">
        <v>120</v>
      </c>
      <c r="AC123" s="78" t="s">
        <v>424</v>
      </c>
      <c r="AD123" s="74"/>
      <c r="AE123" s="74"/>
      <c r="AF123" s="74"/>
      <c r="AG123" s="74"/>
    </row>
    <row r="124" spans="2:33" ht="14.25" customHeight="1" x14ac:dyDescent="0.35">
      <c r="B124" s="59"/>
      <c r="D124" s="89"/>
      <c r="E124" s="89"/>
      <c r="H124"/>
      <c r="I124"/>
      <c r="AB124" s="77">
        <v>121</v>
      </c>
      <c r="AC124" s="78" t="s">
        <v>105</v>
      </c>
      <c r="AD124" s="74"/>
      <c r="AE124" s="74"/>
      <c r="AF124" s="74"/>
      <c r="AG124" s="74"/>
    </row>
    <row r="125" spans="2:33" ht="14.25" customHeight="1" x14ac:dyDescent="0.35">
      <c r="B125" s="59"/>
      <c r="D125" s="89"/>
      <c r="E125" s="89"/>
      <c r="H125"/>
      <c r="I125"/>
      <c r="AB125" s="77">
        <v>122</v>
      </c>
      <c r="AC125" s="78" t="s">
        <v>106</v>
      </c>
      <c r="AD125" s="74"/>
      <c r="AE125" s="74"/>
      <c r="AF125" s="74"/>
      <c r="AG125" s="74"/>
    </row>
    <row r="126" spans="2:33" ht="14.25" customHeight="1" x14ac:dyDescent="0.35">
      <c r="B126" s="59"/>
      <c r="D126" s="89"/>
      <c r="E126" s="89"/>
      <c r="H126"/>
      <c r="I126"/>
      <c r="AB126" s="77">
        <v>123</v>
      </c>
      <c r="AC126" s="78" t="s">
        <v>425</v>
      </c>
      <c r="AD126" s="74"/>
      <c r="AE126" s="74"/>
      <c r="AF126" s="74"/>
      <c r="AG126" s="74"/>
    </row>
    <row r="127" spans="2:33" ht="14.25" customHeight="1" x14ac:dyDescent="0.35">
      <c r="B127" s="59"/>
      <c r="D127" s="89"/>
      <c r="E127" s="89"/>
      <c r="H127"/>
      <c r="I127"/>
      <c r="AB127" s="77">
        <v>124</v>
      </c>
      <c r="AC127" s="78" t="s">
        <v>107</v>
      </c>
      <c r="AD127" s="74"/>
      <c r="AE127" s="74"/>
      <c r="AF127" s="74"/>
      <c r="AG127" s="74"/>
    </row>
    <row r="128" spans="2:33" ht="14.25" customHeight="1" x14ac:dyDescent="0.35">
      <c r="B128" s="59"/>
      <c r="D128" s="89"/>
      <c r="E128" s="89"/>
      <c r="H128"/>
      <c r="I128"/>
      <c r="AB128" s="77">
        <v>125</v>
      </c>
      <c r="AC128" s="78" t="s">
        <v>426</v>
      </c>
      <c r="AD128" s="74"/>
      <c r="AE128" s="74"/>
      <c r="AF128" s="74"/>
      <c r="AG128" s="74"/>
    </row>
    <row r="129" spans="2:33" ht="14.25" customHeight="1" x14ac:dyDescent="0.35">
      <c r="B129" s="59"/>
      <c r="D129" s="89"/>
      <c r="E129" s="89"/>
      <c r="H129"/>
      <c r="I129"/>
      <c r="AB129" s="77">
        <v>126</v>
      </c>
      <c r="AC129" s="78" t="s">
        <v>108</v>
      </c>
      <c r="AD129" s="74"/>
      <c r="AE129" s="74"/>
      <c r="AF129" s="74"/>
      <c r="AG129" s="74"/>
    </row>
    <row r="130" spans="2:33" ht="14.25" customHeight="1" x14ac:dyDescent="0.35">
      <c r="B130" s="59"/>
      <c r="D130" s="89"/>
      <c r="E130" s="89"/>
      <c r="H130"/>
      <c r="I130"/>
      <c r="AB130" s="77">
        <v>127</v>
      </c>
      <c r="AC130" s="78" t="s">
        <v>427</v>
      </c>
      <c r="AD130" s="74"/>
      <c r="AE130" s="74"/>
      <c r="AF130" s="74"/>
      <c r="AG130" s="74"/>
    </row>
    <row r="131" spans="2:33" ht="14.25" customHeight="1" x14ac:dyDescent="0.35">
      <c r="B131" s="59"/>
      <c r="D131" s="89"/>
      <c r="E131" s="89"/>
      <c r="H131"/>
      <c r="I131"/>
      <c r="AB131" s="77">
        <v>128</v>
      </c>
      <c r="AC131" s="78" t="s">
        <v>428</v>
      </c>
      <c r="AD131" s="74"/>
      <c r="AE131" s="74"/>
      <c r="AF131" s="74"/>
      <c r="AG131" s="74"/>
    </row>
    <row r="132" spans="2:33" ht="14.25" customHeight="1" x14ac:dyDescent="0.35">
      <c r="B132" s="59"/>
      <c r="D132" s="89"/>
      <c r="E132" s="89"/>
      <c r="H132"/>
      <c r="I132"/>
      <c r="AB132" s="77">
        <v>129</v>
      </c>
      <c r="AC132" s="78" t="s">
        <v>109</v>
      </c>
      <c r="AD132" s="74"/>
      <c r="AE132" s="74"/>
      <c r="AF132" s="74"/>
      <c r="AG132" s="74"/>
    </row>
    <row r="133" spans="2:33" ht="14.25" customHeight="1" x14ac:dyDescent="0.35">
      <c r="B133" s="59"/>
      <c r="D133" s="89"/>
      <c r="E133" s="89"/>
      <c r="H133"/>
      <c r="I133"/>
      <c r="AB133" s="77">
        <v>130</v>
      </c>
      <c r="AC133" s="78" t="s">
        <v>429</v>
      </c>
      <c r="AD133" s="74"/>
      <c r="AE133" s="74"/>
      <c r="AF133" s="74"/>
      <c r="AG133" s="74"/>
    </row>
    <row r="134" spans="2:33" ht="14.25" customHeight="1" x14ac:dyDescent="0.35">
      <c r="B134" s="59"/>
      <c r="D134" s="89"/>
      <c r="E134" s="89"/>
      <c r="H134"/>
      <c r="I134"/>
      <c r="AB134" s="77">
        <v>131</v>
      </c>
      <c r="AC134" s="78" t="s">
        <v>110</v>
      </c>
      <c r="AD134" s="74"/>
      <c r="AE134" s="74"/>
      <c r="AF134" s="74"/>
      <c r="AG134" s="74"/>
    </row>
    <row r="135" spans="2:33" ht="14.25" customHeight="1" x14ac:dyDescent="0.35">
      <c r="B135" s="59"/>
      <c r="D135" s="89"/>
      <c r="E135" s="89"/>
      <c r="H135"/>
      <c r="I135"/>
      <c r="AB135" s="77">
        <v>132</v>
      </c>
      <c r="AC135" s="78" t="s">
        <v>111</v>
      </c>
      <c r="AD135" s="74"/>
      <c r="AE135" s="74"/>
      <c r="AF135" s="74"/>
      <c r="AG135" s="74"/>
    </row>
    <row r="136" spans="2:33" ht="14.25" customHeight="1" x14ac:dyDescent="0.35">
      <c r="B136" s="59"/>
      <c r="D136" s="89"/>
      <c r="E136" s="89"/>
      <c r="H136"/>
      <c r="I136"/>
      <c r="AB136" s="77">
        <v>133</v>
      </c>
      <c r="AC136" s="78" t="s">
        <v>112</v>
      </c>
      <c r="AD136" s="74"/>
      <c r="AE136" s="74"/>
      <c r="AF136" s="74"/>
      <c r="AG136" s="74"/>
    </row>
    <row r="137" spans="2:33" ht="14.25" customHeight="1" x14ac:dyDescent="0.35">
      <c r="B137" s="59"/>
      <c r="D137" s="89"/>
      <c r="E137" s="89"/>
      <c r="H137"/>
      <c r="I137"/>
      <c r="AB137" s="77">
        <v>134</v>
      </c>
      <c r="AC137" s="78" t="s">
        <v>113</v>
      </c>
      <c r="AD137" s="74"/>
      <c r="AE137" s="74"/>
      <c r="AF137" s="74"/>
      <c r="AG137" s="74"/>
    </row>
    <row r="138" spans="2:33" ht="14.25" customHeight="1" x14ac:dyDescent="0.35">
      <c r="B138" s="59"/>
      <c r="D138" s="89"/>
      <c r="E138" s="89"/>
      <c r="H138"/>
      <c r="I138"/>
      <c r="AB138" s="77">
        <v>135</v>
      </c>
      <c r="AC138" s="78" t="s">
        <v>114</v>
      </c>
      <c r="AD138" s="74"/>
      <c r="AE138" s="74"/>
      <c r="AF138" s="74"/>
      <c r="AG138" s="74"/>
    </row>
    <row r="139" spans="2:33" ht="14.25" customHeight="1" x14ac:dyDescent="0.35">
      <c r="B139" s="59"/>
      <c r="D139" s="89"/>
      <c r="E139" s="89"/>
      <c r="H139"/>
      <c r="I139"/>
      <c r="AB139" s="77">
        <v>136</v>
      </c>
      <c r="AC139" s="78" t="s">
        <v>115</v>
      </c>
      <c r="AD139" s="74"/>
      <c r="AE139" s="74"/>
      <c r="AF139" s="74"/>
      <c r="AG139" s="74"/>
    </row>
    <row r="140" spans="2:33" ht="14.25" customHeight="1" x14ac:dyDescent="0.35">
      <c r="B140" s="59"/>
      <c r="D140" s="89"/>
      <c r="E140" s="89"/>
      <c r="H140"/>
      <c r="I140"/>
      <c r="AB140" s="77">
        <v>137</v>
      </c>
      <c r="AC140" s="78" t="s">
        <v>116</v>
      </c>
      <c r="AD140" s="74"/>
      <c r="AE140" s="74"/>
      <c r="AF140" s="74"/>
      <c r="AG140" s="74"/>
    </row>
    <row r="141" spans="2:33" ht="14.25" customHeight="1" x14ac:dyDescent="0.35">
      <c r="B141" s="59"/>
      <c r="D141" s="89"/>
      <c r="E141" s="89"/>
      <c r="H141"/>
      <c r="I141"/>
      <c r="AB141" s="77">
        <v>138</v>
      </c>
      <c r="AC141" s="78" t="s">
        <v>430</v>
      </c>
      <c r="AD141" s="74"/>
      <c r="AE141" s="74"/>
      <c r="AF141" s="74"/>
      <c r="AG141" s="74"/>
    </row>
    <row r="142" spans="2:33" ht="14.25" customHeight="1" x14ac:dyDescent="0.35">
      <c r="B142" s="59"/>
      <c r="D142" s="89"/>
      <c r="E142" s="89"/>
      <c r="H142"/>
      <c r="I142"/>
      <c r="AB142" s="77">
        <v>139</v>
      </c>
      <c r="AC142" s="78" t="s">
        <v>117</v>
      </c>
      <c r="AD142" s="74"/>
      <c r="AE142" s="74"/>
      <c r="AF142" s="74"/>
      <c r="AG142" s="74"/>
    </row>
    <row r="143" spans="2:33" ht="14.25" customHeight="1" x14ac:dyDescent="0.35">
      <c r="B143" s="59"/>
      <c r="D143" s="89"/>
      <c r="E143" s="89"/>
      <c r="H143"/>
      <c r="I143"/>
      <c r="AB143" s="77">
        <v>140</v>
      </c>
      <c r="AC143" s="78" t="s">
        <v>118</v>
      </c>
      <c r="AD143" s="74"/>
      <c r="AE143" s="74"/>
      <c r="AF143" s="74"/>
      <c r="AG143" s="74"/>
    </row>
    <row r="144" spans="2:33" ht="14.25" customHeight="1" x14ac:dyDescent="0.35">
      <c r="B144" s="59"/>
      <c r="D144" s="89"/>
      <c r="E144" s="89"/>
      <c r="H144"/>
      <c r="I144"/>
      <c r="AB144" s="77">
        <v>141</v>
      </c>
      <c r="AC144" s="78" t="s">
        <v>119</v>
      </c>
      <c r="AD144" s="74"/>
      <c r="AE144" s="74"/>
      <c r="AF144" s="74"/>
      <c r="AG144" s="74"/>
    </row>
    <row r="145" spans="2:33" ht="14.25" customHeight="1" x14ac:dyDescent="0.35">
      <c r="B145" s="59"/>
      <c r="D145" s="89"/>
      <c r="E145" s="89"/>
      <c r="H145"/>
      <c r="I145"/>
      <c r="AB145" s="77">
        <v>142</v>
      </c>
      <c r="AC145" s="78" t="s">
        <v>120</v>
      </c>
      <c r="AD145" s="74"/>
      <c r="AE145" s="74"/>
      <c r="AF145" s="74"/>
      <c r="AG145" s="74"/>
    </row>
    <row r="146" spans="2:33" ht="14.25" customHeight="1" x14ac:dyDescent="0.35">
      <c r="B146" s="59"/>
      <c r="D146" s="89"/>
      <c r="E146" s="89"/>
      <c r="H146"/>
      <c r="I146"/>
      <c r="AB146" s="77">
        <v>143</v>
      </c>
      <c r="AC146" s="78" t="s">
        <v>121</v>
      </c>
      <c r="AD146" s="74"/>
      <c r="AE146" s="74"/>
      <c r="AF146" s="74"/>
      <c r="AG146" s="74"/>
    </row>
    <row r="147" spans="2:33" ht="14.25" customHeight="1" x14ac:dyDescent="0.35">
      <c r="B147" s="59"/>
      <c r="D147" s="89"/>
      <c r="E147" s="89"/>
      <c r="H147"/>
      <c r="I147"/>
      <c r="AB147" s="77">
        <v>144</v>
      </c>
      <c r="AC147" s="78" t="s">
        <v>122</v>
      </c>
      <c r="AD147" s="74"/>
      <c r="AE147" s="74"/>
      <c r="AF147" s="74"/>
      <c r="AG147" s="74"/>
    </row>
    <row r="148" spans="2:33" ht="14.25" customHeight="1" x14ac:dyDescent="0.35">
      <c r="B148" s="59"/>
      <c r="D148" s="89"/>
      <c r="E148" s="89"/>
      <c r="H148"/>
      <c r="I148"/>
      <c r="AB148" s="77">
        <v>145</v>
      </c>
      <c r="AC148" s="78" t="s">
        <v>123</v>
      </c>
      <c r="AD148" s="74"/>
      <c r="AE148" s="74"/>
      <c r="AF148" s="74"/>
      <c r="AG148" s="74"/>
    </row>
    <row r="149" spans="2:33" ht="14.25" customHeight="1" x14ac:dyDescent="0.35">
      <c r="B149" s="59"/>
      <c r="D149" s="89"/>
      <c r="E149" s="89"/>
      <c r="H149"/>
      <c r="I149"/>
      <c r="AB149" s="77">
        <v>146</v>
      </c>
      <c r="AC149" s="78" t="s">
        <v>124</v>
      </c>
      <c r="AD149" s="74"/>
      <c r="AE149" s="74"/>
      <c r="AF149" s="74"/>
      <c r="AG149" s="74"/>
    </row>
    <row r="150" spans="2:33" ht="14.25" customHeight="1" x14ac:dyDescent="0.35">
      <c r="B150" s="59"/>
      <c r="D150" s="89"/>
      <c r="E150" s="89"/>
      <c r="H150"/>
      <c r="I150"/>
      <c r="AB150" s="77">
        <v>147</v>
      </c>
      <c r="AC150" s="78" t="s">
        <v>125</v>
      </c>
      <c r="AD150" s="74"/>
      <c r="AE150" s="74"/>
      <c r="AF150" s="74"/>
      <c r="AG150" s="74"/>
    </row>
    <row r="151" spans="2:33" ht="14.25" customHeight="1" x14ac:dyDescent="0.35">
      <c r="B151" s="59"/>
      <c r="D151" s="89"/>
      <c r="E151" s="89"/>
      <c r="H151"/>
      <c r="I151"/>
      <c r="AB151" s="77">
        <v>148</v>
      </c>
      <c r="AC151" s="78" t="s">
        <v>126</v>
      </c>
      <c r="AD151" s="74"/>
      <c r="AE151" s="74"/>
      <c r="AF151" s="74"/>
      <c r="AG151" s="74"/>
    </row>
    <row r="152" spans="2:33" ht="14.25" customHeight="1" x14ac:dyDescent="0.35">
      <c r="B152" s="59"/>
      <c r="D152" s="89"/>
      <c r="E152" s="89"/>
      <c r="H152"/>
      <c r="I152"/>
      <c r="AB152" s="77">
        <v>149</v>
      </c>
      <c r="AC152" s="78" t="s">
        <v>127</v>
      </c>
      <c r="AD152" s="74"/>
      <c r="AE152" s="74"/>
      <c r="AF152" s="74"/>
      <c r="AG152" s="74"/>
    </row>
    <row r="153" spans="2:33" ht="14.25" customHeight="1" x14ac:dyDescent="0.35">
      <c r="B153" s="59"/>
      <c r="D153" s="89"/>
      <c r="E153" s="89"/>
      <c r="H153"/>
      <c r="I153"/>
      <c r="AB153" s="77">
        <v>150</v>
      </c>
      <c r="AC153" s="78" t="s">
        <v>128</v>
      </c>
      <c r="AD153" s="74"/>
      <c r="AE153" s="74"/>
      <c r="AF153" s="74"/>
      <c r="AG153" s="74"/>
    </row>
    <row r="154" spans="2:33" ht="14.25" customHeight="1" x14ac:dyDescent="0.35">
      <c r="B154" s="59"/>
      <c r="D154" s="89"/>
      <c r="E154" s="89"/>
      <c r="H154"/>
      <c r="I154"/>
      <c r="AB154" s="77">
        <v>151</v>
      </c>
      <c r="AC154" s="78" t="s">
        <v>129</v>
      </c>
      <c r="AD154" s="74"/>
      <c r="AE154" s="74"/>
      <c r="AF154" s="74"/>
      <c r="AG154" s="74"/>
    </row>
    <row r="155" spans="2:33" ht="14.25" customHeight="1" x14ac:dyDescent="0.35">
      <c r="B155" s="59"/>
      <c r="D155" s="89"/>
      <c r="E155" s="89"/>
      <c r="H155"/>
      <c r="I155"/>
      <c r="AB155" s="77">
        <v>152</v>
      </c>
      <c r="AC155" s="78" t="s">
        <v>130</v>
      </c>
      <c r="AD155" s="74"/>
      <c r="AE155" s="74"/>
      <c r="AF155" s="74"/>
      <c r="AG155" s="74"/>
    </row>
    <row r="156" spans="2:33" ht="14.25" customHeight="1" x14ac:dyDescent="0.35">
      <c r="B156" s="59"/>
      <c r="D156" s="89"/>
      <c r="E156" s="89"/>
      <c r="H156"/>
      <c r="I156"/>
      <c r="AB156" s="77">
        <v>153</v>
      </c>
      <c r="AC156" s="78" t="s">
        <v>131</v>
      </c>
      <c r="AD156" s="74"/>
      <c r="AE156" s="74"/>
      <c r="AF156" s="74"/>
      <c r="AG156" s="74"/>
    </row>
    <row r="157" spans="2:33" ht="14.25" customHeight="1" x14ac:dyDescent="0.35">
      <c r="B157" s="59"/>
      <c r="D157" s="89"/>
      <c r="E157" s="89"/>
      <c r="H157"/>
      <c r="I157"/>
      <c r="AB157" s="77">
        <v>154</v>
      </c>
      <c r="AC157" s="78" t="s">
        <v>132</v>
      </c>
      <c r="AD157" s="74"/>
      <c r="AE157" s="74"/>
      <c r="AF157" s="74"/>
      <c r="AG157" s="74"/>
    </row>
    <row r="158" spans="2:33" ht="14.25" customHeight="1" x14ac:dyDescent="0.35">
      <c r="B158" s="59"/>
      <c r="D158" s="89"/>
      <c r="E158" s="89"/>
      <c r="H158"/>
      <c r="I158"/>
      <c r="AB158" s="77">
        <v>155</v>
      </c>
      <c r="AC158" s="78" t="s">
        <v>133</v>
      </c>
      <c r="AD158" s="74"/>
      <c r="AE158" s="74"/>
      <c r="AF158" s="74"/>
      <c r="AG158" s="74"/>
    </row>
    <row r="159" spans="2:33" ht="14.25" customHeight="1" x14ac:dyDescent="0.35">
      <c r="B159" s="59"/>
      <c r="D159" s="89"/>
      <c r="E159" s="89"/>
      <c r="H159"/>
      <c r="I159"/>
      <c r="AB159" s="77">
        <v>156</v>
      </c>
      <c r="AC159" s="78" t="s">
        <v>134</v>
      </c>
      <c r="AD159" s="74"/>
      <c r="AE159" s="74"/>
      <c r="AF159" s="74"/>
      <c r="AG159" s="74"/>
    </row>
    <row r="160" spans="2:33" ht="14.25" customHeight="1" x14ac:dyDescent="0.35">
      <c r="B160" s="59"/>
      <c r="D160" s="89"/>
      <c r="E160" s="89"/>
      <c r="H160"/>
      <c r="I160"/>
      <c r="AB160" s="77">
        <v>157</v>
      </c>
      <c r="AC160" s="78" t="s">
        <v>431</v>
      </c>
      <c r="AD160" s="74"/>
      <c r="AE160" s="74"/>
      <c r="AF160" s="74"/>
      <c r="AG160" s="74"/>
    </row>
    <row r="161" spans="2:33" ht="14.25" customHeight="1" x14ac:dyDescent="0.35">
      <c r="B161" s="59"/>
      <c r="D161" s="89"/>
      <c r="E161" s="89"/>
      <c r="H161"/>
      <c r="I161"/>
      <c r="AB161" s="77">
        <v>158</v>
      </c>
      <c r="AC161" s="78" t="s">
        <v>135</v>
      </c>
      <c r="AD161" s="74"/>
      <c r="AE161" s="74"/>
      <c r="AF161" s="74"/>
      <c r="AG161" s="74"/>
    </row>
    <row r="162" spans="2:33" ht="14.25" customHeight="1" x14ac:dyDescent="0.35">
      <c r="B162" s="59"/>
      <c r="D162" s="89"/>
      <c r="E162" s="89"/>
      <c r="H162"/>
      <c r="I162"/>
      <c r="AB162" s="77">
        <v>159</v>
      </c>
      <c r="AC162" s="78" t="s">
        <v>136</v>
      </c>
      <c r="AD162" s="74"/>
      <c r="AE162" s="74"/>
      <c r="AF162" s="74"/>
      <c r="AG162" s="74"/>
    </row>
    <row r="163" spans="2:33" ht="14.25" customHeight="1" x14ac:dyDescent="0.35">
      <c r="B163" s="59"/>
      <c r="D163" s="89"/>
      <c r="E163" s="89"/>
      <c r="H163"/>
      <c r="I163"/>
      <c r="AB163" s="77">
        <v>160</v>
      </c>
      <c r="AC163" s="78" t="s">
        <v>137</v>
      </c>
      <c r="AD163" s="74"/>
      <c r="AE163" s="74"/>
      <c r="AF163" s="74"/>
      <c r="AG163" s="74"/>
    </row>
    <row r="164" spans="2:33" ht="14.25" customHeight="1" x14ac:dyDescent="0.35">
      <c r="B164" s="59"/>
      <c r="D164" s="89"/>
      <c r="E164" s="89"/>
      <c r="H164"/>
      <c r="I164"/>
      <c r="AB164" s="77">
        <v>161</v>
      </c>
      <c r="AC164" s="78" t="s">
        <v>432</v>
      </c>
      <c r="AD164" s="74"/>
      <c r="AE164" s="74"/>
      <c r="AF164" s="74"/>
      <c r="AG164" s="74"/>
    </row>
    <row r="165" spans="2:33" ht="14.25" customHeight="1" x14ac:dyDescent="0.35">
      <c r="B165" s="59"/>
      <c r="D165" s="89"/>
      <c r="E165" s="89"/>
      <c r="H165"/>
      <c r="I165"/>
      <c r="AB165" s="77">
        <v>162</v>
      </c>
      <c r="AC165" s="78" t="s">
        <v>138</v>
      </c>
      <c r="AD165" s="74"/>
      <c r="AE165" s="74"/>
      <c r="AF165" s="74"/>
      <c r="AG165" s="74"/>
    </row>
    <row r="166" spans="2:33" ht="14.25" customHeight="1" x14ac:dyDescent="0.35">
      <c r="B166" s="59"/>
      <c r="D166" s="89"/>
      <c r="E166" s="89"/>
      <c r="H166"/>
      <c r="I166"/>
      <c r="AB166" s="77">
        <v>163</v>
      </c>
      <c r="AC166" s="78" t="s">
        <v>139</v>
      </c>
      <c r="AD166" s="74"/>
      <c r="AE166" s="74"/>
      <c r="AF166" s="74"/>
      <c r="AG166" s="74"/>
    </row>
    <row r="167" spans="2:33" ht="14.25" customHeight="1" x14ac:dyDescent="0.35">
      <c r="B167" s="59"/>
      <c r="D167" s="89"/>
      <c r="E167" s="89"/>
      <c r="H167"/>
      <c r="I167"/>
      <c r="AB167" s="77">
        <v>164</v>
      </c>
      <c r="AC167" s="78" t="s">
        <v>433</v>
      </c>
      <c r="AD167" s="74"/>
      <c r="AE167" s="74"/>
      <c r="AF167" s="74"/>
      <c r="AG167" s="74"/>
    </row>
    <row r="168" spans="2:33" ht="14.25" customHeight="1" x14ac:dyDescent="0.35">
      <c r="B168" s="59"/>
      <c r="D168" s="89"/>
      <c r="E168" s="89"/>
      <c r="H168"/>
      <c r="I168"/>
      <c r="AB168" s="77">
        <v>165</v>
      </c>
      <c r="AC168" s="78" t="s">
        <v>140</v>
      </c>
      <c r="AD168" s="74"/>
      <c r="AE168" s="74"/>
      <c r="AF168" s="74"/>
      <c r="AG168" s="74"/>
    </row>
    <row r="169" spans="2:33" ht="14.25" customHeight="1" x14ac:dyDescent="0.35">
      <c r="B169" s="59"/>
      <c r="D169" s="89"/>
      <c r="E169" s="89"/>
      <c r="H169"/>
      <c r="I169"/>
      <c r="AB169" s="77">
        <v>166</v>
      </c>
      <c r="AC169" s="78" t="s">
        <v>434</v>
      </c>
      <c r="AD169" s="74"/>
      <c r="AE169" s="74"/>
      <c r="AF169" s="74"/>
      <c r="AG169" s="74"/>
    </row>
    <row r="170" spans="2:33" ht="14.25" customHeight="1" x14ac:dyDescent="0.35">
      <c r="B170" s="59"/>
      <c r="D170" s="89"/>
      <c r="E170" s="89"/>
      <c r="H170"/>
      <c r="I170"/>
      <c r="AB170" s="77">
        <v>167</v>
      </c>
      <c r="AC170" s="78" t="s">
        <v>141</v>
      </c>
      <c r="AD170" s="74"/>
      <c r="AE170" s="74"/>
      <c r="AF170" s="74"/>
      <c r="AG170" s="74"/>
    </row>
    <row r="171" spans="2:33" ht="14.25" customHeight="1" x14ac:dyDescent="0.35">
      <c r="B171" s="59"/>
      <c r="D171" s="89"/>
      <c r="E171" s="89"/>
      <c r="H171"/>
      <c r="I171"/>
      <c r="AB171" s="77">
        <v>168</v>
      </c>
      <c r="AC171" s="78" t="s">
        <v>142</v>
      </c>
      <c r="AD171" s="74"/>
      <c r="AE171" s="74"/>
      <c r="AF171" s="74"/>
      <c r="AG171" s="74"/>
    </row>
    <row r="172" spans="2:33" ht="14.25" customHeight="1" x14ac:dyDescent="0.35">
      <c r="B172" s="59"/>
      <c r="D172" s="89"/>
      <c r="E172" s="89"/>
      <c r="H172"/>
      <c r="I172"/>
      <c r="AB172" s="77">
        <v>169</v>
      </c>
      <c r="AC172" s="78" t="s">
        <v>143</v>
      </c>
      <c r="AD172" s="74"/>
      <c r="AE172" s="74"/>
      <c r="AF172" s="74"/>
      <c r="AG172" s="74"/>
    </row>
    <row r="173" spans="2:33" ht="14.25" customHeight="1" x14ac:dyDescent="0.35">
      <c r="B173" s="59"/>
      <c r="D173" s="89"/>
      <c r="E173" s="89"/>
      <c r="H173"/>
      <c r="I173"/>
      <c r="AB173" s="77">
        <v>170</v>
      </c>
      <c r="AC173" s="78" t="s">
        <v>144</v>
      </c>
      <c r="AD173" s="74"/>
      <c r="AE173" s="74"/>
      <c r="AF173" s="74"/>
      <c r="AG173" s="74"/>
    </row>
    <row r="174" spans="2:33" ht="14.25" customHeight="1" x14ac:dyDescent="0.35">
      <c r="B174" s="59"/>
      <c r="D174" s="89"/>
      <c r="E174" s="89"/>
      <c r="H174"/>
      <c r="I174"/>
      <c r="AB174" s="77">
        <v>171</v>
      </c>
      <c r="AC174" s="78" t="s">
        <v>435</v>
      </c>
      <c r="AD174" s="74"/>
      <c r="AE174" s="74"/>
      <c r="AF174" s="74"/>
      <c r="AG174" s="74"/>
    </row>
    <row r="175" spans="2:33" ht="14.25" customHeight="1" x14ac:dyDescent="0.35">
      <c r="B175" s="59"/>
      <c r="D175" s="89"/>
      <c r="E175" s="89"/>
      <c r="H175"/>
      <c r="I175"/>
      <c r="AB175" s="77">
        <v>172</v>
      </c>
      <c r="AC175" s="78" t="s">
        <v>145</v>
      </c>
      <c r="AD175" s="74"/>
      <c r="AE175" s="74"/>
      <c r="AF175" s="74"/>
      <c r="AG175" s="74"/>
    </row>
    <row r="176" spans="2:33" ht="14.25" customHeight="1" x14ac:dyDescent="0.35">
      <c r="B176" s="59"/>
      <c r="D176" s="89"/>
      <c r="E176" s="89"/>
      <c r="H176"/>
      <c r="I176"/>
      <c r="AB176" s="77">
        <v>173</v>
      </c>
      <c r="AC176" s="78" t="s">
        <v>146</v>
      </c>
      <c r="AD176" s="74"/>
      <c r="AE176" s="74"/>
      <c r="AF176" s="74"/>
      <c r="AG176" s="74"/>
    </row>
    <row r="177" spans="2:33" ht="14.25" customHeight="1" x14ac:dyDescent="0.35">
      <c r="B177" s="59"/>
      <c r="D177" s="89"/>
      <c r="E177" s="89"/>
      <c r="H177"/>
      <c r="I177"/>
      <c r="AB177" s="77">
        <v>174</v>
      </c>
      <c r="AC177" s="78" t="s">
        <v>147</v>
      </c>
      <c r="AD177" s="74"/>
      <c r="AE177" s="74"/>
      <c r="AF177" s="74"/>
      <c r="AG177" s="74"/>
    </row>
    <row r="178" spans="2:33" ht="14.25" customHeight="1" x14ac:dyDescent="0.35">
      <c r="B178" s="59"/>
      <c r="D178" s="89"/>
      <c r="E178" s="89"/>
      <c r="H178"/>
      <c r="I178"/>
      <c r="AB178" s="77">
        <v>175</v>
      </c>
      <c r="AC178" s="78" t="s">
        <v>436</v>
      </c>
      <c r="AD178" s="74"/>
      <c r="AE178" s="74"/>
      <c r="AF178" s="74"/>
      <c r="AG178" s="74"/>
    </row>
    <row r="179" spans="2:33" ht="14.25" customHeight="1" x14ac:dyDescent="0.35">
      <c r="B179" s="59"/>
      <c r="D179" s="89"/>
      <c r="E179" s="89"/>
      <c r="H179"/>
      <c r="I179"/>
      <c r="AB179" s="77">
        <v>176</v>
      </c>
      <c r="AC179" s="78" t="s">
        <v>437</v>
      </c>
      <c r="AD179" s="74"/>
      <c r="AE179" s="74"/>
      <c r="AF179" s="74"/>
      <c r="AG179" s="74"/>
    </row>
    <row r="180" spans="2:33" ht="14.25" customHeight="1" x14ac:dyDescent="0.35">
      <c r="B180" s="59"/>
      <c r="D180" s="89"/>
      <c r="E180" s="89"/>
      <c r="H180"/>
      <c r="I180"/>
      <c r="AB180" s="77">
        <v>177</v>
      </c>
      <c r="AC180" s="78" t="s">
        <v>148</v>
      </c>
      <c r="AD180" s="74"/>
      <c r="AE180" s="74"/>
      <c r="AF180" s="74"/>
      <c r="AG180" s="74"/>
    </row>
    <row r="181" spans="2:33" ht="14.25" customHeight="1" x14ac:dyDescent="0.35">
      <c r="B181" s="59"/>
      <c r="D181" s="89"/>
      <c r="E181" s="89"/>
      <c r="H181"/>
      <c r="I181"/>
      <c r="AB181" s="77">
        <v>178</v>
      </c>
      <c r="AC181" s="78" t="s">
        <v>149</v>
      </c>
      <c r="AD181" s="74"/>
      <c r="AE181" s="74"/>
      <c r="AF181" s="74"/>
      <c r="AG181" s="74"/>
    </row>
    <row r="182" spans="2:33" ht="14.25" customHeight="1" x14ac:dyDescent="0.35">
      <c r="B182" s="59"/>
      <c r="D182" s="89"/>
      <c r="E182" s="89"/>
      <c r="H182"/>
      <c r="I182"/>
      <c r="AB182" s="77">
        <v>179</v>
      </c>
      <c r="AC182" s="78" t="s">
        <v>438</v>
      </c>
      <c r="AD182" s="74"/>
      <c r="AE182" s="74"/>
      <c r="AF182" s="74"/>
      <c r="AG182" s="74"/>
    </row>
    <row r="183" spans="2:33" ht="14.25" customHeight="1" x14ac:dyDescent="0.35">
      <c r="B183" s="59"/>
      <c r="D183" s="89"/>
      <c r="E183" s="89"/>
      <c r="H183"/>
      <c r="I183"/>
      <c r="AB183" s="77">
        <v>180</v>
      </c>
      <c r="AC183" s="78" t="s">
        <v>150</v>
      </c>
      <c r="AD183" s="74"/>
      <c r="AE183" s="74"/>
      <c r="AF183" s="74"/>
      <c r="AG183" s="74"/>
    </row>
    <row r="184" spans="2:33" ht="14.25" customHeight="1" x14ac:dyDescent="0.35">
      <c r="B184" s="59"/>
      <c r="D184" s="89"/>
      <c r="E184" s="89"/>
      <c r="H184"/>
      <c r="I184"/>
      <c r="AB184" s="77">
        <v>181</v>
      </c>
      <c r="AC184" s="78" t="s">
        <v>439</v>
      </c>
      <c r="AD184" s="74"/>
      <c r="AE184" s="74"/>
      <c r="AF184" s="74"/>
      <c r="AG184" s="74"/>
    </row>
    <row r="185" spans="2:33" ht="14.25" customHeight="1" x14ac:dyDescent="0.35">
      <c r="B185" s="59"/>
      <c r="D185" s="89"/>
      <c r="E185" s="89"/>
      <c r="H185"/>
      <c r="I185"/>
      <c r="AB185" s="77">
        <v>182</v>
      </c>
      <c r="AC185" s="78" t="s">
        <v>151</v>
      </c>
      <c r="AD185" s="74"/>
      <c r="AE185" s="74"/>
      <c r="AF185" s="74"/>
      <c r="AG185" s="74"/>
    </row>
    <row r="186" spans="2:33" ht="14.25" customHeight="1" x14ac:dyDescent="0.35">
      <c r="B186" s="59"/>
      <c r="D186" s="89"/>
      <c r="E186" s="89"/>
      <c r="H186"/>
      <c r="I186"/>
      <c r="AB186" s="77">
        <v>183</v>
      </c>
      <c r="AC186" s="78" t="s">
        <v>152</v>
      </c>
      <c r="AD186" s="74"/>
      <c r="AE186" s="74"/>
      <c r="AF186" s="74"/>
      <c r="AG186" s="74"/>
    </row>
    <row r="187" spans="2:33" ht="14.25" customHeight="1" x14ac:dyDescent="0.35">
      <c r="B187" s="59"/>
      <c r="D187" s="89"/>
      <c r="E187" s="89"/>
      <c r="H187"/>
      <c r="I187"/>
      <c r="AB187" s="77">
        <v>184</v>
      </c>
      <c r="AC187" s="78" t="s">
        <v>153</v>
      </c>
      <c r="AD187" s="74"/>
      <c r="AE187" s="74"/>
      <c r="AF187" s="74"/>
      <c r="AG187" s="74"/>
    </row>
    <row r="188" spans="2:33" ht="14.25" customHeight="1" x14ac:dyDescent="0.35">
      <c r="B188" s="59"/>
      <c r="D188" s="89"/>
      <c r="E188" s="89"/>
      <c r="H188"/>
      <c r="I188"/>
      <c r="AB188" s="77">
        <v>185</v>
      </c>
      <c r="AC188" s="78" t="s">
        <v>154</v>
      </c>
      <c r="AD188" s="74"/>
      <c r="AE188" s="74"/>
      <c r="AF188" s="74"/>
      <c r="AG188" s="74"/>
    </row>
    <row r="189" spans="2:33" ht="14.25" customHeight="1" x14ac:dyDescent="0.35">
      <c r="B189" s="59"/>
      <c r="D189" s="89"/>
      <c r="E189" s="89"/>
      <c r="H189"/>
      <c r="I189"/>
      <c r="AB189" s="77">
        <v>186</v>
      </c>
      <c r="AC189" s="78" t="s">
        <v>440</v>
      </c>
      <c r="AD189" s="74"/>
      <c r="AE189" s="74"/>
      <c r="AF189" s="74"/>
      <c r="AG189" s="74"/>
    </row>
    <row r="190" spans="2:33" ht="14.25" customHeight="1" x14ac:dyDescent="0.35">
      <c r="B190" s="59"/>
      <c r="D190" s="89"/>
      <c r="E190" s="89"/>
      <c r="H190"/>
      <c r="I190"/>
      <c r="AB190" s="77">
        <v>187</v>
      </c>
      <c r="AC190" s="78" t="s">
        <v>155</v>
      </c>
      <c r="AD190" s="74"/>
      <c r="AE190" s="74"/>
      <c r="AF190" s="74"/>
      <c r="AG190" s="74"/>
    </row>
    <row r="191" spans="2:33" ht="14.25" customHeight="1" x14ac:dyDescent="0.35">
      <c r="B191" s="59"/>
      <c r="D191" s="89"/>
      <c r="E191" s="89"/>
      <c r="H191"/>
      <c r="I191"/>
      <c r="AB191" s="77">
        <v>188</v>
      </c>
      <c r="AC191" s="78" t="s">
        <v>156</v>
      </c>
      <c r="AD191" s="74"/>
      <c r="AE191" s="74"/>
      <c r="AF191" s="74"/>
      <c r="AG191" s="74"/>
    </row>
    <row r="192" spans="2:33" ht="14.25" customHeight="1" x14ac:dyDescent="0.35">
      <c r="B192" s="59"/>
      <c r="D192" s="89"/>
      <c r="E192" s="89"/>
      <c r="H192"/>
      <c r="I192"/>
      <c r="AB192" s="77">
        <v>189</v>
      </c>
      <c r="AC192" s="78" t="s">
        <v>157</v>
      </c>
      <c r="AD192" s="74"/>
      <c r="AE192" s="74"/>
      <c r="AF192" s="74"/>
      <c r="AG192" s="74"/>
    </row>
    <row r="193" spans="2:33" ht="14.25" customHeight="1" x14ac:dyDescent="0.35">
      <c r="B193" s="59"/>
      <c r="D193" s="89"/>
      <c r="E193" s="89"/>
      <c r="H193"/>
      <c r="I193"/>
      <c r="AB193" s="77">
        <v>190</v>
      </c>
      <c r="AC193" s="78" t="s">
        <v>158</v>
      </c>
      <c r="AD193" s="74"/>
      <c r="AE193" s="74"/>
      <c r="AF193" s="74"/>
      <c r="AG193" s="74"/>
    </row>
    <row r="194" spans="2:33" ht="14.25" customHeight="1" x14ac:dyDescent="0.35">
      <c r="B194" s="59"/>
      <c r="D194" s="89"/>
      <c r="E194" s="89"/>
      <c r="H194"/>
      <c r="I194"/>
      <c r="AB194" s="77">
        <v>191</v>
      </c>
      <c r="AC194" s="78" t="s">
        <v>159</v>
      </c>
      <c r="AD194" s="74"/>
      <c r="AE194" s="74"/>
      <c r="AF194" s="74"/>
      <c r="AG194" s="74"/>
    </row>
    <row r="195" spans="2:33" ht="14.25" customHeight="1" x14ac:dyDescent="0.35">
      <c r="B195" s="59"/>
      <c r="D195" s="89"/>
      <c r="E195" s="89"/>
      <c r="H195"/>
      <c r="I195"/>
      <c r="AB195" s="77">
        <v>192</v>
      </c>
      <c r="AC195" s="78" t="s">
        <v>441</v>
      </c>
      <c r="AD195" s="74"/>
      <c r="AE195" s="74"/>
      <c r="AF195" s="74"/>
      <c r="AG195" s="74"/>
    </row>
    <row r="196" spans="2:33" ht="14.25" customHeight="1" x14ac:dyDescent="0.35">
      <c r="B196" s="59"/>
      <c r="D196" s="89"/>
      <c r="E196" s="89"/>
      <c r="H196"/>
      <c r="I196"/>
      <c r="AB196" s="77">
        <v>193</v>
      </c>
      <c r="AC196" s="78" t="s">
        <v>160</v>
      </c>
      <c r="AD196" s="74"/>
      <c r="AE196" s="74"/>
      <c r="AF196" s="74"/>
      <c r="AG196" s="74"/>
    </row>
    <row r="197" spans="2:33" ht="14.25" customHeight="1" x14ac:dyDescent="0.35">
      <c r="B197" s="59"/>
      <c r="D197" s="89"/>
      <c r="E197" s="89"/>
      <c r="H197"/>
      <c r="I197"/>
      <c r="AB197" s="77">
        <v>194</v>
      </c>
      <c r="AC197" s="78" t="s">
        <v>442</v>
      </c>
      <c r="AD197" s="74"/>
      <c r="AE197" s="74"/>
      <c r="AF197" s="74"/>
      <c r="AG197" s="74"/>
    </row>
    <row r="198" spans="2:33" ht="14.25" customHeight="1" x14ac:dyDescent="0.35">
      <c r="B198" s="59"/>
      <c r="D198" s="89"/>
      <c r="E198" s="89"/>
      <c r="H198"/>
      <c r="I198"/>
      <c r="AB198" s="77">
        <v>195</v>
      </c>
      <c r="AC198" s="78" t="s">
        <v>161</v>
      </c>
      <c r="AD198" s="74"/>
      <c r="AE198" s="74"/>
      <c r="AF198" s="74"/>
      <c r="AG198" s="74"/>
    </row>
    <row r="199" spans="2:33" ht="14.25" customHeight="1" x14ac:dyDescent="0.35">
      <c r="B199" s="59"/>
      <c r="D199" s="89"/>
      <c r="E199" s="89"/>
      <c r="H199"/>
      <c r="I199"/>
      <c r="AB199" s="77">
        <v>196</v>
      </c>
      <c r="AC199" s="78" t="s">
        <v>162</v>
      </c>
      <c r="AD199" s="74"/>
      <c r="AE199" s="74"/>
      <c r="AF199" s="74"/>
      <c r="AG199" s="74"/>
    </row>
    <row r="200" spans="2:33" ht="14.25" customHeight="1" x14ac:dyDescent="0.35">
      <c r="B200" s="59"/>
      <c r="D200" s="89"/>
      <c r="E200" s="89"/>
      <c r="H200"/>
      <c r="I200"/>
      <c r="AB200" s="77">
        <v>197</v>
      </c>
      <c r="AC200" s="78" t="s">
        <v>443</v>
      </c>
      <c r="AD200" s="74"/>
      <c r="AE200" s="74"/>
      <c r="AF200" s="74"/>
      <c r="AG200" s="74"/>
    </row>
    <row r="201" spans="2:33" ht="14.25" customHeight="1" x14ac:dyDescent="0.35">
      <c r="B201" s="59"/>
      <c r="D201" s="89"/>
      <c r="E201" s="89"/>
      <c r="H201"/>
      <c r="I201"/>
      <c r="AB201" s="77">
        <v>198</v>
      </c>
      <c r="AC201" s="78" t="s">
        <v>444</v>
      </c>
      <c r="AD201" s="74"/>
      <c r="AE201" s="74"/>
      <c r="AF201" s="74"/>
      <c r="AG201" s="74"/>
    </row>
    <row r="202" spans="2:33" ht="14.25" customHeight="1" x14ac:dyDescent="0.35">
      <c r="B202" s="59"/>
      <c r="D202" s="89"/>
      <c r="E202" s="89"/>
      <c r="H202"/>
      <c r="I202"/>
      <c r="AB202" s="77">
        <v>199</v>
      </c>
      <c r="AC202" s="78" t="s">
        <v>163</v>
      </c>
      <c r="AD202" s="74"/>
      <c r="AE202" s="74"/>
      <c r="AF202" s="74"/>
      <c r="AG202" s="74"/>
    </row>
    <row r="203" spans="2:33" ht="14.25" customHeight="1" x14ac:dyDescent="0.35">
      <c r="B203" s="59"/>
      <c r="D203" s="89"/>
      <c r="E203" s="89"/>
      <c r="H203"/>
      <c r="I203"/>
      <c r="AB203" s="77">
        <v>200</v>
      </c>
      <c r="AC203" s="78" t="s">
        <v>164</v>
      </c>
      <c r="AD203" s="74"/>
      <c r="AE203" s="74"/>
      <c r="AF203" s="74"/>
      <c r="AG203" s="74"/>
    </row>
    <row r="204" spans="2:33" ht="14.25" customHeight="1" x14ac:dyDescent="0.35">
      <c r="B204" s="59"/>
      <c r="D204" s="89"/>
      <c r="E204" s="89"/>
      <c r="H204"/>
      <c r="I204"/>
      <c r="AB204" s="77">
        <v>201</v>
      </c>
      <c r="AC204" s="78" t="s">
        <v>165</v>
      </c>
      <c r="AD204" s="74"/>
      <c r="AE204" s="74"/>
      <c r="AF204" s="74"/>
      <c r="AG204" s="74"/>
    </row>
    <row r="205" spans="2:33" ht="14.25" customHeight="1" x14ac:dyDescent="0.35">
      <c r="B205" s="59"/>
      <c r="D205" s="89"/>
      <c r="E205" s="89"/>
      <c r="H205"/>
      <c r="I205"/>
      <c r="AB205" s="77">
        <v>202</v>
      </c>
      <c r="AC205" s="78" t="s">
        <v>166</v>
      </c>
      <c r="AD205" s="74"/>
      <c r="AE205" s="74"/>
      <c r="AF205" s="74"/>
      <c r="AG205" s="74"/>
    </row>
    <row r="206" spans="2:33" ht="14.25" customHeight="1" x14ac:dyDescent="0.35">
      <c r="B206" s="59"/>
      <c r="D206" s="89"/>
      <c r="E206" s="89"/>
      <c r="H206"/>
      <c r="I206"/>
      <c r="AB206" s="77">
        <v>203</v>
      </c>
      <c r="AC206" s="78" t="s">
        <v>445</v>
      </c>
      <c r="AD206" s="74"/>
      <c r="AE206" s="74"/>
      <c r="AF206" s="74"/>
      <c r="AG206" s="74"/>
    </row>
    <row r="207" spans="2:33" ht="14.25" customHeight="1" x14ac:dyDescent="0.35">
      <c r="B207" s="59"/>
      <c r="D207" s="89"/>
      <c r="E207" s="89"/>
      <c r="H207"/>
      <c r="I207"/>
      <c r="AB207" s="77">
        <v>204</v>
      </c>
      <c r="AC207" s="78" t="s">
        <v>167</v>
      </c>
      <c r="AD207" s="74"/>
      <c r="AE207" s="74"/>
      <c r="AF207" s="74"/>
      <c r="AG207" s="74"/>
    </row>
    <row r="208" spans="2:33" ht="14.25" customHeight="1" x14ac:dyDescent="0.35">
      <c r="B208" s="59"/>
      <c r="D208" s="89"/>
      <c r="E208" s="89"/>
      <c r="H208"/>
      <c r="I208"/>
      <c r="AB208" s="77">
        <v>205</v>
      </c>
      <c r="AC208" s="78" t="s">
        <v>168</v>
      </c>
      <c r="AD208" s="74"/>
      <c r="AE208" s="74"/>
      <c r="AF208" s="74"/>
      <c r="AG208" s="74"/>
    </row>
    <row r="209" spans="2:33" ht="14.25" customHeight="1" x14ac:dyDescent="0.35">
      <c r="B209" s="59"/>
      <c r="D209" s="89"/>
      <c r="E209" s="89"/>
      <c r="H209"/>
      <c r="I209"/>
      <c r="AB209" s="77">
        <v>206</v>
      </c>
      <c r="AC209" s="78" t="s">
        <v>169</v>
      </c>
      <c r="AD209" s="74"/>
      <c r="AE209" s="74"/>
      <c r="AF209" s="74"/>
      <c r="AG209" s="74"/>
    </row>
    <row r="210" spans="2:33" ht="14.25" customHeight="1" x14ac:dyDescent="0.35">
      <c r="B210" s="59"/>
      <c r="D210" s="89"/>
      <c r="E210" s="89"/>
      <c r="H210"/>
      <c r="I210"/>
      <c r="AB210" s="77">
        <v>207</v>
      </c>
      <c r="AC210" s="78" t="s">
        <v>446</v>
      </c>
      <c r="AD210" s="74"/>
      <c r="AE210" s="74"/>
      <c r="AF210" s="74"/>
      <c r="AG210" s="74"/>
    </row>
    <row r="211" spans="2:33" ht="14.25" customHeight="1" x14ac:dyDescent="0.35">
      <c r="B211" s="59"/>
      <c r="D211" s="89"/>
      <c r="E211" s="89"/>
      <c r="H211"/>
      <c r="I211"/>
      <c r="AB211" s="77">
        <v>208</v>
      </c>
      <c r="AC211" s="78" t="s">
        <v>447</v>
      </c>
      <c r="AD211" s="74"/>
      <c r="AE211" s="74"/>
      <c r="AF211" s="74"/>
      <c r="AG211" s="74"/>
    </row>
    <row r="212" spans="2:33" ht="14.25" customHeight="1" x14ac:dyDescent="0.35">
      <c r="B212" s="59"/>
      <c r="D212" s="89"/>
      <c r="E212" s="89"/>
      <c r="H212"/>
      <c r="I212"/>
      <c r="AB212" s="77">
        <v>209</v>
      </c>
      <c r="AC212" s="78" t="s">
        <v>448</v>
      </c>
      <c r="AD212" s="74"/>
      <c r="AE212" s="74"/>
      <c r="AF212" s="74"/>
      <c r="AG212" s="74"/>
    </row>
    <row r="213" spans="2:33" ht="14.25" customHeight="1" x14ac:dyDescent="0.35">
      <c r="B213" s="59"/>
      <c r="D213" s="89"/>
      <c r="E213" s="89"/>
      <c r="H213"/>
      <c r="I213"/>
      <c r="AB213" s="77">
        <v>210</v>
      </c>
      <c r="AC213" s="78" t="s">
        <v>449</v>
      </c>
      <c r="AD213" s="74"/>
      <c r="AE213" s="74"/>
      <c r="AF213" s="74"/>
      <c r="AG213" s="74"/>
    </row>
    <row r="214" spans="2:33" ht="14.25" customHeight="1" x14ac:dyDescent="0.35">
      <c r="B214" s="59"/>
      <c r="D214" s="89"/>
      <c r="E214" s="89"/>
      <c r="H214"/>
      <c r="I214"/>
      <c r="AB214" s="77">
        <v>211</v>
      </c>
      <c r="AC214" s="78" t="s">
        <v>170</v>
      </c>
      <c r="AD214" s="74"/>
      <c r="AE214" s="74"/>
      <c r="AF214" s="74"/>
      <c r="AG214" s="74"/>
    </row>
    <row r="215" spans="2:33" ht="14.25" customHeight="1" x14ac:dyDescent="0.35">
      <c r="B215" s="59"/>
      <c r="D215" s="89"/>
      <c r="E215" s="89"/>
      <c r="H215"/>
      <c r="I215"/>
      <c r="AB215" s="77">
        <v>212</v>
      </c>
      <c r="AC215" s="78" t="s">
        <v>171</v>
      </c>
      <c r="AD215" s="74"/>
      <c r="AE215" s="74"/>
      <c r="AF215" s="74"/>
      <c r="AG215" s="74"/>
    </row>
    <row r="216" spans="2:33" ht="14.25" customHeight="1" x14ac:dyDescent="0.35">
      <c r="B216" s="59"/>
      <c r="D216" s="89"/>
      <c r="E216" s="89"/>
      <c r="H216"/>
      <c r="I216"/>
      <c r="AB216" s="77">
        <v>213</v>
      </c>
      <c r="AC216" s="78" t="s">
        <v>172</v>
      </c>
      <c r="AD216" s="74"/>
      <c r="AE216" s="74"/>
      <c r="AF216" s="74"/>
      <c r="AG216" s="74"/>
    </row>
    <row r="217" spans="2:33" ht="14.25" customHeight="1" x14ac:dyDescent="0.35">
      <c r="B217" s="59"/>
      <c r="D217" s="89"/>
      <c r="E217" s="89"/>
      <c r="H217"/>
      <c r="I217"/>
      <c r="AB217" s="77">
        <v>214</v>
      </c>
      <c r="AC217" s="78" t="s">
        <v>173</v>
      </c>
      <c r="AD217" s="74"/>
      <c r="AE217" s="74"/>
      <c r="AF217" s="74"/>
      <c r="AG217" s="74"/>
    </row>
    <row r="218" spans="2:33" ht="14.25" customHeight="1" x14ac:dyDescent="0.35">
      <c r="B218" s="59"/>
      <c r="D218" s="89"/>
      <c r="E218" s="89"/>
      <c r="H218"/>
      <c r="I218"/>
      <c r="AB218" s="77">
        <v>215</v>
      </c>
      <c r="AC218" s="78" t="s">
        <v>174</v>
      </c>
      <c r="AD218" s="74"/>
      <c r="AE218" s="74"/>
      <c r="AF218" s="74"/>
      <c r="AG218" s="74"/>
    </row>
    <row r="219" spans="2:33" ht="14.25" customHeight="1" x14ac:dyDescent="0.35">
      <c r="B219" s="59"/>
      <c r="D219" s="89"/>
      <c r="E219" s="89"/>
      <c r="H219"/>
      <c r="I219"/>
      <c r="AB219" s="77">
        <v>216</v>
      </c>
      <c r="AC219" s="78" t="s">
        <v>175</v>
      </c>
      <c r="AD219" s="74"/>
      <c r="AE219" s="74"/>
      <c r="AF219" s="74"/>
      <c r="AG219" s="74"/>
    </row>
    <row r="220" spans="2:33" ht="14.25" customHeight="1" x14ac:dyDescent="0.35">
      <c r="B220" s="59"/>
      <c r="D220" s="89"/>
      <c r="E220" s="89"/>
      <c r="H220"/>
      <c r="I220"/>
      <c r="AB220" s="77">
        <v>217</v>
      </c>
      <c r="AC220" s="78" t="s">
        <v>176</v>
      </c>
      <c r="AD220" s="74"/>
      <c r="AE220" s="74"/>
      <c r="AF220" s="74"/>
      <c r="AG220" s="74"/>
    </row>
    <row r="221" spans="2:33" ht="14.25" customHeight="1" x14ac:dyDescent="0.35">
      <c r="B221" s="59"/>
      <c r="D221" s="89"/>
      <c r="E221" s="89"/>
      <c r="H221"/>
      <c r="I221"/>
      <c r="AB221" s="77">
        <v>218</v>
      </c>
      <c r="AC221" s="78" t="s">
        <v>177</v>
      </c>
      <c r="AD221" s="74"/>
      <c r="AE221" s="74"/>
      <c r="AF221" s="74"/>
      <c r="AG221" s="74"/>
    </row>
    <row r="222" spans="2:33" ht="14.25" customHeight="1" x14ac:dyDescent="0.35">
      <c r="B222" s="59"/>
      <c r="D222" s="89"/>
      <c r="E222" s="89"/>
      <c r="H222"/>
      <c r="I222"/>
      <c r="AB222" s="77">
        <v>219</v>
      </c>
      <c r="AC222" s="78" t="s">
        <v>450</v>
      </c>
      <c r="AD222" s="74"/>
      <c r="AE222" s="74"/>
      <c r="AF222" s="74"/>
      <c r="AG222" s="74"/>
    </row>
    <row r="223" spans="2:33" ht="14.25" customHeight="1" x14ac:dyDescent="0.35">
      <c r="B223" s="59"/>
      <c r="D223" s="89"/>
      <c r="E223" s="89"/>
      <c r="H223"/>
      <c r="I223"/>
      <c r="AB223" s="77">
        <v>220</v>
      </c>
      <c r="AC223" s="78" t="s">
        <v>451</v>
      </c>
      <c r="AD223" s="74"/>
      <c r="AE223" s="74"/>
      <c r="AF223" s="74"/>
      <c r="AG223" s="74"/>
    </row>
    <row r="224" spans="2:33" ht="14.25" customHeight="1" x14ac:dyDescent="0.35">
      <c r="B224" s="59"/>
      <c r="D224" s="89"/>
      <c r="E224" s="89"/>
      <c r="H224"/>
      <c r="I224"/>
      <c r="AB224" s="77">
        <v>221</v>
      </c>
      <c r="AC224" s="78" t="s">
        <v>179</v>
      </c>
      <c r="AD224" s="74"/>
      <c r="AE224" s="74"/>
      <c r="AF224" s="74"/>
      <c r="AG224" s="74"/>
    </row>
    <row r="225" spans="2:33" ht="14.25" customHeight="1" x14ac:dyDescent="0.35">
      <c r="B225" s="59"/>
      <c r="D225" s="89"/>
      <c r="E225" s="89"/>
      <c r="H225"/>
      <c r="I225"/>
      <c r="AB225" s="77">
        <v>222</v>
      </c>
      <c r="AC225" s="78" t="s">
        <v>180</v>
      </c>
      <c r="AD225" s="74"/>
      <c r="AE225" s="74"/>
      <c r="AF225" s="74"/>
      <c r="AG225" s="74"/>
    </row>
    <row r="226" spans="2:33" ht="14.25" customHeight="1" x14ac:dyDescent="0.35">
      <c r="B226" s="59"/>
      <c r="D226" s="89"/>
      <c r="E226" s="89"/>
      <c r="H226"/>
      <c r="I226"/>
      <c r="AB226" s="77">
        <v>223</v>
      </c>
      <c r="AC226" s="78" t="s">
        <v>181</v>
      </c>
      <c r="AD226" s="74"/>
      <c r="AE226" s="74"/>
      <c r="AF226" s="74"/>
      <c r="AG226" s="74"/>
    </row>
    <row r="227" spans="2:33" ht="14.25" customHeight="1" x14ac:dyDescent="0.35">
      <c r="B227" s="59"/>
      <c r="D227" s="89"/>
      <c r="E227" s="89"/>
      <c r="H227"/>
      <c r="I227"/>
      <c r="AB227" s="77">
        <v>224</v>
      </c>
      <c r="AC227" s="78" t="s">
        <v>452</v>
      </c>
      <c r="AD227" s="74"/>
      <c r="AE227" s="74"/>
      <c r="AF227" s="74"/>
      <c r="AG227" s="74"/>
    </row>
    <row r="228" spans="2:33" ht="14.25" customHeight="1" x14ac:dyDescent="0.35">
      <c r="B228" s="59"/>
      <c r="D228" s="89"/>
      <c r="E228" s="89"/>
      <c r="H228"/>
      <c r="I228"/>
      <c r="AB228" s="77">
        <v>225</v>
      </c>
      <c r="AC228" s="78" t="s">
        <v>453</v>
      </c>
      <c r="AD228" s="74"/>
      <c r="AE228" s="74"/>
      <c r="AF228" s="74"/>
      <c r="AG228" s="74"/>
    </row>
    <row r="229" spans="2:33" ht="14.25" customHeight="1" x14ac:dyDescent="0.35">
      <c r="B229" s="59"/>
      <c r="D229" s="89"/>
      <c r="E229" s="89"/>
      <c r="H229"/>
      <c r="I229"/>
      <c r="AB229" s="77">
        <v>226</v>
      </c>
      <c r="AC229" s="78" t="s">
        <v>182</v>
      </c>
      <c r="AD229" s="74"/>
      <c r="AE229" s="74"/>
      <c r="AF229" s="74"/>
      <c r="AG229" s="74"/>
    </row>
    <row r="230" spans="2:33" ht="14.25" customHeight="1" x14ac:dyDescent="0.35">
      <c r="B230" s="59"/>
      <c r="D230" s="89"/>
      <c r="E230" s="89"/>
      <c r="H230"/>
      <c r="I230"/>
      <c r="AB230" s="77">
        <v>227</v>
      </c>
      <c r="AC230" s="78" t="s">
        <v>454</v>
      </c>
      <c r="AD230" s="74"/>
      <c r="AE230" s="74"/>
      <c r="AF230" s="74"/>
      <c r="AG230" s="74"/>
    </row>
    <row r="231" spans="2:33" ht="14.25" customHeight="1" x14ac:dyDescent="0.35">
      <c r="B231" s="59"/>
      <c r="D231" s="89"/>
      <c r="E231" s="89"/>
      <c r="H231"/>
      <c r="I231"/>
      <c r="AB231" s="77">
        <v>228</v>
      </c>
      <c r="AC231" s="78" t="s">
        <v>183</v>
      </c>
      <c r="AD231" s="74"/>
      <c r="AE231" s="74"/>
      <c r="AF231" s="74"/>
      <c r="AG231" s="74"/>
    </row>
    <row r="232" spans="2:33" ht="14.25" customHeight="1" x14ac:dyDescent="0.35">
      <c r="B232" s="59"/>
      <c r="D232" s="89"/>
      <c r="E232" s="89"/>
      <c r="H232"/>
      <c r="I232"/>
      <c r="AB232" s="77">
        <v>229</v>
      </c>
      <c r="AC232" s="78" t="s">
        <v>184</v>
      </c>
      <c r="AD232" s="74"/>
      <c r="AE232" s="74"/>
      <c r="AF232" s="74"/>
      <c r="AG232" s="74"/>
    </row>
    <row r="233" spans="2:33" ht="14.25" customHeight="1" x14ac:dyDescent="0.35">
      <c r="B233" s="59"/>
      <c r="D233" s="89"/>
      <c r="E233" s="89"/>
      <c r="H233"/>
      <c r="I233"/>
      <c r="AB233" s="77">
        <v>230</v>
      </c>
      <c r="AC233" s="78" t="s">
        <v>185</v>
      </c>
      <c r="AD233" s="74"/>
      <c r="AE233" s="74"/>
      <c r="AF233" s="74"/>
      <c r="AG233" s="74"/>
    </row>
    <row r="234" spans="2:33" ht="14.25" customHeight="1" x14ac:dyDescent="0.35">
      <c r="B234" s="59"/>
      <c r="D234" s="89"/>
      <c r="E234" s="89"/>
      <c r="H234"/>
      <c r="I234"/>
      <c r="AB234" s="77">
        <v>231</v>
      </c>
      <c r="AC234" s="78" t="s">
        <v>186</v>
      </c>
      <c r="AD234" s="74"/>
      <c r="AE234" s="74"/>
      <c r="AF234" s="74"/>
      <c r="AG234" s="74"/>
    </row>
    <row r="235" spans="2:33" ht="14.25" customHeight="1" x14ac:dyDescent="0.35">
      <c r="B235" s="59"/>
      <c r="D235" s="89"/>
      <c r="E235" s="89"/>
      <c r="H235"/>
      <c r="I235"/>
      <c r="AB235" s="77">
        <v>232</v>
      </c>
      <c r="AC235" s="78" t="s">
        <v>455</v>
      </c>
      <c r="AD235" s="74"/>
      <c r="AE235" s="74"/>
      <c r="AF235" s="74"/>
      <c r="AG235" s="74"/>
    </row>
    <row r="236" spans="2:33" ht="14.25" customHeight="1" x14ac:dyDescent="0.35">
      <c r="B236" s="59"/>
      <c r="D236" s="89"/>
      <c r="E236" s="89"/>
      <c r="H236"/>
      <c r="I236"/>
      <c r="AB236" s="77">
        <v>233</v>
      </c>
      <c r="AC236" s="78" t="s">
        <v>187</v>
      </c>
      <c r="AD236" s="74"/>
      <c r="AE236" s="74"/>
      <c r="AF236" s="74"/>
      <c r="AG236" s="74"/>
    </row>
    <row r="237" spans="2:33" ht="14.25" customHeight="1" x14ac:dyDescent="0.35">
      <c r="B237" s="59"/>
      <c r="D237" s="89"/>
      <c r="E237" s="89"/>
      <c r="H237"/>
      <c r="I237"/>
      <c r="AB237" s="77">
        <v>234</v>
      </c>
      <c r="AC237" s="78" t="s">
        <v>188</v>
      </c>
      <c r="AD237" s="74"/>
      <c r="AE237" s="74"/>
      <c r="AF237" s="74"/>
      <c r="AG237" s="74"/>
    </row>
    <row r="238" spans="2:33" ht="14.25" customHeight="1" x14ac:dyDescent="0.35">
      <c r="B238" s="59"/>
      <c r="D238" s="89"/>
      <c r="E238" s="89"/>
      <c r="H238"/>
      <c r="I238"/>
      <c r="AB238" s="77">
        <v>235</v>
      </c>
      <c r="AC238" s="78" t="s">
        <v>189</v>
      </c>
      <c r="AD238" s="74"/>
      <c r="AE238" s="74"/>
      <c r="AF238" s="74"/>
      <c r="AG238" s="74"/>
    </row>
    <row r="239" spans="2:33" ht="14.25" customHeight="1" x14ac:dyDescent="0.35">
      <c r="B239" s="59"/>
      <c r="D239" s="89"/>
      <c r="E239" s="89"/>
      <c r="H239"/>
      <c r="I239"/>
      <c r="AB239" s="77">
        <v>236</v>
      </c>
      <c r="AC239" s="78" t="s">
        <v>190</v>
      </c>
      <c r="AD239" s="74"/>
      <c r="AE239" s="74"/>
      <c r="AF239" s="74"/>
      <c r="AG239" s="74"/>
    </row>
    <row r="240" spans="2:33" ht="14.25" customHeight="1" x14ac:dyDescent="0.35">
      <c r="B240" s="59"/>
      <c r="D240" s="89"/>
      <c r="E240" s="89"/>
      <c r="H240"/>
      <c r="I240"/>
      <c r="AB240" s="77">
        <v>237</v>
      </c>
      <c r="AC240" s="78" t="s">
        <v>191</v>
      </c>
      <c r="AD240" s="74"/>
      <c r="AE240" s="74"/>
      <c r="AF240" s="74"/>
      <c r="AG240" s="74"/>
    </row>
    <row r="241" spans="2:33" ht="14.25" customHeight="1" x14ac:dyDescent="0.35">
      <c r="B241" s="59"/>
      <c r="D241" s="89"/>
      <c r="E241" s="89"/>
      <c r="H241"/>
      <c r="I241"/>
      <c r="AB241" s="77">
        <v>238</v>
      </c>
      <c r="AC241" s="78" t="s">
        <v>192</v>
      </c>
      <c r="AD241" s="74"/>
      <c r="AE241" s="74"/>
      <c r="AF241" s="74"/>
      <c r="AG241" s="74"/>
    </row>
    <row r="242" spans="2:33" ht="14.25" customHeight="1" x14ac:dyDescent="0.35">
      <c r="B242" s="59"/>
      <c r="D242" s="89"/>
      <c r="E242" s="89"/>
      <c r="H242"/>
      <c r="I242"/>
      <c r="AB242" s="77">
        <v>239</v>
      </c>
      <c r="AC242" s="78" t="s">
        <v>193</v>
      </c>
      <c r="AD242" s="74"/>
      <c r="AE242" s="74"/>
      <c r="AF242" s="74"/>
      <c r="AG242" s="74"/>
    </row>
    <row r="243" spans="2:33" ht="14.25" customHeight="1" x14ac:dyDescent="0.35">
      <c r="B243" s="59"/>
      <c r="D243" s="89"/>
      <c r="E243" s="89"/>
      <c r="H243"/>
      <c r="I243"/>
      <c r="AB243" s="77">
        <v>240</v>
      </c>
      <c r="AC243" s="78" t="s">
        <v>194</v>
      </c>
      <c r="AD243" s="74"/>
      <c r="AE243" s="74"/>
      <c r="AF243" s="74"/>
      <c r="AG243" s="74"/>
    </row>
    <row r="244" spans="2:33" ht="14.25" customHeight="1" x14ac:dyDescent="0.35">
      <c r="B244" s="59"/>
      <c r="D244" s="89"/>
      <c r="E244" s="89"/>
      <c r="H244"/>
      <c r="I244"/>
      <c r="AB244" s="77">
        <v>241</v>
      </c>
      <c r="AC244" s="78" t="s">
        <v>195</v>
      </c>
      <c r="AD244" s="74"/>
      <c r="AE244" s="74"/>
      <c r="AF244" s="74"/>
      <c r="AG244" s="74"/>
    </row>
    <row r="245" spans="2:33" ht="14.25" customHeight="1" x14ac:dyDescent="0.35">
      <c r="B245" s="59"/>
      <c r="D245" s="89"/>
      <c r="E245" s="89"/>
      <c r="H245"/>
      <c r="I245"/>
      <c r="AB245" s="77">
        <v>242</v>
      </c>
      <c r="AC245" s="78" t="s">
        <v>456</v>
      </c>
      <c r="AD245" s="74"/>
      <c r="AE245" s="74"/>
      <c r="AF245" s="74"/>
      <c r="AG245" s="74"/>
    </row>
    <row r="246" spans="2:33" ht="14.25" customHeight="1" x14ac:dyDescent="0.35">
      <c r="B246" s="59"/>
      <c r="D246" s="89"/>
      <c r="E246" s="89"/>
      <c r="H246"/>
      <c r="I246"/>
      <c r="AB246" s="77">
        <v>243</v>
      </c>
      <c r="AC246" s="78" t="s">
        <v>457</v>
      </c>
      <c r="AD246" s="74"/>
      <c r="AE246" s="74"/>
      <c r="AF246" s="74"/>
      <c r="AG246" s="74"/>
    </row>
    <row r="247" spans="2:33" ht="14.25" customHeight="1" x14ac:dyDescent="0.35">
      <c r="B247" s="59"/>
      <c r="D247" s="89"/>
      <c r="E247" s="89"/>
      <c r="H247"/>
      <c r="I247"/>
      <c r="AB247" s="77">
        <v>244</v>
      </c>
      <c r="AC247" s="78" t="s">
        <v>196</v>
      </c>
      <c r="AD247" s="74"/>
      <c r="AE247" s="74"/>
      <c r="AF247" s="74"/>
      <c r="AG247" s="74"/>
    </row>
    <row r="248" spans="2:33" ht="14.25" customHeight="1" x14ac:dyDescent="0.35">
      <c r="B248" s="59"/>
      <c r="D248" s="89"/>
      <c r="E248" s="89"/>
      <c r="H248"/>
      <c r="I248"/>
      <c r="AB248" s="77">
        <v>245</v>
      </c>
      <c r="AC248" s="78" t="s">
        <v>197</v>
      </c>
      <c r="AD248" s="74"/>
      <c r="AE248" s="74"/>
      <c r="AF248" s="74"/>
      <c r="AG248" s="74"/>
    </row>
    <row r="249" spans="2:33" ht="14.25" customHeight="1" x14ac:dyDescent="0.35">
      <c r="B249" s="59"/>
      <c r="D249" s="89"/>
      <c r="E249" s="89"/>
      <c r="H249"/>
      <c r="I249"/>
      <c r="AB249" s="77">
        <v>246</v>
      </c>
      <c r="AC249" s="78" t="s">
        <v>198</v>
      </c>
      <c r="AD249" s="74"/>
      <c r="AE249" s="74"/>
      <c r="AF249" s="74"/>
      <c r="AG249" s="74"/>
    </row>
    <row r="250" spans="2:33" ht="14.25" customHeight="1" x14ac:dyDescent="0.35">
      <c r="B250" s="59"/>
      <c r="D250" s="89"/>
      <c r="E250" s="89"/>
      <c r="H250"/>
      <c r="I250"/>
      <c r="AB250" s="77">
        <v>247</v>
      </c>
      <c r="AC250" s="78" t="s">
        <v>199</v>
      </c>
      <c r="AD250" s="74"/>
      <c r="AE250" s="74"/>
      <c r="AF250" s="74"/>
      <c r="AG250" s="74"/>
    </row>
    <row r="251" spans="2:33" ht="14.25" customHeight="1" x14ac:dyDescent="0.35">
      <c r="B251" s="59"/>
      <c r="D251" s="89"/>
      <c r="E251" s="89"/>
      <c r="H251"/>
      <c r="I251"/>
      <c r="AB251" s="77">
        <v>248</v>
      </c>
      <c r="AC251" s="78" t="s">
        <v>458</v>
      </c>
      <c r="AD251" s="74"/>
      <c r="AE251" s="74"/>
      <c r="AF251" s="74"/>
      <c r="AG251" s="74"/>
    </row>
    <row r="252" spans="2:33" ht="14.25" customHeight="1" x14ac:dyDescent="0.35">
      <c r="B252" s="59"/>
      <c r="D252" s="89"/>
      <c r="E252" s="89"/>
      <c r="H252"/>
      <c r="I252"/>
      <c r="AB252" s="77">
        <v>249</v>
      </c>
      <c r="AC252" s="78" t="s">
        <v>200</v>
      </c>
      <c r="AD252" s="74"/>
      <c r="AE252" s="74"/>
      <c r="AF252" s="74"/>
      <c r="AG252" s="74"/>
    </row>
    <row r="253" spans="2:33" ht="14.25" customHeight="1" x14ac:dyDescent="0.35">
      <c r="B253" s="59"/>
      <c r="D253" s="89"/>
      <c r="E253" s="89"/>
      <c r="H253"/>
      <c r="I253"/>
      <c r="AB253" s="77">
        <v>250</v>
      </c>
      <c r="AC253" s="78" t="s">
        <v>201</v>
      </c>
      <c r="AD253" s="74"/>
      <c r="AE253" s="74"/>
      <c r="AF253" s="74"/>
      <c r="AG253" s="74"/>
    </row>
    <row r="254" spans="2:33" ht="14.25" customHeight="1" x14ac:dyDescent="0.35">
      <c r="B254" s="59"/>
      <c r="D254" s="89"/>
      <c r="E254" s="89"/>
      <c r="H254"/>
      <c r="I254"/>
      <c r="AB254" s="77">
        <v>251</v>
      </c>
      <c r="AC254" s="78" t="s">
        <v>202</v>
      </c>
      <c r="AD254" s="74"/>
      <c r="AE254" s="74"/>
      <c r="AF254" s="74"/>
      <c r="AG254" s="74"/>
    </row>
    <row r="255" spans="2:33" ht="14.25" customHeight="1" x14ac:dyDescent="0.35">
      <c r="B255" s="59"/>
      <c r="D255" s="89"/>
      <c r="E255" s="89"/>
      <c r="H255"/>
      <c r="I255"/>
      <c r="AB255" s="77">
        <v>252</v>
      </c>
      <c r="AC255" s="78" t="s">
        <v>203</v>
      </c>
      <c r="AD255" s="74"/>
      <c r="AE255" s="74"/>
      <c r="AF255" s="74"/>
      <c r="AG255" s="74"/>
    </row>
    <row r="256" spans="2:33" ht="14.25" customHeight="1" x14ac:dyDescent="0.35">
      <c r="B256" s="59"/>
      <c r="D256" s="89"/>
      <c r="E256" s="89"/>
      <c r="H256"/>
      <c r="I256"/>
      <c r="AB256" s="77">
        <v>253</v>
      </c>
      <c r="AC256" s="78" t="s">
        <v>204</v>
      </c>
      <c r="AD256" s="74"/>
      <c r="AE256" s="74"/>
      <c r="AF256" s="74"/>
      <c r="AG256" s="74"/>
    </row>
    <row r="257" spans="2:33" ht="14.25" customHeight="1" x14ac:dyDescent="0.35">
      <c r="B257" s="59"/>
      <c r="D257" s="89"/>
      <c r="E257" s="89"/>
      <c r="H257"/>
      <c r="I257"/>
      <c r="AB257" s="77">
        <v>254</v>
      </c>
      <c r="AC257" s="78" t="s">
        <v>205</v>
      </c>
      <c r="AD257" s="74"/>
      <c r="AE257" s="74"/>
      <c r="AF257" s="74"/>
      <c r="AG257" s="74"/>
    </row>
    <row r="258" spans="2:33" ht="14.25" customHeight="1" x14ac:dyDescent="0.35">
      <c r="B258" s="59"/>
      <c r="D258" s="89"/>
      <c r="E258" s="89"/>
      <c r="H258"/>
      <c r="I258"/>
      <c r="AB258" s="77">
        <v>255</v>
      </c>
      <c r="AC258" s="78" t="s">
        <v>206</v>
      </c>
      <c r="AD258" s="74"/>
      <c r="AE258" s="74"/>
      <c r="AF258" s="74"/>
      <c r="AG258" s="74"/>
    </row>
    <row r="259" spans="2:33" ht="14.25" customHeight="1" x14ac:dyDescent="0.35">
      <c r="B259" s="59"/>
      <c r="D259" s="89"/>
      <c r="E259" s="89"/>
      <c r="H259"/>
      <c r="I259"/>
      <c r="AB259" s="77">
        <v>256</v>
      </c>
      <c r="AC259" s="78" t="s">
        <v>207</v>
      </c>
      <c r="AD259" s="74"/>
      <c r="AE259" s="74"/>
      <c r="AF259" s="74"/>
      <c r="AG259" s="74"/>
    </row>
    <row r="260" spans="2:33" ht="14.25" customHeight="1" x14ac:dyDescent="0.35">
      <c r="B260" s="59"/>
      <c r="D260" s="89"/>
      <c r="E260" s="89"/>
      <c r="H260"/>
      <c r="I260"/>
      <c r="AB260" s="77">
        <v>257</v>
      </c>
      <c r="AC260" s="78" t="s">
        <v>208</v>
      </c>
      <c r="AD260" s="74"/>
      <c r="AE260" s="74"/>
      <c r="AF260" s="74"/>
      <c r="AG260" s="74"/>
    </row>
    <row r="261" spans="2:33" ht="14.25" customHeight="1" x14ac:dyDescent="0.35">
      <c r="B261" s="59"/>
      <c r="D261" s="89"/>
      <c r="E261" s="89"/>
      <c r="H261"/>
      <c r="I261"/>
      <c r="AB261" s="77">
        <v>258</v>
      </c>
      <c r="AC261" s="78" t="s">
        <v>209</v>
      </c>
      <c r="AD261" s="74"/>
      <c r="AE261" s="74"/>
      <c r="AF261" s="74"/>
      <c r="AG261" s="74"/>
    </row>
    <row r="262" spans="2:33" ht="14.25" customHeight="1" x14ac:dyDescent="0.35">
      <c r="B262" s="59"/>
      <c r="D262" s="89"/>
      <c r="E262" s="89"/>
      <c r="H262"/>
      <c r="I262"/>
      <c r="AB262" s="77">
        <v>259</v>
      </c>
      <c r="AC262" s="78" t="s">
        <v>210</v>
      </c>
      <c r="AD262" s="74"/>
      <c r="AE262" s="74"/>
      <c r="AF262" s="74"/>
      <c r="AG262" s="74"/>
    </row>
    <row r="263" spans="2:33" ht="14.25" customHeight="1" x14ac:dyDescent="0.35">
      <c r="B263" s="59"/>
      <c r="D263" s="89"/>
      <c r="E263" s="89"/>
      <c r="H263"/>
      <c r="I263"/>
      <c r="AB263" s="77">
        <v>260</v>
      </c>
      <c r="AC263" s="78" t="s">
        <v>459</v>
      </c>
      <c r="AD263" s="74"/>
      <c r="AE263" s="74"/>
      <c r="AF263" s="74"/>
      <c r="AG263" s="74"/>
    </row>
    <row r="264" spans="2:33" ht="14.25" customHeight="1" x14ac:dyDescent="0.35">
      <c r="B264" s="59"/>
      <c r="D264" s="89"/>
      <c r="E264" s="89"/>
      <c r="H264"/>
      <c r="I264"/>
      <c r="AB264" s="77">
        <v>261</v>
      </c>
      <c r="AC264" s="78" t="s">
        <v>211</v>
      </c>
      <c r="AD264" s="74"/>
      <c r="AE264" s="74"/>
      <c r="AF264" s="74"/>
      <c r="AG264" s="74"/>
    </row>
    <row r="265" spans="2:33" ht="14.25" customHeight="1" x14ac:dyDescent="0.35">
      <c r="B265" s="59"/>
      <c r="D265" s="89"/>
      <c r="E265" s="89"/>
      <c r="H265"/>
      <c r="I265"/>
      <c r="AB265" s="77">
        <v>262</v>
      </c>
      <c r="AC265" s="78" t="s">
        <v>460</v>
      </c>
      <c r="AD265" s="74"/>
      <c r="AE265" s="74"/>
      <c r="AF265" s="74"/>
      <c r="AG265" s="74"/>
    </row>
    <row r="266" spans="2:33" ht="14.25" customHeight="1" x14ac:dyDescent="0.35">
      <c r="B266" s="59"/>
      <c r="D266" s="89"/>
      <c r="E266" s="89"/>
      <c r="H266"/>
      <c r="I266"/>
      <c r="AB266" s="77">
        <v>263</v>
      </c>
      <c r="AC266" s="78" t="s">
        <v>461</v>
      </c>
      <c r="AD266" s="74"/>
      <c r="AE266" s="74"/>
      <c r="AF266" s="74"/>
      <c r="AG266" s="74"/>
    </row>
    <row r="267" spans="2:33" ht="14.25" customHeight="1" x14ac:dyDescent="0.35">
      <c r="B267" s="59"/>
      <c r="D267" s="89"/>
      <c r="E267" s="89"/>
      <c r="H267"/>
      <c r="I267"/>
      <c r="AB267" s="77">
        <v>264</v>
      </c>
      <c r="AC267" s="78" t="s">
        <v>462</v>
      </c>
      <c r="AD267" s="74"/>
      <c r="AE267" s="74"/>
      <c r="AF267" s="74"/>
      <c r="AG267" s="74"/>
    </row>
    <row r="268" spans="2:33" ht="14.25" customHeight="1" x14ac:dyDescent="0.35">
      <c r="B268" s="59"/>
      <c r="D268" s="89"/>
      <c r="E268" s="89"/>
      <c r="H268"/>
      <c r="I268"/>
      <c r="AB268" s="77">
        <v>265</v>
      </c>
      <c r="AC268" s="78" t="s">
        <v>212</v>
      </c>
      <c r="AD268" s="74"/>
      <c r="AE268" s="74"/>
      <c r="AF268" s="74"/>
      <c r="AG268" s="74"/>
    </row>
    <row r="269" spans="2:33" ht="14.25" customHeight="1" x14ac:dyDescent="0.35">
      <c r="B269" s="59"/>
      <c r="D269" s="89"/>
      <c r="E269" s="89"/>
      <c r="H269"/>
      <c r="I269"/>
      <c r="AB269" s="77">
        <v>266</v>
      </c>
      <c r="AC269" s="78" t="s">
        <v>213</v>
      </c>
      <c r="AD269" s="74"/>
      <c r="AE269" s="74"/>
      <c r="AF269" s="74"/>
      <c r="AG269" s="74"/>
    </row>
    <row r="270" spans="2:33" ht="14.25" customHeight="1" x14ac:dyDescent="0.35">
      <c r="B270" s="59"/>
      <c r="D270" s="89"/>
      <c r="E270" s="89"/>
      <c r="H270"/>
      <c r="I270"/>
      <c r="AB270" s="77">
        <v>267</v>
      </c>
      <c r="AC270" s="78" t="s">
        <v>463</v>
      </c>
      <c r="AD270" s="74"/>
      <c r="AE270" s="74"/>
      <c r="AF270" s="74"/>
      <c r="AG270" s="74"/>
    </row>
    <row r="271" spans="2:33" ht="14.25" customHeight="1" x14ac:dyDescent="0.35">
      <c r="B271" s="59"/>
      <c r="D271" s="89"/>
      <c r="E271" s="89"/>
      <c r="H271"/>
      <c r="I271"/>
      <c r="AB271" s="77">
        <v>268</v>
      </c>
      <c r="AC271" s="78" t="s">
        <v>214</v>
      </c>
      <c r="AD271" s="74"/>
      <c r="AE271" s="74"/>
      <c r="AF271" s="74"/>
      <c r="AG271" s="74"/>
    </row>
    <row r="272" spans="2:33" ht="14.25" customHeight="1" x14ac:dyDescent="0.35">
      <c r="B272" s="59"/>
      <c r="D272" s="89"/>
      <c r="E272" s="89"/>
      <c r="H272"/>
      <c r="I272"/>
      <c r="AB272" s="77">
        <v>269</v>
      </c>
      <c r="AC272" s="78" t="s">
        <v>464</v>
      </c>
      <c r="AD272" s="74"/>
      <c r="AE272" s="74"/>
      <c r="AF272" s="74"/>
      <c r="AG272" s="74"/>
    </row>
    <row r="273" spans="2:33" ht="14.25" customHeight="1" x14ac:dyDescent="0.35">
      <c r="B273" s="59"/>
      <c r="D273" s="89"/>
      <c r="E273" s="89"/>
      <c r="H273"/>
      <c r="I273"/>
      <c r="AB273" s="77">
        <v>270</v>
      </c>
      <c r="AC273" s="78" t="s">
        <v>215</v>
      </c>
      <c r="AD273" s="74"/>
      <c r="AE273" s="74"/>
      <c r="AF273" s="74"/>
      <c r="AG273" s="74"/>
    </row>
    <row r="274" spans="2:33" ht="14.25" customHeight="1" x14ac:dyDescent="0.35">
      <c r="B274" s="59"/>
      <c r="D274" s="89"/>
      <c r="E274" s="89"/>
      <c r="H274"/>
      <c r="I274"/>
      <c r="AB274" s="77">
        <v>271</v>
      </c>
      <c r="AC274" s="78" t="s">
        <v>465</v>
      </c>
      <c r="AD274" s="74"/>
      <c r="AE274" s="74"/>
      <c r="AF274" s="74"/>
      <c r="AG274" s="74"/>
    </row>
    <row r="275" spans="2:33" ht="14.25" customHeight="1" x14ac:dyDescent="0.35">
      <c r="B275" s="59"/>
      <c r="D275" s="89"/>
      <c r="E275" s="89"/>
      <c r="H275"/>
      <c r="I275"/>
      <c r="AB275" s="77">
        <v>272</v>
      </c>
      <c r="AC275" s="78" t="s">
        <v>466</v>
      </c>
      <c r="AD275" s="74"/>
      <c r="AE275" s="74"/>
      <c r="AF275" s="74"/>
      <c r="AG275" s="74"/>
    </row>
    <row r="276" spans="2:33" ht="14.25" customHeight="1" x14ac:dyDescent="0.35">
      <c r="B276" s="59"/>
      <c r="D276" s="89"/>
      <c r="E276" s="89"/>
      <c r="H276"/>
      <c r="I276"/>
      <c r="AB276" s="77">
        <v>273</v>
      </c>
      <c r="AC276" s="78" t="s">
        <v>216</v>
      </c>
      <c r="AD276" s="74"/>
      <c r="AE276" s="74"/>
      <c r="AF276" s="74"/>
      <c r="AG276" s="74"/>
    </row>
    <row r="277" spans="2:33" ht="14.25" customHeight="1" x14ac:dyDescent="0.35">
      <c r="B277" s="59"/>
      <c r="D277" s="89"/>
      <c r="E277" s="89"/>
      <c r="H277"/>
      <c r="I277"/>
      <c r="AB277" s="77">
        <v>274</v>
      </c>
      <c r="AC277" s="78" t="s">
        <v>217</v>
      </c>
      <c r="AD277" s="74"/>
      <c r="AE277" s="74"/>
      <c r="AF277" s="74"/>
      <c r="AG277" s="74"/>
    </row>
    <row r="278" spans="2:33" ht="14.25" customHeight="1" x14ac:dyDescent="0.35">
      <c r="B278" s="59"/>
      <c r="D278" s="89"/>
      <c r="E278" s="89"/>
      <c r="H278"/>
      <c r="I278"/>
      <c r="AB278" s="77">
        <v>275</v>
      </c>
      <c r="AC278" s="78" t="s">
        <v>467</v>
      </c>
      <c r="AD278" s="74"/>
      <c r="AE278" s="74"/>
      <c r="AF278" s="74"/>
      <c r="AG278" s="74"/>
    </row>
    <row r="279" spans="2:33" ht="14.25" customHeight="1" x14ac:dyDescent="0.35">
      <c r="B279" s="59"/>
      <c r="D279" s="89"/>
      <c r="E279" s="89"/>
      <c r="H279"/>
      <c r="I279"/>
      <c r="AB279" s="77">
        <v>276</v>
      </c>
      <c r="AC279" s="78" t="s">
        <v>218</v>
      </c>
      <c r="AD279" s="74"/>
      <c r="AE279" s="74"/>
      <c r="AF279" s="74"/>
      <c r="AG279" s="74"/>
    </row>
    <row r="280" spans="2:33" ht="14.25" customHeight="1" x14ac:dyDescent="0.35">
      <c r="B280" s="59"/>
      <c r="D280" s="89"/>
      <c r="E280" s="89"/>
      <c r="H280"/>
      <c r="I280"/>
      <c r="AB280" s="77">
        <v>277</v>
      </c>
      <c r="AC280" s="78" t="s">
        <v>219</v>
      </c>
      <c r="AD280" s="74"/>
      <c r="AE280" s="74"/>
      <c r="AF280" s="74"/>
      <c r="AG280" s="74"/>
    </row>
    <row r="281" spans="2:33" ht="14.25" customHeight="1" x14ac:dyDescent="0.35">
      <c r="B281" s="59"/>
      <c r="D281" s="89"/>
      <c r="E281" s="89"/>
      <c r="H281"/>
      <c r="I281"/>
      <c r="AB281" s="77">
        <v>278</v>
      </c>
      <c r="AC281" s="78" t="s">
        <v>220</v>
      </c>
      <c r="AD281" s="74"/>
      <c r="AE281" s="74"/>
      <c r="AF281" s="74"/>
      <c r="AG281" s="74"/>
    </row>
    <row r="282" spans="2:33" ht="14.25" customHeight="1" x14ac:dyDescent="0.35">
      <c r="B282" s="59"/>
      <c r="D282" s="89"/>
      <c r="E282" s="89"/>
      <c r="H282"/>
      <c r="I282"/>
      <c r="AB282" s="77">
        <v>279</v>
      </c>
      <c r="AC282" s="78" t="s">
        <v>221</v>
      </c>
      <c r="AD282" s="74"/>
      <c r="AE282" s="74"/>
      <c r="AF282" s="74"/>
      <c r="AG282" s="74"/>
    </row>
    <row r="283" spans="2:33" ht="14.25" customHeight="1" x14ac:dyDescent="0.35">
      <c r="B283" s="59"/>
      <c r="D283" s="89"/>
      <c r="E283" s="89"/>
      <c r="H283"/>
      <c r="I283"/>
      <c r="AB283" s="77">
        <v>280</v>
      </c>
      <c r="AC283" s="78" t="s">
        <v>222</v>
      </c>
      <c r="AD283" s="74"/>
      <c r="AE283" s="74"/>
      <c r="AF283" s="74"/>
      <c r="AG283" s="74"/>
    </row>
    <row r="284" spans="2:33" ht="14.25" customHeight="1" x14ac:dyDescent="0.35">
      <c r="B284" s="59"/>
      <c r="D284" s="89"/>
      <c r="E284" s="89"/>
      <c r="H284"/>
      <c r="I284"/>
      <c r="AB284" s="77">
        <v>281</v>
      </c>
      <c r="AC284" s="78" t="s">
        <v>223</v>
      </c>
      <c r="AD284" s="74"/>
      <c r="AE284" s="74"/>
      <c r="AF284" s="74"/>
      <c r="AG284" s="74"/>
    </row>
    <row r="285" spans="2:33" ht="14.25" customHeight="1" x14ac:dyDescent="0.35">
      <c r="B285" s="59"/>
      <c r="D285" s="89"/>
      <c r="E285" s="89"/>
      <c r="H285"/>
      <c r="I285"/>
      <c r="AB285" s="77">
        <v>282</v>
      </c>
      <c r="AC285" s="78" t="s">
        <v>224</v>
      </c>
      <c r="AD285" s="74"/>
      <c r="AE285" s="74"/>
      <c r="AF285" s="74"/>
      <c r="AG285" s="74"/>
    </row>
    <row r="286" spans="2:33" ht="14.25" customHeight="1" x14ac:dyDescent="0.35">
      <c r="B286" s="59"/>
      <c r="D286" s="89"/>
      <c r="E286" s="89"/>
      <c r="H286"/>
      <c r="I286"/>
      <c r="AB286" s="77">
        <v>283</v>
      </c>
      <c r="AC286" s="78" t="s">
        <v>225</v>
      </c>
      <c r="AD286" s="74"/>
      <c r="AE286" s="74"/>
      <c r="AF286" s="74"/>
      <c r="AG286" s="74"/>
    </row>
    <row r="287" spans="2:33" ht="14.25" customHeight="1" x14ac:dyDescent="0.35">
      <c r="B287" s="59"/>
      <c r="D287" s="89"/>
      <c r="E287" s="89"/>
      <c r="H287"/>
      <c r="I287"/>
      <c r="AB287" s="77">
        <v>284</v>
      </c>
      <c r="AC287" s="78" t="s">
        <v>468</v>
      </c>
      <c r="AD287" s="74"/>
      <c r="AE287" s="74"/>
      <c r="AF287" s="74"/>
      <c r="AG287" s="74"/>
    </row>
    <row r="288" spans="2:33" ht="14.25" customHeight="1" x14ac:dyDescent="0.35">
      <c r="B288" s="59"/>
      <c r="D288" s="89"/>
      <c r="E288" s="89"/>
      <c r="H288"/>
      <c r="I288"/>
      <c r="AB288" s="77">
        <v>285</v>
      </c>
      <c r="AC288" s="78" t="s">
        <v>469</v>
      </c>
      <c r="AD288" s="74"/>
      <c r="AE288" s="74"/>
      <c r="AF288" s="74"/>
      <c r="AG288" s="74"/>
    </row>
    <row r="289" spans="2:33" ht="14.25" customHeight="1" x14ac:dyDescent="0.35">
      <c r="B289" s="59"/>
      <c r="D289" s="89"/>
      <c r="E289" s="89"/>
      <c r="H289"/>
      <c r="I289"/>
      <c r="AB289" s="77">
        <v>286</v>
      </c>
      <c r="AC289" s="78" t="s">
        <v>226</v>
      </c>
      <c r="AD289" s="74"/>
      <c r="AE289" s="74"/>
      <c r="AF289" s="74"/>
      <c r="AG289" s="74"/>
    </row>
    <row r="290" spans="2:33" ht="14.25" customHeight="1" x14ac:dyDescent="0.35">
      <c r="B290" s="59"/>
      <c r="D290" s="89"/>
      <c r="E290" s="89"/>
      <c r="H290"/>
      <c r="I290"/>
      <c r="AB290" s="77">
        <v>287</v>
      </c>
      <c r="AC290" s="78" t="s">
        <v>227</v>
      </c>
      <c r="AD290" s="74"/>
      <c r="AE290" s="74"/>
      <c r="AF290" s="74"/>
      <c r="AG290" s="74"/>
    </row>
    <row r="291" spans="2:33" ht="14.25" customHeight="1" x14ac:dyDescent="0.35">
      <c r="B291" s="59"/>
      <c r="D291" s="89"/>
      <c r="E291" s="89"/>
      <c r="H291"/>
      <c r="I291"/>
      <c r="AB291" s="77">
        <v>288</v>
      </c>
      <c r="AC291" s="78" t="s">
        <v>228</v>
      </c>
      <c r="AD291" s="74"/>
      <c r="AE291" s="74"/>
      <c r="AF291" s="74"/>
      <c r="AG291" s="74"/>
    </row>
    <row r="292" spans="2:33" ht="14.25" customHeight="1" x14ac:dyDescent="0.35">
      <c r="B292" s="59"/>
      <c r="D292" s="89"/>
      <c r="E292" s="89"/>
      <c r="H292"/>
      <c r="I292"/>
      <c r="AB292" s="77">
        <v>289</v>
      </c>
      <c r="AC292" s="78" t="s">
        <v>470</v>
      </c>
      <c r="AD292" s="74"/>
      <c r="AE292" s="74"/>
      <c r="AF292" s="74"/>
      <c r="AG292" s="74"/>
    </row>
    <row r="293" spans="2:33" ht="14.25" customHeight="1" x14ac:dyDescent="0.35">
      <c r="B293" s="59"/>
      <c r="D293" s="89"/>
      <c r="E293" s="89"/>
      <c r="H293"/>
      <c r="I293"/>
      <c r="AB293" s="77">
        <v>290</v>
      </c>
      <c r="AC293" s="78" t="s">
        <v>229</v>
      </c>
      <c r="AD293" s="74"/>
      <c r="AE293" s="74"/>
      <c r="AF293" s="74"/>
      <c r="AG293" s="74"/>
    </row>
    <row r="294" spans="2:33" ht="14.25" customHeight="1" x14ac:dyDescent="0.35">
      <c r="B294" s="59"/>
      <c r="D294" s="89"/>
      <c r="E294" s="89"/>
      <c r="H294"/>
      <c r="I294"/>
      <c r="AB294" s="77">
        <v>291</v>
      </c>
      <c r="AC294" s="78" t="s">
        <v>471</v>
      </c>
      <c r="AD294" s="74"/>
      <c r="AE294" s="74"/>
      <c r="AF294" s="74"/>
      <c r="AG294" s="74"/>
    </row>
    <row r="295" spans="2:33" ht="14.25" customHeight="1" x14ac:dyDescent="0.35">
      <c r="B295" s="59"/>
      <c r="D295" s="89"/>
      <c r="E295" s="89"/>
      <c r="H295"/>
      <c r="I295"/>
      <c r="AB295" s="77">
        <v>292</v>
      </c>
      <c r="AC295" s="78" t="s">
        <v>230</v>
      </c>
      <c r="AD295" s="74"/>
      <c r="AE295" s="74"/>
      <c r="AF295" s="74"/>
      <c r="AG295" s="74"/>
    </row>
    <row r="296" spans="2:33" ht="14.25" customHeight="1" x14ac:dyDescent="0.35">
      <c r="B296" s="59"/>
      <c r="D296" s="89"/>
      <c r="E296" s="89"/>
      <c r="H296"/>
      <c r="I296"/>
      <c r="AB296" s="77">
        <v>293</v>
      </c>
      <c r="AC296" s="78" t="s">
        <v>231</v>
      </c>
      <c r="AD296" s="74"/>
      <c r="AE296" s="74"/>
      <c r="AF296" s="74"/>
      <c r="AG296" s="74"/>
    </row>
    <row r="297" spans="2:33" ht="14.25" customHeight="1" x14ac:dyDescent="0.35">
      <c r="B297" s="59"/>
      <c r="D297" s="89"/>
      <c r="E297" s="89"/>
      <c r="H297"/>
      <c r="I297"/>
      <c r="AB297" s="77">
        <v>294</v>
      </c>
      <c r="AC297" s="78" t="s">
        <v>472</v>
      </c>
      <c r="AD297" s="74"/>
      <c r="AE297" s="74"/>
      <c r="AF297" s="74"/>
      <c r="AG297" s="74"/>
    </row>
    <row r="298" spans="2:33" ht="14.25" customHeight="1" x14ac:dyDescent="0.35">
      <c r="B298" s="59"/>
      <c r="D298" s="89"/>
      <c r="E298" s="89"/>
      <c r="H298"/>
      <c r="I298"/>
      <c r="AB298" s="77">
        <v>295</v>
      </c>
      <c r="AC298" s="78" t="s">
        <v>232</v>
      </c>
      <c r="AD298" s="74"/>
      <c r="AE298" s="74"/>
      <c r="AF298" s="74"/>
      <c r="AG298" s="74"/>
    </row>
    <row r="299" spans="2:33" ht="14.25" customHeight="1" x14ac:dyDescent="0.35">
      <c r="B299" s="59"/>
      <c r="D299" s="89"/>
      <c r="E299" s="89"/>
      <c r="H299"/>
      <c r="I299"/>
      <c r="AB299" s="77">
        <v>296</v>
      </c>
      <c r="AC299" s="78" t="s">
        <v>233</v>
      </c>
      <c r="AD299" s="74"/>
      <c r="AE299" s="74"/>
      <c r="AF299" s="74"/>
      <c r="AG299" s="74"/>
    </row>
    <row r="300" spans="2:33" ht="14.25" customHeight="1" x14ac:dyDescent="0.35">
      <c r="B300" s="59"/>
      <c r="D300" s="89"/>
      <c r="E300" s="89"/>
      <c r="H300"/>
      <c r="I300"/>
      <c r="AB300" s="77">
        <v>297</v>
      </c>
      <c r="AC300" s="78" t="s">
        <v>473</v>
      </c>
      <c r="AD300" s="74"/>
      <c r="AE300" s="74"/>
      <c r="AF300" s="74"/>
      <c r="AG300" s="74"/>
    </row>
    <row r="301" spans="2:33" ht="14.25" customHeight="1" x14ac:dyDescent="0.35">
      <c r="B301" s="59"/>
      <c r="D301" s="89"/>
      <c r="E301" s="89"/>
      <c r="H301"/>
      <c r="I301"/>
      <c r="AB301" s="77">
        <v>298</v>
      </c>
      <c r="AC301" s="78" t="s">
        <v>234</v>
      </c>
      <c r="AD301" s="74"/>
      <c r="AE301" s="74"/>
      <c r="AF301" s="74"/>
      <c r="AG301" s="74"/>
    </row>
    <row r="302" spans="2:33" ht="14.25" customHeight="1" x14ac:dyDescent="0.35">
      <c r="B302" s="59"/>
      <c r="D302" s="89"/>
      <c r="E302" s="89"/>
      <c r="H302"/>
      <c r="I302"/>
      <c r="AB302" s="77">
        <v>299</v>
      </c>
      <c r="AC302" s="78" t="s">
        <v>474</v>
      </c>
      <c r="AD302" s="74"/>
      <c r="AE302" s="74"/>
      <c r="AF302" s="74"/>
      <c r="AG302" s="74"/>
    </row>
    <row r="303" spans="2:33" ht="14.25" customHeight="1" x14ac:dyDescent="0.35">
      <c r="B303" s="59"/>
      <c r="D303" s="89"/>
      <c r="E303" s="89"/>
      <c r="H303"/>
      <c r="I303"/>
      <c r="AB303" s="77">
        <v>300</v>
      </c>
      <c r="AC303" s="78" t="s">
        <v>235</v>
      </c>
      <c r="AD303" s="74"/>
      <c r="AE303" s="74"/>
      <c r="AF303" s="74"/>
      <c r="AG303" s="74"/>
    </row>
    <row r="304" spans="2:33" ht="14.25" customHeight="1" x14ac:dyDescent="0.35">
      <c r="B304" s="59"/>
      <c r="D304" s="89"/>
      <c r="E304" s="89"/>
      <c r="H304"/>
      <c r="I304"/>
      <c r="AB304" s="77">
        <v>301</v>
      </c>
      <c r="AC304" s="78" t="s">
        <v>236</v>
      </c>
      <c r="AD304" s="74"/>
      <c r="AE304" s="74"/>
      <c r="AF304" s="74"/>
      <c r="AG304" s="74"/>
    </row>
    <row r="305" spans="2:33" ht="14.25" customHeight="1" x14ac:dyDescent="0.35">
      <c r="B305" s="59"/>
      <c r="D305" s="89"/>
      <c r="E305" s="89"/>
      <c r="H305"/>
      <c r="I305"/>
      <c r="AB305" s="77">
        <v>302</v>
      </c>
      <c r="AC305" s="78" t="s">
        <v>237</v>
      </c>
      <c r="AD305" s="74"/>
      <c r="AE305" s="74"/>
      <c r="AF305" s="74"/>
      <c r="AG305" s="74"/>
    </row>
    <row r="306" spans="2:33" ht="14.25" customHeight="1" x14ac:dyDescent="0.35">
      <c r="B306" s="59"/>
      <c r="D306" s="89"/>
      <c r="E306" s="89"/>
      <c r="H306"/>
      <c r="I306"/>
      <c r="AB306" s="77">
        <v>303</v>
      </c>
      <c r="AC306" s="78" t="s">
        <v>475</v>
      </c>
      <c r="AD306" s="74"/>
      <c r="AE306" s="74"/>
      <c r="AF306" s="74"/>
      <c r="AG306" s="74"/>
    </row>
    <row r="307" spans="2:33" ht="14.25" customHeight="1" x14ac:dyDescent="0.35">
      <c r="B307" s="59"/>
      <c r="D307" s="89"/>
      <c r="E307" s="89"/>
      <c r="H307"/>
      <c r="I307"/>
      <c r="AB307" s="77">
        <v>304</v>
      </c>
      <c r="AC307" s="78" t="s">
        <v>238</v>
      </c>
      <c r="AD307" s="74"/>
      <c r="AE307" s="74"/>
      <c r="AF307" s="74"/>
      <c r="AG307" s="74"/>
    </row>
    <row r="308" spans="2:33" ht="14.25" customHeight="1" x14ac:dyDescent="0.35">
      <c r="B308" s="59"/>
      <c r="D308" s="89"/>
      <c r="E308" s="89"/>
      <c r="H308"/>
      <c r="I308"/>
      <c r="AB308" s="77">
        <v>305</v>
      </c>
      <c r="AC308" s="78" t="s">
        <v>239</v>
      </c>
      <c r="AD308" s="74"/>
      <c r="AE308" s="74"/>
      <c r="AF308" s="74"/>
      <c r="AG308" s="74"/>
    </row>
    <row r="309" spans="2:33" ht="14.25" customHeight="1" x14ac:dyDescent="0.35">
      <c r="B309" s="59"/>
      <c r="D309" s="89"/>
      <c r="E309" s="89"/>
      <c r="H309"/>
      <c r="I309"/>
      <c r="AB309" s="77">
        <v>306</v>
      </c>
      <c r="AC309" s="78" t="s">
        <v>240</v>
      </c>
      <c r="AD309" s="74"/>
      <c r="AE309" s="74"/>
      <c r="AF309" s="74"/>
      <c r="AG309" s="74"/>
    </row>
    <row r="310" spans="2:33" ht="14.25" customHeight="1" x14ac:dyDescent="0.35">
      <c r="B310" s="59"/>
      <c r="D310" s="89"/>
      <c r="E310" s="89"/>
      <c r="H310"/>
      <c r="I310"/>
      <c r="AB310" s="77">
        <v>307</v>
      </c>
      <c r="AC310" s="78" t="s">
        <v>241</v>
      </c>
      <c r="AD310" s="74"/>
      <c r="AE310" s="74"/>
      <c r="AF310" s="74"/>
      <c r="AG310" s="74"/>
    </row>
    <row r="311" spans="2:33" ht="14.25" customHeight="1" x14ac:dyDescent="0.35">
      <c r="B311" s="59"/>
      <c r="D311" s="89"/>
      <c r="E311" s="89"/>
      <c r="H311"/>
      <c r="I311"/>
      <c r="AB311" s="77">
        <v>308</v>
      </c>
      <c r="AC311" s="78" t="s">
        <v>242</v>
      </c>
      <c r="AD311" s="74"/>
      <c r="AE311" s="74"/>
      <c r="AF311" s="74"/>
      <c r="AG311" s="74"/>
    </row>
    <row r="312" spans="2:33" ht="14.25" customHeight="1" x14ac:dyDescent="0.35">
      <c r="B312" s="59"/>
      <c r="D312" s="89"/>
      <c r="E312" s="89"/>
      <c r="H312"/>
      <c r="I312"/>
      <c r="AB312" s="77">
        <v>309</v>
      </c>
      <c r="AC312" s="78" t="s">
        <v>476</v>
      </c>
      <c r="AD312" s="74"/>
      <c r="AE312" s="74"/>
      <c r="AF312" s="74"/>
      <c r="AG312" s="74"/>
    </row>
    <row r="313" spans="2:33" ht="14.25" customHeight="1" x14ac:dyDescent="0.35">
      <c r="B313" s="59"/>
      <c r="D313" s="89"/>
      <c r="E313" s="89"/>
      <c r="H313"/>
      <c r="I313"/>
      <c r="AB313" s="77">
        <v>310</v>
      </c>
      <c r="AC313" s="78" t="s">
        <v>477</v>
      </c>
      <c r="AD313" s="74"/>
      <c r="AE313" s="74"/>
      <c r="AF313" s="74"/>
      <c r="AG313" s="74"/>
    </row>
    <row r="314" spans="2:33" ht="14.25" customHeight="1" x14ac:dyDescent="0.35">
      <c r="B314" s="59"/>
      <c r="D314" s="89"/>
      <c r="E314" s="89"/>
      <c r="H314"/>
      <c r="I314"/>
      <c r="AB314" s="77">
        <v>311</v>
      </c>
      <c r="AC314" s="78" t="s">
        <v>243</v>
      </c>
      <c r="AD314" s="74"/>
      <c r="AE314" s="74"/>
      <c r="AF314" s="74"/>
      <c r="AG314" s="74"/>
    </row>
    <row r="315" spans="2:33" ht="14.25" customHeight="1" x14ac:dyDescent="0.35">
      <c r="B315" s="59"/>
      <c r="D315" s="89"/>
      <c r="E315" s="89"/>
      <c r="H315"/>
      <c r="I315"/>
      <c r="AB315" s="77">
        <v>312</v>
      </c>
      <c r="AC315" s="78" t="s">
        <v>244</v>
      </c>
      <c r="AD315" s="74"/>
      <c r="AE315" s="74"/>
      <c r="AF315" s="74"/>
      <c r="AG315" s="74"/>
    </row>
    <row r="316" spans="2:33" ht="14.25" customHeight="1" x14ac:dyDescent="0.35">
      <c r="B316" s="59"/>
      <c r="D316" s="89"/>
      <c r="E316" s="89"/>
      <c r="H316"/>
      <c r="I316"/>
      <c r="AB316" s="77">
        <v>313</v>
      </c>
      <c r="AC316" s="78" t="s">
        <v>245</v>
      </c>
      <c r="AD316" s="74"/>
      <c r="AE316" s="74"/>
      <c r="AF316" s="74"/>
      <c r="AG316" s="74"/>
    </row>
    <row r="317" spans="2:33" ht="14.25" customHeight="1" x14ac:dyDescent="0.35">
      <c r="B317" s="59"/>
      <c r="D317" s="89"/>
      <c r="E317" s="89"/>
      <c r="H317"/>
      <c r="I317"/>
      <c r="AB317" s="77">
        <v>314</v>
      </c>
      <c r="AC317" s="78" t="s">
        <v>246</v>
      </c>
      <c r="AD317" s="74"/>
      <c r="AE317" s="74"/>
      <c r="AF317" s="74"/>
      <c r="AG317" s="74"/>
    </row>
    <row r="318" spans="2:33" ht="14.25" customHeight="1" x14ac:dyDescent="0.35">
      <c r="B318" s="59"/>
      <c r="D318" s="89"/>
      <c r="E318" s="89"/>
      <c r="H318"/>
      <c r="I318"/>
      <c r="AB318" s="77">
        <v>315</v>
      </c>
      <c r="AC318" s="78" t="s">
        <v>247</v>
      </c>
      <c r="AD318" s="74"/>
      <c r="AE318" s="74"/>
      <c r="AF318" s="74"/>
      <c r="AG318" s="74"/>
    </row>
    <row r="319" spans="2:33" ht="14.25" customHeight="1" x14ac:dyDescent="0.35">
      <c r="B319" s="59"/>
      <c r="D319" s="89"/>
      <c r="E319" s="89"/>
      <c r="H319"/>
      <c r="I319"/>
      <c r="AB319" s="77">
        <v>316</v>
      </c>
      <c r="AC319" s="78" t="s">
        <v>478</v>
      </c>
      <c r="AD319" s="74"/>
      <c r="AE319" s="74"/>
      <c r="AF319" s="74"/>
      <c r="AG319" s="74"/>
    </row>
    <row r="320" spans="2:33" ht="14.25" customHeight="1" x14ac:dyDescent="0.35">
      <c r="B320" s="59"/>
      <c r="D320" s="89"/>
      <c r="E320" s="89"/>
      <c r="H320"/>
      <c r="I320"/>
      <c r="AB320" s="77">
        <v>317</v>
      </c>
      <c r="AC320" s="78" t="s">
        <v>248</v>
      </c>
      <c r="AD320" s="74"/>
      <c r="AE320" s="74"/>
      <c r="AF320" s="74"/>
      <c r="AG320" s="74"/>
    </row>
    <row r="321" spans="2:33" ht="14.25" customHeight="1" x14ac:dyDescent="0.35">
      <c r="B321" s="59"/>
      <c r="D321" s="89"/>
      <c r="E321" s="89"/>
      <c r="H321"/>
      <c r="I321"/>
      <c r="AB321" s="77">
        <v>318</v>
      </c>
      <c r="AC321" s="78" t="s">
        <v>479</v>
      </c>
      <c r="AD321" s="74"/>
      <c r="AE321" s="74"/>
      <c r="AF321" s="74"/>
      <c r="AG321" s="74"/>
    </row>
    <row r="322" spans="2:33" ht="14.25" customHeight="1" x14ac:dyDescent="0.35">
      <c r="B322" s="59"/>
      <c r="D322" s="89"/>
      <c r="E322" s="89"/>
      <c r="H322"/>
      <c r="I322"/>
      <c r="AB322" s="77">
        <v>319</v>
      </c>
      <c r="AC322" s="78" t="s">
        <v>249</v>
      </c>
      <c r="AD322" s="74"/>
      <c r="AE322" s="74"/>
      <c r="AF322" s="74"/>
      <c r="AG322" s="74"/>
    </row>
    <row r="323" spans="2:33" ht="14.25" customHeight="1" x14ac:dyDescent="0.35">
      <c r="B323" s="59"/>
      <c r="D323" s="89"/>
      <c r="E323" s="89"/>
      <c r="H323"/>
      <c r="I323"/>
      <c r="AB323" s="77">
        <v>320</v>
      </c>
      <c r="AC323" s="78" t="s">
        <v>250</v>
      </c>
      <c r="AD323" s="74"/>
      <c r="AE323" s="74"/>
      <c r="AF323" s="74"/>
      <c r="AG323" s="74"/>
    </row>
    <row r="324" spans="2:33" ht="14.25" customHeight="1" x14ac:dyDescent="0.35">
      <c r="B324" s="59"/>
      <c r="D324" s="89"/>
      <c r="E324" s="89"/>
      <c r="H324"/>
      <c r="I324"/>
      <c r="AB324" s="77">
        <v>321</v>
      </c>
      <c r="AC324" s="78" t="s">
        <v>251</v>
      </c>
      <c r="AD324" s="74"/>
      <c r="AE324" s="74"/>
      <c r="AF324" s="74"/>
      <c r="AG324" s="74"/>
    </row>
    <row r="325" spans="2:33" ht="14.25" customHeight="1" x14ac:dyDescent="0.35">
      <c r="B325" s="59"/>
      <c r="D325" s="89"/>
      <c r="E325" s="89"/>
      <c r="H325"/>
      <c r="I325"/>
      <c r="AB325" s="77">
        <v>322</v>
      </c>
      <c r="AC325" s="78" t="s">
        <v>252</v>
      </c>
      <c r="AD325" s="74"/>
      <c r="AE325" s="74"/>
      <c r="AF325" s="74"/>
      <c r="AG325" s="74"/>
    </row>
    <row r="326" spans="2:33" ht="14.25" customHeight="1" x14ac:dyDescent="0.35">
      <c r="B326" s="59"/>
      <c r="D326" s="89"/>
      <c r="E326" s="89"/>
      <c r="H326"/>
      <c r="I326"/>
      <c r="AB326" s="77">
        <v>323</v>
      </c>
      <c r="AC326" s="78" t="s">
        <v>480</v>
      </c>
      <c r="AD326" s="74"/>
      <c r="AE326" s="74"/>
      <c r="AF326" s="74"/>
      <c r="AG326" s="74"/>
    </row>
    <row r="327" spans="2:33" ht="14.25" customHeight="1" x14ac:dyDescent="0.35">
      <c r="B327" s="59"/>
      <c r="D327" s="89"/>
      <c r="E327" s="89"/>
      <c r="H327"/>
      <c r="I327"/>
      <c r="AB327" s="77">
        <v>324</v>
      </c>
      <c r="AC327" s="78" t="s">
        <v>253</v>
      </c>
      <c r="AD327" s="74"/>
      <c r="AE327" s="74"/>
      <c r="AF327" s="74"/>
      <c r="AG327" s="74"/>
    </row>
    <row r="328" spans="2:33" ht="14.25" customHeight="1" x14ac:dyDescent="0.35">
      <c r="B328" s="59"/>
      <c r="D328" s="89"/>
      <c r="E328" s="89"/>
      <c r="H328"/>
      <c r="I328"/>
      <c r="AB328" s="77">
        <v>325</v>
      </c>
      <c r="AC328" s="78" t="s">
        <v>481</v>
      </c>
      <c r="AD328" s="74"/>
      <c r="AE328" s="74"/>
      <c r="AF328" s="74"/>
      <c r="AG328" s="74"/>
    </row>
    <row r="329" spans="2:33" ht="14.25" customHeight="1" x14ac:dyDescent="0.35">
      <c r="B329" s="59"/>
      <c r="D329" s="89"/>
      <c r="E329" s="89"/>
      <c r="H329"/>
      <c r="I329"/>
      <c r="AB329" s="77">
        <v>326</v>
      </c>
      <c r="AC329" s="78" t="s">
        <v>254</v>
      </c>
      <c r="AD329" s="74"/>
      <c r="AE329" s="74"/>
      <c r="AF329" s="74"/>
      <c r="AG329" s="74"/>
    </row>
    <row r="330" spans="2:33" ht="14.25" customHeight="1" x14ac:dyDescent="0.35">
      <c r="B330" s="59"/>
      <c r="D330" s="89"/>
      <c r="E330" s="89"/>
      <c r="H330"/>
      <c r="I330"/>
      <c r="AB330" s="77">
        <v>327</v>
      </c>
      <c r="AC330" s="78" t="s">
        <v>482</v>
      </c>
      <c r="AD330" s="74"/>
      <c r="AE330" s="74"/>
      <c r="AF330" s="74"/>
      <c r="AG330" s="74"/>
    </row>
    <row r="331" spans="2:33" ht="14.25" customHeight="1" x14ac:dyDescent="0.35">
      <c r="B331" s="59"/>
      <c r="D331" s="89"/>
      <c r="E331" s="89"/>
      <c r="H331"/>
      <c r="I331"/>
      <c r="AB331" s="77">
        <v>328</v>
      </c>
      <c r="AC331" s="78" t="s">
        <v>255</v>
      </c>
      <c r="AD331" s="74"/>
      <c r="AE331" s="74"/>
      <c r="AF331" s="74"/>
      <c r="AG331" s="74"/>
    </row>
    <row r="332" spans="2:33" ht="14.25" customHeight="1" x14ac:dyDescent="0.35">
      <c r="B332" s="59"/>
      <c r="D332" s="89"/>
      <c r="E332" s="89"/>
      <c r="H332"/>
      <c r="I332"/>
      <c r="AB332" s="77">
        <v>329</v>
      </c>
      <c r="AC332" s="78" t="s">
        <v>256</v>
      </c>
      <c r="AD332" s="74"/>
      <c r="AE332" s="74"/>
      <c r="AF332" s="74"/>
      <c r="AG332" s="74"/>
    </row>
    <row r="333" spans="2:33" ht="14.25" customHeight="1" x14ac:dyDescent="0.35">
      <c r="B333" s="59"/>
      <c r="D333" s="89"/>
      <c r="E333" s="89"/>
      <c r="H333"/>
      <c r="I333"/>
      <c r="AB333" s="77">
        <v>330</v>
      </c>
      <c r="AC333" s="78" t="s">
        <v>257</v>
      </c>
      <c r="AD333" s="74"/>
      <c r="AE333" s="74"/>
      <c r="AF333" s="74"/>
      <c r="AG333" s="74"/>
    </row>
    <row r="334" spans="2:33" ht="14.25" customHeight="1" x14ac:dyDescent="0.35">
      <c r="B334" s="59"/>
      <c r="D334" s="89"/>
      <c r="E334" s="89"/>
      <c r="H334"/>
      <c r="I334"/>
      <c r="AB334" s="77">
        <v>331</v>
      </c>
      <c r="AC334" s="78" t="s">
        <v>258</v>
      </c>
      <c r="AD334" s="74"/>
      <c r="AE334" s="74"/>
      <c r="AF334" s="74"/>
      <c r="AG334" s="74"/>
    </row>
    <row r="335" spans="2:33" ht="14.25" customHeight="1" x14ac:dyDescent="0.35">
      <c r="B335" s="59"/>
      <c r="D335" s="89"/>
      <c r="E335" s="89"/>
      <c r="H335"/>
      <c r="I335"/>
      <c r="AB335" s="77">
        <v>332</v>
      </c>
      <c r="AC335" s="78" t="s">
        <v>259</v>
      </c>
      <c r="AD335" s="74"/>
      <c r="AE335" s="74"/>
      <c r="AF335" s="74"/>
      <c r="AG335" s="74"/>
    </row>
    <row r="336" spans="2:33" ht="14.25" customHeight="1" x14ac:dyDescent="0.35">
      <c r="B336" s="59"/>
      <c r="D336" s="89"/>
      <c r="E336" s="89"/>
      <c r="H336"/>
      <c r="I336"/>
      <c r="AB336" s="77">
        <v>333</v>
      </c>
      <c r="AC336" s="78" t="s">
        <v>483</v>
      </c>
      <c r="AD336" s="74"/>
      <c r="AE336" s="74"/>
      <c r="AF336" s="74"/>
      <c r="AG336" s="74"/>
    </row>
    <row r="337" spans="2:33" ht="14.25" customHeight="1" x14ac:dyDescent="0.35">
      <c r="B337" s="59"/>
      <c r="D337" s="89"/>
      <c r="E337" s="89"/>
      <c r="H337"/>
      <c r="I337"/>
      <c r="AB337" s="77">
        <v>334</v>
      </c>
      <c r="AC337" s="78" t="s">
        <v>260</v>
      </c>
      <c r="AD337" s="74"/>
      <c r="AE337" s="74"/>
      <c r="AF337" s="74"/>
      <c r="AG337" s="74"/>
    </row>
    <row r="338" spans="2:33" ht="14.25" customHeight="1" x14ac:dyDescent="0.35">
      <c r="B338" s="59"/>
      <c r="D338" s="89"/>
      <c r="E338" s="89"/>
      <c r="H338"/>
      <c r="I338"/>
      <c r="AB338" s="77">
        <v>335</v>
      </c>
      <c r="AC338" s="78" t="s">
        <v>261</v>
      </c>
      <c r="AD338" s="74"/>
      <c r="AE338" s="74"/>
      <c r="AF338" s="74"/>
      <c r="AG338" s="74"/>
    </row>
    <row r="339" spans="2:33" ht="14.25" customHeight="1" x14ac:dyDescent="0.35">
      <c r="B339" s="59"/>
      <c r="D339" s="89"/>
      <c r="E339" s="89"/>
      <c r="H339"/>
      <c r="I339"/>
      <c r="AB339" s="77">
        <v>336</v>
      </c>
      <c r="AC339" s="78" t="s">
        <v>262</v>
      </c>
      <c r="AD339" s="74"/>
      <c r="AE339" s="74"/>
      <c r="AF339" s="74"/>
      <c r="AG339" s="74"/>
    </row>
    <row r="340" spans="2:33" ht="14.25" customHeight="1" x14ac:dyDescent="0.35">
      <c r="B340" s="59"/>
      <c r="D340" s="89"/>
      <c r="E340" s="89"/>
      <c r="H340"/>
      <c r="I340"/>
      <c r="AB340" s="77">
        <v>337</v>
      </c>
      <c r="AC340" s="78" t="s">
        <v>263</v>
      </c>
      <c r="AD340" s="74"/>
      <c r="AE340" s="74"/>
      <c r="AF340" s="74"/>
      <c r="AG340" s="74"/>
    </row>
    <row r="341" spans="2:33" ht="14.25" customHeight="1" x14ac:dyDescent="0.35">
      <c r="B341" s="59"/>
      <c r="D341" s="89"/>
      <c r="E341" s="89"/>
      <c r="H341"/>
      <c r="I341"/>
      <c r="AB341" s="77">
        <v>338</v>
      </c>
      <c r="AC341" s="78" t="s">
        <v>264</v>
      </c>
      <c r="AD341" s="74"/>
      <c r="AE341" s="74"/>
      <c r="AF341" s="74"/>
      <c r="AG341" s="74"/>
    </row>
    <row r="342" spans="2:33" ht="14.25" customHeight="1" x14ac:dyDescent="0.35">
      <c r="B342" s="59"/>
      <c r="D342" s="89"/>
      <c r="E342" s="89"/>
      <c r="H342"/>
      <c r="I342"/>
      <c r="AB342" s="77">
        <v>339</v>
      </c>
      <c r="AC342" s="78" t="s">
        <v>265</v>
      </c>
      <c r="AD342" s="74"/>
      <c r="AE342" s="74"/>
      <c r="AF342" s="74"/>
      <c r="AG342" s="74"/>
    </row>
    <row r="343" spans="2:33" ht="14.25" customHeight="1" x14ac:dyDescent="0.35">
      <c r="B343" s="59"/>
      <c r="D343" s="89"/>
      <c r="E343" s="89"/>
      <c r="H343"/>
      <c r="I343"/>
      <c r="AB343" s="77">
        <v>340</v>
      </c>
      <c r="AC343" s="78" t="s">
        <v>266</v>
      </c>
      <c r="AD343" s="74"/>
      <c r="AE343" s="74"/>
      <c r="AF343" s="74"/>
      <c r="AG343" s="74"/>
    </row>
    <row r="344" spans="2:33" ht="14.25" customHeight="1" x14ac:dyDescent="0.35">
      <c r="B344" s="59"/>
      <c r="D344" s="89"/>
      <c r="E344" s="89"/>
      <c r="H344"/>
      <c r="I344"/>
      <c r="AB344" s="77">
        <v>341</v>
      </c>
      <c r="AC344" s="78" t="s">
        <v>267</v>
      </c>
      <c r="AD344" s="74"/>
      <c r="AE344" s="74"/>
      <c r="AF344" s="74"/>
      <c r="AG344" s="74"/>
    </row>
    <row r="345" spans="2:33" ht="14.25" customHeight="1" x14ac:dyDescent="0.35">
      <c r="B345" s="59"/>
      <c r="D345" s="89"/>
      <c r="E345" s="89"/>
      <c r="H345"/>
      <c r="I345"/>
      <c r="AB345" s="77">
        <v>342</v>
      </c>
      <c r="AC345" s="78" t="s">
        <v>484</v>
      </c>
      <c r="AD345" s="74"/>
      <c r="AE345" s="74"/>
      <c r="AF345" s="74"/>
      <c r="AG345" s="74"/>
    </row>
    <row r="346" spans="2:33" ht="14.25" customHeight="1" x14ac:dyDescent="0.35">
      <c r="B346" s="59"/>
      <c r="D346" s="89"/>
      <c r="E346" s="89"/>
      <c r="H346"/>
      <c r="I346"/>
      <c r="AB346" s="77">
        <v>343</v>
      </c>
      <c r="AC346" s="78" t="s">
        <v>485</v>
      </c>
      <c r="AD346" s="74"/>
      <c r="AE346" s="74"/>
      <c r="AF346" s="74"/>
      <c r="AG346" s="74"/>
    </row>
    <row r="347" spans="2:33" ht="14.25" customHeight="1" x14ac:dyDescent="0.35">
      <c r="B347" s="59"/>
      <c r="D347" s="89"/>
      <c r="E347" s="89"/>
      <c r="H347"/>
      <c r="I347"/>
      <c r="AB347" s="77">
        <v>344</v>
      </c>
      <c r="AC347" s="78" t="s">
        <v>486</v>
      </c>
      <c r="AD347" s="74"/>
      <c r="AE347" s="74"/>
      <c r="AF347" s="74"/>
      <c r="AG347" s="74"/>
    </row>
    <row r="348" spans="2:33" ht="14.25" customHeight="1" x14ac:dyDescent="0.35">
      <c r="B348" s="59"/>
      <c r="D348" s="89"/>
      <c r="E348" s="89"/>
      <c r="H348"/>
      <c r="I348"/>
      <c r="AB348" s="77">
        <v>345</v>
      </c>
      <c r="AC348" s="78" t="s">
        <v>268</v>
      </c>
      <c r="AD348" s="74"/>
      <c r="AE348" s="74"/>
      <c r="AF348" s="74"/>
      <c r="AG348" s="74"/>
    </row>
    <row r="349" spans="2:33" ht="14.25" customHeight="1" x14ac:dyDescent="0.35">
      <c r="B349" s="59"/>
      <c r="D349" s="89"/>
      <c r="E349" s="89"/>
      <c r="H349"/>
      <c r="I349"/>
      <c r="AB349" s="77">
        <v>346</v>
      </c>
      <c r="AC349" s="78" t="s">
        <v>269</v>
      </c>
      <c r="AD349" s="74"/>
      <c r="AE349" s="74"/>
      <c r="AF349" s="74"/>
      <c r="AG349" s="74"/>
    </row>
    <row r="350" spans="2:33" ht="14.25" customHeight="1" x14ac:dyDescent="0.35">
      <c r="B350" s="59"/>
      <c r="D350" s="89"/>
      <c r="E350" s="89"/>
      <c r="H350"/>
      <c r="I350"/>
      <c r="AB350" s="77">
        <v>347</v>
      </c>
      <c r="AC350" s="78" t="s">
        <v>270</v>
      </c>
      <c r="AD350" s="74"/>
      <c r="AE350" s="74"/>
      <c r="AF350" s="74"/>
      <c r="AG350" s="74"/>
    </row>
    <row r="351" spans="2:33" ht="14.25" customHeight="1" x14ac:dyDescent="0.35">
      <c r="B351" s="59"/>
      <c r="D351" s="89"/>
      <c r="E351" s="89"/>
      <c r="H351"/>
      <c r="I351"/>
      <c r="AB351" s="77">
        <v>348</v>
      </c>
      <c r="AC351" s="78" t="s">
        <v>487</v>
      </c>
      <c r="AD351" s="74"/>
      <c r="AE351" s="74"/>
      <c r="AF351" s="74"/>
      <c r="AG351" s="74"/>
    </row>
    <row r="352" spans="2:33" ht="14.25" customHeight="1" x14ac:dyDescent="0.35">
      <c r="B352" s="59"/>
      <c r="D352" s="89"/>
      <c r="E352" s="89"/>
      <c r="H352"/>
      <c r="I352"/>
      <c r="AB352" s="77">
        <v>349</v>
      </c>
      <c r="AC352" s="78" t="s">
        <v>271</v>
      </c>
      <c r="AD352" s="74"/>
      <c r="AE352" s="74"/>
      <c r="AF352" s="74"/>
      <c r="AG352" s="74"/>
    </row>
    <row r="353" spans="2:33" ht="14.25" customHeight="1" x14ac:dyDescent="0.35">
      <c r="B353" s="59"/>
      <c r="D353" s="89"/>
      <c r="E353" s="89"/>
      <c r="H353"/>
      <c r="I353"/>
      <c r="AB353" s="77">
        <v>350</v>
      </c>
      <c r="AC353" s="78" t="s">
        <v>272</v>
      </c>
      <c r="AD353" s="74"/>
      <c r="AE353" s="74"/>
      <c r="AF353" s="74"/>
      <c r="AG353" s="74"/>
    </row>
    <row r="354" spans="2:33" ht="14.25" customHeight="1" x14ac:dyDescent="0.35">
      <c r="B354" s="59"/>
      <c r="D354" s="89"/>
      <c r="E354" s="89"/>
      <c r="H354"/>
      <c r="I354"/>
      <c r="AB354" s="77">
        <v>351</v>
      </c>
      <c r="AC354" s="78" t="s">
        <v>488</v>
      </c>
      <c r="AD354" s="74"/>
      <c r="AE354" s="74"/>
      <c r="AF354" s="74"/>
      <c r="AG354" s="74"/>
    </row>
    <row r="355" spans="2:33" ht="14.25" customHeight="1" x14ac:dyDescent="0.35">
      <c r="B355" s="59"/>
      <c r="D355" s="89"/>
      <c r="E355" s="89"/>
      <c r="H355"/>
      <c r="I355"/>
      <c r="AB355" s="77">
        <v>352</v>
      </c>
      <c r="AC355" s="78" t="s">
        <v>273</v>
      </c>
      <c r="AD355" s="74"/>
      <c r="AE355" s="74"/>
      <c r="AF355" s="74"/>
      <c r="AG355" s="74"/>
    </row>
    <row r="356" spans="2:33" ht="14.25" customHeight="1" x14ac:dyDescent="0.35">
      <c r="B356" s="59"/>
      <c r="D356" s="89"/>
      <c r="E356" s="89"/>
      <c r="H356"/>
      <c r="I356"/>
      <c r="AB356" s="77">
        <v>353</v>
      </c>
      <c r="AC356" s="78" t="s">
        <v>274</v>
      </c>
      <c r="AD356" s="74"/>
      <c r="AE356" s="74"/>
      <c r="AF356" s="74"/>
      <c r="AG356" s="74"/>
    </row>
    <row r="357" spans="2:33" ht="14.25" customHeight="1" x14ac:dyDescent="0.35">
      <c r="B357" s="59"/>
      <c r="D357" s="89"/>
      <c r="E357" s="89"/>
      <c r="H357"/>
      <c r="I357"/>
      <c r="AB357" s="77">
        <v>354</v>
      </c>
      <c r="AC357" s="78" t="s">
        <v>275</v>
      </c>
      <c r="AD357" s="74"/>
      <c r="AE357" s="74"/>
      <c r="AF357" s="74"/>
      <c r="AG357" s="74"/>
    </row>
    <row r="358" spans="2:33" ht="14.25" customHeight="1" x14ac:dyDescent="0.35">
      <c r="B358" s="59"/>
      <c r="D358" s="89"/>
      <c r="E358" s="89"/>
      <c r="H358"/>
      <c r="I358"/>
      <c r="AB358" s="77">
        <v>355</v>
      </c>
      <c r="AC358" s="78" t="s">
        <v>276</v>
      </c>
      <c r="AD358" s="74"/>
      <c r="AE358" s="74"/>
      <c r="AF358" s="74"/>
      <c r="AG358" s="74"/>
    </row>
    <row r="359" spans="2:33" ht="14.25" customHeight="1" x14ac:dyDescent="0.35">
      <c r="B359" s="59"/>
      <c r="D359" s="89"/>
      <c r="E359" s="89"/>
      <c r="H359"/>
      <c r="I359"/>
      <c r="AB359" s="77">
        <v>356</v>
      </c>
      <c r="AC359" s="78" t="s">
        <v>489</v>
      </c>
      <c r="AD359" s="74"/>
      <c r="AE359" s="74"/>
      <c r="AF359" s="74"/>
      <c r="AG359" s="74"/>
    </row>
    <row r="360" spans="2:33" ht="14.25" customHeight="1" x14ac:dyDescent="0.35">
      <c r="B360" s="59"/>
      <c r="D360" s="89"/>
      <c r="E360" s="89"/>
      <c r="H360"/>
      <c r="I360"/>
      <c r="AB360" s="77">
        <v>357</v>
      </c>
      <c r="AC360" s="78" t="s">
        <v>490</v>
      </c>
      <c r="AD360" s="74"/>
      <c r="AE360" s="74"/>
      <c r="AF360" s="74"/>
      <c r="AG360" s="74"/>
    </row>
    <row r="361" spans="2:33" ht="14.25" customHeight="1" x14ac:dyDescent="0.35">
      <c r="B361" s="59"/>
      <c r="D361" s="89"/>
      <c r="E361" s="89"/>
      <c r="H361"/>
      <c r="I361"/>
      <c r="AB361" s="77">
        <v>358</v>
      </c>
      <c r="AC361" s="78" t="s">
        <v>277</v>
      </c>
      <c r="AD361" s="74"/>
      <c r="AE361" s="74"/>
      <c r="AF361" s="74"/>
      <c r="AG361" s="74"/>
    </row>
    <row r="362" spans="2:33" ht="14.25" customHeight="1" x14ac:dyDescent="0.35">
      <c r="B362" s="59"/>
      <c r="D362" s="89"/>
      <c r="E362" s="89"/>
      <c r="H362"/>
      <c r="I362"/>
      <c r="AB362" s="77">
        <v>359</v>
      </c>
      <c r="AC362" s="78" t="s">
        <v>491</v>
      </c>
      <c r="AD362" s="74"/>
      <c r="AE362" s="74"/>
      <c r="AF362" s="74"/>
      <c r="AG362" s="74"/>
    </row>
    <row r="363" spans="2:33" ht="14.25" customHeight="1" x14ac:dyDescent="0.35">
      <c r="B363" s="59"/>
      <c r="D363" s="89"/>
      <c r="E363" s="89"/>
      <c r="H363"/>
      <c r="I363"/>
      <c r="AB363" s="77">
        <v>360</v>
      </c>
      <c r="AC363" s="78" t="s">
        <v>278</v>
      </c>
      <c r="AD363" s="74"/>
      <c r="AE363" s="74"/>
      <c r="AF363" s="74"/>
      <c r="AG363" s="74"/>
    </row>
    <row r="364" spans="2:33" ht="14.25" customHeight="1" x14ac:dyDescent="0.35">
      <c r="B364" s="59"/>
      <c r="D364" s="89"/>
      <c r="E364" s="89"/>
      <c r="H364"/>
      <c r="I364"/>
      <c r="AB364" s="77">
        <v>361</v>
      </c>
      <c r="AC364" s="78" t="s">
        <v>279</v>
      </c>
      <c r="AD364" s="74"/>
      <c r="AE364" s="74"/>
      <c r="AF364" s="74"/>
      <c r="AG364" s="74"/>
    </row>
    <row r="365" spans="2:33" ht="14.25" customHeight="1" x14ac:dyDescent="0.35">
      <c r="B365" s="59"/>
      <c r="D365" s="89"/>
      <c r="E365" s="89"/>
      <c r="H365"/>
      <c r="I365"/>
      <c r="AB365" s="77">
        <v>362</v>
      </c>
      <c r="AC365" s="78" t="s">
        <v>280</v>
      </c>
      <c r="AD365" s="74"/>
      <c r="AE365" s="74"/>
      <c r="AF365" s="74"/>
      <c r="AG365" s="74"/>
    </row>
    <row r="366" spans="2:33" ht="14.25" customHeight="1" x14ac:dyDescent="0.35">
      <c r="B366" s="59"/>
      <c r="D366" s="89"/>
      <c r="E366" s="89"/>
      <c r="H366"/>
      <c r="I366"/>
      <c r="AB366" s="77">
        <v>363</v>
      </c>
      <c r="AC366" s="78" t="s">
        <v>281</v>
      </c>
      <c r="AD366" s="74"/>
      <c r="AE366" s="74"/>
      <c r="AF366" s="74"/>
      <c r="AG366" s="74"/>
    </row>
    <row r="367" spans="2:33" ht="14.25" customHeight="1" x14ac:dyDescent="0.35">
      <c r="B367" s="59"/>
      <c r="D367" s="89"/>
      <c r="E367" s="89"/>
      <c r="H367"/>
      <c r="I367"/>
      <c r="AB367" s="77">
        <v>364</v>
      </c>
      <c r="AC367" s="78" t="s">
        <v>282</v>
      </c>
      <c r="AD367" s="74"/>
      <c r="AE367" s="74"/>
      <c r="AF367" s="74"/>
      <c r="AG367" s="74"/>
    </row>
    <row r="368" spans="2:33" ht="14.25" customHeight="1" x14ac:dyDescent="0.35">
      <c r="B368" s="59"/>
      <c r="D368" s="89"/>
      <c r="E368" s="89"/>
      <c r="H368"/>
      <c r="I368"/>
      <c r="AB368" s="77">
        <v>365</v>
      </c>
      <c r="AC368" s="78" t="s">
        <v>492</v>
      </c>
      <c r="AD368" s="74"/>
      <c r="AE368" s="74"/>
      <c r="AF368" s="74"/>
      <c r="AG368" s="74"/>
    </row>
    <row r="369" spans="2:33" ht="14.25" customHeight="1" x14ac:dyDescent="0.35">
      <c r="B369" s="59"/>
      <c r="D369" s="89"/>
      <c r="E369" s="89"/>
      <c r="H369"/>
      <c r="I369"/>
      <c r="AB369" s="77">
        <v>366</v>
      </c>
      <c r="AC369" s="78" t="s">
        <v>283</v>
      </c>
      <c r="AD369" s="74"/>
      <c r="AE369" s="74"/>
      <c r="AF369" s="74"/>
      <c r="AG369" s="74"/>
    </row>
    <row r="370" spans="2:33" ht="14.25" customHeight="1" x14ac:dyDescent="0.35">
      <c r="B370" s="59"/>
      <c r="D370" s="89"/>
      <c r="E370" s="89"/>
      <c r="H370"/>
      <c r="I370"/>
      <c r="AB370" s="77">
        <v>367</v>
      </c>
      <c r="AC370" s="78" t="s">
        <v>284</v>
      </c>
      <c r="AD370" s="74"/>
      <c r="AE370" s="74"/>
      <c r="AF370" s="74"/>
      <c r="AG370" s="74"/>
    </row>
    <row r="371" spans="2:33" ht="14.25" customHeight="1" x14ac:dyDescent="0.35">
      <c r="B371" s="59"/>
      <c r="D371" s="89"/>
      <c r="E371" s="89"/>
      <c r="H371"/>
      <c r="I371"/>
      <c r="AB371" s="77">
        <v>368</v>
      </c>
      <c r="AC371" s="78" t="s">
        <v>493</v>
      </c>
      <c r="AD371" s="74"/>
      <c r="AE371" s="74"/>
      <c r="AF371" s="74"/>
      <c r="AG371" s="74"/>
    </row>
    <row r="372" spans="2:33" ht="14.25" customHeight="1" x14ac:dyDescent="0.35">
      <c r="B372" s="59"/>
      <c r="D372" s="89"/>
      <c r="E372" s="89"/>
      <c r="H372"/>
      <c r="I372"/>
      <c r="AB372" s="77">
        <v>369</v>
      </c>
      <c r="AC372" s="78" t="s">
        <v>285</v>
      </c>
      <c r="AD372" s="74"/>
      <c r="AE372" s="74"/>
      <c r="AF372" s="74"/>
      <c r="AG372" s="74"/>
    </row>
    <row r="373" spans="2:33" ht="14.25" customHeight="1" x14ac:dyDescent="0.35">
      <c r="B373" s="59"/>
      <c r="D373" s="89"/>
      <c r="E373" s="89"/>
      <c r="H373"/>
      <c r="I373"/>
      <c r="AB373" s="77">
        <v>370</v>
      </c>
      <c r="AC373" s="78" t="s">
        <v>286</v>
      </c>
      <c r="AD373" s="74"/>
      <c r="AE373" s="74"/>
      <c r="AF373" s="74"/>
      <c r="AG373" s="74"/>
    </row>
    <row r="374" spans="2:33" ht="14.25" customHeight="1" x14ac:dyDescent="0.35">
      <c r="B374" s="59"/>
      <c r="D374" s="89"/>
      <c r="E374" s="89"/>
      <c r="H374"/>
      <c r="I374"/>
      <c r="AB374" s="77">
        <v>371</v>
      </c>
      <c r="AC374" s="78" t="s">
        <v>494</v>
      </c>
      <c r="AD374" s="74"/>
      <c r="AE374" s="74"/>
      <c r="AF374" s="74"/>
      <c r="AG374" s="74"/>
    </row>
    <row r="375" spans="2:33" ht="14.25" customHeight="1" x14ac:dyDescent="0.35">
      <c r="B375" s="59"/>
      <c r="D375" s="89"/>
      <c r="E375" s="89"/>
      <c r="H375"/>
      <c r="I375"/>
      <c r="AB375" s="77">
        <v>372</v>
      </c>
      <c r="AC375" s="78" t="s">
        <v>495</v>
      </c>
      <c r="AD375" s="74"/>
      <c r="AE375" s="74"/>
      <c r="AF375" s="74"/>
      <c r="AG375" s="74"/>
    </row>
    <row r="376" spans="2:33" ht="14.25" customHeight="1" x14ac:dyDescent="0.35">
      <c r="B376" s="59"/>
      <c r="D376" s="89"/>
      <c r="E376" s="89"/>
      <c r="H376"/>
      <c r="I376"/>
      <c r="AB376" s="77">
        <v>373</v>
      </c>
      <c r="AC376" s="78" t="s">
        <v>496</v>
      </c>
      <c r="AD376" s="74"/>
      <c r="AE376" s="74"/>
      <c r="AF376" s="74"/>
      <c r="AG376" s="74"/>
    </row>
    <row r="377" spans="2:33" ht="14.25" customHeight="1" x14ac:dyDescent="0.35">
      <c r="B377" s="59"/>
      <c r="D377" s="89"/>
      <c r="E377" s="89"/>
      <c r="H377"/>
      <c r="I377"/>
      <c r="AB377" s="77">
        <v>374</v>
      </c>
      <c r="AC377" s="78" t="s">
        <v>287</v>
      </c>
      <c r="AD377" s="74"/>
      <c r="AE377" s="74"/>
      <c r="AF377" s="74"/>
      <c r="AG377" s="74"/>
    </row>
    <row r="378" spans="2:33" ht="14.25" customHeight="1" x14ac:dyDescent="0.35">
      <c r="B378" s="59"/>
      <c r="D378" s="89"/>
      <c r="E378" s="89"/>
      <c r="H378"/>
      <c r="I378"/>
      <c r="AB378" s="77">
        <v>375</v>
      </c>
      <c r="AC378" s="78" t="s">
        <v>288</v>
      </c>
      <c r="AD378" s="74"/>
      <c r="AE378" s="74"/>
      <c r="AF378" s="74"/>
      <c r="AG378" s="74"/>
    </row>
    <row r="379" spans="2:33" ht="14.25" customHeight="1" x14ac:dyDescent="0.35">
      <c r="B379" s="59"/>
      <c r="D379" s="89"/>
      <c r="E379" s="89"/>
      <c r="H379"/>
      <c r="I379"/>
      <c r="AB379" s="77">
        <v>376</v>
      </c>
      <c r="AC379" s="78" t="s">
        <v>289</v>
      </c>
      <c r="AD379" s="74"/>
      <c r="AE379" s="74"/>
      <c r="AF379" s="74"/>
      <c r="AG379" s="74"/>
    </row>
    <row r="380" spans="2:33" ht="14.25" customHeight="1" x14ac:dyDescent="0.35">
      <c r="B380" s="59"/>
      <c r="D380" s="89"/>
      <c r="E380" s="89"/>
      <c r="H380"/>
      <c r="I380"/>
      <c r="AB380" s="77">
        <v>377</v>
      </c>
      <c r="AC380" s="78" t="s">
        <v>290</v>
      </c>
      <c r="AD380" s="74"/>
      <c r="AE380" s="74"/>
      <c r="AF380" s="74"/>
      <c r="AG380" s="74"/>
    </row>
    <row r="381" spans="2:33" ht="14.25" customHeight="1" x14ac:dyDescent="0.35">
      <c r="B381" s="59"/>
      <c r="D381" s="89"/>
      <c r="E381" s="89"/>
      <c r="H381"/>
      <c r="I381"/>
      <c r="AB381" s="77">
        <v>378</v>
      </c>
      <c r="AC381" s="78" t="s">
        <v>291</v>
      </c>
      <c r="AD381" s="74"/>
      <c r="AE381" s="74"/>
      <c r="AF381" s="74"/>
      <c r="AG381" s="74"/>
    </row>
    <row r="382" spans="2:33" ht="14.25" customHeight="1" x14ac:dyDescent="0.35">
      <c r="B382" s="59"/>
      <c r="D382" s="89"/>
      <c r="E382" s="89"/>
      <c r="H382"/>
      <c r="I382"/>
      <c r="AB382" s="77">
        <v>379</v>
      </c>
      <c r="AC382" s="78" t="s">
        <v>292</v>
      </c>
      <c r="AD382" s="74"/>
      <c r="AE382" s="74"/>
      <c r="AF382" s="74"/>
      <c r="AG382" s="74"/>
    </row>
    <row r="383" spans="2:33" ht="14.25" customHeight="1" x14ac:dyDescent="0.35">
      <c r="B383" s="59"/>
      <c r="D383" s="89"/>
      <c r="E383" s="89"/>
      <c r="H383"/>
      <c r="I383"/>
      <c r="AB383" s="77">
        <v>380</v>
      </c>
      <c r="AC383" s="78" t="s">
        <v>293</v>
      </c>
      <c r="AD383" s="74"/>
      <c r="AE383" s="74"/>
      <c r="AF383" s="74"/>
      <c r="AG383" s="74"/>
    </row>
    <row r="384" spans="2:33" ht="14.25" customHeight="1" x14ac:dyDescent="0.35">
      <c r="B384" s="59"/>
      <c r="D384" s="89"/>
      <c r="E384" s="89"/>
      <c r="H384"/>
      <c r="I384"/>
      <c r="AB384" s="77">
        <v>381</v>
      </c>
      <c r="AC384" s="78" t="s">
        <v>497</v>
      </c>
      <c r="AD384" s="74"/>
      <c r="AE384" s="74"/>
      <c r="AF384" s="74"/>
      <c r="AG384" s="74"/>
    </row>
    <row r="385" spans="2:33" ht="14.25" customHeight="1" x14ac:dyDescent="0.35">
      <c r="B385" s="59"/>
      <c r="D385" s="89"/>
      <c r="E385" s="89"/>
      <c r="H385"/>
      <c r="I385"/>
      <c r="AB385" s="77">
        <v>382</v>
      </c>
      <c r="AC385" s="78" t="s">
        <v>294</v>
      </c>
      <c r="AD385" s="74"/>
      <c r="AE385" s="74"/>
      <c r="AF385" s="74"/>
      <c r="AG385" s="74"/>
    </row>
    <row r="386" spans="2:33" ht="14.25" customHeight="1" x14ac:dyDescent="0.35">
      <c r="B386" s="59"/>
      <c r="D386" s="89"/>
      <c r="E386" s="89"/>
      <c r="H386"/>
      <c r="I386"/>
      <c r="AB386" s="77">
        <v>383</v>
      </c>
      <c r="AC386" s="78" t="s">
        <v>295</v>
      </c>
      <c r="AD386" s="74"/>
      <c r="AE386" s="74"/>
      <c r="AF386" s="74"/>
      <c r="AG386" s="74"/>
    </row>
    <row r="387" spans="2:33" ht="14.25" customHeight="1" x14ac:dyDescent="0.35">
      <c r="B387" s="59"/>
      <c r="D387" s="89"/>
      <c r="E387" s="89"/>
      <c r="H387"/>
      <c r="I387"/>
      <c r="AB387" s="77">
        <v>384</v>
      </c>
      <c r="AC387" s="78" t="s">
        <v>296</v>
      </c>
      <c r="AD387" s="74"/>
      <c r="AE387" s="74"/>
      <c r="AF387" s="74"/>
      <c r="AG387" s="74"/>
    </row>
    <row r="388" spans="2:33" ht="14.25" customHeight="1" x14ac:dyDescent="0.35">
      <c r="B388" s="59"/>
      <c r="D388" s="89"/>
      <c r="E388" s="89"/>
      <c r="H388"/>
      <c r="I388"/>
      <c r="AB388" s="77">
        <v>385</v>
      </c>
      <c r="AC388" s="78" t="s">
        <v>498</v>
      </c>
      <c r="AD388" s="74"/>
      <c r="AE388" s="74"/>
      <c r="AF388" s="74"/>
      <c r="AG388" s="74"/>
    </row>
    <row r="389" spans="2:33" ht="14.25" customHeight="1" x14ac:dyDescent="0.35">
      <c r="B389" s="59"/>
      <c r="D389" s="89"/>
      <c r="E389" s="89"/>
      <c r="H389"/>
      <c r="I389"/>
      <c r="AB389" s="77">
        <v>386</v>
      </c>
      <c r="AC389" s="78" t="s">
        <v>499</v>
      </c>
      <c r="AD389" s="74"/>
      <c r="AE389" s="74"/>
      <c r="AF389" s="74"/>
      <c r="AG389" s="74"/>
    </row>
    <row r="390" spans="2:33" ht="14.25" customHeight="1" x14ac:dyDescent="0.35">
      <c r="B390" s="59"/>
      <c r="D390" s="89"/>
      <c r="E390" s="89"/>
      <c r="H390"/>
      <c r="I390"/>
      <c r="AB390" s="77">
        <v>387</v>
      </c>
      <c r="AC390" s="78" t="s">
        <v>500</v>
      </c>
      <c r="AD390" s="74"/>
      <c r="AE390" s="74"/>
      <c r="AF390" s="74"/>
      <c r="AG390" s="74"/>
    </row>
    <row r="391" spans="2:33" ht="14.25" customHeight="1" x14ac:dyDescent="0.35">
      <c r="B391" s="59"/>
      <c r="D391" s="89"/>
      <c r="E391" s="89"/>
      <c r="H391"/>
      <c r="I391"/>
      <c r="AB391" s="77">
        <v>388</v>
      </c>
      <c r="AC391" s="78" t="s">
        <v>501</v>
      </c>
      <c r="AD391" s="74"/>
      <c r="AE391" s="74"/>
      <c r="AF391" s="74"/>
      <c r="AG391" s="74"/>
    </row>
    <row r="392" spans="2:33" ht="14.25" customHeight="1" x14ac:dyDescent="0.35">
      <c r="B392" s="59"/>
      <c r="D392" s="89"/>
      <c r="E392" s="89"/>
      <c r="H392"/>
      <c r="I392"/>
      <c r="AB392" s="77">
        <v>389</v>
      </c>
      <c r="AC392" s="78" t="s">
        <v>297</v>
      </c>
      <c r="AD392" s="74"/>
      <c r="AE392" s="74"/>
      <c r="AF392" s="74"/>
      <c r="AG392" s="74"/>
    </row>
    <row r="393" spans="2:33" ht="14.25" customHeight="1" x14ac:dyDescent="0.35">
      <c r="B393" s="59"/>
      <c r="D393" s="89"/>
      <c r="E393" s="89"/>
      <c r="H393"/>
      <c r="I393"/>
      <c r="AB393" s="77">
        <v>390</v>
      </c>
      <c r="AC393" s="78" t="s">
        <v>298</v>
      </c>
      <c r="AD393" s="74"/>
      <c r="AE393" s="74"/>
      <c r="AF393" s="74"/>
      <c r="AG393" s="74"/>
    </row>
    <row r="394" spans="2:33" ht="14.25" customHeight="1" x14ac:dyDescent="0.35">
      <c r="B394" s="59"/>
      <c r="D394" s="89"/>
      <c r="E394" s="89"/>
      <c r="H394"/>
      <c r="I394"/>
      <c r="AB394" s="77">
        <v>391</v>
      </c>
      <c r="AC394" s="78" t="s">
        <v>502</v>
      </c>
      <c r="AD394" s="74"/>
      <c r="AE394" s="74"/>
      <c r="AF394" s="74"/>
      <c r="AG394" s="74"/>
    </row>
    <row r="395" spans="2:33" ht="14.25" customHeight="1" x14ac:dyDescent="0.35">
      <c r="B395" s="59"/>
      <c r="D395" s="89"/>
      <c r="E395" s="89"/>
      <c r="H395"/>
      <c r="I395"/>
      <c r="AB395" s="77">
        <v>392</v>
      </c>
      <c r="AC395" s="78" t="s">
        <v>299</v>
      </c>
      <c r="AD395" s="74"/>
      <c r="AE395" s="74"/>
      <c r="AF395" s="74"/>
      <c r="AG395" s="74"/>
    </row>
    <row r="396" spans="2:33" ht="14.25" customHeight="1" x14ac:dyDescent="0.35">
      <c r="B396" s="59"/>
      <c r="D396" s="89"/>
      <c r="E396" s="89"/>
      <c r="H396"/>
      <c r="I396"/>
      <c r="AB396" s="77">
        <v>393</v>
      </c>
      <c r="AC396" s="78" t="s">
        <v>503</v>
      </c>
      <c r="AD396" s="74"/>
      <c r="AE396" s="74"/>
      <c r="AF396" s="74"/>
      <c r="AG396" s="74"/>
    </row>
    <row r="397" spans="2:33" ht="14.25" customHeight="1" x14ac:dyDescent="0.35">
      <c r="B397" s="59"/>
      <c r="D397" s="89"/>
      <c r="E397" s="89"/>
      <c r="H397"/>
      <c r="I397"/>
      <c r="AB397" s="77">
        <v>394</v>
      </c>
      <c r="AC397" s="78" t="s">
        <v>300</v>
      </c>
      <c r="AD397" s="74"/>
      <c r="AE397" s="74"/>
      <c r="AF397" s="74"/>
      <c r="AG397" s="74"/>
    </row>
    <row r="398" spans="2:33" ht="14.25" customHeight="1" x14ac:dyDescent="0.35">
      <c r="B398" s="59"/>
      <c r="D398" s="89"/>
      <c r="E398" s="89"/>
      <c r="H398"/>
      <c r="I398"/>
      <c r="AB398" s="77">
        <v>395</v>
      </c>
      <c r="AC398" s="78" t="s">
        <v>504</v>
      </c>
      <c r="AD398" s="74"/>
      <c r="AE398" s="74"/>
      <c r="AF398" s="74"/>
      <c r="AG398" s="74"/>
    </row>
    <row r="399" spans="2:33" ht="14.25" customHeight="1" x14ac:dyDescent="0.35">
      <c r="B399" s="59"/>
      <c r="D399" s="89"/>
      <c r="E399" s="89"/>
      <c r="H399"/>
      <c r="I399"/>
      <c r="AB399" s="77">
        <v>396</v>
      </c>
      <c r="AC399" s="78" t="s">
        <v>505</v>
      </c>
      <c r="AD399" s="74"/>
      <c r="AE399" s="74"/>
      <c r="AF399" s="74"/>
      <c r="AG399" s="74"/>
    </row>
    <row r="400" spans="2:33" ht="14.25" customHeight="1" x14ac:dyDescent="0.35">
      <c r="B400" s="59"/>
      <c r="D400" s="89"/>
      <c r="E400" s="89"/>
      <c r="H400"/>
      <c r="I400"/>
      <c r="AB400" s="77">
        <v>397</v>
      </c>
      <c r="AC400" s="78" t="s">
        <v>301</v>
      </c>
      <c r="AD400" s="74"/>
      <c r="AE400" s="74"/>
      <c r="AF400" s="74"/>
      <c r="AG400" s="74"/>
    </row>
    <row r="401" spans="2:33" ht="14.25" customHeight="1" x14ac:dyDescent="0.35">
      <c r="B401" s="59"/>
      <c r="D401" s="89"/>
      <c r="E401" s="89"/>
      <c r="H401"/>
      <c r="I401"/>
      <c r="AB401" s="77">
        <v>398</v>
      </c>
      <c r="AC401" s="78" t="s">
        <v>302</v>
      </c>
      <c r="AD401" s="74"/>
      <c r="AE401" s="74"/>
      <c r="AF401" s="74"/>
      <c r="AG401" s="74"/>
    </row>
    <row r="402" spans="2:33" ht="14.25" customHeight="1" x14ac:dyDescent="0.35">
      <c r="B402" s="59"/>
      <c r="D402" s="89"/>
      <c r="E402" s="89"/>
      <c r="H402"/>
      <c r="I402"/>
      <c r="AB402" s="77">
        <v>399</v>
      </c>
      <c r="AC402" s="78" t="s">
        <v>506</v>
      </c>
      <c r="AD402" s="74"/>
      <c r="AE402" s="74"/>
      <c r="AF402" s="74"/>
      <c r="AG402" s="74"/>
    </row>
    <row r="403" spans="2:33" ht="14.25" customHeight="1" x14ac:dyDescent="0.35">
      <c r="B403" s="59"/>
      <c r="D403" s="89"/>
      <c r="E403" s="89"/>
      <c r="H403"/>
      <c r="I403"/>
      <c r="AB403" s="77">
        <v>400</v>
      </c>
      <c r="AC403" s="78" t="s">
        <v>303</v>
      </c>
      <c r="AD403" s="74"/>
      <c r="AE403" s="74"/>
      <c r="AF403" s="74"/>
      <c r="AG403" s="74"/>
    </row>
    <row r="404" spans="2:33" ht="14.25" customHeight="1" x14ac:dyDescent="0.35">
      <c r="B404" s="59"/>
      <c r="D404" s="89"/>
      <c r="E404" s="89"/>
      <c r="H404"/>
      <c r="I404"/>
      <c r="AB404" s="77">
        <v>401</v>
      </c>
      <c r="AC404" s="78" t="s">
        <v>507</v>
      </c>
      <c r="AD404" s="74"/>
      <c r="AE404" s="74"/>
      <c r="AF404" s="74"/>
      <c r="AG404" s="74"/>
    </row>
    <row r="405" spans="2:33" ht="14.25" customHeight="1" x14ac:dyDescent="0.35">
      <c r="B405" s="59"/>
      <c r="D405" s="89"/>
      <c r="E405" s="89"/>
      <c r="H405"/>
      <c r="I405"/>
      <c r="AB405" s="77">
        <v>402</v>
      </c>
      <c r="AC405" s="78" t="s">
        <v>508</v>
      </c>
      <c r="AD405" s="74"/>
      <c r="AE405" s="74"/>
      <c r="AF405" s="74"/>
      <c r="AG405" s="74"/>
    </row>
    <row r="406" spans="2:33" ht="14.25" customHeight="1" x14ac:dyDescent="0.35">
      <c r="B406" s="59"/>
      <c r="D406" s="89"/>
      <c r="E406" s="89"/>
      <c r="H406"/>
      <c r="I406"/>
      <c r="AB406" s="77">
        <v>403</v>
      </c>
      <c r="AC406" s="78" t="s">
        <v>304</v>
      </c>
      <c r="AD406" s="74"/>
      <c r="AE406" s="74"/>
      <c r="AF406" s="74"/>
      <c r="AG406" s="74"/>
    </row>
    <row r="407" spans="2:33" ht="14.25" customHeight="1" x14ac:dyDescent="0.35">
      <c r="B407" s="59"/>
      <c r="D407" s="89"/>
      <c r="E407" s="89"/>
      <c r="H407"/>
      <c r="I407"/>
      <c r="AB407" s="77">
        <v>404</v>
      </c>
      <c r="AC407" s="78" t="s">
        <v>509</v>
      </c>
      <c r="AD407" s="74"/>
      <c r="AE407" s="74"/>
      <c r="AF407" s="74"/>
      <c r="AG407" s="74"/>
    </row>
    <row r="408" spans="2:33" ht="14.25" customHeight="1" x14ac:dyDescent="0.35">
      <c r="B408" s="59"/>
      <c r="D408" s="89"/>
      <c r="E408" s="89"/>
      <c r="H408"/>
      <c r="I408"/>
      <c r="AB408" s="77">
        <v>405</v>
      </c>
      <c r="AC408" s="78" t="s">
        <v>510</v>
      </c>
      <c r="AD408" s="74"/>
      <c r="AE408" s="74"/>
      <c r="AF408" s="74"/>
      <c r="AG408" s="74"/>
    </row>
    <row r="409" spans="2:33" ht="14.25" customHeight="1" x14ac:dyDescent="0.35">
      <c r="B409" s="59"/>
      <c r="D409" s="89"/>
      <c r="E409" s="89"/>
      <c r="H409"/>
      <c r="I409"/>
      <c r="AB409" s="77">
        <v>406</v>
      </c>
      <c r="AC409" s="78" t="s">
        <v>511</v>
      </c>
      <c r="AD409" s="74"/>
      <c r="AE409" s="74"/>
      <c r="AF409" s="74"/>
      <c r="AG409" s="74"/>
    </row>
    <row r="410" spans="2:33" ht="14.25" customHeight="1" x14ac:dyDescent="0.35">
      <c r="B410" s="59"/>
      <c r="D410" s="89"/>
      <c r="E410" s="89"/>
      <c r="H410"/>
      <c r="I410"/>
      <c r="AB410" s="77">
        <v>407</v>
      </c>
      <c r="AC410" s="78" t="s">
        <v>512</v>
      </c>
      <c r="AD410" s="74"/>
      <c r="AE410" s="74"/>
      <c r="AF410" s="74"/>
      <c r="AG410" s="74"/>
    </row>
    <row r="411" spans="2:33" ht="14.25" customHeight="1" x14ac:dyDescent="0.35">
      <c r="B411" s="59"/>
      <c r="D411" s="89"/>
      <c r="E411" s="89"/>
      <c r="H411"/>
      <c r="I411"/>
      <c r="AB411" s="77">
        <v>408</v>
      </c>
      <c r="AC411" s="78" t="s">
        <v>305</v>
      </c>
      <c r="AD411" s="74"/>
      <c r="AE411" s="74"/>
      <c r="AF411" s="74"/>
      <c r="AG411" s="74"/>
    </row>
    <row r="412" spans="2:33" ht="14.25" customHeight="1" x14ac:dyDescent="0.35">
      <c r="B412" s="59"/>
      <c r="D412" s="89"/>
      <c r="E412" s="89"/>
      <c r="H412"/>
      <c r="I412"/>
      <c r="AB412" s="77">
        <v>409</v>
      </c>
      <c r="AC412" s="78" t="s">
        <v>306</v>
      </c>
      <c r="AD412" s="74"/>
      <c r="AE412" s="74"/>
      <c r="AF412" s="74"/>
      <c r="AG412" s="74"/>
    </row>
    <row r="413" spans="2:33" ht="14.25" customHeight="1" x14ac:dyDescent="0.35">
      <c r="B413" s="59"/>
      <c r="D413" s="89"/>
      <c r="E413" s="89"/>
      <c r="H413"/>
      <c r="I413"/>
      <c r="AB413" s="77">
        <v>410</v>
      </c>
      <c r="AC413" s="78" t="s">
        <v>307</v>
      </c>
      <c r="AD413" s="74"/>
      <c r="AE413" s="74"/>
      <c r="AF413" s="74"/>
      <c r="AG413" s="74"/>
    </row>
    <row r="414" spans="2:33" ht="14.25" customHeight="1" x14ac:dyDescent="0.35">
      <c r="B414" s="59"/>
      <c r="D414" s="89"/>
      <c r="E414" s="89"/>
      <c r="H414"/>
      <c r="I414"/>
      <c r="AB414" s="77">
        <v>411</v>
      </c>
      <c r="AC414" s="78" t="s">
        <v>308</v>
      </c>
      <c r="AD414" s="74"/>
      <c r="AE414" s="74"/>
      <c r="AF414" s="74"/>
      <c r="AG414" s="74"/>
    </row>
    <row r="415" spans="2:33" ht="14.25" customHeight="1" x14ac:dyDescent="0.35">
      <c r="B415" s="59"/>
      <c r="D415" s="89"/>
      <c r="E415" s="89"/>
      <c r="H415"/>
      <c r="I415"/>
      <c r="AB415" s="77">
        <v>412</v>
      </c>
      <c r="AC415" s="78" t="s">
        <v>309</v>
      </c>
      <c r="AD415" s="74"/>
      <c r="AE415" s="74"/>
      <c r="AF415" s="74"/>
      <c r="AG415" s="74"/>
    </row>
    <row r="416" spans="2:33" ht="14.25" customHeight="1" x14ac:dyDescent="0.35">
      <c r="B416" s="59"/>
      <c r="D416" s="89"/>
      <c r="E416" s="89"/>
      <c r="H416"/>
      <c r="I416"/>
      <c r="AB416" s="77">
        <v>413</v>
      </c>
      <c r="AC416" s="78" t="s">
        <v>310</v>
      </c>
      <c r="AD416" s="74"/>
      <c r="AE416" s="74"/>
      <c r="AF416" s="74"/>
      <c r="AG416" s="74"/>
    </row>
    <row r="417" spans="2:33" ht="14.25" customHeight="1" x14ac:dyDescent="0.35">
      <c r="B417" s="59"/>
      <c r="D417" s="89"/>
      <c r="E417" s="89"/>
      <c r="H417"/>
      <c r="I417"/>
      <c r="AB417" s="77">
        <v>414</v>
      </c>
      <c r="AC417" s="78" t="s">
        <v>513</v>
      </c>
      <c r="AD417" s="74"/>
      <c r="AE417" s="74"/>
      <c r="AF417" s="74"/>
      <c r="AG417" s="74"/>
    </row>
    <row r="418" spans="2:33" ht="14.25" customHeight="1" x14ac:dyDescent="0.35">
      <c r="B418" s="59"/>
      <c r="D418" s="89"/>
      <c r="E418" s="89"/>
      <c r="H418"/>
      <c r="I418"/>
      <c r="AB418" s="77">
        <v>415</v>
      </c>
      <c r="AC418" s="78" t="s">
        <v>311</v>
      </c>
      <c r="AD418" s="74"/>
      <c r="AE418" s="74"/>
      <c r="AF418" s="74"/>
      <c r="AG418" s="74"/>
    </row>
    <row r="419" spans="2:33" ht="14.25" customHeight="1" x14ac:dyDescent="0.35">
      <c r="B419" s="59"/>
      <c r="D419" s="89"/>
      <c r="E419" s="89"/>
      <c r="H419"/>
      <c r="I419"/>
      <c r="AB419" s="77">
        <v>416</v>
      </c>
      <c r="AC419" s="78" t="s">
        <v>514</v>
      </c>
      <c r="AD419" s="74"/>
      <c r="AE419" s="74"/>
      <c r="AF419" s="74"/>
      <c r="AG419" s="74"/>
    </row>
    <row r="420" spans="2:33" ht="14.25" customHeight="1" x14ac:dyDescent="0.35">
      <c r="B420" s="59"/>
      <c r="D420" s="89"/>
      <c r="E420" s="89"/>
      <c r="H420"/>
      <c r="I420"/>
      <c r="AB420" s="77">
        <v>417</v>
      </c>
      <c r="AC420" s="78" t="s">
        <v>515</v>
      </c>
      <c r="AD420" s="74"/>
      <c r="AE420" s="74"/>
      <c r="AF420" s="74"/>
      <c r="AG420" s="74"/>
    </row>
    <row r="421" spans="2:33" ht="14.25" customHeight="1" x14ac:dyDescent="0.35">
      <c r="B421" s="59"/>
      <c r="D421" s="89"/>
      <c r="E421" s="89"/>
      <c r="H421"/>
      <c r="I421"/>
      <c r="AB421" s="77">
        <v>418</v>
      </c>
      <c r="AC421" s="78" t="s">
        <v>312</v>
      </c>
      <c r="AD421" s="74"/>
      <c r="AE421" s="74"/>
      <c r="AF421" s="74"/>
      <c r="AG421" s="74"/>
    </row>
    <row r="422" spans="2:33" ht="14.25" customHeight="1" x14ac:dyDescent="0.35">
      <c r="B422" s="59"/>
      <c r="D422" s="89"/>
      <c r="E422" s="89"/>
      <c r="H422"/>
      <c r="I422"/>
      <c r="AB422" s="77">
        <v>419</v>
      </c>
      <c r="AC422" s="78" t="s">
        <v>516</v>
      </c>
      <c r="AD422" s="74"/>
      <c r="AE422" s="74"/>
      <c r="AF422" s="74"/>
      <c r="AG422" s="74"/>
    </row>
    <row r="423" spans="2:33" ht="14.25" customHeight="1" x14ac:dyDescent="0.35">
      <c r="B423" s="59"/>
      <c r="D423" s="89"/>
      <c r="E423" s="89"/>
      <c r="H423"/>
      <c r="I423"/>
      <c r="AB423" s="77">
        <v>420</v>
      </c>
      <c r="AC423" s="78" t="s">
        <v>313</v>
      </c>
      <c r="AD423" s="74"/>
      <c r="AE423" s="74"/>
      <c r="AF423" s="74"/>
      <c r="AG423" s="74"/>
    </row>
    <row r="424" spans="2:33" ht="14.25" customHeight="1" x14ac:dyDescent="0.35">
      <c r="B424" s="59"/>
      <c r="D424" s="89"/>
      <c r="E424" s="89"/>
      <c r="H424"/>
      <c r="I424"/>
      <c r="AB424" s="77">
        <v>421</v>
      </c>
      <c r="AC424" s="78" t="s">
        <v>314</v>
      </c>
      <c r="AD424" s="74"/>
      <c r="AE424" s="74"/>
      <c r="AF424" s="74"/>
      <c r="AG424" s="74"/>
    </row>
    <row r="425" spans="2:33" ht="14.25" customHeight="1" x14ac:dyDescent="0.35">
      <c r="B425" s="59"/>
      <c r="D425" s="89"/>
      <c r="E425" s="89"/>
      <c r="H425"/>
      <c r="I425"/>
      <c r="AB425" s="77">
        <v>422</v>
      </c>
      <c r="AC425" s="78" t="s">
        <v>517</v>
      </c>
      <c r="AD425" s="74"/>
      <c r="AE425" s="74"/>
      <c r="AF425" s="74"/>
      <c r="AG425" s="74"/>
    </row>
    <row r="426" spans="2:33" ht="14.25" customHeight="1" x14ac:dyDescent="0.35">
      <c r="B426" s="59"/>
      <c r="D426" s="89"/>
      <c r="E426" s="89"/>
      <c r="H426"/>
      <c r="I426"/>
      <c r="AB426" s="77">
        <v>423</v>
      </c>
      <c r="AC426" s="78" t="s">
        <v>315</v>
      </c>
      <c r="AD426" s="74"/>
      <c r="AE426" s="74"/>
      <c r="AF426" s="74"/>
      <c r="AG426" s="74"/>
    </row>
    <row r="427" spans="2:33" ht="14.25" customHeight="1" x14ac:dyDescent="0.35">
      <c r="B427" s="59"/>
      <c r="D427" s="89"/>
      <c r="E427" s="89"/>
      <c r="H427"/>
      <c r="I427"/>
      <c r="AB427" s="77">
        <v>424</v>
      </c>
      <c r="AC427" s="78" t="s">
        <v>316</v>
      </c>
      <c r="AD427" s="74"/>
      <c r="AE427" s="74"/>
      <c r="AF427" s="74"/>
      <c r="AG427" s="74"/>
    </row>
    <row r="428" spans="2:33" ht="14.25" customHeight="1" x14ac:dyDescent="0.35">
      <c r="B428" s="59"/>
      <c r="D428" s="89"/>
      <c r="E428" s="89"/>
      <c r="H428"/>
      <c r="I428"/>
      <c r="AB428" s="77">
        <v>425</v>
      </c>
      <c r="AC428" s="78" t="s">
        <v>518</v>
      </c>
      <c r="AD428" s="74"/>
      <c r="AE428" s="74"/>
      <c r="AF428" s="74"/>
      <c r="AG428" s="74"/>
    </row>
    <row r="429" spans="2:33" ht="14.25" customHeight="1" x14ac:dyDescent="0.35">
      <c r="B429" s="59"/>
      <c r="D429" s="89"/>
      <c r="E429" s="89"/>
      <c r="H429"/>
      <c r="I429"/>
      <c r="AB429" s="77">
        <v>426</v>
      </c>
      <c r="AC429" s="78" t="s">
        <v>317</v>
      </c>
      <c r="AD429" s="74"/>
      <c r="AE429" s="74"/>
      <c r="AF429" s="74"/>
      <c r="AG429" s="74"/>
    </row>
    <row r="430" spans="2:33" ht="14.25" customHeight="1" x14ac:dyDescent="0.35">
      <c r="B430" s="59"/>
      <c r="D430" s="89"/>
      <c r="E430" s="89"/>
      <c r="H430"/>
      <c r="I430"/>
      <c r="AB430" s="77">
        <v>427</v>
      </c>
      <c r="AC430" s="78" t="s">
        <v>318</v>
      </c>
      <c r="AD430" s="74"/>
      <c r="AE430" s="74"/>
      <c r="AF430" s="74"/>
      <c r="AG430" s="74"/>
    </row>
    <row r="431" spans="2:33" ht="14.25" customHeight="1" x14ac:dyDescent="0.35">
      <c r="B431" s="59"/>
      <c r="D431" s="89"/>
      <c r="E431" s="89"/>
      <c r="H431"/>
      <c r="I431"/>
      <c r="AB431" s="77">
        <v>428</v>
      </c>
      <c r="AC431" s="78" t="s">
        <v>319</v>
      </c>
      <c r="AD431" s="74"/>
      <c r="AE431" s="74"/>
      <c r="AF431" s="74"/>
      <c r="AG431" s="74"/>
    </row>
    <row r="432" spans="2:33" ht="14.25" customHeight="1" x14ac:dyDescent="0.35">
      <c r="B432" s="59"/>
      <c r="D432" s="89"/>
      <c r="E432" s="89"/>
      <c r="H432"/>
      <c r="I432"/>
      <c r="AB432" s="77">
        <v>429</v>
      </c>
      <c r="AC432" s="78" t="s">
        <v>519</v>
      </c>
      <c r="AD432" s="74"/>
      <c r="AE432" s="74"/>
      <c r="AF432" s="74"/>
      <c r="AG432" s="74"/>
    </row>
    <row r="433" spans="2:33" ht="14.25" customHeight="1" x14ac:dyDescent="0.35">
      <c r="B433" s="59"/>
      <c r="D433" s="89"/>
      <c r="E433" s="89"/>
      <c r="H433"/>
      <c r="I433"/>
      <c r="AB433" s="77">
        <v>430</v>
      </c>
      <c r="AC433" s="78" t="s">
        <v>320</v>
      </c>
      <c r="AD433" s="74"/>
      <c r="AE433" s="74"/>
      <c r="AF433" s="74"/>
      <c r="AG433" s="74"/>
    </row>
    <row r="434" spans="2:33" ht="14.25" customHeight="1" x14ac:dyDescent="0.35">
      <c r="B434" s="59"/>
      <c r="D434" s="89"/>
      <c r="E434" s="89"/>
      <c r="H434"/>
      <c r="I434"/>
      <c r="AB434" s="77">
        <v>431</v>
      </c>
      <c r="AC434" s="78" t="s">
        <v>520</v>
      </c>
      <c r="AD434" s="74"/>
      <c r="AE434" s="74"/>
      <c r="AF434" s="74"/>
      <c r="AG434" s="74"/>
    </row>
    <row r="435" spans="2:33" ht="14.25" customHeight="1" x14ac:dyDescent="0.35">
      <c r="B435" s="59"/>
      <c r="D435" s="89"/>
      <c r="E435" s="89"/>
      <c r="H435"/>
      <c r="I435"/>
      <c r="AB435" s="77">
        <v>432</v>
      </c>
      <c r="AC435" s="78" t="s">
        <v>321</v>
      </c>
      <c r="AD435" s="74"/>
      <c r="AE435" s="74"/>
      <c r="AF435" s="74"/>
      <c r="AG435" s="74"/>
    </row>
    <row r="436" spans="2:33" ht="14.25" customHeight="1" x14ac:dyDescent="0.35">
      <c r="B436" s="59"/>
      <c r="D436" s="89"/>
      <c r="E436" s="89"/>
      <c r="H436"/>
      <c r="I436"/>
      <c r="AB436" s="77">
        <v>433</v>
      </c>
      <c r="AC436" s="78" t="s">
        <v>322</v>
      </c>
      <c r="AD436" s="74"/>
      <c r="AE436" s="74"/>
      <c r="AF436" s="74"/>
      <c r="AG436" s="74"/>
    </row>
    <row r="437" spans="2:33" ht="14.25" customHeight="1" x14ac:dyDescent="0.35">
      <c r="B437" s="59"/>
      <c r="D437" s="89"/>
      <c r="E437" s="89"/>
      <c r="H437"/>
      <c r="I437"/>
      <c r="AB437" s="77">
        <v>434</v>
      </c>
      <c r="AC437" s="78" t="s">
        <v>323</v>
      </c>
      <c r="AD437" s="74"/>
      <c r="AE437" s="74"/>
      <c r="AF437" s="74"/>
      <c r="AG437" s="74"/>
    </row>
    <row r="438" spans="2:33" ht="14.25" customHeight="1" x14ac:dyDescent="0.35">
      <c r="B438" s="59"/>
      <c r="D438" s="89"/>
      <c r="E438" s="89"/>
      <c r="H438"/>
      <c r="I438"/>
      <c r="AB438" s="77">
        <v>435</v>
      </c>
      <c r="AC438" s="78" t="s">
        <v>324</v>
      </c>
      <c r="AD438" s="74"/>
      <c r="AE438" s="74"/>
      <c r="AF438" s="74"/>
      <c r="AG438" s="74"/>
    </row>
    <row r="439" spans="2:33" ht="14.25" customHeight="1" x14ac:dyDescent="0.35">
      <c r="B439" s="59"/>
      <c r="D439" s="89"/>
      <c r="E439" s="89"/>
      <c r="H439"/>
      <c r="I439"/>
      <c r="AB439" s="77">
        <v>436</v>
      </c>
      <c r="AC439" s="78" t="s">
        <v>325</v>
      </c>
      <c r="AD439" s="74"/>
      <c r="AE439" s="74"/>
      <c r="AF439" s="74"/>
      <c r="AG439" s="74"/>
    </row>
    <row r="440" spans="2:33" ht="14.25" customHeight="1" x14ac:dyDescent="0.35">
      <c r="B440" s="59"/>
      <c r="D440" s="89"/>
      <c r="E440" s="89"/>
      <c r="H440"/>
      <c r="I440"/>
      <c r="AB440" s="77">
        <v>437</v>
      </c>
      <c r="AC440" s="78" t="s">
        <v>521</v>
      </c>
      <c r="AD440" s="74"/>
      <c r="AE440" s="74"/>
      <c r="AF440" s="74"/>
      <c r="AG440" s="74"/>
    </row>
    <row r="441" spans="2:33" ht="14.25" customHeight="1" x14ac:dyDescent="0.35">
      <c r="B441" s="59"/>
      <c r="D441" s="89"/>
      <c r="E441" s="89"/>
      <c r="H441"/>
      <c r="I441"/>
      <c r="AB441" s="77">
        <v>438</v>
      </c>
      <c r="AC441" s="78" t="s">
        <v>326</v>
      </c>
      <c r="AD441" s="74"/>
      <c r="AE441" s="74"/>
      <c r="AF441" s="74"/>
      <c r="AG441" s="74"/>
    </row>
    <row r="442" spans="2:33" ht="14.25" customHeight="1" x14ac:dyDescent="0.35">
      <c r="B442" s="59"/>
      <c r="D442" s="89"/>
      <c r="E442" s="89"/>
      <c r="H442"/>
      <c r="I442"/>
      <c r="AB442" s="77">
        <v>439</v>
      </c>
      <c r="AC442" s="78" t="s">
        <v>522</v>
      </c>
      <c r="AD442" s="74"/>
      <c r="AE442" s="74"/>
      <c r="AF442" s="74"/>
      <c r="AG442" s="74"/>
    </row>
    <row r="443" spans="2:33" ht="14.25" customHeight="1" x14ac:dyDescent="0.35">
      <c r="B443" s="59"/>
      <c r="D443" s="89"/>
      <c r="E443" s="89"/>
      <c r="H443"/>
      <c r="I443"/>
      <c r="AB443" s="77">
        <v>440</v>
      </c>
      <c r="AC443" s="78" t="s">
        <v>327</v>
      </c>
      <c r="AD443" s="74"/>
      <c r="AE443" s="74"/>
      <c r="AF443" s="74"/>
      <c r="AG443" s="74"/>
    </row>
    <row r="444" spans="2:33" ht="14.25" customHeight="1" x14ac:dyDescent="0.35">
      <c r="B444" s="59"/>
      <c r="D444" s="89"/>
      <c r="E444" s="89"/>
      <c r="H444"/>
      <c r="I444"/>
      <c r="AB444" s="77">
        <v>441</v>
      </c>
      <c r="AC444" s="78" t="s">
        <v>328</v>
      </c>
      <c r="AD444" s="74"/>
      <c r="AE444" s="74"/>
      <c r="AF444" s="74"/>
      <c r="AG444" s="74"/>
    </row>
    <row r="445" spans="2:33" ht="14.25" customHeight="1" x14ac:dyDescent="0.35">
      <c r="B445" s="59"/>
      <c r="D445" s="89"/>
      <c r="E445" s="89"/>
      <c r="H445"/>
      <c r="I445"/>
      <c r="AB445" s="77">
        <v>442</v>
      </c>
      <c r="AC445" s="78" t="s">
        <v>329</v>
      </c>
      <c r="AD445" s="74"/>
      <c r="AE445" s="74"/>
      <c r="AF445" s="74"/>
      <c r="AG445" s="74"/>
    </row>
    <row r="446" spans="2:33" ht="14.25" customHeight="1" x14ac:dyDescent="0.35">
      <c r="B446" s="59"/>
      <c r="D446" s="89"/>
      <c r="E446" s="89"/>
      <c r="H446"/>
      <c r="I446"/>
      <c r="AB446" s="77">
        <v>443</v>
      </c>
      <c r="AC446" s="78" t="s">
        <v>330</v>
      </c>
      <c r="AD446" s="74"/>
      <c r="AE446" s="74"/>
      <c r="AF446" s="74"/>
      <c r="AG446" s="74"/>
    </row>
    <row r="447" spans="2:33" ht="14.25" customHeight="1" x14ac:dyDescent="0.35">
      <c r="B447" s="59"/>
      <c r="D447" s="89"/>
      <c r="E447" s="89"/>
      <c r="H447"/>
      <c r="I447"/>
      <c r="AB447" s="77">
        <v>444</v>
      </c>
      <c r="AC447" s="78" t="s">
        <v>331</v>
      </c>
      <c r="AD447" s="74"/>
      <c r="AE447" s="74"/>
      <c r="AF447" s="74"/>
      <c r="AG447" s="74"/>
    </row>
    <row r="448" spans="2:33" ht="14.25" customHeight="1" x14ac:dyDescent="0.35">
      <c r="B448" s="59"/>
      <c r="D448" s="89"/>
      <c r="E448" s="89"/>
      <c r="H448"/>
      <c r="I448"/>
      <c r="AB448" s="77">
        <v>445</v>
      </c>
      <c r="AC448" s="78" t="s">
        <v>332</v>
      </c>
      <c r="AD448" s="74"/>
      <c r="AE448" s="74"/>
      <c r="AF448" s="74"/>
      <c r="AG448" s="74"/>
    </row>
    <row r="449" spans="2:33" ht="14.25" customHeight="1" x14ac:dyDescent="0.35">
      <c r="B449" s="59"/>
      <c r="D449" s="89"/>
      <c r="E449" s="89"/>
      <c r="H449"/>
      <c r="I449"/>
      <c r="AB449" s="77">
        <v>446</v>
      </c>
      <c r="AC449" s="78" t="s">
        <v>333</v>
      </c>
      <c r="AD449" s="74"/>
      <c r="AE449" s="74"/>
      <c r="AF449" s="74"/>
      <c r="AG449" s="74"/>
    </row>
    <row r="450" spans="2:33" x14ac:dyDescent="0.35">
      <c r="B450" s="59"/>
      <c r="D450" s="89"/>
      <c r="E450" s="89"/>
      <c r="H450"/>
      <c r="I450"/>
      <c r="AB450" s="77">
        <v>447</v>
      </c>
      <c r="AC450" s="78" t="s">
        <v>523</v>
      </c>
      <c r="AD450" s="74"/>
      <c r="AE450" s="74"/>
      <c r="AF450" s="74"/>
      <c r="AG450" s="74"/>
    </row>
    <row r="451" spans="2:33" x14ac:dyDescent="0.35">
      <c r="B451" s="59"/>
      <c r="D451" s="89"/>
      <c r="E451" s="89"/>
      <c r="H451"/>
      <c r="I451"/>
      <c r="AB451" s="77">
        <v>448</v>
      </c>
      <c r="AC451" s="78" t="s">
        <v>334</v>
      </c>
      <c r="AD451" s="74"/>
      <c r="AE451" s="74"/>
      <c r="AF451" s="74"/>
      <c r="AG451" s="74"/>
    </row>
    <row r="452" spans="2:33" x14ac:dyDescent="0.35">
      <c r="B452" s="59"/>
      <c r="D452" s="89"/>
      <c r="E452" s="89"/>
      <c r="H452"/>
      <c r="I452"/>
      <c r="AB452" s="77">
        <v>449</v>
      </c>
      <c r="AC452" s="78" t="s">
        <v>335</v>
      </c>
      <c r="AD452" s="74"/>
      <c r="AE452" s="74"/>
      <c r="AF452" s="74"/>
      <c r="AG452" s="74"/>
    </row>
    <row r="453" spans="2:33" x14ac:dyDescent="0.35">
      <c r="B453" s="59"/>
      <c r="D453" s="89"/>
      <c r="E453" s="89"/>
      <c r="H453"/>
      <c r="I453"/>
      <c r="AB453" s="77">
        <v>450</v>
      </c>
      <c r="AC453" s="78" t="s">
        <v>336</v>
      </c>
      <c r="AD453" s="74"/>
      <c r="AE453" s="74"/>
      <c r="AF453" s="74"/>
      <c r="AG453" s="74"/>
    </row>
    <row r="454" spans="2:33" x14ac:dyDescent="0.35">
      <c r="B454" s="59"/>
      <c r="D454" s="89"/>
      <c r="E454" s="89"/>
      <c r="H454"/>
      <c r="I454"/>
      <c r="AB454" s="77">
        <v>451</v>
      </c>
      <c r="AC454" s="78" t="s">
        <v>524</v>
      </c>
      <c r="AD454" s="74"/>
      <c r="AE454" s="74"/>
      <c r="AF454" s="74"/>
      <c r="AG454" s="74"/>
    </row>
    <row r="455" spans="2:33" x14ac:dyDescent="0.35">
      <c r="B455" s="59"/>
      <c r="D455" s="89"/>
      <c r="E455" s="89"/>
      <c r="H455"/>
      <c r="I455"/>
      <c r="AB455" s="77">
        <v>452</v>
      </c>
      <c r="AC455" s="78" t="s">
        <v>337</v>
      </c>
      <c r="AD455" s="74"/>
      <c r="AE455" s="74"/>
      <c r="AF455" s="74"/>
      <c r="AG455" s="74"/>
    </row>
    <row r="456" spans="2:33" x14ac:dyDescent="0.35">
      <c r="B456" s="59"/>
      <c r="D456" s="89"/>
      <c r="E456" s="89"/>
      <c r="H456"/>
      <c r="I456"/>
      <c r="AB456" s="77">
        <v>453</v>
      </c>
      <c r="AC456" s="78" t="s">
        <v>338</v>
      </c>
      <c r="AD456" s="74"/>
      <c r="AE456" s="74"/>
      <c r="AF456" s="74"/>
      <c r="AG456" s="74"/>
    </row>
    <row r="457" spans="2:33" x14ac:dyDescent="0.35">
      <c r="B457" s="59"/>
      <c r="D457" s="89"/>
      <c r="E457" s="89"/>
      <c r="H457"/>
      <c r="I457"/>
      <c r="AB457" s="77">
        <v>454</v>
      </c>
      <c r="AC457" s="78" t="s">
        <v>339</v>
      </c>
      <c r="AD457" s="74"/>
      <c r="AE457" s="74"/>
      <c r="AF457" s="74"/>
      <c r="AG457" s="74"/>
    </row>
    <row r="458" spans="2:33" x14ac:dyDescent="0.35">
      <c r="B458" s="59"/>
      <c r="D458" s="89"/>
      <c r="E458" s="89"/>
      <c r="H458"/>
      <c r="I458"/>
      <c r="AB458" s="77">
        <v>455</v>
      </c>
      <c r="AC458" s="78" t="s">
        <v>340</v>
      </c>
      <c r="AD458" s="74"/>
      <c r="AE458" s="74"/>
      <c r="AF458" s="74"/>
      <c r="AG458" s="74"/>
    </row>
    <row r="459" spans="2:33" x14ac:dyDescent="0.35">
      <c r="B459" s="59"/>
      <c r="D459" s="89"/>
      <c r="E459" s="89"/>
      <c r="H459"/>
      <c r="I459"/>
      <c r="AB459" s="77">
        <v>456</v>
      </c>
      <c r="AC459" s="78" t="s">
        <v>341</v>
      </c>
      <c r="AD459" s="74"/>
      <c r="AE459" s="74"/>
      <c r="AF459" s="74"/>
      <c r="AG459" s="74"/>
    </row>
    <row r="460" spans="2:33" x14ac:dyDescent="0.35">
      <c r="B460" s="59"/>
      <c r="D460" s="89"/>
      <c r="E460" s="89"/>
      <c r="AB460" s="77">
        <v>457</v>
      </c>
      <c r="AC460" s="78" t="s">
        <v>342</v>
      </c>
      <c r="AD460" s="74"/>
      <c r="AE460" s="74"/>
      <c r="AF460" s="74"/>
      <c r="AG460" s="74"/>
    </row>
    <row r="461" spans="2:33" x14ac:dyDescent="0.35">
      <c r="B461" s="59"/>
      <c r="D461" s="89"/>
      <c r="E461" s="89"/>
      <c r="AB461" s="77">
        <v>458</v>
      </c>
      <c r="AC461" s="78" t="s">
        <v>343</v>
      </c>
      <c r="AD461" s="74"/>
      <c r="AE461" s="74"/>
      <c r="AF461" s="74"/>
      <c r="AG461" s="74"/>
    </row>
    <row r="462" spans="2:33" x14ac:dyDescent="0.35">
      <c r="B462" s="59"/>
      <c r="D462" s="89"/>
      <c r="E462" s="89"/>
      <c r="AB462" s="77">
        <v>459</v>
      </c>
      <c r="AC462" s="78" t="s">
        <v>344</v>
      </c>
      <c r="AD462" s="74"/>
      <c r="AE462" s="74"/>
      <c r="AF462" s="74"/>
      <c r="AG462" s="74"/>
    </row>
    <row r="463" spans="2:33" x14ac:dyDescent="0.35">
      <c r="B463" s="59"/>
      <c r="D463" s="89"/>
      <c r="E463" s="89"/>
      <c r="AB463" s="77">
        <v>460</v>
      </c>
      <c r="AC463" s="78" t="s">
        <v>345</v>
      </c>
      <c r="AD463" s="74"/>
      <c r="AE463" s="74"/>
      <c r="AF463" s="74"/>
      <c r="AG463" s="74"/>
    </row>
    <row r="464" spans="2:33" x14ac:dyDescent="0.35">
      <c r="B464" s="59"/>
      <c r="D464" s="89"/>
      <c r="E464" s="89"/>
      <c r="AB464" s="77">
        <v>461</v>
      </c>
      <c r="AC464" s="78" t="s">
        <v>525</v>
      </c>
      <c r="AD464" s="74"/>
      <c r="AE464" s="74"/>
      <c r="AF464" s="74"/>
      <c r="AG464" s="74"/>
    </row>
    <row r="465" spans="2:33" x14ac:dyDescent="0.35">
      <c r="B465" s="59"/>
      <c r="D465" s="89"/>
      <c r="E465" s="89"/>
      <c r="AB465" s="77">
        <v>462</v>
      </c>
      <c r="AC465" s="78" t="s">
        <v>346</v>
      </c>
      <c r="AD465" s="74"/>
      <c r="AE465" s="74"/>
      <c r="AF465" s="74"/>
      <c r="AG465" s="74"/>
    </row>
    <row r="466" spans="2:33" x14ac:dyDescent="0.35">
      <c r="B466" s="59"/>
      <c r="D466" s="89"/>
      <c r="E466" s="89"/>
      <c r="AB466" s="77">
        <v>463</v>
      </c>
      <c r="AC466" s="78" t="s">
        <v>526</v>
      </c>
      <c r="AD466" s="74"/>
      <c r="AE466" s="74"/>
      <c r="AF466" s="74"/>
      <c r="AG466" s="74"/>
    </row>
    <row r="467" spans="2:33" x14ac:dyDescent="0.35">
      <c r="B467" s="59"/>
      <c r="D467" s="89"/>
      <c r="E467" s="89"/>
      <c r="AB467" s="77">
        <v>464</v>
      </c>
      <c r="AC467" s="78" t="s">
        <v>347</v>
      </c>
      <c r="AD467" s="74"/>
      <c r="AE467" s="74"/>
      <c r="AF467" s="74"/>
      <c r="AG467" s="74"/>
    </row>
    <row r="468" spans="2:33" x14ac:dyDescent="0.35">
      <c r="B468" s="59"/>
      <c r="D468" s="89"/>
      <c r="E468" s="89"/>
      <c r="AB468" s="77">
        <v>465</v>
      </c>
      <c r="AC468" s="78" t="s">
        <v>348</v>
      </c>
      <c r="AD468" s="74"/>
      <c r="AE468" s="74"/>
      <c r="AF468" s="74"/>
      <c r="AG468" s="74"/>
    </row>
    <row r="469" spans="2:33" x14ac:dyDescent="0.35">
      <c r="B469" s="59"/>
      <c r="D469" s="89"/>
      <c r="E469" s="89"/>
      <c r="AB469" s="77">
        <v>466</v>
      </c>
      <c r="AC469" s="78" t="s">
        <v>527</v>
      </c>
      <c r="AD469" s="74"/>
      <c r="AE469" s="74"/>
      <c r="AF469" s="74"/>
      <c r="AG469" s="74"/>
    </row>
    <row r="470" spans="2:33" x14ac:dyDescent="0.35">
      <c r="B470" s="59"/>
      <c r="D470" s="89"/>
      <c r="E470" s="89"/>
      <c r="AB470" s="77">
        <v>467</v>
      </c>
      <c r="AC470" s="78" t="s">
        <v>349</v>
      </c>
      <c r="AD470" s="74"/>
      <c r="AE470" s="74"/>
      <c r="AF470" s="74"/>
      <c r="AG470" s="74"/>
    </row>
    <row r="471" spans="2:33" x14ac:dyDescent="0.35">
      <c r="B471" s="59"/>
      <c r="D471" s="89"/>
      <c r="E471" s="89"/>
      <c r="AB471" s="77">
        <v>468</v>
      </c>
      <c r="AC471" s="78" t="s">
        <v>350</v>
      </c>
      <c r="AD471" s="74"/>
      <c r="AE471" s="74"/>
      <c r="AF471" s="74"/>
      <c r="AG471" s="74"/>
    </row>
    <row r="472" spans="2:33" x14ac:dyDescent="0.35">
      <c r="B472" s="59"/>
      <c r="D472" s="89"/>
      <c r="E472" s="89"/>
      <c r="AB472" s="77">
        <v>469</v>
      </c>
      <c r="AC472" s="78" t="s">
        <v>528</v>
      </c>
      <c r="AD472" s="74"/>
      <c r="AE472" s="74"/>
      <c r="AF472" s="74"/>
      <c r="AG472" s="74"/>
    </row>
    <row r="473" spans="2:33" x14ac:dyDescent="0.35">
      <c r="B473" s="59"/>
      <c r="D473" s="89"/>
      <c r="E473" s="89"/>
      <c r="AB473" s="77">
        <v>470</v>
      </c>
      <c r="AC473" s="78" t="s">
        <v>529</v>
      </c>
      <c r="AD473" s="74"/>
      <c r="AE473" s="74"/>
      <c r="AF473" s="74"/>
      <c r="AG473" s="74"/>
    </row>
    <row r="474" spans="2:33" x14ac:dyDescent="0.35">
      <c r="B474" s="59"/>
      <c r="D474" s="89"/>
      <c r="E474" s="89"/>
      <c r="AB474" s="77">
        <v>471</v>
      </c>
      <c r="AC474" s="78" t="s">
        <v>351</v>
      </c>
      <c r="AD474" s="74"/>
      <c r="AE474" s="74"/>
      <c r="AF474" s="74"/>
      <c r="AG474" s="74"/>
    </row>
    <row r="475" spans="2:33" x14ac:dyDescent="0.35">
      <c r="B475" s="59"/>
      <c r="D475" s="89"/>
      <c r="E475" s="89"/>
      <c r="AB475" s="77">
        <v>472</v>
      </c>
      <c r="AC475" s="78" t="s">
        <v>352</v>
      </c>
      <c r="AD475" s="74"/>
      <c r="AE475" s="74"/>
      <c r="AF475" s="74"/>
      <c r="AG475" s="74"/>
    </row>
    <row r="476" spans="2:33" x14ac:dyDescent="0.35">
      <c r="B476" s="59"/>
      <c r="D476" s="89"/>
      <c r="E476" s="89"/>
      <c r="AB476" s="77">
        <v>473</v>
      </c>
      <c r="AC476" s="78" t="s">
        <v>353</v>
      </c>
      <c r="AD476" s="74"/>
      <c r="AE476" s="74"/>
      <c r="AF476" s="74"/>
      <c r="AG476" s="74"/>
    </row>
    <row r="477" spans="2:33" x14ac:dyDescent="0.35">
      <c r="B477" s="59"/>
      <c r="D477" s="89"/>
      <c r="E477" s="89"/>
      <c r="AB477" s="77">
        <v>474</v>
      </c>
      <c r="AC477" s="78" t="s">
        <v>354</v>
      </c>
      <c r="AD477" s="74"/>
      <c r="AE477" s="74"/>
      <c r="AF477" s="74"/>
      <c r="AG477" s="74"/>
    </row>
    <row r="478" spans="2:33" x14ac:dyDescent="0.35">
      <c r="B478" s="59"/>
      <c r="D478" s="89"/>
      <c r="E478" s="89"/>
      <c r="AB478" s="77">
        <v>475</v>
      </c>
      <c r="AC478" s="78" t="s">
        <v>355</v>
      </c>
      <c r="AD478" s="74"/>
      <c r="AE478" s="74"/>
      <c r="AF478" s="74"/>
      <c r="AG478" s="74"/>
    </row>
    <row r="479" spans="2:33" x14ac:dyDescent="0.35">
      <c r="B479" s="59"/>
      <c r="D479" s="89"/>
      <c r="E479" s="89"/>
      <c r="AB479" s="77">
        <v>476</v>
      </c>
      <c r="AC479" s="78" t="s">
        <v>530</v>
      </c>
      <c r="AD479" s="74"/>
      <c r="AE479" s="74"/>
      <c r="AF479" s="74"/>
      <c r="AG479" s="74"/>
    </row>
    <row r="480" spans="2:33" x14ac:dyDescent="0.35">
      <c r="B480" s="59"/>
      <c r="D480" s="89"/>
      <c r="E480" s="89"/>
      <c r="AB480" s="77">
        <v>477</v>
      </c>
      <c r="AC480" s="78" t="s">
        <v>356</v>
      </c>
      <c r="AD480" s="74"/>
      <c r="AE480" s="74"/>
      <c r="AF480" s="74"/>
      <c r="AG480" s="74"/>
    </row>
    <row r="481" spans="2:33" x14ac:dyDescent="0.35">
      <c r="B481" s="59"/>
      <c r="D481" s="89"/>
      <c r="E481" s="89"/>
      <c r="AB481" s="77">
        <v>478</v>
      </c>
      <c r="AC481" s="78" t="s">
        <v>357</v>
      </c>
      <c r="AD481" s="74"/>
      <c r="AE481" s="74"/>
      <c r="AF481" s="74"/>
      <c r="AG481" s="74"/>
    </row>
    <row r="482" spans="2:33" x14ac:dyDescent="0.35">
      <c r="B482" s="59"/>
      <c r="D482" s="89"/>
      <c r="E482" s="89"/>
      <c r="AB482" s="77">
        <v>479</v>
      </c>
      <c r="AC482" s="78" t="s">
        <v>358</v>
      </c>
      <c r="AD482" s="74"/>
      <c r="AE482" s="74"/>
      <c r="AF482" s="74"/>
      <c r="AG482" s="74"/>
    </row>
    <row r="483" spans="2:33" x14ac:dyDescent="0.35">
      <c r="B483" s="59"/>
      <c r="D483" s="89"/>
      <c r="E483" s="89"/>
      <c r="AB483" s="77">
        <v>480</v>
      </c>
      <c r="AC483" s="78" t="s">
        <v>359</v>
      </c>
      <c r="AD483" s="74"/>
      <c r="AE483" s="74"/>
      <c r="AF483" s="74"/>
      <c r="AG483" s="74"/>
    </row>
    <row r="484" spans="2:33" x14ac:dyDescent="0.35">
      <c r="B484" s="59"/>
      <c r="D484" s="89"/>
      <c r="E484" s="89"/>
      <c r="AB484" s="77">
        <v>481</v>
      </c>
      <c r="AC484" s="78" t="s">
        <v>360</v>
      </c>
      <c r="AD484" s="74"/>
      <c r="AE484" s="74"/>
      <c r="AF484" s="74"/>
      <c r="AG484" s="74"/>
    </row>
    <row r="485" spans="2:33" x14ac:dyDescent="0.35">
      <c r="B485" s="59"/>
      <c r="D485" s="89"/>
      <c r="E485" s="89"/>
      <c r="AB485" s="77">
        <v>482</v>
      </c>
      <c r="AC485" s="78" t="s">
        <v>361</v>
      </c>
      <c r="AD485" s="74"/>
      <c r="AE485" s="74"/>
      <c r="AF485" s="74"/>
      <c r="AG485" s="74"/>
    </row>
    <row r="486" spans="2:33" x14ac:dyDescent="0.35">
      <c r="B486" s="59"/>
      <c r="D486" s="89"/>
      <c r="E486" s="89"/>
      <c r="AB486" s="77">
        <v>483</v>
      </c>
      <c r="AC486" s="78" t="s">
        <v>362</v>
      </c>
      <c r="AD486" s="74"/>
      <c r="AE486" s="74"/>
      <c r="AF486" s="74"/>
      <c r="AG486" s="74"/>
    </row>
    <row r="487" spans="2:33" x14ac:dyDescent="0.35">
      <c r="B487" s="59"/>
      <c r="D487" s="89"/>
      <c r="E487" s="89"/>
      <c r="AB487" s="77">
        <v>484</v>
      </c>
      <c r="AC487" s="78" t="s">
        <v>363</v>
      </c>
      <c r="AD487" s="74"/>
      <c r="AE487" s="74"/>
      <c r="AF487" s="74"/>
      <c r="AG487" s="74"/>
    </row>
    <row r="488" spans="2:33" x14ac:dyDescent="0.35">
      <c r="B488" s="59"/>
      <c r="D488" s="89"/>
      <c r="E488" s="89"/>
      <c r="AB488" s="77">
        <v>485</v>
      </c>
      <c r="AC488" s="78" t="s">
        <v>364</v>
      </c>
      <c r="AD488" s="74"/>
      <c r="AE488" s="74"/>
      <c r="AF488" s="74"/>
      <c r="AG488" s="74"/>
    </row>
    <row r="489" spans="2:33" x14ac:dyDescent="0.35">
      <c r="B489" s="59"/>
      <c r="D489" s="89"/>
      <c r="E489" s="89"/>
      <c r="AB489" s="77">
        <v>486</v>
      </c>
      <c r="AC489" s="78" t="s">
        <v>531</v>
      </c>
      <c r="AD489" s="74"/>
      <c r="AE489" s="74"/>
      <c r="AF489" s="74"/>
      <c r="AG489" s="74"/>
    </row>
    <row r="490" spans="2:33" x14ac:dyDescent="0.35">
      <c r="B490" s="59"/>
      <c r="D490" s="89"/>
      <c r="E490" s="89"/>
      <c r="AB490" s="77">
        <v>487</v>
      </c>
      <c r="AC490" s="78" t="s">
        <v>365</v>
      </c>
      <c r="AD490" s="74"/>
      <c r="AE490" s="74"/>
      <c r="AF490" s="74"/>
      <c r="AG490" s="74"/>
    </row>
    <row r="491" spans="2:33" x14ac:dyDescent="0.35">
      <c r="B491" s="59"/>
      <c r="D491" s="89"/>
      <c r="E491" s="89"/>
      <c r="AB491" s="77">
        <v>488</v>
      </c>
      <c r="AC491" s="78" t="s">
        <v>532</v>
      </c>
      <c r="AD491" s="74"/>
      <c r="AE491" s="74"/>
      <c r="AF491" s="74"/>
      <c r="AG491" s="74"/>
    </row>
    <row r="492" spans="2:33" x14ac:dyDescent="0.35">
      <c r="B492" s="59"/>
      <c r="D492" s="89"/>
      <c r="E492" s="89"/>
      <c r="AB492" s="77">
        <v>489</v>
      </c>
      <c r="AC492" s="78" t="s">
        <v>366</v>
      </c>
      <c r="AD492" s="74"/>
      <c r="AE492" s="74"/>
      <c r="AF492" s="74"/>
      <c r="AG492" s="74"/>
    </row>
    <row r="493" spans="2:33" x14ac:dyDescent="0.35">
      <c r="B493" s="59"/>
      <c r="D493" s="89"/>
      <c r="E493" s="89"/>
      <c r="AB493" s="77">
        <v>490</v>
      </c>
      <c r="AC493" s="78" t="s">
        <v>367</v>
      </c>
      <c r="AD493" s="74"/>
      <c r="AE493" s="74"/>
      <c r="AF493" s="74"/>
      <c r="AG493" s="74"/>
    </row>
    <row r="494" spans="2:33" x14ac:dyDescent="0.35">
      <c r="B494" s="59"/>
      <c r="D494" s="89"/>
      <c r="E494" s="89"/>
      <c r="AB494" s="77">
        <v>491</v>
      </c>
      <c r="AC494" s="78" t="s">
        <v>533</v>
      </c>
      <c r="AD494" s="74"/>
      <c r="AE494" s="74"/>
      <c r="AF494" s="74"/>
      <c r="AG494" s="74"/>
    </row>
    <row r="495" spans="2:33" x14ac:dyDescent="0.35">
      <c r="B495" s="59"/>
      <c r="D495" s="89"/>
      <c r="E495" s="89"/>
      <c r="AB495" s="77">
        <v>492</v>
      </c>
      <c r="AC495" s="78" t="s">
        <v>368</v>
      </c>
      <c r="AD495" s="74"/>
      <c r="AE495" s="74"/>
      <c r="AF495" s="74"/>
      <c r="AG495" s="74"/>
    </row>
    <row r="496" spans="2:33" x14ac:dyDescent="0.35">
      <c r="B496" s="59"/>
      <c r="D496" s="89"/>
      <c r="E496" s="89"/>
      <c r="AB496" s="77">
        <v>493</v>
      </c>
      <c r="AC496" s="78" t="s">
        <v>369</v>
      </c>
      <c r="AD496" s="74"/>
      <c r="AE496" s="74"/>
      <c r="AF496" s="74"/>
      <c r="AG496" s="74"/>
    </row>
    <row r="497" spans="2:33" x14ac:dyDescent="0.35">
      <c r="B497" s="59"/>
      <c r="D497" s="89"/>
      <c r="E497" s="89"/>
      <c r="AB497" s="77">
        <v>494</v>
      </c>
      <c r="AC497" s="78" t="s">
        <v>534</v>
      </c>
      <c r="AD497" s="74"/>
      <c r="AE497" s="74"/>
      <c r="AF497" s="74"/>
      <c r="AG497" s="74"/>
    </row>
    <row r="498" spans="2:33" x14ac:dyDescent="0.35">
      <c r="B498" s="59"/>
      <c r="D498" s="89"/>
      <c r="E498" s="89"/>
      <c r="AB498" s="77">
        <v>495</v>
      </c>
      <c r="AC498" s="78" t="s">
        <v>370</v>
      </c>
      <c r="AD498" s="74"/>
      <c r="AE498" s="74"/>
      <c r="AF498" s="74"/>
      <c r="AG498" s="74"/>
    </row>
    <row r="499" spans="2:33" x14ac:dyDescent="0.35">
      <c r="B499" s="59"/>
      <c r="D499" s="89"/>
      <c r="E499" s="89"/>
      <c r="AB499" s="77">
        <v>496</v>
      </c>
      <c r="AC499" s="78" t="s">
        <v>371</v>
      </c>
      <c r="AD499" s="74"/>
      <c r="AE499" s="74"/>
      <c r="AF499" s="74"/>
      <c r="AG499" s="74"/>
    </row>
    <row r="500" spans="2:33" x14ac:dyDescent="0.35">
      <c r="B500" s="59"/>
      <c r="D500" s="89"/>
      <c r="E500" s="89"/>
      <c r="AB500" s="77">
        <v>497</v>
      </c>
      <c r="AC500" s="78" t="s">
        <v>372</v>
      </c>
      <c r="AD500" s="74"/>
      <c r="AE500" s="74"/>
      <c r="AF500" s="74"/>
      <c r="AG500" s="74"/>
    </row>
    <row r="501" spans="2:33" x14ac:dyDescent="0.35">
      <c r="B501" s="59"/>
      <c r="D501" s="89"/>
      <c r="E501" s="89"/>
      <c r="AB501" s="77">
        <v>498</v>
      </c>
      <c r="AC501" s="78" t="s">
        <v>373</v>
      </c>
      <c r="AD501" s="74"/>
      <c r="AE501" s="74"/>
      <c r="AF501" s="74"/>
      <c r="AG501" s="74"/>
    </row>
    <row r="502" spans="2:33" x14ac:dyDescent="0.35">
      <c r="B502" s="59"/>
      <c r="D502" s="89"/>
      <c r="E502" s="89"/>
      <c r="AB502" s="77">
        <v>499</v>
      </c>
      <c r="AC502" s="78" t="s">
        <v>374</v>
      </c>
      <c r="AD502" s="74"/>
      <c r="AE502" s="74"/>
      <c r="AF502" s="74"/>
      <c r="AG502" s="74"/>
    </row>
    <row r="503" spans="2:33" x14ac:dyDescent="0.35">
      <c r="B503" s="59"/>
      <c r="D503" s="89"/>
      <c r="E503" s="89"/>
      <c r="AB503" s="77">
        <v>500</v>
      </c>
      <c r="AC503" s="78" t="s">
        <v>375</v>
      </c>
      <c r="AD503" s="74"/>
      <c r="AE503" s="74"/>
      <c r="AF503" s="74"/>
      <c r="AG503" s="74"/>
    </row>
    <row r="504" spans="2:33" x14ac:dyDescent="0.35">
      <c r="B504" s="59"/>
      <c r="D504" s="89"/>
      <c r="E504" s="89"/>
      <c r="AB504" s="74"/>
      <c r="AC504" s="74"/>
      <c r="AD504" s="74"/>
      <c r="AE504" s="74"/>
      <c r="AF504" s="74"/>
      <c r="AG504" s="74"/>
    </row>
    <row r="505" spans="2:33" x14ac:dyDescent="0.35">
      <c r="AB505" s="74"/>
      <c r="AC505" s="74"/>
      <c r="AD505" s="74"/>
      <c r="AE505" s="74"/>
      <c r="AF505" s="74"/>
      <c r="AG505" s="74"/>
    </row>
    <row r="506" spans="2:33" x14ac:dyDescent="0.35">
      <c r="AB506" s="74"/>
      <c r="AC506" s="74"/>
      <c r="AD506" s="74"/>
      <c r="AE506" s="74"/>
      <c r="AF506" s="74"/>
      <c r="AG506" s="74"/>
    </row>
    <row r="507" spans="2:33" x14ac:dyDescent="0.35">
      <c r="AB507" s="74"/>
      <c r="AC507" s="74"/>
      <c r="AD507" s="74"/>
      <c r="AE507" s="74"/>
      <c r="AF507" s="74"/>
      <c r="AG507" s="74"/>
    </row>
    <row r="508" spans="2:33" x14ac:dyDescent="0.35">
      <c r="AB508" s="74"/>
      <c r="AC508" s="74"/>
      <c r="AD508" s="74"/>
      <c r="AE508" s="74"/>
      <c r="AF508" s="74"/>
      <c r="AG508" s="74"/>
    </row>
    <row r="509" spans="2:33" x14ac:dyDescent="0.35">
      <c r="AB509" s="74"/>
      <c r="AC509" s="74"/>
      <c r="AD509" s="74"/>
      <c r="AE509" s="74"/>
      <c r="AF509" s="74"/>
      <c r="AG509" s="74"/>
    </row>
    <row r="510" spans="2:33" x14ac:dyDescent="0.35">
      <c r="AB510" s="74"/>
      <c r="AC510" s="74"/>
      <c r="AD510" s="74"/>
      <c r="AE510" s="74"/>
      <c r="AF510" s="74"/>
      <c r="AG510" s="74"/>
    </row>
    <row r="511" spans="2:33" x14ac:dyDescent="0.35">
      <c r="AB511" s="74"/>
      <c r="AC511" s="74"/>
      <c r="AD511" s="74"/>
      <c r="AE511" s="74"/>
      <c r="AF511" s="74"/>
      <c r="AG511" s="74"/>
    </row>
    <row r="512" spans="2:33" x14ac:dyDescent="0.35">
      <c r="AB512" s="74"/>
      <c r="AC512" s="74"/>
      <c r="AD512" s="74"/>
      <c r="AE512" s="74"/>
      <c r="AF512" s="74"/>
      <c r="AG512" s="74"/>
    </row>
    <row r="513" spans="28:33" x14ac:dyDescent="0.35">
      <c r="AB513" s="74"/>
      <c r="AC513" s="74"/>
      <c r="AD513" s="74"/>
      <c r="AE513" s="74"/>
      <c r="AF513" s="74"/>
      <c r="AG513" s="74"/>
    </row>
    <row r="514" spans="28:33" x14ac:dyDescent="0.35">
      <c r="AB514" s="74"/>
      <c r="AC514" s="74"/>
      <c r="AD514" s="74"/>
      <c r="AE514" s="74"/>
      <c r="AF514" s="74"/>
      <c r="AG514" s="74"/>
    </row>
    <row r="515" spans="28:33" x14ac:dyDescent="0.35">
      <c r="AB515" s="74"/>
      <c r="AC515" s="74"/>
      <c r="AD515" s="74"/>
      <c r="AE515" s="74"/>
      <c r="AF515" s="74"/>
      <c r="AG515" s="74"/>
    </row>
    <row r="516" spans="28:33" x14ac:dyDescent="0.35">
      <c r="AB516" s="74"/>
      <c r="AC516" s="74"/>
      <c r="AD516" s="74"/>
      <c r="AE516" s="74"/>
      <c r="AF516" s="74"/>
      <c r="AG516" s="74"/>
    </row>
    <row r="517" spans="28:33" x14ac:dyDescent="0.35">
      <c r="AB517" s="74"/>
      <c r="AC517" s="74"/>
      <c r="AD517" s="74"/>
      <c r="AE517" s="74"/>
      <c r="AF517" s="74"/>
      <c r="AG517" s="74"/>
    </row>
    <row r="518" spans="28:33" x14ac:dyDescent="0.35">
      <c r="AB518" s="74"/>
      <c r="AC518" s="74"/>
      <c r="AD518" s="74"/>
      <c r="AE518" s="74"/>
      <c r="AF518" s="74"/>
      <c r="AG518" s="74"/>
    </row>
    <row r="519" spans="28:33" x14ac:dyDescent="0.35">
      <c r="AB519" s="74"/>
      <c r="AC519" s="74"/>
      <c r="AD519" s="74"/>
      <c r="AE519" s="74"/>
      <c r="AF519" s="74"/>
      <c r="AG519" s="74"/>
    </row>
    <row r="520" spans="28:33" x14ac:dyDescent="0.35">
      <c r="AB520" s="74"/>
      <c r="AC520" s="74"/>
      <c r="AD520" s="74"/>
      <c r="AE520" s="74"/>
      <c r="AF520" s="74"/>
      <c r="AG520" s="74"/>
    </row>
    <row r="521" spans="28:33" x14ac:dyDescent="0.35">
      <c r="AB521" s="74"/>
      <c r="AC521" s="74"/>
      <c r="AD521" s="74"/>
      <c r="AE521" s="74"/>
      <c r="AF521" s="74"/>
      <c r="AG521" s="74"/>
    </row>
    <row r="522" spans="28:33" x14ac:dyDescent="0.35">
      <c r="AB522" s="74"/>
      <c r="AC522" s="74"/>
      <c r="AD522" s="74"/>
      <c r="AE522" s="74"/>
      <c r="AF522" s="74"/>
      <c r="AG522" s="74"/>
    </row>
    <row r="523" spans="28:33" x14ac:dyDescent="0.35">
      <c r="AB523" s="74"/>
      <c r="AC523" s="74"/>
      <c r="AD523" s="74"/>
      <c r="AE523" s="74"/>
      <c r="AF523" s="74"/>
      <c r="AG523" s="74"/>
    </row>
    <row r="524" spans="28:33" x14ac:dyDescent="0.35">
      <c r="AB524" s="74"/>
      <c r="AC524" s="74"/>
      <c r="AD524" s="74"/>
      <c r="AE524" s="74"/>
      <c r="AF524" s="74"/>
      <c r="AG524" s="74"/>
    </row>
    <row r="525" spans="28:33" x14ac:dyDescent="0.35">
      <c r="AB525" s="74"/>
      <c r="AC525" s="74"/>
      <c r="AD525" s="74"/>
      <c r="AE525" s="74"/>
      <c r="AF525" s="74"/>
      <c r="AG525" s="74"/>
    </row>
    <row r="526" spans="28:33" x14ac:dyDescent="0.35">
      <c r="AB526" s="74"/>
      <c r="AC526" s="74"/>
      <c r="AD526" s="74"/>
      <c r="AE526" s="74"/>
      <c r="AF526" s="74"/>
      <c r="AG526" s="74"/>
    </row>
    <row r="527" spans="28:33" x14ac:dyDescent="0.35">
      <c r="AB527" s="74"/>
      <c r="AC527" s="74"/>
      <c r="AD527" s="74"/>
      <c r="AE527" s="74"/>
      <c r="AF527" s="74"/>
      <c r="AG527" s="74"/>
    </row>
    <row r="528" spans="28:33" x14ac:dyDescent="0.35">
      <c r="AB528" s="74"/>
      <c r="AC528" s="74"/>
      <c r="AD528" s="74"/>
      <c r="AE528" s="74"/>
      <c r="AF528" s="74"/>
      <c r="AG528" s="74"/>
    </row>
    <row r="529" spans="28:33" x14ac:dyDescent="0.35">
      <c r="AB529" s="74"/>
      <c r="AC529" s="74"/>
      <c r="AD529" s="74"/>
      <c r="AE529" s="74"/>
      <c r="AF529" s="74"/>
      <c r="AG529" s="74"/>
    </row>
    <row r="530" spans="28:33" x14ac:dyDescent="0.35">
      <c r="AB530" s="74"/>
      <c r="AC530" s="74"/>
      <c r="AD530" s="74"/>
      <c r="AE530" s="74"/>
      <c r="AF530" s="74"/>
      <c r="AG530" s="74"/>
    </row>
    <row r="531" spans="28:33" x14ac:dyDescent="0.35">
      <c r="AB531" s="74"/>
      <c r="AC531" s="74"/>
      <c r="AD531" s="74"/>
      <c r="AE531" s="74"/>
      <c r="AF531" s="74"/>
      <c r="AG531" s="74"/>
    </row>
    <row r="532" spans="28:33" x14ac:dyDescent="0.35">
      <c r="AB532" s="74"/>
      <c r="AC532" s="74"/>
      <c r="AD532" s="74"/>
      <c r="AE532" s="74"/>
      <c r="AF532" s="74"/>
      <c r="AG532" s="74"/>
    </row>
    <row r="533" spans="28:33" x14ac:dyDescent="0.35">
      <c r="AB533" s="74"/>
      <c r="AC533" s="74"/>
      <c r="AD533" s="74"/>
      <c r="AE533" s="74"/>
      <c r="AF533" s="74"/>
      <c r="AG533" s="74"/>
    </row>
    <row r="534" spans="28:33" x14ac:dyDescent="0.35">
      <c r="AB534" s="74"/>
      <c r="AC534" s="74"/>
      <c r="AD534" s="74"/>
      <c r="AE534" s="74"/>
      <c r="AF534" s="74"/>
      <c r="AG534" s="74"/>
    </row>
    <row r="535" spans="28:33" x14ac:dyDescent="0.35">
      <c r="AB535" s="74"/>
      <c r="AC535" s="74"/>
      <c r="AD535" s="74"/>
      <c r="AE535" s="74"/>
      <c r="AF535" s="74"/>
      <c r="AG535" s="74"/>
    </row>
    <row r="536" spans="28:33" x14ac:dyDescent="0.35">
      <c r="AB536" s="74"/>
      <c r="AC536" s="74"/>
      <c r="AD536" s="74"/>
      <c r="AE536" s="74"/>
      <c r="AF536" s="74"/>
      <c r="AG536" s="74"/>
    </row>
    <row r="537" spans="28:33" x14ac:dyDescent="0.35">
      <c r="AB537" s="74"/>
      <c r="AC537" s="74"/>
      <c r="AD537" s="74"/>
      <c r="AE537" s="74"/>
      <c r="AF537" s="74"/>
      <c r="AG537" s="74"/>
    </row>
    <row r="538" spans="28:33" x14ac:dyDescent="0.35">
      <c r="AB538" s="74"/>
      <c r="AC538" s="74"/>
      <c r="AD538" s="74"/>
      <c r="AE538" s="74"/>
      <c r="AF538" s="74"/>
      <c r="AG538" s="74"/>
    </row>
    <row r="539" spans="28:33" x14ac:dyDescent="0.35">
      <c r="AB539" s="74"/>
      <c r="AC539" s="74"/>
      <c r="AD539" s="74"/>
      <c r="AE539" s="74"/>
      <c r="AF539" s="74"/>
      <c r="AG539" s="74"/>
    </row>
    <row r="540" spans="28:33" x14ac:dyDescent="0.35">
      <c r="AB540" s="74"/>
      <c r="AC540" s="74"/>
      <c r="AD540" s="74"/>
      <c r="AE540" s="74"/>
      <c r="AF540" s="74"/>
      <c r="AG540" s="74"/>
    </row>
    <row r="541" spans="28:33" x14ac:dyDescent="0.35">
      <c r="AB541" s="74"/>
      <c r="AC541" s="74"/>
      <c r="AD541" s="74"/>
      <c r="AE541" s="74"/>
      <c r="AF541" s="74"/>
      <c r="AG541" s="74"/>
    </row>
    <row r="542" spans="28:33" x14ac:dyDescent="0.35">
      <c r="AB542" s="74"/>
      <c r="AC542" s="74"/>
      <c r="AD542" s="74"/>
      <c r="AE542" s="74"/>
      <c r="AF542" s="74"/>
      <c r="AG542" s="74"/>
    </row>
    <row r="543" spans="28:33" x14ac:dyDescent="0.35">
      <c r="AB543" s="74"/>
      <c r="AC543" s="74"/>
      <c r="AD543" s="74"/>
      <c r="AE543" s="74"/>
      <c r="AF543" s="74"/>
      <c r="AG543" s="74"/>
    </row>
    <row r="544" spans="28:33" x14ac:dyDescent="0.35">
      <c r="AB544" s="74"/>
      <c r="AC544" s="74"/>
      <c r="AD544" s="74"/>
      <c r="AE544" s="74"/>
      <c r="AF544" s="74"/>
      <c r="AG544" s="74"/>
    </row>
    <row r="545" spans="28:33" x14ac:dyDescent="0.35">
      <c r="AB545" s="74"/>
      <c r="AC545" s="74"/>
      <c r="AD545" s="74"/>
      <c r="AE545" s="74"/>
      <c r="AF545" s="74"/>
      <c r="AG545" s="74"/>
    </row>
    <row r="546" spans="28:33" x14ac:dyDescent="0.35">
      <c r="AB546" s="74"/>
      <c r="AC546" s="74"/>
      <c r="AD546" s="74"/>
      <c r="AE546" s="74"/>
      <c r="AF546" s="74"/>
      <c r="AG546" s="74"/>
    </row>
    <row r="547" spans="28:33" x14ac:dyDescent="0.35">
      <c r="AB547" s="74"/>
      <c r="AC547" s="74"/>
      <c r="AD547" s="74"/>
      <c r="AE547" s="74"/>
      <c r="AF547" s="74"/>
      <c r="AG547" s="74"/>
    </row>
    <row r="548" spans="28:33" x14ac:dyDescent="0.35">
      <c r="AB548" s="74"/>
      <c r="AC548" s="74"/>
      <c r="AD548" s="74"/>
      <c r="AE548" s="74"/>
      <c r="AF548" s="74"/>
      <c r="AG548" s="74"/>
    </row>
    <row r="549" spans="28:33" x14ac:dyDescent="0.35">
      <c r="AB549" s="74"/>
      <c r="AC549" s="74"/>
      <c r="AD549" s="74"/>
      <c r="AE549" s="74"/>
      <c r="AF549" s="74"/>
      <c r="AG549" s="74"/>
    </row>
    <row r="550" spans="28:33" x14ac:dyDescent="0.35">
      <c r="AB550" s="74"/>
      <c r="AC550" s="74"/>
      <c r="AD550" s="74"/>
      <c r="AE550" s="74"/>
      <c r="AF550" s="74"/>
      <c r="AG550" s="74"/>
    </row>
    <row r="551" spans="28:33" x14ac:dyDescent="0.35">
      <c r="AB551" s="74"/>
      <c r="AC551" s="74"/>
      <c r="AD551" s="74"/>
      <c r="AE551" s="74"/>
      <c r="AF551" s="74"/>
      <c r="AG551" s="74"/>
    </row>
    <row r="552" spans="28:33" x14ac:dyDescent="0.35">
      <c r="AB552" s="74"/>
      <c r="AC552" s="74"/>
      <c r="AD552" s="74"/>
      <c r="AE552" s="74"/>
      <c r="AF552" s="74"/>
      <c r="AG552" s="74"/>
    </row>
    <row r="553" spans="28:33" x14ac:dyDescent="0.35">
      <c r="AB553" s="74"/>
      <c r="AC553" s="74"/>
      <c r="AD553" s="74"/>
      <c r="AE553" s="74"/>
      <c r="AF553" s="74"/>
      <c r="AG553" s="74"/>
    </row>
    <row r="554" spans="28:33" x14ac:dyDescent="0.35">
      <c r="AB554" s="74"/>
      <c r="AC554" s="74"/>
      <c r="AD554" s="74"/>
      <c r="AE554" s="74"/>
      <c r="AF554" s="74"/>
      <c r="AG554" s="74"/>
    </row>
    <row r="555" spans="28:33" x14ac:dyDescent="0.35">
      <c r="AB555" s="74"/>
      <c r="AC555" s="74"/>
      <c r="AD555" s="74"/>
      <c r="AE555" s="74"/>
      <c r="AF555" s="74"/>
      <c r="AG555" s="74"/>
    </row>
    <row r="556" spans="28:33" x14ac:dyDescent="0.35">
      <c r="AB556" s="74"/>
      <c r="AC556" s="74"/>
      <c r="AD556" s="74"/>
      <c r="AE556" s="74"/>
      <c r="AF556" s="74"/>
      <c r="AG556" s="74"/>
    </row>
    <row r="557" spans="28:33" x14ac:dyDescent="0.35">
      <c r="AB557" s="74"/>
      <c r="AC557" s="74"/>
      <c r="AD557" s="74"/>
      <c r="AE557" s="74"/>
      <c r="AF557" s="74"/>
      <c r="AG557" s="74"/>
    </row>
    <row r="558" spans="28:33" x14ac:dyDescent="0.35">
      <c r="AB558" s="74"/>
      <c r="AC558" s="74"/>
      <c r="AD558" s="74"/>
      <c r="AE558" s="74"/>
      <c r="AF558" s="74"/>
      <c r="AG558" s="74"/>
    </row>
    <row r="559" spans="28:33" x14ac:dyDescent="0.35">
      <c r="AB559" s="74"/>
      <c r="AC559" s="74"/>
      <c r="AD559" s="74"/>
      <c r="AE559" s="74"/>
      <c r="AF559" s="74"/>
      <c r="AG559" s="74"/>
    </row>
    <row r="560" spans="28:33" x14ac:dyDescent="0.35">
      <c r="AB560" s="74"/>
      <c r="AC560" s="74"/>
      <c r="AD560" s="74"/>
      <c r="AE560" s="74"/>
      <c r="AF560" s="74"/>
      <c r="AG560" s="74"/>
    </row>
    <row r="561" spans="28:33" x14ac:dyDescent="0.35">
      <c r="AB561" s="74"/>
      <c r="AC561" s="74"/>
      <c r="AD561" s="74"/>
      <c r="AE561" s="74"/>
      <c r="AF561" s="74"/>
      <c r="AG561" s="74"/>
    </row>
    <row r="562" spans="28:33" x14ac:dyDescent="0.35">
      <c r="AB562" s="74"/>
      <c r="AC562" s="74"/>
      <c r="AD562" s="74"/>
      <c r="AE562" s="74"/>
      <c r="AF562" s="74"/>
      <c r="AG562" s="74"/>
    </row>
    <row r="563" spans="28:33" x14ac:dyDescent="0.35">
      <c r="AB563" s="74"/>
      <c r="AC563" s="74"/>
      <c r="AD563" s="74"/>
      <c r="AE563" s="74"/>
      <c r="AF563" s="74"/>
      <c r="AG563" s="74"/>
    </row>
    <row r="564" spans="28:33" x14ac:dyDescent="0.35">
      <c r="AB564" s="74"/>
      <c r="AC564" s="74"/>
      <c r="AD564" s="74"/>
      <c r="AE564" s="74"/>
      <c r="AF564" s="74"/>
      <c r="AG564" s="74"/>
    </row>
    <row r="565" spans="28:33" x14ac:dyDescent="0.35">
      <c r="AB565" s="74"/>
      <c r="AC565" s="74"/>
      <c r="AD565" s="74"/>
      <c r="AE565" s="74"/>
      <c r="AF565" s="74"/>
      <c r="AG565" s="74"/>
    </row>
    <row r="566" spans="28:33" x14ac:dyDescent="0.35">
      <c r="AB566" s="74"/>
      <c r="AC566" s="74"/>
      <c r="AD566" s="74"/>
      <c r="AE566" s="74"/>
      <c r="AF566" s="74"/>
      <c r="AG566" s="74"/>
    </row>
    <row r="567" spans="28:33" x14ac:dyDescent="0.35">
      <c r="AB567" s="74"/>
      <c r="AC567" s="74"/>
      <c r="AD567" s="74"/>
      <c r="AE567" s="74"/>
      <c r="AF567" s="74"/>
      <c r="AG567" s="74"/>
    </row>
    <row r="568" spans="28:33" x14ac:dyDescent="0.35">
      <c r="AB568" s="74"/>
      <c r="AC568" s="74"/>
      <c r="AD568" s="74"/>
      <c r="AE568" s="74"/>
      <c r="AF568" s="74"/>
      <c r="AG568" s="74"/>
    </row>
    <row r="569" spans="28:33" x14ac:dyDescent="0.35">
      <c r="AB569" s="74"/>
      <c r="AC569" s="74"/>
      <c r="AD569" s="74"/>
      <c r="AE569" s="74"/>
      <c r="AF569" s="74"/>
      <c r="AG569" s="74"/>
    </row>
    <row r="570" spans="28:33" x14ac:dyDescent="0.35">
      <c r="AB570" s="74"/>
      <c r="AC570" s="74"/>
      <c r="AD570" s="74"/>
      <c r="AE570" s="74"/>
      <c r="AF570" s="74"/>
      <c r="AG570" s="74"/>
    </row>
    <row r="571" spans="28:33" x14ac:dyDescent="0.35">
      <c r="AB571" s="74"/>
      <c r="AC571" s="74"/>
      <c r="AD571" s="74"/>
      <c r="AE571" s="74"/>
      <c r="AF571" s="74"/>
      <c r="AG571" s="74"/>
    </row>
    <row r="572" spans="28:33" x14ac:dyDescent="0.35">
      <c r="AB572" s="74"/>
      <c r="AC572" s="74"/>
      <c r="AD572" s="74"/>
      <c r="AE572" s="74"/>
      <c r="AF572" s="74"/>
      <c r="AG572" s="74"/>
    </row>
    <row r="573" spans="28:33" x14ac:dyDescent="0.35">
      <c r="AB573" s="74"/>
      <c r="AC573" s="74"/>
      <c r="AD573" s="74"/>
      <c r="AE573" s="74"/>
      <c r="AF573" s="74"/>
      <c r="AG573" s="74"/>
    </row>
    <row r="1547" spans="2:5" x14ac:dyDescent="0.35">
      <c r="B1547" s="68"/>
      <c r="C1547" s="69"/>
      <c r="D1547" s="93"/>
      <c r="E1547" s="93"/>
    </row>
  </sheetData>
  <sheetProtection password="CF21" sheet="1" objects="1" scenarios="1"/>
  <mergeCells count="5">
    <mergeCell ref="C1:Q1"/>
    <mergeCell ref="J7:J23"/>
    <mergeCell ref="J24:J41"/>
    <mergeCell ref="K7:Q7"/>
    <mergeCell ref="K26:Q26"/>
  </mergeCells>
  <conditionalFormatting sqref="E8">
    <cfRule type="expression" dxfId="8" priority="9">
      <formula>$E8&gt;0.9</formula>
    </cfRule>
  </conditionalFormatting>
  <conditionalFormatting sqref="E9:E37">
    <cfRule type="expression" dxfId="7" priority="8">
      <formula>$E9=1</formula>
    </cfRule>
  </conditionalFormatting>
  <conditionalFormatting sqref="E38:E41">
    <cfRule type="expression" dxfId="6" priority="7">
      <formula>$E38=1</formula>
    </cfRule>
  </conditionalFormatting>
  <conditionalFormatting sqref="E9:E41">
    <cfRule type="expression" dxfId="5" priority="6">
      <formula>$E9&gt;0.9</formula>
    </cfRule>
  </conditionalFormatting>
  <conditionalFormatting sqref="E9:E41">
    <cfRule type="expression" dxfId="4" priority="5">
      <formula>$E9&gt;0.9</formula>
    </cfRule>
  </conditionalFormatting>
  <conditionalFormatting sqref="F8">
    <cfRule type="expression" dxfId="3" priority="4">
      <formula>F8=TRUE</formula>
    </cfRule>
  </conditionalFormatting>
  <conditionalFormatting sqref="F9:F41">
    <cfRule type="expression" dxfId="2" priority="3">
      <formula>F9=TRUE</formula>
    </cfRule>
  </conditionalFormatting>
  <conditionalFormatting sqref="R11">
    <cfRule type="expression" dxfId="1" priority="2">
      <formula>R11=TRUE</formula>
    </cfRule>
  </conditionalFormatting>
  <conditionalFormatting sqref="D7">
    <cfRule type="expression" dxfId="0" priority="1">
      <formula>D7=TRUE</formula>
    </cfRule>
  </conditionalFormatting>
  <pageMargins left="0.39370078740157483" right="0.39370078740157483" top="0.75196850393700787" bottom="0.39370078740157483" header="0.39370078740157483" footer="0.31496062992125984"/>
  <pageSetup paperSize="9" scale="84"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495300</xdr:colOff>
                    <xdr:row>3</xdr:row>
                    <xdr:rowOff>28575</xdr:rowOff>
                  </from>
                  <to>
                    <xdr:col>8</xdr:col>
                    <xdr:colOff>266700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228600</xdr:rowOff>
                  </from>
                  <to>
                    <xdr:col>5</xdr:col>
                    <xdr:colOff>342900</xdr:colOff>
                    <xdr:row>8</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152400</xdr:rowOff>
                  </from>
                  <to>
                    <xdr:col>5</xdr:col>
                    <xdr:colOff>342900</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11</xdr:row>
                    <xdr:rowOff>152400</xdr:rowOff>
                  </from>
                  <to>
                    <xdr:col>5</xdr:col>
                    <xdr:colOff>342900</xdr:colOff>
                    <xdr:row>13</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15</xdr:row>
                    <xdr:rowOff>152400</xdr:rowOff>
                  </from>
                  <to>
                    <xdr:col>5</xdr:col>
                    <xdr:colOff>342900</xdr:colOff>
                    <xdr:row>17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18</xdr:row>
                    <xdr:rowOff>161925</xdr:rowOff>
                  </from>
                  <to>
                    <xdr:col>5</xdr:col>
                    <xdr:colOff>342900</xdr:colOff>
                    <xdr:row>20</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22</xdr:row>
                    <xdr:rowOff>152400</xdr:rowOff>
                  </from>
                  <to>
                    <xdr:col>5</xdr:col>
                    <xdr:colOff>342900</xdr:colOff>
                    <xdr:row>24</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5</xdr:col>
                    <xdr:colOff>38100</xdr:colOff>
                    <xdr:row>23</xdr:row>
                    <xdr:rowOff>161925</xdr:rowOff>
                  </from>
                  <to>
                    <xdr:col>5</xdr:col>
                    <xdr:colOff>342900</xdr:colOff>
                    <xdr:row>25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38100</xdr:colOff>
                    <xdr:row>26</xdr:row>
                    <xdr:rowOff>152400</xdr:rowOff>
                  </from>
                  <to>
                    <xdr:col>5</xdr:col>
                    <xdr:colOff>342900</xdr:colOff>
                    <xdr:row>28</xdr:row>
                    <xdr:rowOff>9525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5</xdr:col>
                    <xdr:colOff>38100</xdr:colOff>
                    <xdr:row>28</xdr:row>
                    <xdr:rowOff>152400</xdr:rowOff>
                  </from>
                  <to>
                    <xdr:col>5</xdr:col>
                    <xdr:colOff>342900</xdr:colOff>
                    <xdr:row>30</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5</xdr:col>
                    <xdr:colOff>38100</xdr:colOff>
                    <xdr:row>35</xdr:row>
                    <xdr:rowOff>161925</xdr:rowOff>
                  </from>
                  <to>
                    <xdr:col>5</xdr:col>
                    <xdr:colOff>342900</xdr:colOff>
                    <xdr:row>37</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5</xdr:col>
                    <xdr:colOff>38100</xdr:colOff>
                    <xdr:row>38</xdr:row>
                    <xdr:rowOff>161925</xdr:rowOff>
                  </from>
                  <to>
                    <xdr:col>5</xdr:col>
                    <xdr:colOff>342900</xdr:colOff>
                    <xdr:row>40</xdr:row>
                    <xdr:rowOff>19050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5</xdr:col>
                    <xdr:colOff>38100</xdr:colOff>
                    <xdr:row>8</xdr:row>
                    <xdr:rowOff>152400</xdr:rowOff>
                  </from>
                  <to>
                    <xdr:col>5</xdr:col>
                    <xdr:colOff>342900</xdr:colOff>
                    <xdr:row>10</xdr:row>
                    <xdr:rowOff>9525</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5</xdr:col>
                    <xdr:colOff>38100</xdr:colOff>
                    <xdr:row>10</xdr:row>
                    <xdr:rowOff>142875</xdr:rowOff>
                  </from>
                  <to>
                    <xdr:col>5</xdr:col>
                    <xdr:colOff>342900</xdr:colOff>
                    <xdr:row>12</xdr:row>
                    <xdr:rowOff>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5</xdr:col>
                    <xdr:colOff>38100</xdr:colOff>
                    <xdr:row>13</xdr:row>
                    <xdr:rowOff>152400</xdr:rowOff>
                  </from>
                  <to>
                    <xdr:col>5</xdr:col>
                    <xdr:colOff>342900</xdr:colOff>
                    <xdr:row>15</xdr:row>
                    <xdr:rowOff>9525</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5</xdr:col>
                    <xdr:colOff>38100</xdr:colOff>
                    <xdr:row>17</xdr:row>
                    <xdr:rowOff>161925</xdr:rowOff>
                  </from>
                  <to>
                    <xdr:col>5</xdr:col>
                    <xdr:colOff>342900</xdr:colOff>
                    <xdr:row>19</xdr:row>
                    <xdr:rowOff>19050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5</xdr:col>
                    <xdr:colOff>38100</xdr:colOff>
                    <xdr:row>21</xdr:row>
                    <xdr:rowOff>161925</xdr:rowOff>
                  </from>
                  <to>
                    <xdr:col>5</xdr:col>
                    <xdr:colOff>342900</xdr:colOff>
                    <xdr:row>23</xdr:row>
                    <xdr:rowOff>19050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5</xdr:col>
                    <xdr:colOff>38100</xdr:colOff>
                    <xdr:row>25</xdr:row>
                    <xdr:rowOff>171450</xdr:rowOff>
                  </from>
                  <to>
                    <xdr:col>5</xdr:col>
                    <xdr:colOff>342900</xdr:colOff>
                    <xdr:row>27</xdr:row>
                    <xdr:rowOff>28575</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5</xdr:col>
                    <xdr:colOff>38100</xdr:colOff>
                    <xdr:row>30</xdr:row>
                    <xdr:rowOff>152400</xdr:rowOff>
                  </from>
                  <to>
                    <xdr:col>5</xdr:col>
                    <xdr:colOff>342900</xdr:colOff>
                    <xdr:row>32</xdr:row>
                    <xdr:rowOff>9525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5</xdr:col>
                    <xdr:colOff>38100</xdr:colOff>
                    <xdr:row>24</xdr:row>
                    <xdr:rowOff>152400</xdr:rowOff>
                  </from>
                  <to>
                    <xdr:col>5</xdr:col>
                    <xdr:colOff>342900</xdr:colOff>
                    <xdr:row>26</xdr:row>
                    <xdr:rowOff>9525</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5</xdr:col>
                    <xdr:colOff>38100</xdr:colOff>
                    <xdr:row>14</xdr:row>
                    <xdr:rowOff>152400</xdr:rowOff>
                  </from>
                  <to>
                    <xdr:col>5</xdr:col>
                    <xdr:colOff>342900</xdr:colOff>
                    <xdr:row>16</xdr:row>
                    <xdr:rowOff>9525</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5</xdr:col>
                    <xdr:colOff>38100</xdr:colOff>
                    <xdr:row>12</xdr:row>
                    <xdr:rowOff>152400</xdr:rowOff>
                  </from>
                  <to>
                    <xdr:col>5</xdr:col>
                    <xdr:colOff>342900</xdr:colOff>
                    <xdr:row>14</xdr:row>
                    <xdr:rowOff>9525</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5</xdr:col>
                    <xdr:colOff>38100</xdr:colOff>
                    <xdr:row>9</xdr:row>
                    <xdr:rowOff>142875</xdr:rowOff>
                  </from>
                  <to>
                    <xdr:col>5</xdr:col>
                    <xdr:colOff>342900</xdr:colOff>
                    <xdr:row>11</xdr:row>
                    <xdr:rowOff>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5</xdr:col>
                    <xdr:colOff>38100</xdr:colOff>
                    <xdr:row>16</xdr:row>
                    <xdr:rowOff>161925</xdr:rowOff>
                  </from>
                  <to>
                    <xdr:col>5</xdr:col>
                    <xdr:colOff>342900</xdr:colOff>
                    <xdr:row>18</xdr:row>
                    <xdr:rowOff>19050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5</xdr:col>
                    <xdr:colOff>38100</xdr:colOff>
                    <xdr:row>19</xdr:row>
                    <xdr:rowOff>161925</xdr:rowOff>
                  </from>
                  <to>
                    <xdr:col>5</xdr:col>
                    <xdr:colOff>342900</xdr:colOff>
                    <xdr:row>21</xdr:row>
                    <xdr:rowOff>19050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5</xdr:col>
                    <xdr:colOff>38100</xdr:colOff>
                    <xdr:row>20</xdr:row>
                    <xdr:rowOff>161925</xdr:rowOff>
                  </from>
                  <to>
                    <xdr:col>5</xdr:col>
                    <xdr:colOff>342900</xdr:colOff>
                    <xdr:row>22</xdr:row>
                    <xdr:rowOff>19050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5</xdr:col>
                    <xdr:colOff>38100</xdr:colOff>
                    <xdr:row>27</xdr:row>
                    <xdr:rowOff>152400</xdr:rowOff>
                  </from>
                  <to>
                    <xdr:col>5</xdr:col>
                    <xdr:colOff>342900</xdr:colOff>
                    <xdr:row>29</xdr:row>
                    <xdr:rowOff>9525</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5</xdr:col>
                    <xdr:colOff>38100</xdr:colOff>
                    <xdr:row>29</xdr:row>
                    <xdr:rowOff>152400</xdr:rowOff>
                  </from>
                  <to>
                    <xdr:col>5</xdr:col>
                    <xdr:colOff>342900</xdr:colOff>
                    <xdr:row>31</xdr:row>
                    <xdr:rowOff>9525</xdr:rowOff>
                  </to>
                </anchor>
              </controlPr>
            </control>
          </mc:Choice>
        </mc:AlternateContent>
        <mc:AlternateContent xmlns:mc="http://schemas.openxmlformats.org/markup-compatibility/2006">
          <mc:Choice Requires="x14">
            <control shapeId="2081" r:id="rId32" name="Check Box 33">
              <controlPr defaultSize="0" autoFill="0" autoLine="0" autoPict="0">
                <anchor moveWithCells="1">
                  <from>
                    <xdr:col>5</xdr:col>
                    <xdr:colOff>38100</xdr:colOff>
                    <xdr:row>32</xdr:row>
                    <xdr:rowOff>152400</xdr:rowOff>
                  </from>
                  <to>
                    <xdr:col>5</xdr:col>
                    <xdr:colOff>342900</xdr:colOff>
                    <xdr:row>34</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38100</xdr:colOff>
                    <xdr:row>33</xdr:row>
                    <xdr:rowOff>152400</xdr:rowOff>
                  </from>
                  <to>
                    <xdr:col>5</xdr:col>
                    <xdr:colOff>342900</xdr:colOff>
                    <xdr:row>35</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38100</xdr:colOff>
                    <xdr:row>34</xdr:row>
                    <xdr:rowOff>142875</xdr:rowOff>
                  </from>
                  <to>
                    <xdr:col>5</xdr:col>
                    <xdr:colOff>342900</xdr:colOff>
                    <xdr:row>36</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5</xdr:col>
                    <xdr:colOff>38100</xdr:colOff>
                    <xdr:row>36</xdr:row>
                    <xdr:rowOff>152400</xdr:rowOff>
                  </from>
                  <to>
                    <xdr:col>5</xdr:col>
                    <xdr:colOff>342900</xdr:colOff>
                    <xdr:row>38</xdr:row>
                    <xdr:rowOff>9525</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5</xdr:col>
                    <xdr:colOff>38100</xdr:colOff>
                    <xdr:row>37</xdr:row>
                    <xdr:rowOff>142875</xdr:rowOff>
                  </from>
                  <to>
                    <xdr:col>5</xdr:col>
                    <xdr:colOff>342900</xdr:colOff>
                    <xdr:row>39</xdr:row>
                    <xdr:rowOff>28575</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5</xdr:col>
                    <xdr:colOff>38100</xdr:colOff>
                    <xdr:row>39</xdr:row>
                    <xdr:rowOff>152400</xdr:rowOff>
                  </from>
                  <to>
                    <xdr:col>5</xdr:col>
                    <xdr:colOff>342900</xdr:colOff>
                    <xdr:row>41</xdr:row>
                    <xdr:rowOff>9525</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5</xdr:col>
                    <xdr:colOff>38100</xdr:colOff>
                    <xdr:row>31</xdr:row>
                    <xdr:rowOff>152400</xdr:rowOff>
                  </from>
                  <to>
                    <xdr:col>5</xdr:col>
                    <xdr:colOff>342900</xdr:colOff>
                    <xdr:row>33</xdr:row>
                    <xdr:rowOff>9525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A8955777</value>
    </field>
    <field name="Objective-Title">
      <value order="0">Comparison of Suburbs and Municipalities for Benchmarking</value>
    </field>
    <field name="Objective-Description">
      <value order="0"/>
    </field>
    <field name="Objective-CreationStamp">
      <value order="0">2022-07-22T10:27:01Z</value>
    </field>
    <field name="Objective-IsApproved">
      <value order="0">false</value>
    </field>
    <field name="Objective-IsPublished">
      <value order="0">true</value>
    </field>
    <field name="Objective-DatePublished">
      <value order="0">2022-07-23T10:30:14Z</value>
    </field>
    <field name="Objective-ModificationStamp">
      <value order="0">2023-05-16T00:58:54Z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vA11447374</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Suburb</vt:lpstr>
      <vt:lpstr>Suburb</vt:lpstr>
      <vt:lpstr>Data</vt:lpstr>
      <vt:lpstr>Municipality</vt:lpstr>
      <vt:lpstr>Municipality!Print_Area</vt:lpstr>
      <vt:lpstr>Suburb!Print_Area</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2017-08-10T23:47:56Z</cp:lastPrinted>
  <dcterms:created xsi:type="dcterms:W3CDTF">2014-05-16T06:08:17Z</dcterms:created>
  <dcterms:modified xsi:type="dcterms:W3CDTF">2022-07-22T11:18:37Z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A8955777</vt:lpwstr>
  </property>
  <property fmtid="{D5CDD505-2E9C-101B-9397-08002B2CF9AE}" pid="4" name="Objective-Title">
    <vt:lpwstr>Comparison of Suburbs and Municipalities for Benchmarking</vt:lpwstr>
  </property>
  <property fmtid="{D5CDD505-2E9C-101B-9397-08002B2CF9AE}" pid="5" name="Objective-Description">
    <vt:lpwstr/>
  </property>
  <property fmtid="{D5CDD505-2E9C-101B-9397-08002B2CF9AE}" pid="6" name="Objective-CreationStamp">
    <vt:filetime>2022-07-22T10:27:01Z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2022-07-23T10:30:14Z</vt:filetime>
  </property>
  <property fmtid="{D5CDD505-2E9C-101B-9397-08002B2CF9AE}" pid="10" name="Objective-ModificationStamp">
    <vt:filetime>2023-05-16T00:58:54Z</vt:filetime>
  </property>
  <property fmtid="{D5CDD505-2E9C-101B-9397-08002B2CF9AE}" pid="11" name="Objective-Owner">
    <vt:lpwstr>Hayden Brown</vt:lpwstr>
  </property>
  <property fmtid="{D5CDD505-2E9C-101B-9397-08002B2CF9AE}" pid="12" name="Objective-Path">
    <vt:lpwstr>Classified Object:Classified Object:Classified Object:Census Themes Z 2011</vt:lpwstr>
  </property>
  <property fmtid="{D5CDD505-2E9C-101B-9397-08002B2CF9AE}" pid="13" name="Objective-Parent">
    <vt:lpwstr>Census Themes Z 2011</vt:lpwstr>
  </property>
  <property fmtid="{D5CDD505-2E9C-101B-9397-08002B2CF9AE}" pid="14" name="Objective-State">
    <vt:lpwstr>Published</vt:lpwstr>
  </property>
  <property fmtid="{D5CDD505-2E9C-101B-9397-08002B2CF9AE}" pid="15" name="Objective-VersionId">
    <vt:lpwstr>vA11447374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qA268988</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