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1ccbeefa4f0463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6E857445-7E9E-4BEE-9C7E-23A690624D8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rthplace to Language" sheetId="2" r:id="rId1"/>
    <sheet name="Language to Birthplace" sheetId="3" r:id="rId2"/>
    <sheet name="Data" sheetId="1" state="hidden" r:id="rId3"/>
  </sheets>
  <definedNames>
    <definedName name="_xlnm.Print_Area" localSheetId="0">'Birthplace to Language'!$B$1:$I$20</definedName>
    <definedName name="_xlnm.Print_Area" localSheetId="1">'Language to Birthplace'!$K$1:$R$24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E6" i="3" s="1"/>
  <c r="D35" i="2"/>
  <c r="G35" i="2" s="1"/>
  <c r="D7" i="3" l="1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84" i="2"/>
  <c r="G84" i="2" s="1"/>
  <c r="D85" i="2"/>
  <c r="G85" i="2" s="1"/>
  <c r="D86" i="2"/>
  <c r="G86" i="2" s="1"/>
  <c r="D87" i="2"/>
  <c r="D88" i="2"/>
  <c r="G88" i="2" s="1"/>
  <c r="D89" i="2"/>
  <c r="G89" i="2" s="1"/>
  <c r="D90" i="2"/>
  <c r="G90" i="2" s="1"/>
  <c r="D91" i="2"/>
  <c r="D92" i="2"/>
  <c r="G92" i="2" s="1"/>
  <c r="D93" i="2"/>
  <c r="G93" i="2" s="1"/>
  <c r="D94" i="2"/>
  <c r="G94" i="2" s="1"/>
  <c r="D95" i="2"/>
  <c r="G95" i="2" s="1"/>
  <c r="D96" i="2"/>
  <c r="G96" i="2" s="1"/>
  <c r="D97" i="2"/>
  <c r="G97" i="2" s="1"/>
  <c r="D98" i="2"/>
  <c r="G98" i="2" s="1"/>
  <c r="D99" i="2"/>
  <c r="D100" i="2"/>
  <c r="G100" i="2" s="1"/>
  <c r="D101" i="2"/>
  <c r="G101" i="2" s="1"/>
  <c r="D102" i="2"/>
  <c r="D103" i="2"/>
  <c r="G103" i="2" s="1"/>
  <c r="D104" i="2"/>
  <c r="G104" i="2" s="1"/>
  <c r="D105" i="2"/>
  <c r="G105" i="2" s="1"/>
  <c r="D106" i="2"/>
  <c r="G106" i="2" s="1"/>
  <c r="D107" i="2"/>
  <c r="D108" i="2"/>
  <c r="G108" i="2" s="1"/>
  <c r="D109" i="2"/>
  <c r="G109" i="2" s="1"/>
  <c r="D110" i="2"/>
  <c r="G110" i="2" s="1"/>
  <c r="D111" i="2"/>
  <c r="D112" i="2"/>
  <c r="G112" i="2" s="1"/>
  <c r="D113" i="2"/>
  <c r="G113" i="2" s="1"/>
  <c r="D114" i="2"/>
  <c r="G114" i="2" s="1"/>
  <c r="D115" i="2"/>
  <c r="D116" i="2"/>
  <c r="G116" i="2" s="1"/>
  <c r="D117" i="2"/>
  <c r="G117" i="2" s="1"/>
  <c r="D118" i="2"/>
  <c r="G118" i="2" s="1"/>
  <c r="D119" i="2"/>
  <c r="D120" i="2"/>
  <c r="G120" i="2" s="1"/>
  <c r="D121" i="2"/>
  <c r="G121" i="2" s="1"/>
  <c r="D122" i="2"/>
  <c r="G122" i="2" s="1"/>
  <c r="D123" i="2"/>
  <c r="D124" i="2"/>
  <c r="G124" i="2" s="1"/>
  <c r="D125" i="2"/>
  <c r="G125" i="2" s="1"/>
  <c r="D126" i="2"/>
  <c r="D127" i="2"/>
  <c r="G127" i="2" s="1"/>
  <c r="D128" i="2"/>
  <c r="G128" i="2" s="1"/>
  <c r="D129" i="2"/>
  <c r="G129" i="2" s="1"/>
  <c r="D130" i="2"/>
  <c r="G130" i="2" s="1"/>
  <c r="D131" i="2"/>
  <c r="D132" i="2"/>
  <c r="G132" i="2" s="1"/>
  <c r="D133" i="2"/>
  <c r="G133" i="2" s="1"/>
  <c r="D134" i="2"/>
  <c r="G134" i="2" s="1"/>
  <c r="D135" i="2"/>
  <c r="G135" i="2" s="1"/>
  <c r="D136" i="2"/>
  <c r="G136" i="2" s="1"/>
  <c r="D137" i="2"/>
  <c r="G137" i="2" s="1"/>
  <c r="D138" i="2"/>
  <c r="G138" i="2" s="1"/>
  <c r="D139" i="2"/>
  <c r="D140" i="2"/>
  <c r="G140" i="2" s="1"/>
  <c r="D141" i="2"/>
  <c r="G141" i="2" s="1"/>
  <c r="D142" i="2"/>
  <c r="G142" i="2" s="1"/>
  <c r="D143" i="2"/>
  <c r="G143" i="2" s="1"/>
  <c r="D144" i="2"/>
  <c r="G144" i="2" s="1"/>
  <c r="D145" i="2"/>
  <c r="G145" i="2" s="1"/>
  <c r="D146" i="2"/>
  <c r="G146" i="2" s="1"/>
  <c r="D147" i="2"/>
  <c r="D148" i="2"/>
  <c r="G148" i="2" s="1"/>
  <c r="D149" i="2"/>
  <c r="G149" i="2" s="1"/>
  <c r="D150" i="2"/>
  <c r="G150" i="2" s="1"/>
  <c r="D151" i="2"/>
  <c r="G151" i="2" s="1"/>
  <c r="D152" i="2"/>
  <c r="G152" i="2" s="1"/>
  <c r="D153" i="2"/>
  <c r="G153" i="2" s="1"/>
  <c r="D154" i="2"/>
  <c r="G154" i="2" s="1"/>
  <c r="D155" i="2"/>
  <c r="D156" i="2"/>
  <c r="G156" i="2" s="1"/>
  <c r="D157" i="2"/>
  <c r="G157" i="2" s="1"/>
  <c r="D158" i="2"/>
  <c r="G158" i="2" s="1"/>
  <c r="D159" i="2"/>
  <c r="G159" i="2" s="1"/>
  <c r="D160" i="2"/>
  <c r="G160" i="2" s="1"/>
  <c r="D161" i="2"/>
  <c r="G161" i="2" s="1"/>
  <c r="D162" i="2"/>
  <c r="G162" i="2" s="1"/>
  <c r="D163" i="2"/>
  <c r="D164" i="2"/>
  <c r="G164" i="2" s="1"/>
  <c r="D165" i="2"/>
  <c r="G165" i="2" s="1"/>
  <c r="D166" i="2"/>
  <c r="G166" i="2" s="1"/>
  <c r="D167" i="2"/>
  <c r="G167" i="2" s="1"/>
  <c r="D168" i="2"/>
  <c r="G168" i="2" s="1"/>
  <c r="D169" i="2"/>
  <c r="G169" i="2" s="1"/>
  <c r="D170" i="2"/>
  <c r="G170" i="2" s="1"/>
  <c r="D171" i="2"/>
  <c r="D172" i="2"/>
  <c r="G172" i="2" s="1"/>
  <c r="D173" i="2"/>
  <c r="G173" i="2" s="1"/>
  <c r="D174" i="2"/>
  <c r="G174" i="2" s="1"/>
  <c r="D175" i="2"/>
  <c r="D176" i="2"/>
  <c r="G176" i="2" s="1"/>
  <c r="D177" i="2"/>
  <c r="G177" i="2" s="1"/>
  <c r="D178" i="2"/>
  <c r="G178" i="2" s="1"/>
  <c r="D179" i="2"/>
  <c r="D180" i="2"/>
  <c r="G180" i="2" s="1"/>
  <c r="D181" i="2"/>
  <c r="G181" i="2" s="1"/>
  <c r="D182" i="2"/>
  <c r="G182" i="2" s="1"/>
  <c r="D183" i="2"/>
  <c r="G183" i="2" s="1"/>
  <c r="D184" i="2"/>
  <c r="G184" i="2" s="1"/>
  <c r="D185" i="2"/>
  <c r="G185" i="2" s="1"/>
  <c r="D186" i="2"/>
  <c r="G186" i="2" s="1"/>
  <c r="D187" i="2"/>
  <c r="D188" i="2"/>
  <c r="G188" i="2" s="1"/>
  <c r="D189" i="2"/>
  <c r="G189" i="2" s="1"/>
  <c r="D190" i="2"/>
  <c r="G190" i="2" s="1"/>
  <c r="D191" i="2"/>
  <c r="G191" i="2" s="1"/>
  <c r="D192" i="2"/>
  <c r="G192" i="2" s="1"/>
  <c r="D193" i="2"/>
  <c r="G193" i="2" s="1"/>
  <c r="D194" i="2"/>
  <c r="G194" i="2" s="1"/>
  <c r="D195" i="2"/>
  <c r="D196" i="2"/>
  <c r="G196" i="2" s="1"/>
  <c r="D197" i="2"/>
  <c r="G197" i="2" s="1"/>
  <c r="D198" i="2"/>
  <c r="G198" i="2" s="1"/>
  <c r="D199" i="2"/>
  <c r="G199" i="2" s="1"/>
  <c r="D200" i="2"/>
  <c r="G200" i="2" s="1"/>
  <c r="D201" i="2"/>
  <c r="G201" i="2" s="1"/>
  <c r="D202" i="2"/>
  <c r="G202" i="2" s="1"/>
  <c r="D203" i="2"/>
  <c r="D204" i="2"/>
  <c r="G204" i="2" s="1"/>
  <c r="D205" i="2"/>
  <c r="G205" i="2" s="1"/>
  <c r="D206" i="2"/>
  <c r="G206" i="2" s="1"/>
  <c r="D207" i="2"/>
  <c r="D208" i="2"/>
  <c r="G208" i="2" s="1"/>
  <c r="D209" i="2"/>
  <c r="G209" i="2" s="1"/>
  <c r="D210" i="2"/>
  <c r="G210" i="2" s="1"/>
  <c r="D211" i="2"/>
  <c r="D212" i="2"/>
  <c r="G212" i="2" s="1"/>
  <c r="D213" i="2"/>
  <c r="G213" i="2" s="1"/>
  <c r="D214" i="2"/>
  <c r="G214" i="2" s="1"/>
  <c r="D215" i="2"/>
  <c r="G215" i="2" s="1"/>
  <c r="D216" i="2"/>
  <c r="G216" i="2" s="1"/>
  <c r="D217" i="2"/>
  <c r="G217" i="2" s="1"/>
  <c r="D218" i="2"/>
  <c r="G218" i="2" s="1"/>
  <c r="D219" i="2"/>
  <c r="D220" i="2"/>
  <c r="G220" i="2" s="1"/>
  <c r="D221" i="2"/>
  <c r="G221" i="2" s="1"/>
  <c r="D222" i="2"/>
  <c r="G222" i="2" s="1"/>
  <c r="D223" i="2"/>
  <c r="D224" i="2"/>
  <c r="G224" i="2" s="1"/>
  <c r="D225" i="2"/>
  <c r="G225" i="2" s="1"/>
  <c r="D226" i="2"/>
  <c r="G226" i="2" s="1"/>
  <c r="D227" i="2"/>
  <c r="D228" i="2"/>
  <c r="G228" i="2" s="1"/>
  <c r="D229" i="2"/>
  <c r="G229" i="2" s="1"/>
  <c r="D230" i="2"/>
  <c r="G230" i="2" s="1"/>
  <c r="D231" i="2"/>
  <c r="G231" i="2" s="1"/>
  <c r="D232" i="2"/>
  <c r="G232" i="2" s="1"/>
  <c r="D233" i="2"/>
  <c r="G233" i="2" s="1"/>
  <c r="D234" i="2"/>
  <c r="G234" i="2" s="1"/>
  <c r="D235" i="2"/>
  <c r="D236" i="2"/>
  <c r="G236" i="2" s="1"/>
  <c r="D237" i="2"/>
  <c r="G237" i="2" s="1"/>
  <c r="D238" i="2"/>
  <c r="G238" i="2" s="1"/>
  <c r="D239" i="2"/>
  <c r="G239" i="2" s="1"/>
  <c r="D240" i="2"/>
  <c r="G240" i="2" s="1"/>
  <c r="D241" i="2"/>
  <c r="G241" i="2" s="1"/>
  <c r="D242" i="2"/>
  <c r="G242" i="2" s="1"/>
  <c r="D243" i="2"/>
  <c r="D244" i="2"/>
  <c r="G244" i="2" s="1"/>
  <c r="D245" i="2"/>
  <c r="G245" i="2" s="1"/>
  <c r="D246" i="2"/>
  <c r="G246" i="2" s="1"/>
  <c r="D247" i="2"/>
  <c r="G247" i="2" s="1"/>
  <c r="D36" i="2"/>
  <c r="D37" i="2"/>
  <c r="G37" i="2" s="1"/>
  <c r="D38" i="2"/>
  <c r="G38" i="2" s="1"/>
  <c r="D39" i="2"/>
  <c r="D40" i="2"/>
  <c r="G40" i="2" s="1"/>
  <c r="D41" i="2"/>
  <c r="G41" i="2" s="1"/>
  <c r="D42" i="2"/>
  <c r="G42" i="2" s="1"/>
  <c r="D43" i="2"/>
  <c r="G43" i="2" s="1"/>
  <c r="D44" i="2"/>
  <c r="G44" i="2" s="1"/>
  <c r="D45" i="2"/>
  <c r="G45" i="2" s="1"/>
  <c r="D46" i="2"/>
  <c r="G46" i="2" s="1"/>
  <c r="D47" i="2"/>
  <c r="D48" i="2"/>
  <c r="G48" i="2" s="1"/>
  <c r="D49" i="2"/>
  <c r="G49" i="2" s="1"/>
  <c r="D50" i="2"/>
  <c r="G50" i="2" s="1"/>
  <c r="D51" i="2"/>
  <c r="D52" i="2"/>
  <c r="G52" i="2" s="1"/>
  <c r="D53" i="2"/>
  <c r="G53" i="2" s="1"/>
  <c r="D54" i="2"/>
  <c r="G54" i="2" s="1"/>
  <c r="D55" i="2"/>
  <c r="D56" i="2"/>
  <c r="G56" i="2" s="1"/>
  <c r="D57" i="2"/>
  <c r="G57" i="2" s="1"/>
  <c r="D58" i="2"/>
  <c r="G58" i="2" s="1"/>
  <c r="D59" i="2"/>
  <c r="G59" i="2" s="1"/>
  <c r="D60" i="2"/>
  <c r="G60" i="2" s="1"/>
  <c r="D61" i="2"/>
  <c r="G61" i="2" s="1"/>
  <c r="D62" i="2"/>
  <c r="G62" i="2" s="1"/>
  <c r="D63" i="2"/>
  <c r="D64" i="2"/>
  <c r="G64" i="2" s="1"/>
  <c r="D65" i="2"/>
  <c r="G65" i="2" s="1"/>
  <c r="D66" i="2"/>
  <c r="G66" i="2" s="1"/>
  <c r="D67" i="2"/>
  <c r="G67" i="2" s="1"/>
  <c r="D68" i="2"/>
  <c r="G68" i="2" s="1"/>
  <c r="D69" i="2"/>
  <c r="G69" i="2" s="1"/>
  <c r="D70" i="2"/>
  <c r="G70" i="2" s="1"/>
  <c r="D71" i="2"/>
  <c r="D72" i="2"/>
  <c r="G72" i="2" s="1"/>
  <c r="D73" i="2"/>
  <c r="G73" i="2" s="1"/>
  <c r="D74" i="2"/>
  <c r="G74" i="2" s="1"/>
  <c r="D75" i="2"/>
  <c r="D76" i="2"/>
  <c r="G76" i="2" s="1"/>
  <c r="D77" i="2"/>
  <c r="G77" i="2" s="1"/>
  <c r="D78" i="2"/>
  <c r="G78" i="2" s="1"/>
  <c r="D79" i="2"/>
  <c r="D80" i="2"/>
  <c r="G80" i="2" s="1"/>
  <c r="D81" i="2"/>
  <c r="G81" i="2" s="1"/>
  <c r="D82" i="2"/>
  <c r="G82" i="2" s="1"/>
  <c r="D83" i="2"/>
  <c r="G83" i="2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 s="1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 s="1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 s="1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 s="1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 s="1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 s="1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 s="1"/>
  <c r="D213" i="3"/>
  <c r="E213" i="3" s="1"/>
  <c r="D214" i="3"/>
  <c r="E214" i="3" s="1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 s="1"/>
  <c r="D221" i="3"/>
  <c r="E221" i="3" s="1"/>
  <c r="D222" i="3"/>
  <c r="E222" i="3" s="1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 s="1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 s="1"/>
  <c r="D241" i="3"/>
  <c r="E241" i="3" s="1"/>
  <c r="D242" i="3"/>
  <c r="E242" i="3" s="1"/>
  <c r="D243" i="3"/>
  <c r="E243" i="3" s="1"/>
  <c r="D244" i="3"/>
  <c r="E244" i="3" s="1"/>
  <c r="G55" i="2"/>
  <c r="G63" i="2"/>
  <c r="G71" i="2"/>
  <c r="G75" i="2"/>
  <c r="G79" i="2"/>
  <c r="G87" i="2"/>
  <c r="G91" i="2"/>
  <c r="G99" i="2"/>
  <c r="G102" i="2"/>
  <c r="G107" i="2"/>
  <c r="G111" i="2"/>
  <c r="G115" i="2"/>
  <c r="G119" i="2"/>
  <c r="G123" i="2"/>
  <c r="G126" i="2"/>
  <c r="G131" i="2"/>
  <c r="G139" i="2"/>
  <c r="G147" i="2"/>
  <c r="G155" i="2"/>
  <c r="G163" i="2"/>
  <c r="G171" i="2"/>
  <c r="G175" i="2"/>
  <c r="G179" i="2"/>
  <c r="G187" i="2"/>
  <c r="G195" i="2"/>
  <c r="G203" i="2"/>
  <c r="G207" i="2"/>
  <c r="G211" i="2"/>
  <c r="G219" i="2"/>
  <c r="G223" i="2"/>
  <c r="G227" i="2"/>
  <c r="G235" i="2"/>
  <c r="G243" i="2"/>
  <c r="G39" i="2"/>
  <c r="G47" i="2"/>
  <c r="G51" i="2"/>
  <c r="E35" i="2" l="1"/>
  <c r="G36" i="2"/>
  <c r="H35" i="2" s="1"/>
  <c r="F6" i="3"/>
  <c r="F239" i="3"/>
  <c r="F235" i="3"/>
  <c r="F243" i="3"/>
  <c r="F231" i="3"/>
  <c r="F223" i="3"/>
  <c r="F207" i="3"/>
  <c r="F191" i="3"/>
  <c r="F175" i="3"/>
  <c r="F159" i="3"/>
  <c r="F240" i="3"/>
  <c r="F228" i="3"/>
  <c r="F216" i="3"/>
  <c r="F204" i="3"/>
  <c r="F192" i="3"/>
  <c r="F180" i="3"/>
  <c r="F168" i="3"/>
  <c r="F156" i="3"/>
  <c r="F144" i="3"/>
  <c r="F136" i="3"/>
  <c r="F128" i="3"/>
  <c r="F120" i="3"/>
  <c r="F112" i="3"/>
  <c r="F104" i="3"/>
  <c r="F96" i="3"/>
  <c r="F88" i="3"/>
  <c r="F76" i="3"/>
  <c r="F241" i="3"/>
  <c r="F237" i="3"/>
  <c r="F233" i="3"/>
  <c r="F229" i="3"/>
  <c r="F225" i="3"/>
  <c r="F221" i="3"/>
  <c r="F217" i="3"/>
  <c r="F213" i="3"/>
  <c r="F209" i="3"/>
  <c r="F205" i="3"/>
  <c r="F201" i="3"/>
  <c r="F197" i="3"/>
  <c r="F193" i="3"/>
  <c r="F189" i="3"/>
  <c r="F185" i="3"/>
  <c r="F181" i="3"/>
  <c r="F177" i="3"/>
  <c r="F173" i="3"/>
  <c r="F169" i="3"/>
  <c r="F165" i="3"/>
  <c r="F161" i="3"/>
  <c r="F157" i="3"/>
  <c r="F153" i="3"/>
  <c r="F149" i="3"/>
  <c r="F145" i="3"/>
  <c r="F141" i="3"/>
  <c r="F137" i="3"/>
  <c r="F133" i="3"/>
  <c r="F129" i="3"/>
  <c r="F125" i="3"/>
  <c r="F121" i="3"/>
  <c r="F117" i="3"/>
  <c r="F113" i="3"/>
  <c r="F109" i="3"/>
  <c r="F105" i="3"/>
  <c r="F101" i="3"/>
  <c r="F97" i="3"/>
  <c r="F93" i="3"/>
  <c r="F89" i="3"/>
  <c r="F85" i="3"/>
  <c r="F81" i="3"/>
  <c r="F77" i="3"/>
  <c r="F73" i="3"/>
  <c r="F69" i="3"/>
  <c r="F65" i="3"/>
  <c r="F61" i="3"/>
  <c r="F57" i="3"/>
  <c r="F53" i="3"/>
  <c r="F49" i="3"/>
  <c r="F45" i="3"/>
  <c r="F41" i="3"/>
  <c r="F37" i="3"/>
  <c r="F33" i="3"/>
  <c r="F30" i="3"/>
  <c r="F26" i="3"/>
  <c r="F22" i="3"/>
  <c r="F18" i="3"/>
  <c r="F14" i="3"/>
  <c r="F10" i="3"/>
  <c r="F227" i="3"/>
  <c r="F211" i="3"/>
  <c r="F195" i="3"/>
  <c r="F179" i="3"/>
  <c r="F167" i="3"/>
  <c r="F244" i="3"/>
  <c r="F232" i="3"/>
  <c r="F220" i="3"/>
  <c r="F208" i="3"/>
  <c r="F196" i="3"/>
  <c r="F184" i="3"/>
  <c r="F172" i="3"/>
  <c r="F160" i="3"/>
  <c r="F148" i="3"/>
  <c r="F242" i="3"/>
  <c r="F238" i="3"/>
  <c r="F234" i="3"/>
  <c r="F230" i="3"/>
  <c r="F226" i="3"/>
  <c r="F222" i="3"/>
  <c r="F218" i="3"/>
  <c r="F214" i="3"/>
  <c r="F210" i="3"/>
  <c r="F206" i="3"/>
  <c r="F202" i="3"/>
  <c r="F198" i="3"/>
  <c r="F194" i="3"/>
  <c r="F190" i="3"/>
  <c r="F186" i="3"/>
  <c r="F182" i="3"/>
  <c r="F178" i="3"/>
  <c r="F174" i="3"/>
  <c r="F170" i="3"/>
  <c r="F166" i="3"/>
  <c r="F162" i="3"/>
  <c r="F158" i="3"/>
  <c r="F154" i="3"/>
  <c r="F150" i="3"/>
  <c r="F146" i="3"/>
  <c r="F142" i="3"/>
  <c r="F138" i="3"/>
  <c r="F134" i="3"/>
  <c r="F130" i="3"/>
  <c r="F126" i="3"/>
  <c r="F122" i="3"/>
  <c r="F118" i="3"/>
  <c r="F114" i="3"/>
  <c r="F110" i="3"/>
  <c r="F106" i="3"/>
  <c r="F102" i="3"/>
  <c r="F98" i="3"/>
  <c r="F94" i="3"/>
  <c r="F90" i="3"/>
  <c r="F86" i="3"/>
  <c r="F82" i="3"/>
  <c r="F78" i="3"/>
  <c r="F74" i="3"/>
  <c r="F70" i="3"/>
  <c r="F66" i="3"/>
  <c r="F62" i="3"/>
  <c r="F58" i="3"/>
  <c r="F54" i="3"/>
  <c r="F50" i="3"/>
  <c r="F46" i="3"/>
  <c r="F42" i="3"/>
  <c r="F38" i="3"/>
  <c r="F34" i="3"/>
  <c r="F31" i="3"/>
  <c r="F27" i="3"/>
  <c r="F23" i="3"/>
  <c r="F19" i="3"/>
  <c r="F15" i="3"/>
  <c r="F11" i="3"/>
  <c r="F7" i="3"/>
  <c r="F219" i="3"/>
  <c r="F203" i="3"/>
  <c r="F187" i="3"/>
  <c r="F171" i="3"/>
  <c r="F155" i="3"/>
  <c r="F151" i="3"/>
  <c r="F147" i="3"/>
  <c r="F143" i="3"/>
  <c r="F139" i="3"/>
  <c r="F135" i="3"/>
  <c r="F131" i="3"/>
  <c r="F127" i="3"/>
  <c r="F123" i="3"/>
  <c r="F119" i="3"/>
  <c r="F115" i="3"/>
  <c r="F111" i="3"/>
  <c r="F107" i="3"/>
  <c r="F103" i="3"/>
  <c r="F99" i="3"/>
  <c r="F95" i="3"/>
  <c r="F91" i="3"/>
  <c r="F87" i="3"/>
  <c r="F83" i="3"/>
  <c r="F79" i="3"/>
  <c r="F75" i="3"/>
  <c r="F71" i="3"/>
  <c r="F67" i="3"/>
  <c r="F63" i="3"/>
  <c r="F59" i="3"/>
  <c r="F55" i="3"/>
  <c r="F51" i="3"/>
  <c r="F47" i="3"/>
  <c r="F43" i="3"/>
  <c r="F39" i="3"/>
  <c r="F35" i="3"/>
  <c r="F28" i="3"/>
  <c r="F24" i="3"/>
  <c r="F20" i="3"/>
  <c r="F16" i="3"/>
  <c r="F12" i="3"/>
  <c r="F8" i="3"/>
  <c r="F215" i="3"/>
  <c r="F199" i="3"/>
  <c r="F183" i="3"/>
  <c r="F163" i="3"/>
  <c r="F236" i="3"/>
  <c r="F224" i="3"/>
  <c r="F212" i="3"/>
  <c r="F200" i="3"/>
  <c r="F188" i="3"/>
  <c r="F176" i="3"/>
  <c r="F164" i="3"/>
  <c r="F152" i="3"/>
  <c r="F140" i="3"/>
  <c r="F132" i="3"/>
  <c r="F124" i="3"/>
  <c r="F116" i="3"/>
  <c r="F108" i="3"/>
  <c r="F100" i="3"/>
  <c r="F92" i="3"/>
  <c r="F84" i="3"/>
  <c r="F80" i="3"/>
  <c r="F72" i="3"/>
  <c r="F68" i="3"/>
  <c r="F64" i="3"/>
  <c r="F60" i="3"/>
  <c r="F56" i="3"/>
  <c r="F52" i="3"/>
  <c r="F48" i="3"/>
  <c r="F44" i="3"/>
  <c r="F40" i="3"/>
  <c r="F36" i="3"/>
  <c r="F32" i="3"/>
  <c r="F29" i="3"/>
  <c r="F25" i="3"/>
  <c r="F21" i="3"/>
  <c r="F17" i="3"/>
  <c r="F13" i="3"/>
  <c r="F9" i="3"/>
  <c r="E246" i="2"/>
  <c r="E244" i="2"/>
  <c r="E242" i="2"/>
  <c r="E240" i="2"/>
  <c r="E238" i="2"/>
  <c r="E236" i="2"/>
  <c r="E234" i="2"/>
  <c r="E232" i="2"/>
  <c r="E230" i="2"/>
  <c r="E228" i="2"/>
  <c r="E226" i="2"/>
  <c r="E224" i="2"/>
  <c r="E222" i="2"/>
  <c r="E220" i="2"/>
  <c r="E218" i="2"/>
  <c r="E216" i="2"/>
  <c r="E214" i="2"/>
  <c r="E212" i="2"/>
  <c r="E210" i="2"/>
  <c r="E208" i="2"/>
  <c r="E206" i="2"/>
  <c r="E204" i="2"/>
  <c r="E202" i="2"/>
  <c r="E200" i="2"/>
  <c r="E198" i="2"/>
  <c r="E196" i="2"/>
  <c r="E194" i="2"/>
  <c r="E192" i="2"/>
  <c r="E190" i="2"/>
  <c r="E188" i="2"/>
  <c r="E186" i="2"/>
  <c r="E184" i="2"/>
  <c r="E182" i="2"/>
  <c r="E180" i="2"/>
  <c r="E178" i="2"/>
  <c r="E176" i="2"/>
  <c r="E174" i="2"/>
  <c r="E172" i="2"/>
  <c r="E170" i="2"/>
  <c r="E168" i="2"/>
  <c r="E166" i="2"/>
  <c r="E164" i="2"/>
  <c r="E162" i="2"/>
  <c r="E160" i="2"/>
  <c r="E158" i="2"/>
  <c r="E156" i="2"/>
  <c r="E154" i="2"/>
  <c r="E152" i="2"/>
  <c r="E150" i="2"/>
  <c r="E148" i="2"/>
  <c r="E146" i="2"/>
  <c r="E144" i="2"/>
  <c r="E142" i="2"/>
  <c r="E140" i="2"/>
  <c r="E138" i="2"/>
  <c r="E136" i="2"/>
  <c r="E134" i="2"/>
  <c r="E132" i="2"/>
  <c r="E130" i="2"/>
  <c r="E128" i="2"/>
  <c r="E126" i="2"/>
  <c r="E124" i="2"/>
  <c r="E122" i="2"/>
  <c r="E120" i="2"/>
  <c r="E118" i="2"/>
  <c r="E116" i="2"/>
  <c r="E114" i="2"/>
  <c r="E112" i="2"/>
  <c r="E110" i="2"/>
  <c r="E108" i="2"/>
  <c r="E106" i="2"/>
  <c r="E104" i="2"/>
  <c r="E102" i="2"/>
  <c r="E100" i="2"/>
  <c r="E98" i="2"/>
  <c r="E96" i="2"/>
  <c r="E94" i="2"/>
  <c r="E92" i="2"/>
  <c r="E90" i="2"/>
  <c r="E88" i="2"/>
  <c r="E86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247" i="2"/>
  <c r="E245" i="2"/>
  <c r="E243" i="2"/>
  <c r="E241" i="2"/>
  <c r="E239" i="2"/>
  <c r="E237" i="2"/>
  <c r="E235" i="2"/>
  <c r="E233" i="2"/>
  <c r="E231" i="2"/>
  <c r="E229" i="2"/>
  <c r="E227" i="2"/>
  <c r="E225" i="2"/>
  <c r="E223" i="2"/>
  <c r="E221" i="2"/>
  <c r="E219" i="2"/>
  <c r="E217" i="2"/>
  <c r="E215" i="2"/>
  <c r="E213" i="2"/>
  <c r="E211" i="2"/>
  <c r="E209" i="2"/>
  <c r="E207" i="2"/>
  <c r="E205" i="2"/>
  <c r="E203" i="2"/>
  <c r="E201" i="2"/>
  <c r="E199" i="2"/>
  <c r="E197" i="2"/>
  <c r="E195" i="2"/>
  <c r="E193" i="2"/>
  <c r="E191" i="2"/>
  <c r="E189" i="2"/>
  <c r="E187" i="2"/>
  <c r="E185" i="2"/>
  <c r="E183" i="2"/>
  <c r="E181" i="2"/>
  <c r="E179" i="2"/>
  <c r="E177" i="2"/>
  <c r="E175" i="2"/>
  <c r="E173" i="2"/>
  <c r="E171" i="2"/>
  <c r="E169" i="2"/>
  <c r="E167" i="2"/>
  <c r="E165" i="2"/>
  <c r="E163" i="2"/>
  <c r="E161" i="2"/>
  <c r="E159" i="2"/>
  <c r="E157" i="2"/>
  <c r="E155" i="2"/>
  <c r="E153" i="2"/>
  <c r="E151" i="2"/>
  <c r="E149" i="2"/>
  <c r="E147" i="2"/>
  <c r="E145" i="2"/>
  <c r="E143" i="2"/>
  <c r="E141" i="2"/>
  <c r="E139" i="2"/>
  <c r="E137" i="2"/>
  <c r="E135" i="2"/>
  <c r="E133" i="2"/>
  <c r="E131" i="2"/>
  <c r="E129" i="2"/>
  <c r="E127" i="2"/>
  <c r="E125" i="2"/>
  <c r="E123" i="2"/>
  <c r="E121" i="2"/>
  <c r="E119" i="2"/>
  <c r="E117" i="2"/>
  <c r="E115" i="2"/>
  <c r="E113" i="2"/>
  <c r="E111" i="2"/>
  <c r="E109" i="2"/>
  <c r="E107" i="2"/>
  <c r="E105" i="2"/>
  <c r="E103" i="2"/>
  <c r="E101" i="2"/>
  <c r="E99" i="2"/>
  <c r="E97" i="2"/>
  <c r="E95" i="2"/>
  <c r="E93" i="2"/>
  <c r="E91" i="2"/>
  <c r="E89" i="2"/>
  <c r="E87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H53" i="2"/>
  <c r="H51" i="2"/>
  <c r="H47" i="2"/>
  <c r="H43" i="2"/>
  <c r="H38" i="2"/>
  <c r="H36" i="2"/>
  <c r="H246" i="2"/>
  <c r="H244" i="2"/>
  <c r="H242" i="2"/>
  <c r="H240" i="2"/>
  <c r="H238" i="2"/>
  <c r="H236" i="2"/>
  <c r="H234" i="2"/>
  <c r="H232" i="2"/>
  <c r="H230" i="2"/>
  <c r="H228" i="2"/>
  <c r="H226" i="2"/>
  <c r="H224" i="2"/>
  <c r="H222" i="2"/>
  <c r="H220" i="2"/>
  <c r="H218" i="2"/>
  <c r="H216" i="2"/>
  <c r="H214" i="2"/>
  <c r="H212" i="2"/>
  <c r="H210" i="2"/>
  <c r="H208" i="2"/>
  <c r="H206" i="2"/>
  <c r="H204" i="2"/>
  <c r="H202" i="2"/>
  <c r="H200" i="2"/>
  <c r="H198" i="2"/>
  <c r="H196" i="2"/>
  <c r="H194" i="2"/>
  <c r="H192" i="2"/>
  <c r="H190" i="2"/>
  <c r="H188" i="2"/>
  <c r="H186" i="2"/>
  <c r="H184" i="2"/>
  <c r="H182" i="2"/>
  <c r="H180" i="2"/>
  <c r="H178" i="2"/>
  <c r="H176" i="2"/>
  <c r="H174" i="2"/>
  <c r="H172" i="2"/>
  <c r="H170" i="2"/>
  <c r="H168" i="2"/>
  <c r="H166" i="2"/>
  <c r="H164" i="2"/>
  <c r="H162" i="2"/>
  <c r="H160" i="2"/>
  <c r="H158" i="2"/>
  <c r="H156" i="2"/>
  <c r="H154" i="2"/>
  <c r="H152" i="2"/>
  <c r="H150" i="2"/>
  <c r="H148" i="2"/>
  <c r="H146" i="2"/>
  <c r="H144" i="2"/>
  <c r="H142" i="2"/>
  <c r="H140" i="2"/>
  <c r="H138" i="2"/>
  <c r="H136" i="2"/>
  <c r="H134" i="2"/>
  <c r="H132" i="2"/>
  <c r="H130" i="2"/>
  <c r="H128" i="2"/>
  <c r="H126" i="2"/>
  <c r="H124" i="2"/>
  <c r="H122" i="2"/>
  <c r="H120" i="2"/>
  <c r="H118" i="2"/>
  <c r="H116" i="2"/>
  <c r="H114" i="2"/>
  <c r="H112" i="2"/>
  <c r="H110" i="2"/>
  <c r="H108" i="2"/>
  <c r="H106" i="2"/>
  <c r="H104" i="2"/>
  <c r="H102" i="2"/>
  <c r="H100" i="2"/>
  <c r="H98" i="2"/>
  <c r="H96" i="2"/>
  <c r="H94" i="2"/>
  <c r="H92" i="2"/>
  <c r="H90" i="2"/>
  <c r="H88" i="2"/>
  <c r="H86" i="2"/>
  <c r="H84" i="2"/>
  <c r="H82" i="2"/>
  <c r="H80" i="2"/>
  <c r="H78" i="2"/>
  <c r="H76" i="2"/>
  <c r="H74" i="2"/>
  <c r="H72" i="2"/>
  <c r="H70" i="2"/>
  <c r="H68" i="2"/>
  <c r="H66" i="2"/>
  <c r="H64" i="2"/>
  <c r="H62" i="2"/>
  <c r="H60" i="2"/>
  <c r="H58" i="2"/>
  <c r="H56" i="2"/>
  <c r="H54" i="2"/>
  <c r="H42" i="2"/>
  <c r="H49" i="2"/>
  <c r="H45" i="2"/>
  <c r="H40" i="2"/>
  <c r="H52" i="2"/>
  <c r="H50" i="2"/>
  <c r="H48" i="2"/>
  <c r="H46" i="2"/>
  <c r="H44" i="2"/>
  <c r="H41" i="2"/>
  <c r="H39" i="2"/>
  <c r="H37" i="2"/>
  <c r="H247" i="2"/>
  <c r="H245" i="2"/>
  <c r="H243" i="2"/>
  <c r="H241" i="2"/>
  <c r="H239" i="2"/>
  <c r="H237" i="2"/>
  <c r="H235" i="2"/>
  <c r="H233" i="2"/>
  <c r="H231" i="2"/>
  <c r="H229" i="2"/>
  <c r="H227" i="2"/>
  <c r="H225" i="2"/>
  <c r="H223" i="2"/>
  <c r="H221" i="2"/>
  <c r="H219" i="2"/>
  <c r="H217" i="2"/>
  <c r="H215" i="2"/>
  <c r="H213" i="2"/>
  <c r="H211" i="2"/>
  <c r="H209" i="2"/>
  <c r="H207" i="2"/>
  <c r="H205" i="2"/>
  <c r="H203" i="2"/>
  <c r="H201" i="2"/>
  <c r="H199" i="2"/>
  <c r="H197" i="2"/>
  <c r="H195" i="2"/>
  <c r="H193" i="2"/>
  <c r="H191" i="2"/>
  <c r="H189" i="2"/>
  <c r="H187" i="2"/>
  <c r="H185" i="2"/>
  <c r="H183" i="2"/>
  <c r="H181" i="2"/>
  <c r="H179" i="2"/>
  <c r="H177" i="2"/>
  <c r="H175" i="2"/>
  <c r="H173" i="2"/>
  <c r="H171" i="2"/>
  <c r="H169" i="2"/>
  <c r="H167" i="2"/>
  <c r="H165" i="2"/>
  <c r="H163" i="2"/>
  <c r="H161" i="2"/>
  <c r="H159" i="2"/>
  <c r="H157" i="2"/>
  <c r="H155" i="2"/>
  <c r="H153" i="2"/>
  <c r="H151" i="2"/>
  <c r="H149" i="2"/>
  <c r="H147" i="2"/>
  <c r="H145" i="2"/>
  <c r="H143" i="2"/>
  <c r="H141" i="2"/>
  <c r="H139" i="2"/>
  <c r="H137" i="2"/>
  <c r="H135" i="2"/>
  <c r="H133" i="2"/>
  <c r="H131" i="2"/>
  <c r="H129" i="2"/>
  <c r="H127" i="2"/>
  <c r="H125" i="2"/>
  <c r="H123" i="2"/>
  <c r="H121" i="2"/>
  <c r="H119" i="2"/>
  <c r="H117" i="2"/>
  <c r="H115" i="2"/>
  <c r="H113" i="2"/>
  <c r="H111" i="2"/>
  <c r="H109" i="2"/>
  <c r="H107" i="2"/>
  <c r="H105" i="2"/>
  <c r="H103" i="2"/>
  <c r="H101" i="2"/>
  <c r="H99" i="2"/>
  <c r="H97" i="2"/>
  <c r="H95" i="2"/>
  <c r="H93" i="2"/>
  <c r="H91" i="2"/>
  <c r="H89" i="2"/>
  <c r="H87" i="2"/>
  <c r="H85" i="2"/>
  <c r="H83" i="2"/>
  <c r="H81" i="2"/>
  <c r="H79" i="2"/>
  <c r="H77" i="2"/>
  <c r="H75" i="2"/>
  <c r="H73" i="2"/>
  <c r="H71" i="2"/>
  <c r="H69" i="2"/>
  <c r="H67" i="2"/>
  <c r="H65" i="2"/>
  <c r="H63" i="2"/>
  <c r="H61" i="2"/>
  <c r="H59" i="2"/>
  <c r="H57" i="2"/>
  <c r="H55" i="2"/>
  <c r="D8" i="2" l="1"/>
  <c r="C8" i="2"/>
  <c r="B8" i="2"/>
  <c r="G15" i="3"/>
  <c r="G17" i="3"/>
  <c r="G19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1" i="3"/>
  <c r="G53" i="3"/>
  <c r="G55" i="3"/>
  <c r="G57" i="3"/>
  <c r="G59" i="3"/>
  <c r="G61" i="3"/>
  <c r="G63" i="3"/>
  <c r="G65" i="3"/>
  <c r="G67" i="3"/>
  <c r="G69" i="3"/>
  <c r="G71" i="3"/>
  <c r="G73" i="3"/>
  <c r="G75" i="3"/>
  <c r="G77" i="3"/>
  <c r="G79" i="3"/>
  <c r="G81" i="3"/>
  <c r="G83" i="3"/>
  <c r="G85" i="3"/>
  <c r="G87" i="3"/>
  <c r="G89" i="3"/>
  <c r="G91" i="3"/>
  <c r="G93" i="3"/>
  <c r="G95" i="3"/>
  <c r="G97" i="3"/>
  <c r="G99" i="3"/>
  <c r="G101" i="3"/>
  <c r="G103" i="3"/>
  <c r="G105" i="3"/>
  <c r="G107" i="3"/>
  <c r="G109" i="3"/>
  <c r="G111" i="3"/>
  <c r="G113" i="3"/>
  <c r="G115" i="3"/>
  <c r="G117" i="3"/>
  <c r="G119" i="3"/>
  <c r="G121" i="3"/>
  <c r="G123" i="3"/>
  <c r="G125" i="3"/>
  <c r="G127" i="3"/>
  <c r="G129" i="3"/>
  <c r="G131" i="3"/>
  <c r="G133" i="3"/>
  <c r="G135" i="3"/>
  <c r="G137" i="3"/>
  <c r="G139" i="3"/>
  <c r="G141" i="3"/>
  <c r="G143" i="3"/>
  <c r="G145" i="3"/>
  <c r="G147" i="3"/>
  <c r="G149" i="3"/>
  <c r="G151" i="3"/>
  <c r="G153" i="3"/>
  <c r="G155" i="3"/>
  <c r="G157" i="3"/>
  <c r="G159" i="3"/>
  <c r="G161" i="3"/>
  <c r="G163" i="3"/>
  <c r="G165" i="3"/>
  <c r="G167" i="3"/>
  <c r="G169" i="3"/>
  <c r="G171" i="3"/>
  <c r="G173" i="3"/>
  <c r="G175" i="3"/>
  <c r="G177" i="3"/>
  <c r="G179" i="3"/>
  <c r="G181" i="3"/>
  <c r="G183" i="3"/>
  <c r="G185" i="3"/>
  <c r="G187" i="3"/>
  <c r="G189" i="3"/>
  <c r="G191" i="3"/>
  <c r="G193" i="3"/>
  <c r="G195" i="3"/>
  <c r="G197" i="3"/>
  <c r="G199" i="3"/>
  <c r="G201" i="3"/>
  <c r="G203" i="3"/>
  <c r="G205" i="3"/>
  <c r="G207" i="3"/>
  <c r="G209" i="3"/>
  <c r="G211" i="3"/>
  <c r="G213" i="3"/>
  <c r="G215" i="3"/>
  <c r="G217" i="3"/>
  <c r="G219" i="3"/>
  <c r="G221" i="3"/>
  <c r="G223" i="3"/>
  <c r="G225" i="3"/>
  <c r="G227" i="3"/>
  <c r="G229" i="3"/>
  <c r="G231" i="3"/>
  <c r="G233" i="3"/>
  <c r="G235" i="3"/>
  <c r="G237" i="3"/>
  <c r="G239" i="3"/>
  <c r="G241" i="3"/>
  <c r="G243" i="3"/>
  <c r="G7" i="3"/>
  <c r="K8" i="3" s="1"/>
  <c r="G9" i="3"/>
  <c r="K10" i="3" s="1"/>
  <c r="G11" i="3"/>
  <c r="K12" i="3" s="1"/>
  <c r="G13" i="3"/>
  <c r="K14" i="3" s="1"/>
  <c r="G14" i="3"/>
  <c r="K15" i="3" s="1"/>
  <c r="G16" i="3"/>
  <c r="G18" i="3"/>
  <c r="G20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0" i="3"/>
  <c r="G52" i="3"/>
  <c r="G54" i="3"/>
  <c r="G56" i="3"/>
  <c r="G58" i="3"/>
  <c r="G60" i="3"/>
  <c r="G62" i="3"/>
  <c r="G64" i="3"/>
  <c r="G66" i="3"/>
  <c r="G68" i="3"/>
  <c r="G70" i="3"/>
  <c r="G72" i="3"/>
  <c r="G74" i="3"/>
  <c r="G76" i="3"/>
  <c r="G78" i="3"/>
  <c r="G80" i="3"/>
  <c r="G82" i="3"/>
  <c r="G84" i="3"/>
  <c r="G86" i="3"/>
  <c r="G88" i="3"/>
  <c r="G90" i="3"/>
  <c r="G92" i="3"/>
  <c r="G94" i="3"/>
  <c r="G96" i="3"/>
  <c r="G98" i="3"/>
  <c r="G100" i="3"/>
  <c r="G102" i="3"/>
  <c r="G104" i="3"/>
  <c r="G106" i="3"/>
  <c r="G108" i="3"/>
  <c r="G110" i="3"/>
  <c r="G112" i="3"/>
  <c r="G114" i="3"/>
  <c r="G116" i="3"/>
  <c r="G118" i="3"/>
  <c r="G120" i="3"/>
  <c r="G122" i="3"/>
  <c r="G124" i="3"/>
  <c r="G126" i="3"/>
  <c r="G128" i="3"/>
  <c r="G130" i="3"/>
  <c r="G132" i="3"/>
  <c r="G134" i="3"/>
  <c r="G136" i="3"/>
  <c r="G138" i="3"/>
  <c r="G140" i="3"/>
  <c r="G142" i="3"/>
  <c r="G144" i="3"/>
  <c r="G146" i="3"/>
  <c r="G148" i="3"/>
  <c r="G150" i="3"/>
  <c r="G152" i="3"/>
  <c r="G154" i="3"/>
  <c r="G156" i="3"/>
  <c r="G158" i="3"/>
  <c r="G160" i="3"/>
  <c r="G162" i="3"/>
  <c r="G164" i="3"/>
  <c r="G166" i="3"/>
  <c r="G168" i="3"/>
  <c r="G170" i="3"/>
  <c r="G172" i="3"/>
  <c r="G174" i="3"/>
  <c r="G176" i="3"/>
  <c r="G178" i="3"/>
  <c r="G180" i="3"/>
  <c r="G182" i="3"/>
  <c r="G184" i="3"/>
  <c r="G186" i="3"/>
  <c r="G188" i="3"/>
  <c r="G190" i="3"/>
  <c r="G192" i="3"/>
  <c r="G194" i="3"/>
  <c r="G196" i="3"/>
  <c r="G198" i="3"/>
  <c r="G200" i="3"/>
  <c r="G202" i="3"/>
  <c r="G204" i="3"/>
  <c r="G206" i="3"/>
  <c r="G208" i="3"/>
  <c r="G210" i="3"/>
  <c r="G212" i="3"/>
  <c r="G214" i="3"/>
  <c r="G216" i="3"/>
  <c r="G218" i="3"/>
  <c r="G220" i="3"/>
  <c r="G222" i="3"/>
  <c r="G224" i="3"/>
  <c r="G226" i="3"/>
  <c r="G228" i="3"/>
  <c r="G230" i="3"/>
  <c r="G232" i="3"/>
  <c r="G234" i="3"/>
  <c r="G236" i="3"/>
  <c r="G238" i="3"/>
  <c r="G240" i="3"/>
  <c r="G242" i="3"/>
  <c r="G244" i="3"/>
  <c r="G8" i="3"/>
  <c r="K9" i="3" s="1"/>
  <c r="G10" i="3"/>
  <c r="K11" i="3" s="1"/>
  <c r="G12" i="3"/>
  <c r="K13" i="3" s="1"/>
  <c r="G6" i="3"/>
  <c r="K16" i="3"/>
  <c r="H8" i="3"/>
  <c r="H12" i="3"/>
  <c r="H16" i="3"/>
  <c r="H20" i="3"/>
  <c r="H24" i="3"/>
  <c r="H28" i="3"/>
  <c r="H32" i="3"/>
  <c r="H36" i="3"/>
  <c r="H40" i="3"/>
  <c r="H44" i="3"/>
  <c r="H48" i="3"/>
  <c r="H52" i="3"/>
  <c r="H56" i="3"/>
  <c r="H60" i="3"/>
  <c r="H64" i="3"/>
  <c r="H68" i="3"/>
  <c r="H72" i="3"/>
  <c r="H76" i="3"/>
  <c r="H80" i="3"/>
  <c r="H84" i="3"/>
  <c r="H88" i="3"/>
  <c r="H92" i="3"/>
  <c r="H96" i="3"/>
  <c r="H100" i="3"/>
  <c r="H104" i="3"/>
  <c r="H108" i="3"/>
  <c r="H112" i="3"/>
  <c r="H116" i="3"/>
  <c r="H120" i="3"/>
  <c r="H124" i="3"/>
  <c r="H128" i="3"/>
  <c r="H132" i="3"/>
  <c r="H136" i="3"/>
  <c r="H140" i="3"/>
  <c r="H144" i="3"/>
  <c r="H148" i="3"/>
  <c r="H152" i="3"/>
  <c r="H156" i="3"/>
  <c r="H160" i="3"/>
  <c r="H164" i="3"/>
  <c r="H168" i="3"/>
  <c r="H172" i="3"/>
  <c r="H176" i="3"/>
  <c r="H180" i="3"/>
  <c r="H184" i="3"/>
  <c r="H188" i="3"/>
  <c r="H192" i="3"/>
  <c r="H196" i="3"/>
  <c r="H200" i="3"/>
  <c r="H204" i="3"/>
  <c r="H208" i="3"/>
  <c r="H212" i="3"/>
  <c r="H216" i="3"/>
  <c r="H220" i="3"/>
  <c r="H224" i="3"/>
  <c r="H228" i="3"/>
  <c r="H232" i="3"/>
  <c r="H236" i="3"/>
  <c r="H240" i="3"/>
  <c r="H244" i="3"/>
  <c r="H7" i="3"/>
  <c r="H11" i="3"/>
  <c r="H15" i="3"/>
  <c r="H19" i="3"/>
  <c r="H23" i="3"/>
  <c r="H27" i="3"/>
  <c r="H31" i="3"/>
  <c r="H35" i="3"/>
  <c r="H39" i="3"/>
  <c r="H43" i="3"/>
  <c r="H47" i="3"/>
  <c r="H51" i="3"/>
  <c r="H55" i="3"/>
  <c r="H59" i="3"/>
  <c r="H63" i="3"/>
  <c r="H67" i="3"/>
  <c r="H71" i="3"/>
  <c r="H75" i="3"/>
  <c r="H79" i="3"/>
  <c r="H83" i="3"/>
  <c r="H87" i="3"/>
  <c r="H91" i="3"/>
  <c r="H95" i="3"/>
  <c r="H99" i="3"/>
  <c r="H103" i="3"/>
  <c r="H107" i="3"/>
  <c r="H111" i="3"/>
  <c r="H115" i="3"/>
  <c r="H119" i="3"/>
  <c r="H123" i="3"/>
  <c r="H127" i="3"/>
  <c r="H131" i="3"/>
  <c r="H135" i="3"/>
  <c r="H139" i="3"/>
  <c r="H143" i="3"/>
  <c r="H147" i="3"/>
  <c r="H151" i="3"/>
  <c r="H155" i="3"/>
  <c r="H159" i="3"/>
  <c r="H163" i="3"/>
  <c r="H167" i="3"/>
  <c r="H171" i="3"/>
  <c r="H175" i="3"/>
  <c r="H179" i="3"/>
  <c r="H183" i="3"/>
  <c r="H187" i="3"/>
  <c r="H191" i="3"/>
  <c r="H195" i="3"/>
  <c r="H199" i="3"/>
  <c r="H203" i="3"/>
  <c r="H207" i="3"/>
  <c r="H211" i="3"/>
  <c r="H215" i="3"/>
  <c r="H219" i="3"/>
  <c r="H223" i="3"/>
  <c r="H227" i="3"/>
  <c r="H231" i="3"/>
  <c r="H235" i="3"/>
  <c r="H239" i="3"/>
  <c r="H243" i="3"/>
  <c r="K7" i="3"/>
  <c r="H10" i="3"/>
  <c r="H14" i="3"/>
  <c r="H18" i="3"/>
  <c r="H22" i="3"/>
  <c r="H26" i="3"/>
  <c r="H30" i="3"/>
  <c r="H34" i="3"/>
  <c r="H38" i="3"/>
  <c r="H42" i="3"/>
  <c r="H46" i="3"/>
  <c r="H50" i="3"/>
  <c r="H54" i="3"/>
  <c r="H58" i="3"/>
  <c r="H62" i="3"/>
  <c r="H66" i="3"/>
  <c r="H70" i="3"/>
  <c r="H74" i="3"/>
  <c r="H78" i="3"/>
  <c r="H82" i="3"/>
  <c r="H86" i="3"/>
  <c r="H90" i="3"/>
  <c r="H94" i="3"/>
  <c r="H98" i="3"/>
  <c r="H102" i="3"/>
  <c r="H106" i="3"/>
  <c r="H110" i="3"/>
  <c r="H114" i="3"/>
  <c r="H118" i="3"/>
  <c r="H122" i="3"/>
  <c r="H126" i="3"/>
  <c r="H130" i="3"/>
  <c r="H134" i="3"/>
  <c r="H138" i="3"/>
  <c r="H142" i="3"/>
  <c r="H146" i="3"/>
  <c r="H150" i="3"/>
  <c r="H154" i="3"/>
  <c r="H158" i="3"/>
  <c r="H162" i="3"/>
  <c r="H166" i="3"/>
  <c r="H170" i="3"/>
  <c r="H174" i="3"/>
  <c r="H178" i="3"/>
  <c r="H182" i="3"/>
  <c r="H186" i="3"/>
  <c r="H190" i="3"/>
  <c r="H194" i="3"/>
  <c r="H198" i="3"/>
  <c r="H202" i="3"/>
  <c r="H206" i="3"/>
  <c r="H210" i="3"/>
  <c r="H214" i="3"/>
  <c r="H218" i="3"/>
  <c r="H222" i="3"/>
  <c r="H226" i="3"/>
  <c r="H230" i="3"/>
  <c r="H234" i="3"/>
  <c r="H238" i="3"/>
  <c r="H242" i="3"/>
  <c r="H9" i="3"/>
  <c r="H13" i="3"/>
  <c r="H17" i="3"/>
  <c r="H21" i="3"/>
  <c r="H25" i="3"/>
  <c r="H29" i="3"/>
  <c r="H33" i="3"/>
  <c r="H37" i="3"/>
  <c r="H41" i="3"/>
  <c r="H45" i="3"/>
  <c r="H49" i="3"/>
  <c r="H53" i="3"/>
  <c r="H57" i="3"/>
  <c r="H61" i="3"/>
  <c r="H65" i="3"/>
  <c r="H69" i="3"/>
  <c r="H73" i="3"/>
  <c r="H77" i="3"/>
  <c r="H81" i="3"/>
  <c r="H85" i="3"/>
  <c r="H89" i="3"/>
  <c r="H93" i="3"/>
  <c r="H97" i="3"/>
  <c r="H101" i="3"/>
  <c r="H105" i="3"/>
  <c r="H109" i="3"/>
  <c r="H113" i="3"/>
  <c r="H117" i="3"/>
  <c r="H121" i="3"/>
  <c r="H125" i="3"/>
  <c r="H129" i="3"/>
  <c r="H133" i="3"/>
  <c r="H137" i="3"/>
  <c r="H141" i="3"/>
  <c r="H145" i="3"/>
  <c r="H149" i="3"/>
  <c r="H153" i="3"/>
  <c r="H157" i="3"/>
  <c r="H161" i="3"/>
  <c r="H165" i="3"/>
  <c r="H169" i="3"/>
  <c r="H173" i="3"/>
  <c r="H177" i="3"/>
  <c r="H181" i="3"/>
  <c r="H185" i="3"/>
  <c r="H189" i="3"/>
  <c r="H193" i="3"/>
  <c r="H197" i="3"/>
  <c r="H201" i="3"/>
  <c r="H205" i="3"/>
  <c r="H209" i="3"/>
  <c r="H213" i="3"/>
  <c r="H217" i="3"/>
  <c r="H221" i="3"/>
  <c r="H225" i="3"/>
  <c r="H229" i="3"/>
  <c r="H233" i="3"/>
  <c r="H237" i="3"/>
  <c r="H241" i="3"/>
  <c r="H6" i="3"/>
  <c r="L7" i="3" s="1"/>
  <c r="C13" i="2"/>
  <c r="B14" i="2"/>
  <c r="D14" i="2"/>
  <c r="C15" i="2"/>
  <c r="B16" i="2"/>
  <c r="D16" i="2"/>
  <c r="C17" i="2"/>
  <c r="B13" i="2"/>
  <c r="D13" i="2"/>
  <c r="C14" i="2"/>
  <c r="B15" i="2"/>
  <c r="D15" i="2"/>
  <c r="C16" i="2"/>
  <c r="B17" i="2"/>
  <c r="D17" i="2"/>
  <c r="D10" i="2"/>
  <c r="D12" i="2"/>
  <c r="C9" i="2"/>
  <c r="C11" i="2"/>
  <c r="B10" i="2"/>
  <c r="B12" i="2"/>
  <c r="D9" i="2"/>
  <c r="D11" i="2"/>
  <c r="C10" i="2"/>
  <c r="C12" i="2"/>
  <c r="B9" i="2"/>
  <c r="B11" i="2"/>
  <c r="B21" i="2" l="1"/>
  <c r="B20" i="2"/>
  <c r="H245" i="3"/>
  <c r="I241" i="3" s="1"/>
  <c r="L10" i="3"/>
  <c r="L8" i="3"/>
  <c r="L9" i="3"/>
  <c r="L14" i="3"/>
  <c r="L11" i="3"/>
  <c r="L12" i="3"/>
  <c r="L13" i="3"/>
  <c r="L15" i="3"/>
  <c r="L16" i="3"/>
  <c r="C23" i="2"/>
  <c r="B23" i="2"/>
  <c r="D23" i="2"/>
  <c r="B28" i="2"/>
  <c r="D28" i="2"/>
  <c r="C28" i="2"/>
  <c r="C29" i="2"/>
  <c r="B29" i="2"/>
  <c r="D29" i="2"/>
  <c r="C25" i="2"/>
  <c r="B25" i="2"/>
  <c r="D25" i="2"/>
  <c r="B22" i="2"/>
  <c r="D22" i="2"/>
  <c r="C22" i="2"/>
  <c r="B24" i="2"/>
  <c r="D24" i="2"/>
  <c r="C24" i="2"/>
  <c r="D20" i="2"/>
  <c r="C20" i="2"/>
  <c r="C21" i="2"/>
  <c r="D21" i="2"/>
  <c r="B26" i="2"/>
  <c r="D26" i="2"/>
  <c r="C26" i="2"/>
  <c r="C27" i="2"/>
  <c r="B27" i="2"/>
  <c r="D27" i="2"/>
  <c r="I6" i="3" l="1"/>
  <c r="M7" i="3" s="1"/>
  <c r="I175" i="3"/>
  <c r="I13" i="3"/>
  <c r="M14" i="3" s="1"/>
  <c r="I9" i="3"/>
  <c r="M10" i="3" s="1"/>
  <c r="I144" i="3"/>
  <c r="I17" i="3"/>
  <c r="I26" i="3"/>
  <c r="I70" i="3"/>
  <c r="I34" i="3"/>
  <c r="I192" i="3"/>
  <c r="I61" i="3"/>
  <c r="I105" i="3"/>
  <c r="I53" i="3"/>
  <c r="I206" i="3"/>
  <c r="I220" i="3"/>
  <c r="I39" i="3"/>
  <c r="I8" i="3"/>
  <c r="M9" i="3" s="1"/>
  <c r="I19" i="3"/>
  <c r="I223" i="3"/>
  <c r="I74" i="3"/>
  <c r="I184" i="3"/>
  <c r="I25" i="3"/>
  <c r="I7" i="3"/>
  <c r="M8" i="3" s="1"/>
  <c r="I20" i="3"/>
  <c r="I50" i="3"/>
  <c r="I43" i="3"/>
  <c r="I109" i="3"/>
  <c r="I215" i="3"/>
  <c r="I35" i="3"/>
  <c r="I69" i="3"/>
  <c r="I64" i="3"/>
  <c r="I95" i="3"/>
  <c r="I126" i="3"/>
  <c r="I145" i="3"/>
  <c r="I140" i="3"/>
  <c r="I171" i="3"/>
  <c r="I202" i="3"/>
  <c r="I237" i="3"/>
  <c r="I136" i="3"/>
  <c r="I167" i="3"/>
  <c r="I198" i="3"/>
  <c r="I148" i="3"/>
  <c r="I163" i="3"/>
  <c r="I178" i="3"/>
  <c r="I197" i="3"/>
  <c r="I16" i="3"/>
  <c r="I47" i="3"/>
  <c r="I78" i="3"/>
  <c r="I97" i="3"/>
  <c r="I92" i="3"/>
  <c r="I123" i="3"/>
  <c r="I154" i="3"/>
  <c r="I189" i="3"/>
  <c r="I11" i="3"/>
  <c r="M12" i="3" s="1"/>
  <c r="I56" i="3"/>
  <c r="I87" i="3"/>
  <c r="I118" i="3"/>
  <c r="I153" i="3"/>
  <c r="I132" i="3"/>
  <c r="I147" i="3"/>
  <c r="I162" i="3"/>
  <c r="I181" i="3"/>
  <c r="I128" i="3"/>
  <c r="I31" i="3"/>
  <c r="I159" i="3"/>
  <c r="I62" i="3"/>
  <c r="I190" i="3"/>
  <c r="I81" i="3"/>
  <c r="I201" i="3"/>
  <c r="I76" i="3"/>
  <c r="I204" i="3"/>
  <c r="I107" i="3"/>
  <c r="I235" i="3"/>
  <c r="I138" i="3"/>
  <c r="I45" i="3"/>
  <c r="I173" i="3"/>
  <c r="I120" i="3"/>
  <c r="I23" i="3"/>
  <c r="I151" i="3"/>
  <c r="I54" i="3"/>
  <c r="I182" i="3"/>
  <c r="I89" i="3"/>
  <c r="I84" i="3"/>
  <c r="I212" i="3"/>
  <c r="I99" i="3"/>
  <c r="I227" i="3"/>
  <c r="I114" i="3"/>
  <c r="I242" i="3"/>
  <c r="I133" i="3"/>
  <c r="I225" i="3"/>
  <c r="I80" i="3"/>
  <c r="I208" i="3"/>
  <c r="I111" i="3"/>
  <c r="I239" i="3"/>
  <c r="I142" i="3"/>
  <c r="I33" i="3"/>
  <c r="I161" i="3"/>
  <c r="I28" i="3"/>
  <c r="I156" i="3"/>
  <c r="I59" i="3"/>
  <c r="I187" i="3"/>
  <c r="I90" i="3"/>
  <c r="I218" i="3"/>
  <c r="I125" i="3"/>
  <c r="I233" i="3"/>
  <c r="I72" i="3"/>
  <c r="I200" i="3"/>
  <c r="I103" i="3"/>
  <c r="I231" i="3"/>
  <c r="I134" i="3"/>
  <c r="I41" i="3"/>
  <c r="I169" i="3"/>
  <c r="I68" i="3"/>
  <c r="I196" i="3"/>
  <c r="I83" i="3"/>
  <c r="I211" i="3"/>
  <c r="I98" i="3"/>
  <c r="I226" i="3"/>
  <c r="I117" i="3"/>
  <c r="I177" i="3"/>
  <c r="I48" i="3"/>
  <c r="I112" i="3"/>
  <c r="I176" i="3"/>
  <c r="I240" i="3"/>
  <c r="I79" i="3"/>
  <c r="I143" i="3"/>
  <c r="I207" i="3"/>
  <c r="I46" i="3"/>
  <c r="I110" i="3"/>
  <c r="I174" i="3"/>
  <c r="I238" i="3"/>
  <c r="I65" i="3"/>
  <c r="I129" i="3"/>
  <c r="I209" i="3"/>
  <c r="I14" i="3"/>
  <c r="M15" i="3" s="1"/>
  <c r="I60" i="3"/>
  <c r="I124" i="3"/>
  <c r="I188" i="3"/>
  <c r="I27" i="3"/>
  <c r="I91" i="3"/>
  <c r="I155" i="3"/>
  <c r="I219" i="3"/>
  <c r="I58" i="3"/>
  <c r="I122" i="3"/>
  <c r="I186" i="3"/>
  <c r="I29" i="3"/>
  <c r="I93" i="3"/>
  <c r="I157" i="3"/>
  <c r="I221" i="3"/>
  <c r="I10" i="3"/>
  <c r="M11" i="3" s="1"/>
  <c r="I40" i="3"/>
  <c r="I104" i="3"/>
  <c r="I168" i="3"/>
  <c r="I232" i="3"/>
  <c r="I71" i="3"/>
  <c r="I135" i="3"/>
  <c r="I199" i="3"/>
  <c r="I38" i="3"/>
  <c r="I102" i="3"/>
  <c r="I166" i="3"/>
  <c r="I230" i="3"/>
  <c r="I73" i="3"/>
  <c r="I137" i="3"/>
  <c r="I52" i="3"/>
  <c r="I116" i="3"/>
  <c r="I180" i="3"/>
  <c r="I244" i="3"/>
  <c r="I67" i="3"/>
  <c r="I131" i="3"/>
  <c r="I195" i="3"/>
  <c r="I18" i="3"/>
  <c r="I82" i="3"/>
  <c r="I146" i="3"/>
  <c r="I210" i="3"/>
  <c r="I37" i="3"/>
  <c r="I101" i="3"/>
  <c r="I165" i="3"/>
  <c r="I229" i="3"/>
  <c r="I217" i="3"/>
  <c r="I32" i="3"/>
  <c r="I96" i="3"/>
  <c r="I160" i="3"/>
  <c r="I224" i="3"/>
  <c r="I63" i="3"/>
  <c r="I127" i="3"/>
  <c r="I191" i="3"/>
  <c r="I30" i="3"/>
  <c r="I94" i="3"/>
  <c r="I158" i="3"/>
  <c r="I222" i="3"/>
  <c r="I49" i="3"/>
  <c r="I113" i="3"/>
  <c r="I193" i="3"/>
  <c r="I15" i="3"/>
  <c r="M16" i="3" s="1"/>
  <c r="I44" i="3"/>
  <c r="I108" i="3"/>
  <c r="I172" i="3"/>
  <c r="I236" i="3"/>
  <c r="I75" i="3"/>
  <c r="I139" i="3"/>
  <c r="I203" i="3"/>
  <c r="I42" i="3"/>
  <c r="I106" i="3"/>
  <c r="I170" i="3"/>
  <c r="I234" i="3"/>
  <c r="I77" i="3"/>
  <c r="I141" i="3"/>
  <c r="I205" i="3"/>
  <c r="I12" i="3"/>
  <c r="M13" i="3" s="1"/>
  <c r="I24" i="3"/>
  <c r="I88" i="3"/>
  <c r="I152" i="3"/>
  <c r="I216" i="3"/>
  <c r="I55" i="3"/>
  <c r="I119" i="3"/>
  <c r="I183" i="3"/>
  <c r="I22" i="3"/>
  <c r="I86" i="3"/>
  <c r="I150" i="3"/>
  <c r="I214" i="3"/>
  <c r="I57" i="3"/>
  <c r="I121" i="3"/>
  <c r="I185" i="3"/>
  <c r="I36" i="3"/>
  <c r="I100" i="3"/>
  <c r="I164" i="3"/>
  <c r="I228" i="3"/>
  <c r="I51" i="3"/>
  <c r="I115" i="3"/>
  <c r="I179" i="3"/>
  <c r="I243" i="3"/>
  <c r="I66" i="3"/>
  <c r="I130" i="3"/>
  <c r="I194" i="3"/>
  <c r="I21" i="3"/>
  <c r="I85" i="3"/>
  <c r="I149" i="3"/>
  <c r="I213" i="3"/>
  <c r="I245" i="3" l="1"/>
</calcChain>
</file>

<file path=xl/sharedStrings.xml><?xml version="1.0" encoding="utf-8"?>
<sst xmlns="http://schemas.openxmlformats.org/spreadsheetml/2006/main" count="1585" uniqueCount="481">
  <si>
    <t>BPLP Country of Birth of Person by Greater Capital City Statistical Areas (UR) and LANP Language Spoken at Home</t>
  </si>
  <si>
    <t>Counting: Persons, Place of Usual Residence</t>
  </si>
  <si>
    <t>Gaelic (Scotland)</t>
  </si>
  <si>
    <t>Irish</t>
  </si>
  <si>
    <t>Welsh</t>
  </si>
  <si>
    <t>English</t>
  </si>
  <si>
    <t>German</t>
  </si>
  <si>
    <t>Yiddish</t>
  </si>
  <si>
    <t>Dutch</t>
  </si>
  <si>
    <t>Afrikaans</t>
  </si>
  <si>
    <t>Danish</t>
  </si>
  <si>
    <t>Icelandic</t>
  </si>
  <si>
    <t>Norwegian</t>
  </si>
  <si>
    <t>Swedish</t>
  </si>
  <si>
    <t>Estonian</t>
  </si>
  <si>
    <t>Finnish</t>
  </si>
  <si>
    <t>French</t>
  </si>
  <si>
    <t>Greek</t>
  </si>
  <si>
    <t>Catalan</t>
  </si>
  <si>
    <t>Portuguese</t>
  </si>
  <si>
    <t>Spanish</t>
  </si>
  <si>
    <t>Italian</t>
  </si>
  <si>
    <t>Maltese</t>
  </si>
  <si>
    <t>Basque</t>
  </si>
  <si>
    <t>Latin</t>
  </si>
  <si>
    <t>Latvian</t>
  </si>
  <si>
    <t>Lithuanian</t>
  </si>
  <si>
    <t>Hungarian</t>
  </si>
  <si>
    <t>Belorussian</t>
  </si>
  <si>
    <t>Russian</t>
  </si>
  <si>
    <t>Ukrainian</t>
  </si>
  <si>
    <t>Bosnian</t>
  </si>
  <si>
    <t>Bulgarian</t>
  </si>
  <si>
    <t>Croatian</t>
  </si>
  <si>
    <t>Macedonian</t>
  </si>
  <si>
    <t>Serbian</t>
  </si>
  <si>
    <t>Slovene</t>
  </si>
  <si>
    <t>Serbo-Croatian/Yugoslavian, so described</t>
  </si>
  <si>
    <t>Czech</t>
  </si>
  <si>
    <t>Polish</t>
  </si>
  <si>
    <t>Slovak</t>
  </si>
  <si>
    <t>Albanian</t>
  </si>
  <si>
    <t>Aromunian (Macedo-Romanian)</t>
  </si>
  <si>
    <t>Romanian</t>
  </si>
  <si>
    <t>Romany</t>
  </si>
  <si>
    <t>Kurdish</t>
  </si>
  <si>
    <t>Pashto</t>
  </si>
  <si>
    <t>Balochi</t>
  </si>
  <si>
    <t>Dari</t>
  </si>
  <si>
    <t>Persian (excluding Dari)</t>
  </si>
  <si>
    <t>Hazaraghi</t>
  </si>
  <si>
    <t>Arabic</t>
  </si>
  <si>
    <t>Hebrew</t>
  </si>
  <si>
    <t>Assyrian Neo-Aramaic</t>
  </si>
  <si>
    <t>Chaldean Neo-Aramaic</t>
  </si>
  <si>
    <t>Mandaean (Mandaic)</t>
  </si>
  <si>
    <t>Turkish</t>
  </si>
  <si>
    <t>Azeri</t>
  </si>
  <si>
    <t>Tatar</t>
  </si>
  <si>
    <t>Turkmen</t>
  </si>
  <si>
    <t>Uygur</t>
  </si>
  <si>
    <t>Uzbek</t>
  </si>
  <si>
    <t>Turkic, nec</t>
  </si>
  <si>
    <t>Armenian</t>
  </si>
  <si>
    <t>Georgian</t>
  </si>
  <si>
    <t>Kannada</t>
  </si>
  <si>
    <t>Malayalam</t>
  </si>
  <si>
    <t>Tamil</t>
  </si>
  <si>
    <t>Telugu</t>
  </si>
  <si>
    <t>Tulu</t>
  </si>
  <si>
    <t>Bengali</t>
  </si>
  <si>
    <t>Gujarati</t>
  </si>
  <si>
    <t>Hindi</t>
  </si>
  <si>
    <t>Konkani</t>
  </si>
  <si>
    <t>Marathi</t>
  </si>
  <si>
    <t>Nepali</t>
  </si>
  <si>
    <t>Punjabi</t>
  </si>
  <si>
    <t>Sindhi</t>
  </si>
  <si>
    <t>Sinhalese</t>
  </si>
  <si>
    <t>Urdu</t>
  </si>
  <si>
    <t>Assamese</t>
  </si>
  <si>
    <t>Dhivehi</t>
  </si>
  <si>
    <t>Kashmiri</t>
  </si>
  <si>
    <t>Oriya</t>
  </si>
  <si>
    <t>Fijian Hindustani</t>
  </si>
  <si>
    <t>Indo-Aryan, nec</t>
  </si>
  <si>
    <t>Burmese</t>
  </si>
  <si>
    <t>Chin Haka</t>
  </si>
  <si>
    <t>Karen</t>
  </si>
  <si>
    <t>Burmese and Related Languages, nec</t>
  </si>
  <si>
    <t>Hmong</t>
  </si>
  <si>
    <t>Khmer</t>
  </si>
  <si>
    <t>Vietnamese</t>
  </si>
  <si>
    <t>Mon</t>
  </si>
  <si>
    <t>Lao</t>
  </si>
  <si>
    <t>Thai</t>
  </si>
  <si>
    <t>Southeast Asian Austronesian Languages, nfd</t>
  </si>
  <si>
    <t>Bisaya</t>
  </si>
  <si>
    <t>Cebuano</t>
  </si>
  <si>
    <t>Indonesian</t>
  </si>
  <si>
    <t>Malay</t>
  </si>
  <si>
    <t>Tetum</t>
  </si>
  <si>
    <t>Timorese</t>
  </si>
  <si>
    <t>Tagalog</t>
  </si>
  <si>
    <t>Filipino</t>
  </si>
  <si>
    <t>Balinese</t>
  </si>
  <si>
    <t>Bikol</t>
  </si>
  <si>
    <t>Ilonggo (Hiligaynon)</t>
  </si>
  <si>
    <t>Javanese</t>
  </si>
  <si>
    <t>Pampangan</t>
  </si>
  <si>
    <t>Southeast Asian Austronesian Languages, nec</t>
  </si>
  <si>
    <t>Cantonese</t>
  </si>
  <si>
    <t>Hakka</t>
  </si>
  <si>
    <t>Mandarin</t>
  </si>
  <si>
    <t>Wu</t>
  </si>
  <si>
    <t>Min Nan</t>
  </si>
  <si>
    <t>Japanese</t>
  </si>
  <si>
    <t>Korean</t>
  </si>
  <si>
    <t>Tibetan</t>
  </si>
  <si>
    <t>Australian Indigenous Languages, nfd</t>
  </si>
  <si>
    <t>Niue</t>
  </si>
  <si>
    <t>Oceania and Antarctica, nfd</t>
  </si>
  <si>
    <t>Australia</t>
  </si>
  <si>
    <t>Norfolk Island</t>
  </si>
  <si>
    <t>New Zealand</t>
  </si>
  <si>
    <t>New Caledonia</t>
  </si>
  <si>
    <t>Papua New Guinea</t>
  </si>
  <si>
    <t>Solomon Islands</t>
  </si>
  <si>
    <t>Vanuatu</t>
  </si>
  <si>
    <t>Micronesia, nfd</t>
  </si>
  <si>
    <t>Guam</t>
  </si>
  <si>
    <t>Kiribati</t>
  </si>
  <si>
    <t>Marshall Islands</t>
  </si>
  <si>
    <t>Nauru</t>
  </si>
  <si>
    <t>Cook Islands</t>
  </si>
  <si>
    <t>Fiji</t>
  </si>
  <si>
    <t>French Polynesia</t>
  </si>
  <si>
    <t>Samoa</t>
  </si>
  <si>
    <t>Samoa, American</t>
  </si>
  <si>
    <t>Tokelau</t>
  </si>
  <si>
    <t>Tonga</t>
  </si>
  <si>
    <t>Tuvalu</t>
  </si>
  <si>
    <t>United Kingdom, Channel Islands and Isle of Man, nfd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</si>
  <si>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</si>
  <si>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</si>
  <si>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</si>
  <si>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</si>
  <si>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</si>
  <si>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</si>
  <si>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</si>
  <si>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</si>
  <si>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</si>
  <si>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</si>
  <si>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</si>
  <si>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</si>
  <si>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Liechtenstein</t>
  </si>
  <si>
    <t>Luxembourg</t>
  </si>
  <si>
    <t>Monaco</t>
  </si>
  <si>
    <t>Netherlands</t>
  </si>
  <si>
    <t>Switzerland</t>
  </si>
  <si>
    <t>Denmark</t>
  </si>
  <si>
    <t>Finland</t>
  </si>
  <si>
    <t>Greenland</t>
  </si>
  <si>
    <t>Iceland</t>
  </si>
  <si>
    <t>Norway</t>
  </si>
  <si>
    <t>Sweden</t>
  </si>
  <si>
    <t>Aland Islands</t>
  </si>
  <si>
    <t>Andorra</t>
  </si>
  <si>
    <t>Gibraltar</t>
  </si>
  <si>
    <t>Italy</t>
  </si>
  <si>
    <t>Malta</t>
  </si>
  <si>
    <t>Portugal</t>
  </si>
  <si>
    <t>Spain</t>
  </si>
  <si>
    <t>South Eastern Europe, nfd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</si>
  <si>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</si>
  <si>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</si>
  <si>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</si>
  <si>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</si>
  <si>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</si>
  <si>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</si>
  <si>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</si>
  <si>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</si>
  <si>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</si>
  <si>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</si>
  <si>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</si>
  <si>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</si>
  <si>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</si>
  <si>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Czech Republic</t>
  </si>
  <si>
    <t>Estonia</t>
  </si>
  <si>
    <t>Hungary</t>
  </si>
  <si>
    <t>Latvia</t>
  </si>
  <si>
    <t>Lithuania</t>
  </si>
  <si>
    <t>Poland</t>
  </si>
  <si>
    <t>Slovakia</t>
  </si>
  <si>
    <t>Ukraine</t>
  </si>
  <si>
    <t>North Africa and the Middle East, nfd</t>
  </si>
  <si>
    <t>North Africa, nfd</t>
  </si>
  <si>
    <t>Algeria</t>
  </si>
  <si>
    <t>Egypt</t>
  </si>
  <si>
    <t>Libya</t>
  </si>
  <si>
    <t>Morocco</t>
  </si>
  <si>
    <t>Sudan</t>
  </si>
  <si>
    <t>Tunisia</t>
  </si>
  <si>
    <t>South Sudan</t>
  </si>
  <si>
    <t>Middle East, nfd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</si>
  <si>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</si>
  <si>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</si>
  <si>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</si>
  <si>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</si>
  <si>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</si>
  <si>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</si>
  <si>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</si>
  <si>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</si>
  <si>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</si>
  <si>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</si>
  <si>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</si>
  <si>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</si>
  <si>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</si>
  <si>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</si>
  <si>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South-East Asia, nfd</t>
  </si>
  <si>
    <t>Cambodia</t>
  </si>
  <si>
    <t>Laos</t>
  </si>
  <si>
    <t>Thailand</t>
  </si>
  <si>
    <t>Vietnam</t>
  </si>
  <si>
    <t>Maritime South-East Asia, nfd</t>
  </si>
  <si>
    <t>Brunei Darussalam</t>
  </si>
  <si>
    <t>Indonesia</t>
  </si>
  <si>
    <t>Malaysia</t>
  </si>
  <si>
    <t>Philippines</t>
  </si>
  <si>
    <t>Singapore</t>
  </si>
  <si>
    <t>Timor-Leste</t>
  </si>
  <si>
    <t>Macau (SAR of China)</t>
  </si>
  <si>
    <t>Mongolia</t>
  </si>
  <si>
    <t>Taiwan</t>
  </si>
  <si>
    <t>Japan</t>
  </si>
  <si>
    <t>Southern and Central Asia, nfd</t>
  </si>
  <si>
    <t>Southern Asia, nfd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</si>
  <si>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</si>
  <si>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</si>
  <si>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</si>
  <si>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</si>
  <si>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</si>
  <si>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</si>
  <si>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</si>
  <si>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</si>
  <si>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</si>
  <si>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</si>
  <si>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</si>
  <si>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</si>
  <si>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</si>
  <si>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Tajikistan</t>
  </si>
  <si>
    <t>Turkmenistan</t>
  </si>
  <si>
    <t>Uzbekistan</t>
  </si>
  <si>
    <t>Northern America, nfd</t>
  </si>
  <si>
    <t>Bermuda</t>
  </si>
  <si>
    <t>Canada</t>
  </si>
  <si>
    <t>South America, nfd</t>
  </si>
  <si>
    <t>Argentina</t>
  </si>
  <si>
    <t>Brazil</t>
  </si>
  <si>
    <t>Chile</t>
  </si>
  <si>
    <t>Colombia</t>
  </si>
  <si>
    <t>Ecuador</t>
  </si>
  <si>
    <t>Falkland Islands</t>
  </si>
  <si>
    <t>Guyana</t>
  </si>
  <si>
    <t>Paraguay</t>
  </si>
  <si>
    <t>Peru</t>
  </si>
  <si>
    <t>Suriname</t>
  </si>
  <si>
    <t>Uruguay</t>
  </si>
  <si>
    <t>Belize</t>
  </si>
  <si>
    <t>Costa Rica</t>
  </si>
  <si>
    <t>El Salvador</t>
  </si>
  <si>
    <t>Guatemala</t>
  </si>
  <si>
    <t>Honduras</t>
  </si>
  <si>
    <t>Mexico</t>
  </si>
  <si>
    <t>Nicaragua</t>
  </si>
  <si>
    <t>Panama</t>
  </si>
  <si>
    <t>Caribbean, nfd</t>
  </si>
  <si>
    <t>Antigua and Barbuda</t>
  </si>
  <si>
    <t>Barbados</t>
  </si>
  <si>
    <t>Dominican Republic</t>
  </si>
  <si>
    <t>Trinidad and Tobago</t>
  </si>
  <si>
    <t>Cameroon</t>
  </si>
  <si>
    <t>Congo, Republic of</t>
  </si>
  <si>
    <t>Congo, Democratic Republic of</t>
  </si>
  <si>
    <t>Ghana</t>
  </si>
  <si>
    <t>Guinea</t>
  </si>
  <si>
    <t>Liberia</t>
  </si>
  <si>
    <t>Nigeria</t>
  </si>
  <si>
    <t>Senegal</t>
  </si>
  <si>
    <t>Sierra Leone</t>
  </si>
  <si>
    <t>Angola</t>
  </si>
  <si>
    <t>Burundi</t>
  </si>
  <si>
    <t>Eritrea</t>
  </si>
  <si>
    <t>Ethiopia</t>
  </si>
  <si>
    <t>Kenya</t>
  </si>
  <si>
    <t>Madagascar</t>
  </si>
  <si>
    <t>Malawi</t>
  </si>
  <si>
    <t>Mauritius</t>
  </si>
  <si>
    <t>Mozambique</t>
  </si>
  <si>
    <t>Namibia</t>
  </si>
  <si>
    <t>Rwanda</t>
  </si>
  <si>
    <t>Seychelles</t>
  </si>
  <si>
    <t>Somalia</t>
  </si>
  <si>
    <t>South Africa</t>
  </si>
  <si>
    <t>Tanzania</t>
  </si>
  <si>
    <t>Uganda</t>
  </si>
  <si>
    <t>Zambia</t>
  </si>
  <si>
    <t>Zimbabwe</t>
  </si>
  <si>
    <t>Adjusted no</t>
  </si>
  <si>
    <t>Rank</t>
  </si>
  <si>
    <t xml:space="preserve">Number </t>
  </si>
  <si>
    <t>Per cent</t>
  </si>
  <si>
    <t>Select birthplace, below</t>
  </si>
  <si>
    <t>Spoken Language</t>
  </si>
  <si>
    <t>Prepared by H. Brown City of Greater Dandenong hbrown@cgd.vic.gov.au</t>
  </si>
  <si>
    <t>Birthplace</t>
  </si>
  <si>
    <t>Burmese and Related Languages, nfd</t>
  </si>
  <si>
    <t>Celtic, nfd</t>
  </si>
  <si>
    <t>Chinese, nfd</t>
  </si>
  <si>
    <t>Czechoslovakian, so described</t>
  </si>
  <si>
    <t>Dravidian, nec</t>
  </si>
  <si>
    <t>Eastern European Languages, nfd</t>
  </si>
  <si>
    <t>Indo-Aryan, nfd</t>
  </si>
  <si>
    <t>Iranic, nfd</t>
  </si>
  <si>
    <t>Mon-Khmer, nec</t>
  </si>
  <si>
    <t>Other Southern Asian Languages</t>
  </si>
  <si>
    <t>Other Southern European Languages, nec</t>
  </si>
  <si>
    <t>Rohingya</t>
  </si>
  <si>
    <t>Southern Asian Languages, nfd</t>
  </si>
  <si>
    <t>Zomi</t>
  </si>
  <si>
    <t>Australia (includes External Territories), nfd</t>
  </si>
  <si>
    <t>Australian External Territories, nec</t>
  </si>
  <si>
    <t>Bolivia</t>
  </si>
  <si>
    <t>Chinese Asia (includes Mongolia), nfd</t>
  </si>
  <si>
    <t>Melanesia, nfd</t>
  </si>
  <si>
    <t>Micronesia, Federated States of</t>
  </si>
  <si>
    <t>Northern Mariana Islands</t>
  </si>
  <si>
    <t>Palau</t>
  </si>
  <si>
    <t>Polynesia (excludes Hawaii), nfd</t>
  </si>
  <si>
    <t>Venezuela</t>
  </si>
  <si>
    <t>Wallis and Futuna</t>
  </si>
  <si>
    <t>Northern European Languages, nfd</t>
  </si>
  <si>
    <t>Celtic, nec</t>
  </si>
  <si>
    <t>German and Related Languages, nfd</t>
  </si>
  <si>
    <t>Letzeburgish</t>
  </si>
  <si>
    <t>Dutch and Related Languages, nfd</t>
  </si>
  <si>
    <t>Frisian</t>
  </si>
  <si>
    <t>Scandinavian, nfd</t>
  </si>
  <si>
    <t>Scandinavian, nec</t>
  </si>
  <si>
    <t>Finnish and Related Languages, nfd</t>
  </si>
  <si>
    <t>Finnish and Related Languages, nec</t>
  </si>
  <si>
    <t>Southern European Languages, nfd</t>
  </si>
  <si>
    <t>Iberian Romance, nfd</t>
  </si>
  <si>
    <t>Iberian Romance, nec</t>
  </si>
  <si>
    <t>Other Southern European Languages, nfd</t>
  </si>
  <si>
    <t>Baltic, nfd</t>
  </si>
  <si>
    <t>East Slavic, nfd</t>
  </si>
  <si>
    <t>South Slavic, nfd</t>
  </si>
  <si>
    <t>West Slavic, nfd</t>
  </si>
  <si>
    <t>Other Eastern European Languages, nfd</t>
  </si>
  <si>
    <t>Other Eastern European Languages, nec</t>
  </si>
  <si>
    <t>Southwest and Central Asian Languages, nfd</t>
  </si>
  <si>
    <t>Iranic, nec</t>
  </si>
  <si>
    <t>Middle Eastern Semitic Languages, nfd</t>
  </si>
  <si>
    <t>Middle Eastern Semitic Languages, nec</t>
  </si>
  <si>
    <t>Turkic, nfd</t>
  </si>
  <si>
    <t>Other Southwest and Central Asian Languages, nfd</t>
  </si>
  <si>
    <t>Other Southwest and Central Asian Languages, nec</t>
  </si>
  <si>
    <t>Dravidian, nfd</t>
  </si>
  <si>
    <t>Southeast Asian Languages, nfd</t>
  </si>
  <si>
    <t>Hmong-Mien, nfd</t>
  </si>
  <si>
    <t>Hmong-Mien, nec</t>
  </si>
  <si>
    <t>Mon-Khmer, nfd</t>
  </si>
  <si>
    <t>Tai, nfd</t>
  </si>
  <si>
    <t>Tai, nec</t>
  </si>
  <si>
    <t>Acehnese</t>
  </si>
  <si>
    <t>Iban</t>
  </si>
  <si>
    <t>Other Southeast Asian Languages</t>
  </si>
  <si>
    <t>Eastern Asian Languages, nfd</t>
  </si>
  <si>
    <t>Chinese, nec</t>
  </si>
  <si>
    <t>Other Eastern Asian Languages, nfd</t>
  </si>
  <si>
    <t>Pitcairn Islands</t>
  </si>
  <si>
    <t>Polynesia (excludes Hawaii), nec</t>
  </si>
  <si>
    <t>Antarctica, nfd</t>
  </si>
  <si>
    <t>Adelie Land (France)</t>
  </si>
  <si>
    <t>Argentinian Antarctic Territory</t>
  </si>
  <si>
    <t>Australian Antarctic Territory</t>
  </si>
  <si>
    <t>British Antarctic Territory</t>
  </si>
  <si>
    <t>Chilean Antarctic Territory</t>
  </si>
  <si>
    <t>Queen Maud Land (Norway)</t>
  </si>
  <si>
    <t>Ross Dependency (New Zealand)</t>
  </si>
  <si>
    <t>North-West Europe, nfd</t>
  </si>
  <si>
    <t>Western Europe, nfd</t>
  </si>
  <si>
    <t>Northern Europe, nfd</t>
  </si>
  <si>
    <t>Faroe Islands</t>
  </si>
  <si>
    <t>Southern and Eastern Europe, nfd</t>
  </si>
  <si>
    <t>Southern Europe, nfd</t>
  </si>
  <si>
    <t>Holy See</t>
  </si>
  <si>
    <t>San Marino</t>
  </si>
  <si>
    <t>Western Sahara</t>
  </si>
  <si>
    <t>Spanish North Africa</t>
  </si>
  <si>
    <t>Mainland South-East Asia, nfd</t>
  </si>
  <si>
    <t>North-East Asia, nfd</t>
  </si>
  <si>
    <t>Japan and the Koreas, nfd</t>
  </si>
  <si>
    <t>Korea, Democratic People's Republic of (North)</t>
  </si>
  <si>
    <t>Central Asia, nfd</t>
  </si>
  <si>
    <t>Americas, nfd</t>
  </si>
  <si>
    <t>St Pierre and Miquelon</t>
  </si>
  <si>
    <t>French Guiana</t>
  </si>
  <si>
    <t>South America, nec</t>
  </si>
  <si>
    <t>Central America, nfd</t>
  </si>
  <si>
    <t>Anguilla</t>
  </si>
  <si>
    <t>Macedonia</t>
  </si>
  <si>
    <t>Bosnia</t>
  </si>
  <si>
    <t>China</t>
  </si>
  <si>
    <t xml:space="preserve">Hong Kong </t>
  </si>
  <si>
    <t>South Korea</t>
  </si>
  <si>
    <t>USA</t>
  </si>
  <si>
    <t>Russia</t>
  </si>
  <si>
    <t>UAR</t>
  </si>
  <si>
    <t>Burma</t>
  </si>
  <si>
    <t>Acholi</t>
  </si>
  <si>
    <t>African Languages, nec</t>
  </si>
  <si>
    <t>African Languages, nfd</t>
  </si>
  <si>
    <t>Akan</t>
  </si>
  <si>
    <t>Amharic</t>
  </si>
  <si>
    <t>Anuak</t>
  </si>
  <si>
    <t>Dinka</t>
  </si>
  <si>
    <t>Ewe</t>
  </si>
  <si>
    <t>Fijian</t>
  </si>
  <si>
    <t>Harari</t>
  </si>
  <si>
    <t>Hausa</t>
  </si>
  <si>
    <t>Igbo</t>
  </si>
  <si>
    <t>Ilokano</t>
  </si>
  <si>
    <t>Kikuyu</t>
  </si>
  <si>
    <t>Kinyarwanda (Rwanda)</t>
  </si>
  <si>
    <t>Kirundi (Rundi)</t>
  </si>
  <si>
    <t>Krio</t>
  </si>
  <si>
    <t>Luganda</t>
  </si>
  <si>
    <t>Mandinka</t>
  </si>
  <si>
    <t>Maori (Cook Island)</t>
  </si>
  <si>
    <t>Maori (New Zealand)</t>
  </si>
  <si>
    <t>Mauritian Creole</t>
  </si>
  <si>
    <t>Ndebele</t>
  </si>
  <si>
    <t>Nuer</t>
  </si>
  <si>
    <t>Nyanja (Chichewa)</t>
  </si>
  <si>
    <t>Oromo</t>
  </si>
  <si>
    <t>Pacific Austronesian Languages, nec</t>
  </si>
  <si>
    <t>Samoan</t>
  </si>
  <si>
    <t>Seychelles Creole</t>
  </si>
  <si>
    <t>Shilluk</t>
  </si>
  <si>
    <t>Shona</t>
  </si>
  <si>
    <t>Somali</t>
  </si>
  <si>
    <t>Swahili</t>
  </si>
  <si>
    <t>Themne</t>
  </si>
  <si>
    <t>Tigre</t>
  </si>
  <si>
    <t>Tigrinya</t>
  </si>
  <si>
    <t>Tok Pisin (Neomelanesian)</t>
  </si>
  <si>
    <t>Tongan</t>
  </si>
  <si>
    <t>Tswana</t>
  </si>
  <si>
    <t>Yoruba</t>
  </si>
  <si>
    <t>Aruba</t>
  </si>
  <si>
    <t>Bahamas</t>
  </si>
  <si>
    <t>Bosnia and Herzegovina</t>
  </si>
  <si>
    <t>Botswana</t>
  </si>
  <si>
    <t>China (excludes SARs and Taiwan)</t>
  </si>
  <si>
    <t>Cote d'Ivoire</t>
  </si>
  <si>
    <t>Czechia</t>
  </si>
  <si>
    <t>Djibouti</t>
  </si>
  <si>
    <t>Hong Kong (SAR of China)</t>
  </si>
  <si>
    <t>Jamaica</t>
  </si>
  <si>
    <t>Korea, Republic of (South)</t>
  </si>
  <si>
    <t>Myanmar</t>
  </si>
  <si>
    <t>North Macedonia</t>
  </si>
  <si>
    <t>Russian Federation</t>
  </si>
  <si>
    <t>Southern and East Africa, nfd</t>
  </si>
  <si>
    <t>United Arab Emirates</t>
  </si>
  <si>
    <t>United States of America</t>
  </si>
  <si>
    <t>Languages Spoken by Residents of Greater Dandenong, by Birthplace: 2021</t>
  </si>
  <si>
    <t>From the findings of the 2021 Census. Based on residents of Greater Dandenong</t>
  </si>
  <si>
    <t>Birthplaces of Residents of Greater Dandenong, by Spoken Language: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</si>
</sst>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8"/>
      <color theme="0"/>
      <name val="Garamond"/>
      <family val="1"/>
    </font>
    <font>
      <sz val="11"/>
      <color theme="1"/>
      <name val="Garamond"/>
      <family val="1"/>
    </font>
    <font>
      <sz val="8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8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textRotation="90" wrapText="1"/>
    </xf>
    <xf numFmtId="3" fontId="19" fillId="0" borderId="0" xfId="0" applyNumberFormat="1" applyFont="1" applyAlignment="1">
      <alignment horizontal="center" textRotation="90" wrapText="1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2" fontId="19" fillId="0" borderId="0" xfId="0" applyNumberFormat="1" applyFont="1" applyAlignment="1" applyProtection="1">
      <alignment horizontal="center"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18" fillId="0" borderId="12" xfId="0" applyFont="1" applyBorder="1" applyAlignment="1" applyProtection="1">
      <alignment horizontal="left" vertical="center"/>
      <protection hidden="1"/>
    </xf>
    <xf numFmtId="3" fontId="18" fillId="0" borderId="12" xfId="0" applyNumberFormat="1" applyFont="1" applyBorder="1" applyAlignment="1" applyProtection="1">
      <alignment horizontal="center" vertical="center"/>
      <protection hidden="1"/>
    </xf>
    <xf numFmtId="0" fontId="18" fillId="0" borderId="10" xfId="0" applyFont="1" applyBorder="1" applyAlignment="1" applyProtection="1">
      <alignment horizontal="left" vertical="center"/>
      <protection hidden="1"/>
    </xf>
    <xf numFmtId="3" fontId="18" fillId="0" borderId="10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2" fontId="24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vertical="center"/>
      <protection locked="0" hidden="1"/>
    </xf>
    <xf numFmtId="0" fontId="25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3" fontId="24" fillId="0" borderId="0" xfId="0" applyNumberFormat="1" applyFont="1" applyAlignment="1">
      <alignment horizontal="left" wrapText="1"/>
    </xf>
    <xf numFmtId="0" fontId="27" fillId="0" borderId="0" xfId="0" applyFont="1"/>
    <xf numFmtId="3" fontId="28" fillId="0" borderId="0" xfId="0" applyNumberFormat="1" applyFont="1" applyAlignment="1">
      <alignment horizontal="left" wrapText="1"/>
    </xf>
    <xf numFmtId="0" fontId="29" fillId="0" borderId="11" xfId="0" applyFont="1" applyBorder="1" applyAlignment="1" applyProtection="1">
      <alignment horizontal="center" vertical="center"/>
      <protection hidden="1"/>
    </xf>
    <xf numFmtId="0" fontId="30" fillId="0" borderId="12" xfId="0" applyFont="1" applyBorder="1" applyAlignment="1" applyProtection="1">
      <alignment horizontal="left" vertical="center"/>
      <protection hidden="1"/>
    </xf>
    <xf numFmtId="3" fontId="30" fillId="0" borderId="12" xfId="0" applyNumberFormat="1" applyFont="1" applyBorder="1" applyAlignment="1" applyProtection="1">
      <alignment horizontal="center" vertical="center"/>
      <protection hidden="1"/>
    </xf>
    <xf numFmtId="4" fontId="30" fillId="34" borderId="12" xfId="0" applyNumberFormat="1" applyFont="1" applyFill="1" applyBorder="1" applyAlignment="1" applyProtection="1">
      <alignment horizontal="center" vertical="center"/>
      <protection hidden="1"/>
    </xf>
    <xf numFmtId="4" fontId="18" fillId="36" borderId="12" xfId="0" applyNumberFormat="1" applyFont="1" applyFill="1" applyBorder="1" applyAlignment="1" applyProtection="1">
      <alignment horizontal="center" vertical="center"/>
      <protection hidden="1"/>
    </xf>
    <xf numFmtId="4" fontId="18" fillId="36" borderId="1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/>
    <xf numFmtId="0" fontId="33" fillId="0" borderId="0" xfId="0" applyFont="1"/>
    <xf numFmtId="0" fontId="26" fillId="35" borderId="0" xfId="0" applyFont="1" applyFill="1" applyAlignment="1" applyProtection="1">
      <alignment horizontal="center" vertical="center"/>
      <protection hidden="1"/>
    </xf>
    <xf numFmtId="0" fontId="0" fillId="36" borderId="0" xfId="0" applyFill="1" applyAlignment="1" applyProtection="1">
      <alignment horizontal="center" vertical="center"/>
      <protection hidden="1"/>
    </xf>
    <xf numFmtId="0" fontId="26" fillId="33" borderId="0" xfId="0" applyFont="1" applyFill="1" applyAlignment="1">
      <alignment horizontal="center" vertical="center"/>
    </xf>
    <xf numFmtId="0" fontId="27" fillId="34" borderId="0" xfId="0" applyFont="1" applyFill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0a007442f6ce40b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2266380159946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 to Language'!$B$20:$B$29</c:f>
              <c:strCache>
                <c:ptCount val="10"/>
                <c:pt idx="0">
                  <c:v>Thai</c:v>
                </c:pt>
                <c:pt idx="1">
                  <c:v>Burmese</c:v>
                </c:pt>
                <c:pt idx="2">
                  <c:v>English</c:v>
                </c:pt>
                <c:pt idx="3">
                  <c:v>Khmer</c:v>
                </c:pt>
                <c:pt idx="4">
                  <c:v>Karen</c:v>
                </c:pt>
                <c:pt idx="5">
                  <c:v>Vietnamese</c:v>
                </c:pt>
                <c:pt idx="6">
                  <c:v>Min Nan</c:v>
                </c:pt>
                <c:pt idx="7">
                  <c:v>Lao</c:v>
                </c:pt>
                <c:pt idx="8">
                  <c:v>Cantonese</c:v>
                </c:pt>
                <c:pt idx="9">
                  <c:v>Mandarin</c:v>
                </c:pt>
              </c:strCache>
            </c:strRef>
          </c:cat>
          <c:val>
            <c:numRef>
              <c:f>'Birthplace to Language'!$D$20:$D$29</c:f>
              <c:numCache>
                <c:formatCode>General</c:formatCode>
                <c:ptCount val="10"/>
                <c:pt idx="0">
                  <c:v>41.025641025641022</c:v>
                </c:pt>
                <c:pt idx="1">
                  <c:v>22.473604826546005</c:v>
                </c:pt>
                <c:pt idx="2">
                  <c:v>15.007541478129713</c:v>
                </c:pt>
                <c:pt idx="3">
                  <c:v>11.990950226244344</c:v>
                </c:pt>
                <c:pt idx="4">
                  <c:v>3.7707390648567118</c:v>
                </c:pt>
                <c:pt idx="5">
                  <c:v>2.4132730015082959</c:v>
                </c:pt>
                <c:pt idx="6">
                  <c:v>0.75414781297134237</c:v>
                </c:pt>
                <c:pt idx="7">
                  <c:v>0.67873303167420818</c:v>
                </c:pt>
                <c:pt idx="8">
                  <c:v>0.67873303167420818</c:v>
                </c:pt>
                <c:pt idx="9">
                  <c:v>0.60331825037707398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8-4CF4-A004-4F89910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52354432"/>
        <c:axId val="52360320"/>
      </c:barChart>
      <c:catAx>
        <c:axId val="5235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60320"/>
        <c:crosses val="autoZero"/>
        <c:auto val="1"/>
        <c:lblAlgn val="ctr"/>
        <c:lblOffset val="100"/>
        <c:noMultiLvlLbl val="0"/>
      </c:catAx>
      <c:valAx>
        <c:axId val="5236032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from Selected Birthplace</a:t>
                </a:r>
              </a:p>
            </c:rich>
          </c:tx>
          <c:layout>
            <c:manualLayout>
              <c:xMode val="edge"/>
              <c:yMode val="edge"/>
              <c:x val="0.23995712472462141"/>
              <c:y val="0.94339622641509535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5443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7478525411596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 to Birthplace'!$K$7:$K$16</c:f>
              <c:strCache>
                <c:ptCount val="10"/>
                <c:pt idx="0">
                  <c:v>Myanmar</c:v>
                </c:pt>
                <c:pt idx="1">
                  <c:v>Thailand</c:v>
                </c:pt>
                <c:pt idx="2">
                  <c:v>Australia</c:v>
                </c:pt>
                <c:pt idx="3">
                  <c:v>Malaysia</c:v>
                </c:pt>
                <c:pt idx="4">
                  <c:v>Singapore</c:v>
                </c:pt>
                <c:pt idx="5">
                  <c:v>Zimbabwe</c:v>
                </c:pt>
                <c:pt idx="6">
                  <c:v>Zambia</c:v>
                </c:pt>
                <c:pt idx="7">
                  <c:v>Yemen</c:v>
                </c:pt>
                <c:pt idx="8">
                  <c:v>Western Sahara</c:v>
                </c:pt>
                <c:pt idx="9">
                  <c:v>Western Europe, nfd</c:v>
                </c:pt>
              </c:strCache>
            </c:strRef>
          </c:cat>
          <c:val>
            <c:numRef>
              <c:f>'Language to Birthplace'!$M$7:$M$16</c:f>
              <c:numCache>
                <c:formatCode>#,##0.00</c:formatCode>
                <c:ptCount val="10"/>
                <c:pt idx="0">
                  <c:v>58.064516129032263</c:v>
                </c:pt>
                <c:pt idx="1">
                  <c:v>20.026881720430108</c:v>
                </c:pt>
                <c:pt idx="2">
                  <c:v>19.018817204301076</c:v>
                </c:pt>
                <c:pt idx="3">
                  <c:v>2.620967741935484</c:v>
                </c:pt>
                <c:pt idx="4">
                  <c:v>0.26881720430107531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0-4DFA-9EFC-15F5C6325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00939648"/>
        <c:axId val="100941184"/>
      </c:barChart>
      <c:catAx>
        <c:axId val="100939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0941184"/>
        <c:crosses val="autoZero"/>
        <c:auto val="1"/>
        <c:lblAlgn val="ctr"/>
        <c:lblOffset val="100"/>
        <c:noMultiLvlLbl val="0"/>
      </c:catAx>
      <c:valAx>
        <c:axId val="100941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who</a:t>
                </a:r>
                <a:r>
                  <a:rPr lang="en-AU" baseline="0"/>
                  <a:t> Speak Selected Language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23995721410926307"/>
              <c:y val="0.9519188439513243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093964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33" fmlaRange="Data!$B$5:$B$243" sel="214" val="203"/>
</file>

<file path=xl/ctrlProps/ctrlProp2.xml><?xml version="1.0" encoding="utf-8"?>
<formControlPr xmlns="http://schemas.microsoft.com/office/spreadsheetml/2009/9/main" objectType="Drop" dropLines="45" dropStyle="combo" dx="16" fmlaLink="$G$3" fmlaRange="$R$4:$R$216" sel="27" val="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172356</xdr:colOff>
      <xdr:row>2</xdr:row>
      <xdr:rowOff>93434</xdr:rowOff>
    </xdr:from>
    <xdr:to>
      <xdr:col>8</xdr:col>
      <xdr:colOff>1179285</xdr:colOff>
      <xdr:row>20</xdr:row>
      <xdr:rowOff>104320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190500</xdr:colOff>
          <xdr:row>5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22678</xdr:colOff>
      <xdr:row>2</xdr:row>
      <xdr:rowOff>22679</xdr:rowOff>
    </xdr:from>
    <xdr:to>
      <xdr:col>17</xdr:col>
      <xdr:colOff>1907269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2</xdr:row>
          <xdr:rowOff>184150</xdr:rowOff>
        </xdr:from>
        <xdr:to>
          <xdr:col>12</xdr:col>
          <xdr:colOff>95250</xdr:colOff>
          <xdr:row>4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autoPageBreaks="0" fitToPage="1"/>
  </sheetPr>
  <dimension ref="A1:T277"/>
  <sheetViews>
    <sheetView showGridLines="0" showRowColHeaders="0" tabSelected="1" zoomScale="105" zoomScaleNormal="105" workbookViewId="0">
      <selection activeCell="C9" sqref="C9"/>
    </sheetView>
  </sheetViews>
  <sheetFormatPr defaultColWidth="9.08984375" defaultRowHeight="14.5" x14ac:dyDescent="0.35"/>
  <cols>
    <col min="1" max="1" width="2.6328125" style="16" customWidth="1"/>
    <col min="2" max="2" width="24.6328125" style="16" customWidth="1"/>
    <col min="3" max="3" width="10.81640625" style="9" customWidth="1"/>
    <col min="4" max="4" width="10.36328125" style="9" customWidth="1"/>
    <col min="5" max="5" width="9.08984375" style="10"/>
    <col min="6" max="6" width="20.36328125" style="9" customWidth="1"/>
    <col min="7" max="7" width="11.26953125" style="8" customWidth="1"/>
    <col min="8" max="8" width="9.08984375" style="8"/>
    <col min="9" max="9" width="16.81640625" style="8" customWidth="1"/>
    <col min="10" max="11" width="9.08984375" style="8"/>
    <col min="12" max="16384" width="9.08984375" style="16"/>
  </cols>
  <sheetData>
    <row r="1" spans="2:9" ht="25.5" customHeight="1" x14ac:dyDescent="0.35">
      <c r="B1" s="42" t="s">
        <v>478</v>
      </c>
      <c r="C1" s="42"/>
      <c r="D1" s="42"/>
      <c r="E1" s="42"/>
      <c r="F1" s="42"/>
      <c r="G1" s="42"/>
      <c r="H1" s="42"/>
      <c r="I1" s="42"/>
    </row>
    <row r="2" spans="2:9" ht="27.75" customHeight="1" x14ac:dyDescent="0.35">
      <c r="B2" s="43" t="s">
        <v>479</v>
      </c>
      <c r="C2" s="43"/>
      <c r="D2" s="43"/>
      <c r="E2" s="43"/>
      <c r="F2" s="43"/>
      <c r="G2" s="43"/>
      <c r="H2" s="43"/>
      <c r="I2" s="43"/>
    </row>
    <row r="4" spans="2:9" x14ac:dyDescent="0.35">
      <c r="B4" s="16" t="s">
        <v>312</v>
      </c>
    </row>
    <row r="6" spans="2:9" ht="24.75" customHeight="1" x14ac:dyDescent="0.35"/>
    <row r="7" spans="2:9" ht="19.5" customHeight="1" x14ac:dyDescent="0.35">
      <c r="B7" s="11" t="s">
        <v>313</v>
      </c>
      <c r="C7" s="11" t="s">
        <v>310</v>
      </c>
      <c r="D7" s="11" t="s">
        <v>311</v>
      </c>
    </row>
    <row r="8" spans="2:9" ht="19.5" customHeight="1" x14ac:dyDescent="0.35">
      <c r="B8" s="12" t="str">
        <f>VLOOKUP(MATCH(C35,H$35:H$247,0),C$35:H$247,4)</f>
        <v>Thai</v>
      </c>
      <c r="C8" s="13">
        <f>VLOOKUP(MATCH(C35,H$35:H$247,0),C$35:H$247,5)</f>
        <v>544.00189</v>
      </c>
      <c r="D8" s="34">
        <f>VLOOKUP(MATCH(C35,H$35:H$247,0),C$35:H$247,3)</f>
        <v>41.025641025641022</v>
      </c>
    </row>
    <row r="9" spans="2:9" ht="19.5" customHeight="1" x14ac:dyDescent="0.35">
      <c r="B9" s="14" t="str">
        <f>VLOOKUP(MATCH(C36,H$35:H$247,0),C$35:H$247,4)</f>
        <v>Burmese</v>
      </c>
      <c r="C9" s="15">
        <f>VLOOKUP(MATCH(C36,H$35:H$247,0),C$35:H$247,5)</f>
        <v>298.00027</v>
      </c>
      <c r="D9" s="35">
        <f>VLOOKUP(MATCH(C36,H$35:H$247,0),C$35:H$247,3)</f>
        <v>22.473604826546005</v>
      </c>
    </row>
    <row r="10" spans="2:9" ht="19.5" customHeight="1" x14ac:dyDescent="0.35">
      <c r="B10" s="14" t="str">
        <f>VLOOKUP(MATCH(C37,H$35:H$247,0),C$35:H$247,4)</f>
        <v>English</v>
      </c>
      <c r="C10" s="15">
        <f>VLOOKUP(MATCH(C37,H$35:H$247,0),C$35:H$247,5)</f>
        <v>199.00053</v>
      </c>
      <c r="D10" s="35">
        <f>VLOOKUP(MATCH(C37,H$35:H$247,0),C$35:H$247,3)</f>
        <v>15.007541478129713</v>
      </c>
    </row>
    <row r="11" spans="2:9" ht="19.5" customHeight="1" x14ac:dyDescent="0.35">
      <c r="B11" s="14" t="str">
        <f>VLOOKUP(MATCH(C38,H$35:H$247,0),C$35:H$247,4)</f>
        <v>Khmer</v>
      </c>
      <c r="C11" s="15">
        <f>VLOOKUP(MATCH(C38,H$35:H$247,0),C$35:H$247,5)</f>
        <v>159.00099</v>
      </c>
      <c r="D11" s="35">
        <f>VLOOKUP(MATCH(C38,H$35:H$247,0),C$35:H$247,3)</f>
        <v>11.990950226244344</v>
      </c>
    </row>
    <row r="12" spans="2:9" ht="19.5" customHeight="1" x14ac:dyDescent="0.35">
      <c r="B12" s="14" t="str">
        <f>VLOOKUP(MATCH(C39,H$35:H$247,0),C$35:H$247,4)</f>
        <v>Karen</v>
      </c>
      <c r="C12" s="15">
        <f>VLOOKUP(MATCH(C39,H$35:H$247,0),C$35:H$247,5)</f>
        <v>50.000970000000002</v>
      </c>
      <c r="D12" s="35">
        <f>VLOOKUP(MATCH(C39,H$35:H$247,0),C$35:H$247,3)</f>
        <v>3.7707390648567118</v>
      </c>
    </row>
    <row r="13" spans="2:9" ht="19.5" customHeight="1" x14ac:dyDescent="0.35">
      <c r="B13" s="14" t="str">
        <f t="shared" ref="B13:B17" si="0">VLOOKUP(MATCH(C40,H$35:H$247,0),C$35:H$247,4)</f>
        <v>Vietnamese</v>
      </c>
      <c r="C13" s="15">
        <f t="shared" ref="C13:C17" si="1">VLOOKUP(MATCH(C40,H$35:H$247,0),C$35:H$247,5)</f>
        <v>32.002070000000003</v>
      </c>
      <c r="D13" s="35">
        <f t="shared" ref="D13:D17" si="2">VLOOKUP(MATCH(C40,H$35:H$247,0),C$35:H$247,3)</f>
        <v>2.4132730015082959</v>
      </c>
    </row>
    <row r="14" spans="2:9" ht="19.5" customHeight="1" x14ac:dyDescent="0.35">
      <c r="B14" s="14" t="str">
        <f t="shared" si="0"/>
        <v>Min Nan</v>
      </c>
      <c r="C14" s="15">
        <f t="shared" si="1"/>
        <v>10.00126</v>
      </c>
      <c r="D14" s="35">
        <f t="shared" si="2"/>
        <v>0.75414781297134237</v>
      </c>
    </row>
    <row r="15" spans="2:9" ht="19.5" customHeight="1" x14ac:dyDescent="0.35">
      <c r="B15" s="14" t="str">
        <f t="shared" si="0"/>
        <v>Lao</v>
      </c>
      <c r="C15" s="15">
        <f t="shared" si="1"/>
        <v>9.0010700000000003</v>
      </c>
      <c r="D15" s="35">
        <f t="shared" si="2"/>
        <v>0.67873303167420818</v>
      </c>
    </row>
    <row r="16" spans="2:9" ht="19.5" customHeight="1" x14ac:dyDescent="0.35">
      <c r="B16" s="14" t="str">
        <f t="shared" si="0"/>
        <v>Cantonese</v>
      </c>
      <c r="C16" s="15">
        <f t="shared" si="1"/>
        <v>9.0002999999999993</v>
      </c>
      <c r="D16" s="35">
        <f t="shared" si="2"/>
        <v>0.67873303167420818</v>
      </c>
    </row>
    <row r="17" spans="1:17" ht="19.5" customHeight="1" x14ac:dyDescent="0.35">
      <c r="B17" s="14" t="str">
        <f t="shared" si="0"/>
        <v>Mandarin</v>
      </c>
      <c r="C17" s="15">
        <f t="shared" si="1"/>
        <v>8.0011799999999997</v>
      </c>
      <c r="D17" s="35">
        <f t="shared" si="2"/>
        <v>0.60331825037707398</v>
      </c>
    </row>
    <row r="18" spans="1:17" ht="19.5" customHeight="1" x14ac:dyDescent="0.35">
      <c r="A18" s="18"/>
      <c r="B18" s="18"/>
      <c r="C18" s="19"/>
      <c r="D18" s="19"/>
      <c r="E18" s="20"/>
      <c r="F18" s="19"/>
      <c r="G18" s="21"/>
      <c r="H18" s="21"/>
      <c r="I18" s="21"/>
      <c r="J18" s="21"/>
    </row>
    <row r="19" spans="1:17" s="18" customFormat="1" x14ac:dyDescent="0.35">
      <c r="A19" s="17" t="s">
        <v>314</v>
      </c>
      <c r="C19" s="19"/>
      <c r="D19" s="19"/>
      <c r="E19" s="20"/>
      <c r="F19" s="19"/>
      <c r="G19" s="21"/>
      <c r="H19" s="21"/>
      <c r="I19" s="21"/>
      <c r="J19" s="21"/>
      <c r="K19" s="21"/>
      <c r="O19" s="16"/>
      <c r="P19" s="16"/>
      <c r="Q19" s="16"/>
    </row>
    <row r="20" spans="1:17" s="18" customFormat="1" x14ac:dyDescent="0.35">
      <c r="B20" s="22" t="str">
        <f>IF($C8&lt;1,"NA",B8)</f>
        <v>Thai</v>
      </c>
      <c r="C20" s="23">
        <f t="shared" ref="B20:D22" si="3">IF($C8&lt;1,"NA",C8)</f>
        <v>544.00189</v>
      </c>
      <c r="D20" s="23">
        <f t="shared" si="3"/>
        <v>41.025641025641022</v>
      </c>
      <c r="E20" s="20"/>
      <c r="F20" s="19"/>
      <c r="G20" s="21"/>
      <c r="H20" s="21"/>
      <c r="I20" s="21"/>
      <c r="J20" s="21"/>
      <c r="K20" s="21"/>
      <c r="O20" s="16"/>
      <c r="P20" s="16"/>
      <c r="Q20" s="16"/>
    </row>
    <row r="21" spans="1:17" s="18" customFormat="1" x14ac:dyDescent="0.35">
      <c r="B21" s="22" t="str">
        <f>IF($C9&lt;1,"NA",B9)</f>
        <v>Burmese</v>
      </c>
      <c r="C21" s="23">
        <f t="shared" si="3"/>
        <v>298.00027</v>
      </c>
      <c r="D21" s="23">
        <f t="shared" si="3"/>
        <v>22.473604826546005</v>
      </c>
      <c r="E21" s="20"/>
      <c r="F21" s="19"/>
      <c r="G21" s="21"/>
      <c r="H21" s="21"/>
      <c r="I21" s="21"/>
      <c r="J21" s="21"/>
      <c r="K21" s="21"/>
      <c r="O21" s="16"/>
      <c r="P21" s="16"/>
      <c r="Q21" s="16"/>
    </row>
    <row r="22" spans="1:17" s="18" customFormat="1" x14ac:dyDescent="0.35">
      <c r="B22" s="22" t="str">
        <f t="shared" si="3"/>
        <v>English</v>
      </c>
      <c r="C22" s="23">
        <f t="shared" si="3"/>
        <v>199.00053</v>
      </c>
      <c r="D22" s="23">
        <f t="shared" si="3"/>
        <v>15.007541478129713</v>
      </c>
      <c r="E22" s="20"/>
      <c r="F22" s="19"/>
      <c r="G22" s="21"/>
      <c r="H22" s="21"/>
      <c r="I22" s="21"/>
      <c r="J22" s="21"/>
      <c r="K22" s="21"/>
      <c r="O22" s="16"/>
      <c r="P22" s="16"/>
      <c r="Q22" s="16"/>
    </row>
    <row r="23" spans="1:17" s="18" customFormat="1" x14ac:dyDescent="0.35">
      <c r="B23" s="22" t="str">
        <f t="shared" ref="B23:D23" si="4">IF($C11&lt;1,"NA",B11)</f>
        <v>Khmer</v>
      </c>
      <c r="C23" s="23">
        <f t="shared" si="4"/>
        <v>159.00099</v>
      </c>
      <c r="D23" s="23">
        <f t="shared" si="4"/>
        <v>11.990950226244344</v>
      </c>
      <c r="E23" s="20"/>
      <c r="F23" s="19"/>
      <c r="G23" s="21"/>
      <c r="H23" s="21"/>
      <c r="I23" s="21"/>
      <c r="J23" s="21"/>
      <c r="K23" s="21"/>
      <c r="O23" s="16"/>
      <c r="P23" s="16"/>
      <c r="Q23" s="16"/>
    </row>
    <row r="24" spans="1:17" s="18" customFormat="1" x14ac:dyDescent="0.35">
      <c r="B24" s="22" t="str">
        <f t="shared" ref="B24:D24" si="5">IF($C12&lt;1,"NA",B12)</f>
        <v>Karen</v>
      </c>
      <c r="C24" s="23">
        <f t="shared" si="5"/>
        <v>50.000970000000002</v>
      </c>
      <c r="D24" s="23">
        <f t="shared" si="5"/>
        <v>3.7707390648567118</v>
      </c>
      <c r="E24" s="20"/>
      <c r="F24" s="19"/>
      <c r="G24" s="21"/>
      <c r="H24" s="21"/>
      <c r="I24" s="21"/>
      <c r="J24" s="21"/>
      <c r="K24" s="21"/>
      <c r="O24" s="16"/>
      <c r="P24" s="16"/>
      <c r="Q24" s="16"/>
    </row>
    <row r="25" spans="1:17" s="18" customFormat="1" x14ac:dyDescent="0.35">
      <c r="B25" s="22" t="str">
        <f t="shared" ref="B25:D25" si="6">IF($C13&lt;1,"NA",B13)</f>
        <v>Vietnamese</v>
      </c>
      <c r="C25" s="23">
        <f t="shared" si="6"/>
        <v>32.002070000000003</v>
      </c>
      <c r="D25" s="23">
        <f t="shared" si="6"/>
        <v>2.4132730015082959</v>
      </c>
      <c r="E25" s="20"/>
      <c r="F25" s="19"/>
      <c r="G25" s="21"/>
      <c r="H25" s="21"/>
      <c r="I25" s="21"/>
      <c r="J25" s="21"/>
      <c r="K25" s="21"/>
      <c r="O25" s="16"/>
      <c r="P25" s="16"/>
      <c r="Q25" s="16"/>
    </row>
    <row r="26" spans="1:17" s="18" customFormat="1" x14ac:dyDescent="0.35">
      <c r="B26" s="22" t="str">
        <f t="shared" ref="B26:D26" si="7">IF($C14&lt;1,"NA",B14)</f>
        <v>Min Nan</v>
      </c>
      <c r="C26" s="23">
        <f t="shared" si="7"/>
        <v>10.00126</v>
      </c>
      <c r="D26" s="23">
        <f t="shared" si="7"/>
        <v>0.75414781297134237</v>
      </c>
      <c r="E26" s="20"/>
      <c r="F26" s="19"/>
      <c r="G26" s="21"/>
      <c r="H26" s="21"/>
      <c r="I26" s="21"/>
      <c r="J26" s="21"/>
      <c r="K26" s="21"/>
      <c r="O26" s="16"/>
      <c r="P26" s="16"/>
      <c r="Q26" s="16"/>
    </row>
    <row r="27" spans="1:17" s="18" customFormat="1" x14ac:dyDescent="0.35">
      <c r="B27" s="22" t="str">
        <f t="shared" ref="B27:D27" si="8">IF($C15&lt;1,"NA",B15)</f>
        <v>Lao</v>
      </c>
      <c r="C27" s="23">
        <f t="shared" si="8"/>
        <v>9.0010700000000003</v>
      </c>
      <c r="D27" s="23">
        <f t="shared" si="8"/>
        <v>0.67873303167420818</v>
      </c>
      <c r="E27" s="20"/>
      <c r="F27" s="19"/>
      <c r="G27" s="21"/>
      <c r="H27" s="21"/>
      <c r="I27" s="21"/>
      <c r="J27" s="21"/>
      <c r="K27" s="21"/>
      <c r="O27" s="16"/>
      <c r="P27" s="16"/>
      <c r="Q27" s="16"/>
    </row>
    <row r="28" spans="1:17" s="18" customFormat="1" x14ac:dyDescent="0.35">
      <c r="B28" s="22" t="str">
        <f t="shared" ref="B28:D28" si="9">IF($C16&lt;1,"NA",B16)</f>
        <v>Cantonese</v>
      </c>
      <c r="C28" s="23">
        <f t="shared" si="9"/>
        <v>9.0002999999999993</v>
      </c>
      <c r="D28" s="23">
        <f t="shared" si="9"/>
        <v>0.67873303167420818</v>
      </c>
      <c r="E28" s="20"/>
      <c r="F28" s="19"/>
      <c r="G28" s="21"/>
      <c r="H28" s="21"/>
      <c r="I28" s="21"/>
      <c r="J28" s="21"/>
      <c r="K28" s="21"/>
      <c r="O28" s="16"/>
      <c r="P28" s="16"/>
      <c r="Q28" s="16"/>
    </row>
    <row r="29" spans="1:17" s="18" customFormat="1" x14ac:dyDescent="0.35">
      <c r="B29" s="22" t="str">
        <f t="shared" ref="B29:D29" si="10">IF($C17&lt;1,"NA",B17)</f>
        <v>Mandarin</v>
      </c>
      <c r="C29" s="23">
        <f t="shared" si="10"/>
        <v>8.0011799999999997</v>
      </c>
      <c r="D29" s="23">
        <f t="shared" si="10"/>
        <v>0.60331825037707398</v>
      </c>
      <c r="E29" s="20"/>
      <c r="F29" s="19"/>
      <c r="G29" s="21"/>
      <c r="H29" s="21"/>
      <c r="I29" s="21"/>
      <c r="J29" s="21"/>
      <c r="K29" s="21"/>
      <c r="O29" s="16"/>
      <c r="P29" s="16"/>
      <c r="Q29" s="16"/>
    </row>
    <row r="30" spans="1:17" s="18" customFormat="1" x14ac:dyDescent="0.35">
      <c r="C30" s="19"/>
      <c r="D30" s="19"/>
      <c r="E30" s="20"/>
      <c r="F30" s="19"/>
      <c r="G30" s="21"/>
      <c r="H30" s="21"/>
      <c r="I30" s="21"/>
      <c r="J30" s="21"/>
      <c r="K30" s="21"/>
      <c r="O30" s="16"/>
      <c r="P30" s="16"/>
      <c r="Q30" s="16"/>
    </row>
    <row r="31" spans="1:17" s="18" customFormat="1" x14ac:dyDescent="0.35">
      <c r="C31" s="19"/>
      <c r="D31" s="19"/>
      <c r="E31" s="20"/>
      <c r="F31" s="19"/>
      <c r="G31" s="21"/>
      <c r="H31" s="21"/>
      <c r="I31" s="21"/>
      <c r="J31" s="21"/>
      <c r="K31" s="21"/>
      <c r="O31" s="16"/>
      <c r="P31" s="16"/>
      <c r="Q31" s="16"/>
    </row>
    <row r="32" spans="1:17" s="18" customFormat="1" x14ac:dyDescent="0.35">
      <c r="C32" s="19"/>
      <c r="D32" s="19"/>
      <c r="E32" s="20"/>
      <c r="F32" s="19"/>
      <c r="G32" s="21"/>
      <c r="H32" s="21"/>
      <c r="I32" s="21"/>
      <c r="J32" s="21"/>
      <c r="K32" s="21"/>
      <c r="O32" s="16"/>
      <c r="P32" s="16"/>
      <c r="Q32" s="16"/>
    </row>
    <row r="33" spans="2:16" s="18" customFormat="1" x14ac:dyDescent="0.35">
      <c r="C33" s="19"/>
      <c r="D33" s="24">
        <v>214</v>
      </c>
      <c r="E33" s="20"/>
      <c r="F33" s="19"/>
      <c r="G33" s="21"/>
      <c r="H33" s="21"/>
      <c r="I33" s="21"/>
      <c r="J33" s="21"/>
      <c r="K33" s="21"/>
    </row>
    <row r="34" spans="2:16" s="18" customFormat="1" x14ac:dyDescent="0.35">
      <c r="C34" s="19"/>
      <c r="D34" s="19"/>
      <c r="E34" s="20"/>
      <c r="F34" s="19"/>
      <c r="G34" s="25" t="s">
        <v>308</v>
      </c>
      <c r="H34" s="25" t="s">
        <v>309</v>
      </c>
      <c r="I34" s="21"/>
      <c r="J34" s="21"/>
      <c r="K34" s="21"/>
      <c r="P34" s="26" t="s">
        <v>384</v>
      </c>
    </row>
    <row r="35" spans="2:16" s="18" customFormat="1" x14ac:dyDescent="0.35">
      <c r="B35" s="19" t="s">
        <v>375</v>
      </c>
      <c r="C35" s="19">
        <v>1</v>
      </c>
      <c r="D35" s="19">
        <f>VLOOKUP($D$33+2,Data!$A$5:$HG$243,C35+2)</f>
        <v>0</v>
      </c>
      <c r="E35" s="20">
        <f>D35/SUM(D$35:D$247)*100</f>
        <v>0</v>
      </c>
      <c r="F35" s="19" t="s">
        <v>375</v>
      </c>
      <c r="G35" s="21">
        <f>D35+0.00001*C35</f>
        <v>1.0000000000000001E-5</v>
      </c>
      <c r="H35" s="21">
        <f>RANK(G35,G$35:G$247)</f>
        <v>213</v>
      </c>
      <c r="I35" s="21"/>
      <c r="J35" s="21"/>
      <c r="K35" s="21"/>
      <c r="P35" s="26" t="s">
        <v>244</v>
      </c>
    </row>
    <row r="36" spans="2:16" s="18" customFormat="1" x14ac:dyDescent="0.35">
      <c r="B36" s="19" t="s">
        <v>421</v>
      </c>
      <c r="C36" s="19">
        <v>2</v>
      </c>
      <c r="D36" s="19">
        <f>VLOOKUP($D$33+2,Data!$A$5:$HG$243,C36+2)</f>
        <v>0</v>
      </c>
      <c r="E36" s="20">
        <f t="shared" ref="E36:E99" si="11">D36/SUM(D$35:D$247)*100</f>
        <v>0</v>
      </c>
      <c r="F36" s="19" t="s">
        <v>421</v>
      </c>
      <c r="G36" s="21">
        <f t="shared" ref="G36:G99" si="12">D36+0.00001*C36</f>
        <v>2.0000000000000002E-5</v>
      </c>
      <c r="H36" s="21">
        <f>RANK(G36,G$35:G$247)</f>
        <v>212</v>
      </c>
      <c r="I36" s="21"/>
      <c r="J36" s="21"/>
      <c r="K36" s="21"/>
      <c r="P36" s="26" t="s">
        <v>166</v>
      </c>
    </row>
    <row r="37" spans="2:16" s="18" customFormat="1" x14ac:dyDescent="0.35">
      <c r="B37" s="19" t="s">
        <v>422</v>
      </c>
      <c r="C37" s="19">
        <v>3</v>
      </c>
      <c r="D37" s="19">
        <f>VLOOKUP($D$33+2,Data!$A$5:$HG$243,C37+2)</f>
        <v>0</v>
      </c>
      <c r="E37" s="20">
        <f t="shared" si="11"/>
        <v>0</v>
      </c>
      <c r="F37" s="19" t="s">
        <v>422</v>
      </c>
      <c r="G37" s="21">
        <f t="shared" si="12"/>
        <v>3.0000000000000004E-5</v>
      </c>
      <c r="H37" s="21">
        <f t="shared" ref="H37:H100" si="13">RANK(G37,G$35:G$247)</f>
        <v>211</v>
      </c>
      <c r="I37" s="21"/>
      <c r="J37" s="21"/>
      <c r="K37" s="21"/>
      <c r="P37" s="26" t="s">
        <v>174</v>
      </c>
    </row>
    <row r="38" spans="2:16" s="18" customFormat="1" x14ac:dyDescent="0.35">
      <c r="B38" s="19" t="s">
        <v>423</v>
      </c>
      <c r="C38" s="19">
        <v>4</v>
      </c>
      <c r="D38" s="19">
        <f>VLOOKUP($D$33+2,Data!$A$5:$HG$243,C38+2)</f>
        <v>0</v>
      </c>
      <c r="E38" s="20">
        <f t="shared" si="11"/>
        <v>0</v>
      </c>
      <c r="F38" s="19" t="s">
        <v>423</v>
      </c>
      <c r="G38" s="21">
        <f t="shared" si="12"/>
        <v>4.0000000000000003E-5</v>
      </c>
      <c r="H38" s="21">
        <f t="shared" si="13"/>
        <v>210</v>
      </c>
      <c r="I38" s="21"/>
      <c r="J38" s="21"/>
      <c r="K38" s="21"/>
      <c r="P38" s="26" t="s">
        <v>197</v>
      </c>
    </row>
    <row r="39" spans="2:16" s="18" customFormat="1" x14ac:dyDescent="0.35">
      <c r="B39" s="19" t="s">
        <v>9</v>
      </c>
      <c r="C39" s="19">
        <v>5</v>
      </c>
      <c r="D39" s="19">
        <f>VLOOKUP($D$33+2,Data!$A$5:$HG$243,C39+2)</f>
        <v>0</v>
      </c>
      <c r="E39" s="20">
        <f t="shared" si="11"/>
        <v>0</v>
      </c>
      <c r="F39" s="19" t="s">
        <v>9</v>
      </c>
      <c r="G39" s="21">
        <f t="shared" si="12"/>
        <v>5.0000000000000002E-5</v>
      </c>
      <c r="H39" s="21">
        <f t="shared" si="13"/>
        <v>209</v>
      </c>
      <c r="I39" s="21"/>
      <c r="J39" s="21"/>
      <c r="K39" s="21"/>
      <c r="P39" s="26" t="s">
        <v>406</v>
      </c>
    </row>
    <row r="40" spans="2:16" s="18" customFormat="1" x14ac:dyDescent="0.35">
      <c r="B40" s="19" t="s">
        <v>424</v>
      </c>
      <c r="C40" s="19">
        <v>6</v>
      </c>
      <c r="D40" s="19">
        <f>VLOOKUP($D$33+2,Data!$A$5:$HG$243,C40+2)</f>
        <v>0</v>
      </c>
      <c r="E40" s="20">
        <f t="shared" si="11"/>
        <v>0</v>
      </c>
      <c r="F40" s="19" t="s">
        <v>424</v>
      </c>
      <c r="G40" s="21">
        <f t="shared" si="12"/>
        <v>6.0000000000000008E-5</v>
      </c>
      <c r="H40" s="21">
        <f t="shared" si="13"/>
        <v>208</v>
      </c>
      <c r="I40" s="21"/>
      <c r="J40" s="21"/>
      <c r="K40" s="21"/>
      <c r="P40" s="26" t="s">
        <v>167</v>
      </c>
    </row>
    <row r="41" spans="2:16" s="18" customFormat="1" x14ac:dyDescent="0.35">
      <c r="B41" s="19" t="s">
        <v>41</v>
      </c>
      <c r="C41" s="19">
        <v>7</v>
      </c>
      <c r="D41" s="19">
        <f>VLOOKUP($D$33+2,Data!$A$5:$HG$243,C41+2)</f>
        <v>0</v>
      </c>
      <c r="E41" s="20">
        <f t="shared" si="11"/>
        <v>0</v>
      </c>
      <c r="F41" s="19" t="s">
        <v>41</v>
      </c>
      <c r="G41" s="21">
        <f t="shared" si="12"/>
        <v>7.0000000000000007E-5</v>
      </c>
      <c r="H41" s="21">
        <f t="shared" si="13"/>
        <v>207</v>
      </c>
      <c r="I41" s="21"/>
      <c r="J41" s="21"/>
      <c r="K41" s="21"/>
      <c r="P41" s="26" t="s">
        <v>290</v>
      </c>
    </row>
    <row r="42" spans="2:16" s="18" customFormat="1" x14ac:dyDescent="0.35">
      <c r="B42" s="19" t="s">
        <v>425</v>
      </c>
      <c r="C42" s="19">
        <v>8</v>
      </c>
      <c r="D42" s="19">
        <f>VLOOKUP($D$33+2,Data!$A$5:$HG$243,C42+2)</f>
        <v>0</v>
      </c>
      <c r="E42" s="20">
        <f t="shared" si="11"/>
        <v>0</v>
      </c>
      <c r="F42" s="19" t="s">
        <v>425</v>
      </c>
      <c r="G42" s="21">
        <f t="shared" si="12"/>
        <v>8.0000000000000007E-5</v>
      </c>
      <c r="H42" s="21">
        <f t="shared" si="13"/>
        <v>206</v>
      </c>
      <c r="I42" s="21"/>
      <c r="J42" s="21"/>
      <c r="K42" s="21"/>
      <c r="P42" s="26" t="s">
        <v>411</v>
      </c>
    </row>
    <row r="43" spans="2:16" s="18" customFormat="1" x14ac:dyDescent="0.35">
      <c r="B43" s="19" t="s">
        <v>426</v>
      </c>
      <c r="C43" s="19">
        <v>9</v>
      </c>
      <c r="D43" s="19">
        <f>VLOOKUP($D$33+2,Data!$A$5:$HG$243,C43+2)</f>
        <v>0</v>
      </c>
      <c r="E43" s="20">
        <f t="shared" si="11"/>
        <v>0</v>
      </c>
      <c r="F43" s="19" t="s">
        <v>426</v>
      </c>
      <c r="G43" s="21">
        <f t="shared" si="12"/>
        <v>9.0000000000000006E-5</v>
      </c>
      <c r="H43" s="21">
        <f t="shared" si="13"/>
        <v>205</v>
      </c>
      <c r="I43" s="21"/>
      <c r="J43" s="21"/>
      <c r="K43" s="21"/>
      <c r="P43" s="26" t="s">
        <v>383</v>
      </c>
    </row>
    <row r="44" spans="2:16" s="18" customFormat="1" x14ac:dyDescent="0.35">
      <c r="B44" s="19" t="s">
        <v>51</v>
      </c>
      <c r="C44" s="19">
        <v>10</v>
      </c>
      <c r="D44" s="19">
        <f>VLOOKUP($D$33+2,Data!$A$5:$HG$243,C44+2)</f>
        <v>0</v>
      </c>
      <c r="E44" s="20">
        <f t="shared" si="11"/>
        <v>0</v>
      </c>
      <c r="F44" s="19" t="s">
        <v>51</v>
      </c>
      <c r="G44" s="21">
        <f t="shared" si="12"/>
        <v>1E-4</v>
      </c>
      <c r="H44" s="21">
        <f t="shared" si="13"/>
        <v>204</v>
      </c>
      <c r="I44" s="21"/>
      <c r="J44" s="21"/>
      <c r="K44" s="21"/>
      <c r="P44" s="26" t="s">
        <v>277</v>
      </c>
    </row>
    <row r="45" spans="2:16" s="18" customFormat="1" x14ac:dyDescent="0.35">
      <c r="B45" s="19" t="s">
        <v>63</v>
      </c>
      <c r="C45" s="19">
        <v>11</v>
      </c>
      <c r="D45" s="19">
        <f>VLOOKUP($D$33+2,Data!$A$5:$HG$243,C45+2)</f>
        <v>0</v>
      </c>
      <c r="E45" s="20">
        <f t="shared" si="11"/>
        <v>0</v>
      </c>
      <c r="F45" s="19" t="s">
        <v>63</v>
      </c>
      <c r="G45" s="21">
        <f t="shared" si="12"/>
        <v>1.1E-4</v>
      </c>
      <c r="H45" s="21">
        <f t="shared" si="13"/>
        <v>203</v>
      </c>
      <c r="I45" s="21"/>
      <c r="J45" s="21"/>
      <c r="K45" s="21"/>
      <c r="P45" s="26" t="s">
        <v>257</v>
      </c>
    </row>
    <row r="46" spans="2:16" s="18" customFormat="1" x14ac:dyDescent="0.35">
      <c r="B46" s="19" t="s">
        <v>42</v>
      </c>
      <c r="C46" s="19">
        <v>12</v>
      </c>
      <c r="D46" s="19">
        <f>VLOOKUP($D$33+2,Data!$A$5:$HG$243,C46+2)</f>
        <v>0</v>
      </c>
      <c r="E46" s="20">
        <f t="shared" si="11"/>
        <v>0</v>
      </c>
      <c r="F46" s="19" t="s">
        <v>42</v>
      </c>
      <c r="G46" s="21">
        <f t="shared" si="12"/>
        <v>1.2000000000000002E-4</v>
      </c>
      <c r="H46" s="21">
        <f t="shared" si="13"/>
        <v>202</v>
      </c>
      <c r="I46" s="21"/>
      <c r="J46" s="21"/>
      <c r="K46" s="21"/>
      <c r="P46" s="26" t="s">
        <v>385</v>
      </c>
    </row>
    <row r="47" spans="2:16" s="18" customFormat="1" x14ac:dyDescent="0.35">
      <c r="B47" s="19" t="s">
        <v>80</v>
      </c>
      <c r="C47" s="19">
        <v>13</v>
      </c>
      <c r="D47" s="19">
        <f>VLOOKUP($D$33+2,Data!$A$5:$HG$243,C47+2)</f>
        <v>0</v>
      </c>
      <c r="E47" s="20">
        <f t="shared" si="11"/>
        <v>0</v>
      </c>
      <c r="F47" s="19" t="s">
        <v>80</v>
      </c>
      <c r="G47" s="21">
        <f t="shared" si="12"/>
        <v>1.3000000000000002E-4</v>
      </c>
      <c r="H47" s="21">
        <f t="shared" si="13"/>
        <v>201</v>
      </c>
      <c r="I47" s="21"/>
      <c r="J47" s="21"/>
      <c r="K47" s="21"/>
      <c r="P47" s="26" t="s">
        <v>245</v>
      </c>
    </row>
    <row r="48" spans="2:16" s="18" customFormat="1" x14ac:dyDescent="0.35">
      <c r="B48" s="19" t="s">
        <v>53</v>
      </c>
      <c r="C48" s="19">
        <v>14</v>
      </c>
      <c r="D48" s="19">
        <f>VLOOKUP($D$33+2,Data!$A$5:$HG$243,C48+2)</f>
        <v>0</v>
      </c>
      <c r="E48" s="20">
        <f t="shared" si="11"/>
        <v>0</v>
      </c>
      <c r="F48" s="19" t="s">
        <v>53</v>
      </c>
      <c r="G48" s="21">
        <f t="shared" si="12"/>
        <v>1.4000000000000001E-4</v>
      </c>
      <c r="H48" s="21">
        <f t="shared" si="13"/>
        <v>200</v>
      </c>
      <c r="I48" s="21"/>
      <c r="J48" s="21"/>
      <c r="K48" s="21"/>
      <c r="P48" s="26" t="s">
        <v>122</v>
      </c>
    </row>
    <row r="49" spans="2:16" s="18" customFormat="1" x14ac:dyDescent="0.35">
      <c r="B49" s="19" t="s">
        <v>119</v>
      </c>
      <c r="C49" s="19">
        <v>15</v>
      </c>
      <c r="D49" s="19">
        <f>VLOOKUP($D$33+2,Data!$A$5:$HG$243,C49+2)</f>
        <v>0</v>
      </c>
      <c r="E49" s="20">
        <f t="shared" si="11"/>
        <v>0</v>
      </c>
      <c r="F49" s="19" t="s">
        <v>119</v>
      </c>
      <c r="G49" s="21">
        <f t="shared" si="12"/>
        <v>1.5000000000000001E-4</v>
      </c>
      <c r="H49" s="21">
        <f t="shared" si="13"/>
        <v>199</v>
      </c>
      <c r="I49" s="21"/>
      <c r="J49" s="21"/>
      <c r="K49" s="21"/>
      <c r="P49" s="26" t="s">
        <v>330</v>
      </c>
    </row>
    <row r="50" spans="2:16" s="18" customFormat="1" x14ac:dyDescent="0.35">
      <c r="B50" s="19" t="s">
        <v>57</v>
      </c>
      <c r="C50" s="19">
        <v>16</v>
      </c>
      <c r="D50" s="19">
        <f>VLOOKUP($D$33+2,Data!$A$5:$HG$243,C50+2)</f>
        <v>0</v>
      </c>
      <c r="E50" s="20">
        <f t="shared" si="11"/>
        <v>0</v>
      </c>
      <c r="F50" s="19" t="s">
        <v>57</v>
      </c>
      <c r="G50" s="21">
        <f t="shared" si="12"/>
        <v>1.6000000000000001E-4</v>
      </c>
      <c r="H50" s="21">
        <f t="shared" si="13"/>
        <v>198</v>
      </c>
      <c r="I50" s="21"/>
      <c r="J50" s="21"/>
      <c r="K50" s="21"/>
      <c r="P50" s="26" t="s">
        <v>386</v>
      </c>
    </row>
    <row r="51" spans="2:16" s="18" customFormat="1" x14ac:dyDescent="0.35">
      <c r="B51" s="19" t="s">
        <v>105</v>
      </c>
      <c r="C51" s="19">
        <v>17</v>
      </c>
      <c r="D51" s="19">
        <f>VLOOKUP($D$33+2,Data!$A$5:$HG$243,C51+2)</f>
        <v>0</v>
      </c>
      <c r="E51" s="20">
        <f t="shared" si="11"/>
        <v>0</v>
      </c>
      <c r="F51" s="19" t="s">
        <v>105</v>
      </c>
      <c r="G51" s="21">
        <f t="shared" si="12"/>
        <v>1.7000000000000001E-4</v>
      </c>
      <c r="H51" s="21">
        <f t="shared" si="13"/>
        <v>197</v>
      </c>
      <c r="I51" s="21"/>
      <c r="J51" s="21"/>
      <c r="K51" s="21"/>
      <c r="P51" s="26" t="s">
        <v>331</v>
      </c>
    </row>
    <row r="52" spans="2:16" s="18" customFormat="1" x14ac:dyDescent="0.35">
      <c r="B52" s="19" t="s">
        <v>47</v>
      </c>
      <c r="C52" s="19">
        <v>18</v>
      </c>
      <c r="D52" s="19">
        <f>VLOOKUP($D$33+2,Data!$A$5:$HG$243,C52+2)</f>
        <v>0</v>
      </c>
      <c r="E52" s="20">
        <f t="shared" si="11"/>
        <v>0</v>
      </c>
      <c r="F52" s="19" t="s">
        <v>47</v>
      </c>
      <c r="G52" s="21">
        <f t="shared" si="12"/>
        <v>1.8000000000000001E-4</v>
      </c>
      <c r="H52" s="21">
        <f t="shared" si="13"/>
        <v>196</v>
      </c>
      <c r="I52" s="21"/>
      <c r="J52" s="21"/>
      <c r="K52" s="21"/>
      <c r="P52" s="26" t="s">
        <v>151</v>
      </c>
    </row>
    <row r="53" spans="2:16" s="18" customFormat="1" x14ac:dyDescent="0.35">
      <c r="B53" s="19" t="s">
        <v>355</v>
      </c>
      <c r="C53" s="19">
        <v>19</v>
      </c>
      <c r="D53" s="19">
        <f>VLOOKUP($D$33+2,Data!$A$5:$HG$243,C53+2)</f>
        <v>0</v>
      </c>
      <c r="E53" s="20">
        <f t="shared" si="11"/>
        <v>0</v>
      </c>
      <c r="F53" s="19" t="s">
        <v>355</v>
      </c>
      <c r="G53" s="21">
        <f t="shared" si="12"/>
        <v>1.9000000000000001E-4</v>
      </c>
      <c r="H53" s="21">
        <f t="shared" si="13"/>
        <v>195</v>
      </c>
      <c r="I53" s="21"/>
      <c r="J53" s="21"/>
      <c r="K53" s="21"/>
      <c r="P53" s="26" t="s">
        <v>246</v>
      </c>
    </row>
    <row r="54" spans="2:16" s="18" customFormat="1" x14ac:dyDescent="0.35">
      <c r="B54" s="19" t="s">
        <v>23</v>
      </c>
      <c r="C54" s="19">
        <v>20</v>
      </c>
      <c r="D54" s="19">
        <f>VLOOKUP($D$33+2,Data!$A$5:$HG$243,C54+2)</f>
        <v>0</v>
      </c>
      <c r="E54" s="20">
        <f t="shared" si="11"/>
        <v>0</v>
      </c>
      <c r="F54" s="19" t="s">
        <v>23</v>
      </c>
      <c r="G54" s="21">
        <f t="shared" si="12"/>
        <v>2.0000000000000001E-4</v>
      </c>
      <c r="H54" s="21">
        <f t="shared" si="13"/>
        <v>194</v>
      </c>
      <c r="I54" s="21"/>
      <c r="J54" s="21"/>
      <c r="K54" s="21"/>
      <c r="P54" s="26" t="s">
        <v>205</v>
      </c>
    </row>
    <row r="55" spans="2:16" s="18" customFormat="1" x14ac:dyDescent="0.35">
      <c r="B55" s="19" t="s">
        <v>28</v>
      </c>
      <c r="C55" s="19">
        <v>21</v>
      </c>
      <c r="D55" s="19">
        <f>VLOOKUP($D$33+2,Data!$A$5:$HG$243,C55+2)</f>
        <v>0</v>
      </c>
      <c r="E55" s="20">
        <f t="shared" si="11"/>
        <v>0</v>
      </c>
      <c r="F55" s="19" t="s">
        <v>28</v>
      </c>
      <c r="G55" s="21">
        <f t="shared" si="12"/>
        <v>2.1000000000000001E-4</v>
      </c>
      <c r="H55" s="21">
        <f t="shared" si="13"/>
        <v>193</v>
      </c>
      <c r="I55" s="21"/>
      <c r="J55" s="21"/>
      <c r="K55" s="21"/>
      <c r="P55" s="26" t="s">
        <v>237</v>
      </c>
    </row>
    <row r="56" spans="2:16" s="18" customFormat="1" x14ac:dyDescent="0.35">
      <c r="B56" s="19" t="s">
        <v>70</v>
      </c>
      <c r="C56" s="19">
        <v>22</v>
      </c>
      <c r="D56" s="19">
        <f>VLOOKUP($D$33+2,Data!$A$5:$HG$243,C56+2)</f>
        <v>0</v>
      </c>
      <c r="E56" s="20">
        <f t="shared" si="11"/>
        <v>0</v>
      </c>
      <c r="F56" s="19" t="s">
        <v>70</v>
      </c>
      <c r="G56" s="21">
        <f t="shared" si="12"/>
        <v>2.2000000000000001E-4</v>
      </c>
      <c r="H56" s="21">
        <f t="shared" si="13"/>
        <v>192</v>
      </c>
      <c r="I56" s="21"/>
      <c r="J56" s="21"/>
      <c r="K56" s="21"/>
      <c r="P56" s="26" t="s">
        <v>278</v>
      </c>
    </row>
    <row r="57" spans="2:16" s="18" customFormat="1" x14ac:dyDescent="0.35">
      <c r="B57" s="19" t="s">
        <v>106</v>
      </c>
      <c r="C57" s="19">
        <v>23</v>
      </c>
      <c r="D57" s="19">
        <f>VLOOKUP($D$33+2,Data!$A$5:$HG$243,C57+2)</f>
        <v>0</v>
      </c>
      <c r="E57" s="20">
        <f t="shared" si="11"/>
        <v>0</v>
      </c>
      <c r="F57" s="19" t="s">
        <v>106</v>
      </c>
      <c r="G57" s="21">
        <f t="shared" si="12"/>
        <v>2.3000000000000001E-4</v>
      </c>
      <c r="H57" s="21">
        <f t="shared" si="13"/>
        <v>191</v>
      </c>
      <c r="I57" s="21"/>
      <c r="J57" s="21"/>
      <c r="K57" s="21"/>
      <c r="P57" s="26" t="s">
        <v>186</v>
      </c>
    </row>
    <row r="58" spans="2:16" s="18" customFormat="1" x14ac:dyDescent="0.35">
      <c r="B58" s="19" t="s">
        <v>97</v>
      </c>
      <c r="C58" s="19">
        <v>24</v>
      </c>
      <c r="D58" s="19">
        <f>VLOOKUP($D$33+2,Data!$A$5:$HG$243,C58+2)</f>
        <v>0</v>
      </c>
      <c r="E58" s="20">
        <f t="shared" si="11"/>
        <v>0</v>
      </c>
      <c r="F58" s="19" t="s">
        <v>97</v>
      </c>
      <c r="G58" s="21">
        <f t="shared" si="12"/>
        <v>2.4000000000000003E-4</v>
      </c>
      <c r="H58" s="21">
        <f t="shared" si="13"/>
        <v>190</v>
      </c>
      <c r="I58" s="21"/>
      <c r="J58" s="21"/>
      <c r="K58" s="21"/>
      <c r="P58" s="26" t="s">
        <v>152</v>
      </c>
    </row>
    <row r="59" spans="2:16" s="18" customFormat="1" x14ac:dyDescent="0.35">
      <c r="B59" s="19" t="s">
        <v>31</v>
      </c>
      <c r="C59" s="19">
        <v>25</v>
      </c>
      <c r="D59" s="19">
        <f>VLOOKUP($D$33+2,Data!$A$5:$HG$243,C59+2)</f>
        <v>0</v>
      </c>
      <c r="E59" s="20">
        <f t="shared" si="11"/>
        <v>0</v>
      </c>
      <c r="F59" s="19" t="s">
        <v>31</v>
      </c>
      <c r="G59" s="21">
        <f t="shared" si="12"/>
        <v>2.5000000000000001E-4</v>
      </c>
      <c r="H59" s="21">
        <f t="shared" si="13"/>
        <v>189</v>
      </c>
      <c r="I59" s="21"/>
      <c r="J59" s="21"/>
      <c r="K59" s="21"/>
      <c r="P59" s="26" t="s">
        <v>268</v>
      </c>
    </row>
    <row r="60" spans="2:16" s="18" customFormat="1" x14ac:dyDescent="0.35">
      <c r="B60" s="19" t="s">
        <v>32</v>
      </c>
      <c r="C60" s="19">
        <v>26</v>
      </c>
      <c r="D60" s="19">
        <f>VLOOKUP($D$33+2,Data!$A$5:$HG$243,C60+2)</f>
        <v>0</v>
      </c>
      <c r="E60" s="20">
        <f t="shared" si="11"/>
        <v>0</v>
      </c>
      <c r="F60" s="19" t="s">
        <v>32</v>
      </c>
      <c r="G60" s="21">
        <f t="shared" si="12"/>
        <v>2.6000000000000003E-4</v>
      </c>
      <c r="H60" s="21">
        <f t="shared" si="13"/>
        <v>188</v>
      </c>
      <c r="I60" s="21"/>
      <c r="J60" s="21"/>
      <c r="K60" s="21"/>
      <c r="P60" s="26" t="s">
        <v>254</v>
      </c>
    </row>
    <row r="61" spans="2:16" s="18" customFormat="1" x14ac:dyDescent="0.35">
      <c r="B61" s="19" t="s">
        <v>86</v>
      </c>
      <c r="C61" s="19">
        <v>27</v>
      </c>
      <c r="D61" s="19">
        <f>VLOOKUP($D$33+2,Data!$A$5:$HG$243,C61+2)</f>
        <v>298</v>
      </c>
      <c r="E61" s="20">
        <f t="shared" si="11"/>
        <v>22.473604826546005</v>
      </c>
      <c r="F61" s="19" t="s">
        <v>86</v>
      </c>
      <c r="G61" s="21">
        <f t="shared" si="12"/>
        <v>298.00027</v>
      </c>
      <c r="H61" s="21">
        <f t="shared" si="13"/>
        <v>2</v>
      </c>
      <c r="I61" s="21"/>
      <c r="J61" s="21"/>
      <c r="K61" s="21"/>
      <c r="P61" s="26" t="s">
        <v>238</v>
      </c>
    </row>
    <row r="62" spans="2:16" s="18" customFormat="1" x14ac:dyDescent="0.35">
      <c r="B62" s="19" t="s">
        <v>89</v>
      </c>
      <c r="C62" s="19">
        <v>28</v>
      </c>
      <c r="D62" s="19">
        <f>VLOOKUP($D$33+2,Data!$A$5:$HG$243,C62+2)</f>
        <v>3</v>
      </c>
      <c r="E62" s="20">
        <f t="shared" si="11"/>
        <v>0.22624434389140274</v>
      </c>
      <c r="F62" s="19" t="s">
        <v>89</v>
      </c>
      <c r="G62" s="21">
        <f t="shared" si="12"/>
        <v>3.0002800000000001</v>
      </c>
      <c r="H62" s="21">
        <f t="shared" si="13"/>
        <v>12</v>
      </c>
      <c r="I62" s="21"/>
      <c r="J62" s="21"/>
      <c r="K62" s="21"/>
      <c r="P62" s="26" t="s">
        <v>332</v>
      </c>
    </row>
    <row r="63" spans="2:16" s="18" customFormat="1" x14ac:dyDescent="0.35">
      <c r="B63" s="19" t="s">
        <v>316</v>
      </c>
      <c r="C63" s="19">
        <v>29</v>
      </c>
      <c r="D63" s="19">
        <f>VLOOKUP($D$33+2,Data!$A$5:$HG$243,C63+2)</f>
        <v>0</v>
      </c>
      <c r="E63" s="20">
        <f t="shared" si="11"/>
        <v>0</v>
      </c>
      <c r="F63" s="19" t="s">
        <v>316</v>
      </c>
      <c r="G63" s="21">
        <f t="shared" si="12"/>
        <v>2.9E-4</v>
      </c>
      <c r="H63" s="21">
        <f t="shared" si="13"/>
        <v>187</v>
      </c>
      <c r="I63" s="21"/>
      <c r="J63" s="21"/>
      <c r="K63" s="21"/>
      <c r="P63" s="26" t="s">
        <v>413</v>
      </c>
    </row>
    <row r="64" spans="2:16" s="18" customFormat="1" x14ac:dyDescent="0.35">
      <c r="B64" s="19" t="s">
        <v>111</v>
      </c>
      <c r="C64" s="19">
        <v>30</v>
      </c>
      <c r="D64" s="19">
        <f>VLOOKUP($D$33+2,Data!$A$5:$HG$243,C64+2)</f>
        <v>9</v>
      </c>
      <c r="E64" s="20">
        <f t="shared" si="11"/>
        <v>0.67873303167420818</v>
      </c>
      <c r="F64" s="19" t="s">
        <v>111</v>
      </c>
      <c r="G64" s="21">
        <f t="shared" si="12"/>
        <v>9.0002999999999993</v>
      </c>
      <c r="H64" s="21">
        <f t="shared" si="13"/>
        <v>9</v>
      </c>
      <c r="I64" s="21"/>
      <c r="J64" s="21"/>
      <c r="K64" s="21"/>
      <c r="P64" s="26" t="s">
        <v>258</v>
      </c>
    </row>
    <row r="65" spans="2:16" s="18" customFormat="1" x14ac:dyDescent="0.35">
      <c r="B65" s="19" t="s">
        <v>18</v>
      </c>
      <c r="C65" s="19">
        <v>31</v>
      </c>
      <c r="D65" s="19">
        <f>VLOOKUP($D$33+2,Data!$A$5:$HG$243,C65+2)</f>
        <v>0</v>
      </c>
      <c r="E65" s="20">
        <f t="shared" si="11"/>
        <v>0</v>
      </c>
      <c r="F65" s="19" t="s">
        <v>18</v>
      </c>
      <c r="G65" s="21">
        <f t="shared" si="12"/>
        <v>3.1E-4</v>
      </c>
      <c r="H65" s="21">
        <f t="shared" si="13"/>
        <v>186</v>
      </c>
      <c r="I65" s="21"/>
      <c r="J65" s="21"/>
      <c r="K65" s="21"/>
      <c r="P65" s="26" t="s">
        <v>387</v>
      </c>
    </row>
    <row r="66" spans="2:16" s="18" customFormat="1" x14ac:dyDescent="0.35">
      <c r="B66" s="19" t="s">
        <v>98</v>
      </c>
      <c r="C66" s="19">
        <v>32</v>
      </c>
      <c r="D66" s="19">
        <f>VLOOKUP($D$33+2,Data!$A$5:$HG$243,C66+2)</f>
        <v>0</v>
      </c>
      <c r="E66" s="20">
        <f t="shared" si="11"/>
        <v>0</v>
      </c>
      <c r="F66" s="19" t="s">
        <v>98</v>
      </c>
      <c r="G66" s="21">
        <f t="shared" si="12"/>
        <v>3.2000000000000003E-4</v>
      </c>
      <c r="H66" s="21">
        <f t="shared" si="13"/>
        <v>185</v>
      </c>
      <c r="I66" s="21"/>
      <c r="J66" s="21"/>
      <c r="K66" s="21"/>
      <c r="P66" s="26" t="s">
        <v>225</v>
      </c>
    </row>
    <row r="67" spans="2:16" s="18" customFormat="1" x14ac:dyDescent="0.35">
      <c r="B67" s="19" t="s">
        <v>342</v>
      </c>
      <c r="C67" s="19">
        <v>33</v>
      </c>
      <c r="D67" s="19">
        <f>VLOOKUP($D$33+2,Data!$A$5:$HG$243,C67+2)</f>
        <v>0</v>
      </c>
      <c r="E67" s="20">
        <f t="shared" si="11"/>
        <v>0</v>
      </c>
      <c r="F67" s="19" t="s">
        <v>342</v>
      </c>
      <c r="G67" s="21">
        <f t="shared" si="12"/>
        <v>3.3000000000000005E-4</v>
      </c>
      <c r="H67" s="21">
        <f t="shared" si="13"/>
        <v>184</v>
      </c>
      <c r="I67" s="21"/>
      <c r="J67" s="21"/>
      <c r="K67" s="21"/>
      <c r="P67" s="26" t="s">
        <v>175</v>
      </c>
    </row>
    <row r="68" spans="2:16" s="18" customFormat="1" x14ac:dyDescent="0.35">
      <c r="B68" s="19" t="s">
        <v>317</v>
      </c>
      <c r="C68" s="19">
        <v>34</v>
      </c>
      <c r="D68" s="19">
        <f>VLOOKUP($D$33+2,Data!$A$5:$HG$243,C68+2)</f>
        <v>0</v>
      </c>
      <c r="E68" s="20">
        <f t="shared" si="11"/>
        <v>0</v>
      </c>
      <c r="F68" s="19" t="s">
        <v>317</v>
      </c>
      <c r="G68" s="21">
        <f t="shared" si="12"/>
        <v>3.4000000000000002E-4</v>
      </c>
      <c r="H68" s="21">
        <f t="shared" si="13"/>
        <v>183</v>
      </c>
      <c r="I68" s="21"/>
      <c r="J68" s="21"/>
      <c r="K68" s="21"/>
      <c r="P68" s="26" t="s">
        <v>420</v>
      </c>
    </row>
    <row r="69" spans="2:16" s="18" customFormat="1" x14ac:dyDescent="0.35">
      <c r="B69" s="19" t="s">
        <v>54</v>
      </c>
      <c r="C69" s="19">
        <v>35</v>
      </c>
      <c r="D69" s="19">
        <f>VLOOKUP($D$33+2,Data!$A$5:$HG$243,C69+2)</f>
        <v>0</v>
      </c>
      <c r="E69" s="20">
        <f t="shared" si="11"/>
        <v>0</v>
      </c>
      <c r="F69" s="19" t="s">
        <v>54</v>
      </c>
      <c r="G69" s="21">
        <f t="shared" si="12"/>
        <v>3.5000000000000005E-4</v>
      </c>
      <c r="H69" s="21">
        <f t="shared" si="13"/>
        <v>182</v>
      </c>
      <c r="I69" s="21"/>
      <c r="J69" s="21"/>
      <c r="K69" s="21"/>
      <c r="P69" s="26" t="s">
        <v>291</v>
      </c>
    </row>
    <row r="70" spans="2:16" s="18" customFormat="1" x14ac:dyDescent="0.35">
      <c r="B70" s="19" t="s">
        <v>87</v>
      </c>
      <c r="C70" s="19">
        <v>36</v>
      </c>
      <c r="D70" s="19">
        <f>VLOOKUP($D$33+2,Data!$A$5:$HG$243,C70+2)</f>
        <v>0</v>
      </c>
      <c r="E70" s="20">
        <f t="shared" si="11"/>
        <v>0</v>
      </c>
      <c r="F70" s="19" t="s">
        <v>87</v>
      </c>
      <c r="G70" s="21">
        <f t="shared" si="12"/>
        <v>3.6000000000000002E-4</v>
      </c>
      <c r="H70" s="21">
        <f t="shared" si="13"/>
        <v>181</v>
      </c>
      <c r="I70" s="21"/>
      <c r="J70" s="21"/>
      <c r="K70" s="21"/>
      <c r="P70" s="26" t="s">
        <v>220</v>
      </c>
    </row>
    <row r="71" spans="2:16" s="18" customFormat="1" x14ac:dyDescent="0.35">
      <c r="B71" s="19" t="s">
        <v>379</v>
      </c>
      <c r="C71" s="19">
        <v>37</v>
      </c>
      <c r="D71" s="19">
        <f>VLOOKUP($D$33+2,Data!$A$5:$HG$243,C71+2)</f>
        <v>0</v>
      </c>
      <c r="E71" s="20">
        <f t="shared" si="11"/>
        <v>0</v>
      </c>
      <c r="F71" s="19" t="s">
        <v>379</v>
      </c>
      <c r="G71" s="21">
        <f t="shared" si="12"/>
        <v>3.7000000000000005E-4</v>
      </c>
      <c r="H71" s="21">
        <f t="shared" si="13"/>
        <v>180</v>
      </c>
      <c r="I71" s="21"/>
      <c r="J71" s="21"/>
      <c r="K71" s="21"/>
      <c r="P71" s="26" t="s">
        <v>281</v>
      </c>
    </row>
    <row r="72" spans="2:16" s="18" customFormat="1" x14ac:dyDescent="0.35">
      <c r="B72" s="19" t="s">
        <v>318</v>
      </c>
      <c r="C72" s="19">
        <v>38</v>
      </c>
      <c r="D72" s="19">
        <f>VLOOKUP($D$33+2,Data!$A$5:$HG$243,C72+2)</f>
        <v>0</v>
      </c>
      <c r="E72" s="20">
        <f t="shared" si="11"/>
        <v>0</v>
      </c>
      <c r="F72" s="19" t="s">
        <v>318</v>
      </c>
      <c r="G72" s="21">
        <f t="shared" si="12"/>
        <v>3.8000000000000002E-4</v>
      </c>
      <c r="H72" s="21">
        <f t="shared" si="13"/>
        <v>179</v>
      </c>
      <c r="I72" s="21"/>
      <c r="J72" s="21"/>
      <c r="K72" s="21"/>
      <c r="P72" s="26" t="s">
        <v>255</v>
      </c>
    </row>
    <row r="73" spans="2:16" s="18" customFormat="1" x14ac:dyDescent="0.35">
      <c r="B73" s="19" t="s">
        <v>33</v>
      </c>
      <c r="C73" s="19">
        <v>39</v>
      </c>
      <c r="D73" s="19">
        <f>VLOOKUP($D$33+2,Data!$A$5:$HG$243,C73+2)</f>
        <v>0</v>
      </c>
      <c r="E73" s="20">
        <f t="shared" si="11"/>
        <v>0</v>
      </c>
      <c r="F73" s="19" t="s">
        <v>33</v>
      </c>
      <c r="G73" s="21">
        <f t="shared" si="12"/>
        <v>3.9000000000000005E-4</v>
      </c>
      <c r="H73" s="21">
        <f t="shared" si="13"/>
        <v>178</v>
      </c>
      <c r="I73" s="21"/>
      <c r="J73" s="21"/>
      <c r="K73" s="21"/>
      <c r="P73" s="26" t="s">
        <v>276</v>
      </c>
    </row>
    <row r="74" spans="2:16" s="18" customFormat="1" x14ac:dyDescent="0.35">
      <c r="B74" s="19" t="s">
        <v>38</v>
      </c>
      <c r="C74" s="19">
        <v>40</v>
      </c>
      <c r="D74" s="19">
        <f>VLOOKUP($D$33+2,Data!$A$5:$HG$243,C74+2)</f>
        <v>0</v>
      </c>
      <c r="E74" s="20">
        <f t="shared" si="11"/>
        <v>0</v>
      </c>
      <c r="F74" s="19" t="s">
        <v>38</v>
      </c>
      <c r="G74" s="21">
        <f t="shared" si="12"/>
        <v>4.0000000000000002E-4</v>
      </c>
      <c r="H74" s="21">
        <f t="shared" si="13"/>
        <v>177</v>
      </c>
      <c r="I74" s="21"/>
      <c r="J74" s="21"/>
      <c r="K74" s="21"/>
      <c r="P74" s="26" t="s">
        <v>410</v>
      </c>
    </row>
    <row r="75" spans="2:16" s="18" customFormat="1" x14ac:dyDescent="0.35">
      <c r="B75" s="19" t="s">
        <v>319</v>
      </c>
      <c r="C75" s="19">
        <v>41</v>
      </c>
      <c r="D75" s="19">
        <f>VLOOKUP($D$33+2,Data!$A$5:$HG$243,C75+2)</f>
        <v>0</v>
      </c>
      <c r="E75" s="20">
        <f t="shared" si="11"/>
        <v>0</v>
      </c>
      <c r="F75" s="19" t="s">
        <v>319</v>
      </c>
      <c r="G75" s="21">
        <f t="shared" si="12"/>
        <v>4.1000000000000005E-4</v>
      </c>
      <c r="H75" s="21">
        <f t="shared" si="13"/>
        <v>176</v>
      </c>
      <c r="I75" s="21"/>
      <c r="J75" s="21"/>
      <c r="K75" s="21"/>
      <c r="P75" s="26" t="s">
        <v>405</v>
      </c>
    </row>
    <row r="76" spans="2:16" s="18" customFormat="1" x14ac:dyDescent="0.35">
      <c r="B76" s="19" t="s">
        <v>10</v>
      </c>
      <c r="C76" s="19">
        <v>42</v>
      </c>
      <c r="D76" s="19">
        <f>VLOOKUP($D$33+2,Data!$A$5:$HG$243,C76+2)</f>
        <v>0</v>
      </c>
      <c r="E76" s="20">
        <f t="shared" si="11"/>
        <v>0</v>
      </c>
      <c r="F76" s="19" t="s">
        <v>10</v>
      </c>
      <c r="G76" s="21">
        <f t="shared" si="12"/>
        <v>4.2000000000000002E-4</v>
      </c>
      <c r="H76" s="21">
        <f t="shared" si="13"/>
        <v>175</v>
      </c>
      <c r="I76" s="21"/>
      <c r="J76" s="21"/>
      <c r="K76" s="21"/>
      <c r="P76" s="26" t="s">
        <v>259</v>
      </c>
    </row>
    <row r="77" spans="2:16" s="18" customFormat="1" x14ac:dyDescent="0.35">
      <c r="B77" s="19" t="s">
        <v>48</v>
      </c>
      <c r="C77" s="19">
        <v>43</v>
      </c>
      <c r="D77" s="19">
        <f>VLOOKUP($D$33+2,Data!$A$5:$HG$243,C77+2)</f>
        <v>0</v>
      </c>
      <c r="E77" s="20">
        <f t="shared" si="11"/>
        <v>0</v>
      </c>
      <c r="F77" s="19" t="s">
        <v>48</v>
      </c>
      <c r="G77" s="21">
        <f t="shared" si="12"/>
        <v>4.3000000000000004E-4</v>
      </c>
      <c r="H77" s="21">
        <f t="shared" si="13"/>
        <v>174</v>
      </c>
      <c r="I77" s="21"/>
      <c r="J77" s="21"/>
      <c r="K77" s="21"/>
      <c r="P77" s="26" t="s">
        <v>388</v>
      </c>
    </row>
    <row r="78" spans="2:16" s="18" customFormat="1" x14ac:dyDescent="0.35">
      <c r="B78" s="19" t="s">
        <v>81</v>
      </c>
      <c r="C78" s="19">
        <v>44</v>
      </c>
      <c r="D78" s="19">
        <f>VLOOKUP($D$33+2,Data!$A$5:$HG$243,C78+2)</f>
        <v>0</v>
      </c>
      <c r="E78" s="20">
        <f t="shared" si="11"/>
        <v>0</v>
      </c>
      <c r="F78" s="19" t="s">
        <v>81</v>
      </c>
      <c r="G78" s="21">
        <f t="shared" si="12"/>
        <v>4.4000000000000002E-4</v>
      </c>
      <c r="H78" s="21">
        <f t="shared" si="13"/>
        <v>173</v>
      </c>
      <c r="I78" s="21"/>
      <c r="J78" s="21"/>
      <c r="K78" s="21"/>
      <c r="P78" s="26" t="s">
        <v>414</v>
      </c>
    </row>
    <row r="79" spans="2:16" s="18" customFormat="1" x14ac:dyDescent="0.35">
      <c r="B79" s="19" t="s">
        <v>427</v>
      </c>
      <c r="C79" s="19">
        <v>45</v>
      </c>
      <c r="D79" s="19">
        <f>VLOOKUP($D$33+2,Data!$A$5:$HG$243,C79+2)</f>
        <v>0</v>
      </c>
      <c r="E79" s="20">
        <f t="shared" si="11"/>
        <v>0</v>
      </c>
      <c r="F79" s="19" t="s">
        <v>427</v>
      </c>
      <c r="G79" s="21">
        <f t="shared" si="12"/>
        <v>4.5000000000000004E-4</v>
      </c>
      <c r="H79" s="21">
        <f t="shared" si="13"/>
        <v>172</v>
      </c>
      <c r="I79" s="21"/>
      <c r="J79" s="21"/>
      <c r="K79" s="21"/>
      <c r="P79" s="26" t="s">
        <v>333</v>
      </c>
    </row>
    <row r="80" spans="2:16" s="18" customFormat="1" x14ac:dyDescent="0.35">
      <c r="B80" s="19" t="s">
        <v>320</v>
      </c>
      <c r="C80" s="19">
        <v>46</v>
      </c>
      <c r="D80" s="19">
        <f>VLOOKUP($D$33+2,Data!$A$5:$HG$243,C80+2)</f>
        <v>0</v>
      </c>
      <c r="E80" s="20">
        <f t="shared" si="11"/>
        <v>0</v>
      </c>
      <c r="F80" s="19" t="s">
        <v>320</v>
      </c>
      <c r="G80" s="21">
        <f t="shared" si="12"/>
        <v>4.6000000000000001E-4</v>
      </c>
      <c r="H80" s="21">
        <f t="shared" si="13"/>
        <v>171</v>
      </c>
      <c r="I80" s="21"/>
      <c r="J80" s="21"/>
      <c r="K80" s="21"/>
      <c r="P80" s="26" t="s">
        <v>260</v>
      </c>
    </row>
    <row r="81" spans="2:16" s="18" customFormat="1" x14ac:dyDescent="0.35">
      <c r="B81" s="19" t="s">
        <v>368</v>
      </c>
      <c r="C81" s="19">
        <v>47</v>
      </c>
      <c r="D81" s="19">
        <f>VLOOKUP($D$33+2,Data!$A$5:$HG$243,C81+2)</f>
        <v>0</v>
      </c>
      <c r="E81" s="20">
        <f t="shared" si="11"/>
        <v>0</v>
      </c>
      <c r="F81" s="19" t="s">
        <v>368</v>
      </c>
      <c r="G81" s="21">
        <f t="shared" si="12"/>
        <v>4.7000000000000004E-4</v>
      </c>
      <c r="H81" s="21">
        <f t="shared" si="13"/>
        <v>170</v>
      </c>
      <c r="I81" s="21"/>
      <c r="J81" s="21"/>
      <c r="K81" s="21"/>
      <c r="P81" s="26" t="s">
        <v>283</v>
      </c>
    </row>
    <row r="82" spans="2:16" s="18" customFormat="1" x14ac:dyDescent="0.35">
      <c r="B82" s="19" t="s">
        <v>8</v>
      </c>
      <c r="C82" s="19">
        <v>48</v>
      </c>
      <c r="D82" s="19">
        <f>VLOOKUP($D$33+2,Data!$A$5:$HG$243,C82+2)</f>
        <v>0</v>
      </c>
      <c r="E82" s="20">
        <f t="shared" si="11"/>
        <v>0</v>
      </c>
      <c r="F82" s="19" t="s">
        <v>8</v>
      </c>
      <c r="G82" s="21">
        <f t="shared" si="12"/>
        <v>4.8000000000000007E-4</v>
      </c>
      <c r="H82" s="21">
        <f t="shared" si="13"/>
        <v>169</v>
      </c>
      <c r="I82" s="21"/>
      <c r="J82" s="21"/>
      <c r="K82" s="21"/>
      <c r="P82" s="26" t="s">
        <v>282</v>
      </c>
    </row>
    <row r="83" spans="2:16" s="18" customFormat="1" x14ac:dyDescent="0.35">
      <c r="B83" s="19" t="s">
        <v>345</v>
      </c>
      <c r="C83" s="19">
        <v>49</v>
      </c>
      <c r="D83" s="19">
        <f>VLOOKUP($D$33+2,Data!$A$5:$HG$243,C83+2)</f>
        <v>0</v>
      </c>
      <c r="E83" s="20">
        <f t="shared" si="11"/>
        <v>0</v>
      </c>
      <c r="F83" s="19" t="s">
        <v>345</v>
      </c>
      <c r="G83" s="21">
        <f t="shared" si="12"/>
        <v>4.9000000000000009E-4</v>
      </c>
      <c r="H83" s="21">
        <f t="shared" si="13"/>
        <v>168</v>
      </c>
      <c r="I83" s="21"/>
      <c r="J83" s="21"/>
      <c r="K83" s="21"/>
      <c r="P83" s="26" t="s">
        <v>134</v>
      </c>
    </row>
    <row r="84" spans="2:16" s="18" customFormat="1" x14ac:dyDescent="0.35">
      <c r="B84" s="19" t="s">
        <v>356</v>
      </c>
      <c r="C84" s="19">
        <v>50</v>
      </c>
      <c r="D84" s="19">
        <f>VLOOKUP($D$33+2,Data!$A$5:$HG$243,C84+2)</f>
        <v>0</v>
      </c>
      <c r="E84" s="20">
        <f t="shared" si="11"/>
        <v>0</v>
      </c>
      <c r="F84" s="19" t="s">
        <v>356</v>
      </c>
      <c r="G84" s="21">
        <f t="shared" si="12"/>
        <v>5.0000000000000001E-4</v>
      </c>
      <c r="H84" s="21">
        <f t="shared" si="13"/>
        <v>167</v>
      </c>
      <c r="I84" s="21"/>
      <c r="J84" s="21"/>
      <c r="K84" s="21"/>
      <c r="P84" s="26" t="s">
        <v>269</v>
      </c>
    </row>
    <row r="85" spans="2:16" s="18" customFormat="1" x14ac:dyDescent="0.35">
      <c r="B85" s="19" t="s">
        <v>378</v>
      </c>
      <c r="C85" s="19">
        <v>51</v>
      </c>
      <c r="D85" s="19">
        <f>VLOOKUP($D$33+2,Data!$A$5:$HG$243,C85+2)</f>
        <v>0</v>
      </c>
      <c r="E85" s="20">
        <f t="shared" si="11"/>
        <v>0</v>
      </c>
      <c r="F85" s="19" t="s">
        <v>378</v>
      </c>
      <c r="G85" s="21">
        <f t="shared" si="12"/>
        <v>5.1000000000000004E-4</v>
      </c>
      <c r="H85" s="21">
        <f t="shared" si="13"/>
        <v>166</v>
      </c>
      <c r="I85" s="21"/>
      <c r="J85" s="21"/>
      <c r="K85" s="21"/>
      <c r="P85" s="26" t="s">
        <v>176</v>
      </c>
    </row>
    <row r="86" spans="2:16" s="18" customFormat="1" x14ac:dyDescent="0.35">
      <c r="B86" s="19" t="s">
        <v>321</v>
      </c>
      <c r="C86" s="19">
        <v>52</v>
      </c>
      <c r="D86" s="19">
        <f>VLOOKUP($D$33+2,Data!$A$5:$HG$243,C86+2)</f>
        <v>0</v>
      </c>
      <c r="E86" s="20">
        <f t="shared" si="11"/>
        <v>0</v>
      </c>
      <c r="F86" s="19" t="s">
        <v>321</v>
      </c>
      <c r="G86" s="21">
        <f t="shared" si="12"/>
        <v>5.2000000000000006E-4</v>
      </c>
      <c r="H86" s="21">
        <f t="shared" si="13"/>
        <v>165</v>
      </c>
      <c r="I86" s="21"/>
      <c r="J86" s="21"/>
      <c r="K86" s="21"/>
      <c r="P86" s="26" t="s">
        <v>177</v>
      </c>
    </row>
    <row r="87" spans="2:16" s="18" customFormat="1" x14ac:dyDescent="0.35">
      <c r="B87" s="19" t="s">
        <v>5</v>
      </c>
      <c r="C87" s="19">
        <v>53</v>
      </c>
      <c r="D87" s="19">
        <f>VLOOKUP($D$33+2,Data!$A$5:$HG$243,C87+2)</f>
        <v>199</v>
      </c>
      <c r="E87" s="20">
        <f t="shared" si="11"/>
        <v>15.007541478129713</v>
      </c>
      <c r="F87" s="19" t="s">
        <v>5</v>
      </c>
      <c r="G87" s="21">
        <f t="shared" si="12"/>
        <v>199.00053</v>
      </c>
      <c r="H87" s="21">
        <f t="shared" si="13"/>
        <v>3</v>
      </c>
      <c r="I87" s="21"/>
      <c r="J87" s="21"/>
      <c r="K87" s="21"/>
      <c r="P87" s="26" t="s">
        <v>187</v>
      </c>
    </row>
    <row r="88" spans="2:16" s="18" customFormat="1" x14ac:dyDescent="0.35">
      <c r="B88" s="19" t="s">
        <v>14</v>
      </c>
      <c r="C88" s="19">
        <v>54</v>
      </c>
      <c r="D88" s="19">
        <f>VLOOKUP($D$33+2,Data!$A$5:$HG$243,C88+2)</f>
        <v>0</v>
      </c>
      <c r="E88" s="20">
        <f t="shared" si="11"/>
        <v>0</v>
      </c>
      <c r="F88" s="19" t="s">
        <v>14</v>
      </c>
      <c r="G88" s="21">
        <f t="shared" si="12"/>
        <v>5.4000000000000001E-4</v>
      </c>
      <c r="H88" s="21">
        <f t="shared" si="13"/>
        <v>164</v>
      </c>
      <c r="I88" s="21"/>
      <c r="J88" s="21"/>
      <c r="K88" s="21"/>
      <c r="P88" s="26" t="s">
        <v>160</v>
      </c>
    </row>
    <row r="89" spans="2:16" s="18" customFormat="1" x14ac:dyDescent="0.35">
      <c r="B89" s="19" t="s">
        <v>428</v>
      </c>
      <c r="C89" s="19">
        <v>55</v>
      </c>
      <c r="D89" s="19">
        <f>VLOOKUP($D$33+2,Data!$A$5:$HG$243,C89+2)</f>
        <v>0</v>
      </c>
      <c r="E89" s="20">
        <f t="shared" si="11"/>
        <v>0</v>
      </c>
      <c r="F89" s="19" t="s">
        <v>428</v>
      </c>
      <c r="G89" s="21">
        <f t="shared" si="12"/>
        <v>5.5000000000000003E-4</v>
      </c>
      <c r="H89" s="21">
        <f t="shared" si="13"/>
        <v>163</v>
      </c>
      <c r="I89" s="21"/>
      <c r="J89" s="21"/>
      <c r="K89" s="21"/>
      <c r="P89" s="26" t="s">
        <v>279</v>
      </c>
    </row>
    <row r="90" spans="2:16" s="18" customFormat="1" x14ac:dyDescent="0.35">
      <c r="B90" s="19" t="s">
        <v>429</v>
      </c>
      <c r="C90" s="19">
        <v>56</v>
      </c>
      <c r="D90" s="19">
        <f>VLOOKUP($D$33+2,Data!$A$5:$HG$243,C90+2)</f>
        <v>0</v>
      </c>
      <c r="E90" s="20">
        <f t="shared" si="11"/>
        <v>0</v>
      </c>
      <c r="F90" s="19" t="s">
        <v>429</v>
      </c>
      <c r="G90" s="21">
        <f t="shared" si="12"/>
        <v>5.6000000000000006E-4</v>
      </c>
      <c r="H90" s="21">
        <f t="shared" si="13"/>
        <v>162</v>
      </c>
      <c r="I90" s="21"/>
      <c r="J90" s="21"/>
      <c r="K90" s="21"/>
      <c r="P90" s="26" t="s">
        <v>185</v>
      </c>
    </row>
    <row r="91" spans="2:16" s="18" customFormat="1" x14ac:dyDescent="0.35">
      <c r="B91" s="19" t="s">
        <v>84</v>
      </c>
      <c r="C91" s="19">
        <v>57</v>
      </c>
      <c r="D91" s="19">
        <f>VLOOKUP($D$33+2,Data!$A$5:$HG$243,C91+2)</f>
        <v>0</v>
      </c>
      <c r="E91" s="20">
        <f t="shared" si="11"/>
        <v>0</v>
      </c>
      <c r="F91" s="19" t="s">
        <v>84</v>
      </c>
      <c r="G91" s="21">
        <f t="shared" si="12"/>
        <v>5.7000000000000009E-4</v>
      </c>
      <c r="H91" s="21">
        <f t="shared" si="13"/>
        <v>161</v>
      </c>
      <c r="I91" s="21"/>
      <c r="J91" s="21"/>
      <c r="K91" s="21"/>
      <c r="P91" s="26" t="s">
        <v>261</v>
      </c>
    </row>
    <row r="92" spans="2:16" s="18" customFormat="1" x14ac:dyDescent="0.35">
      <c r="B92" s="19" t="s">
        <v>104</v>
      </c>
      <c r="C92" s="19">
        <v>58</v>
      </c>
      <c r="D92" s="19">
        <f>VLOOKUP($D$33+2,Data!$A$5:$HG$243,C92+2)</f>
        <v>0</v>
      </c>
      <c r="E92" s="20">
        <f t="shared" si="11"/>
        <v>0</v>
      </c>
      <c r="F92" s="19" t="s">
        <v>104</v>
      </c>
      <c r="G92" s="21">
        <f t="shared" si="12"/>
        <v>5.8E-4</v>
      </c>
      <c r="H92" s="21">
        <f t="shared" si="13"/>
        <v>160</v>
      </c>
      <c r="I92" s="21"/>
      <c r="J92" s="21"/>
      <c r="K92" s="21"/>
      <c r="P92" s="26" t="s">
        <v>198</v>
      </c>
    </row>
    <row r="93" spans="2:16" s="18" customFormat="1" x14ac:dyDescent="0.35">
      <c r="B93" s="19" t="s">
        <v>15</v>
      </c>
      <c r="C93" s="19">
        <v>59</v>
      </c>
      <c r="D93" s="19">
        <f>VLOOKUP($D$33+2,Data!$A$5:$HG$243,C93+2)</f>
        <v>0</v>
      </c>
      <c r="E93" s="20">
        <f t="shared" si="11"/>
        <v>0</v>
      </c>
      <c r="F93" s="19" t="s">
        <v>15</v>
      </c>
      <c r="G93" s="21">
        <f t="shared" si="12"/>
        <v>5.9000000000000003E-4</v>
      </c>
      <c r="H93" s="21">
        <f t="shared" si="13"/>
        <v>159</v>
      </c>
      <c r="I93" s="21"/>
      <c r="J93" s="21"/>
      <c r="K93" s="21"/>
      <c r="P93" s="26" t="s">
        <v>270</v>
      </c>
    </row>
    <row r="94" spans="2:16" s="18" customFormat="1" x14ac:dyDescent="0.35">
      <c r="B94" s="19" t="s">
        <v>350</v>
      </c>
      <c r="C94" s="19">
        <v>60</v>
      </c>
      <c r="D94" s="19">
        <f>VLOOKUP($D$33+2,Data!$A$5:$HG$243,C94+2)</f>
        <v>0</v>
      </c>
      <c r="E94" s="20">
        <f t="shared" si="11"/>
        <v>0</v>
      </c>
      <c r="F94" s="19" t="s">
        <v>350</v>
      </c>
      <c r="G94" s="21">
        <f t="shared" si="12"/>
        <v>6.0000000000000006E-4</v>
      </c>
      <c r="H94" s="21">
        <f t="shared" si="13"/>
        <v>158</v>
      </c>
      <c r="I94" s="21"/>
      <c r="J94" s="21"/>
      <c r="K94" s="21"/>
      <c r="P94" s="26" t="s">
        <v>143</v>
      </c>
    </row>
    <row r="95" spans="2:16" s="18" customFormat="1" x14ac:dyDescent="0.35">
      <c r="B95" s="19" t="s">
        <v>349</v>
      </c>
      <c r="C95" s="19">
        <v>61</v>
      </c>
      <c r="D95" s="19">
        <f>VLOOKUP($D$33+2,Data!$A$5:$HG$243,C95+2)</f>
        <v>0</v>
      </c>
      <c r="E95" s="20">
        <f t="shared" si="11"/>
        <v>0</v>
      </c>
      <c r="F95" s="19" t="s">
        <v>349</v>
      </c>
      <c r="G95" s="21">
        <f t="shared" si="12"/>
        <v>6.1000000000000008E-4</v>
      </c>
      <c r="H95" s="21">
        <f t="shared" si="13"/>
        <v>157</v>
      </c>
      <c r="I95" s="21"/>
      <c r="J95" s="21"/>
      <c r="K95" s="21"/>
      <c r="P95" s="26" t="s">
        <v>292</v>
      </c>
    </row>
    <row r="96" spans="2:16" s="18" customFormat="1" x14ac:dyDescent="0.35">
      <c r="B96" s="19" t="s">
        <v>16</v>
      </c>
      <c r="C96" s="19">
        <v>62</v>
      </c>
      <c r="D96" s="19">
        <f>VLOOKUP($D$33+2,Data!$A$5:$HG$243,C96+2)</f>
        <v>0</v>
      </c>
      <c r="E96" s="20">
        <f t="shared" si="11"/>
        <v>0</v>
      </c>
      <c r="F96" s="19" t="s">
        <v>16</v>
      </c>
      <c r="G96" s="21">
        <f t="shared" si="12"/>
        <v>6.2E-4</v>
      </c>
      <c r="H96" s="21">
        <f t="shared" si="13"/>
        <v>156</v>
      </c>
      <c r="I96" s="21"/>
      <c r="J96" s="21"/>
      <c r="K96" s="21"/>
      <c r="P96" s="26" t="s">
        <v>188</v>
      </c>
    </row>
    <row r="97" spans="2:16" s="18" customFormat="1" x14ac:dyDescent="0.35">
      <c r="B97" s="19" t="s">
        <v>346</v>
      </c>
      <c r="C97" s="19">
        <v>63</v>
      </c>
      <c r="D97" s="19">
        <f>VLOOKUP($D$33+2,Data!$A$5:$HG$243,C97+2)</f>
        <v>0</v>
      </c>
      <c r="E97" s="20">
        <f t="shared" si="11"/>
        <v>0</v>
      </c>
      <c r="F97" s="19" t="s">
        <v>346</v>
      </c>
      <c r="G97" s="21">
        <f t="shared" si="12"/>
        <v>6.3000000000000003E-4</v>
      </c>
      <c r="H97" s="21">
        <f t="shared" si="13"/>
        <v>155</v>
      </c>
      <c r="I97" s="21"/>
      <c r="J97" s="21"/>
      <c r="K97" s="21"/>
      <c r="P97" s="26" t="s">
        <v>293</v>
      </c>
    </row>
    <row r="98" spans="2:16" s="18" customFormat="1" x14ac:dyDescent="0.35">
      <c r="B98" s="19" t="s">
        <v>2</v>
      </c>
      <c r="C98" s="19">
        <v>64</v>
      </c>
      <c r="D98" s="19">
        <f>VLOOKUP($D$33+2,Data!$A$5:$HG$243,C98+2)</f>
        <v>0</v>
      </c>
      <c r="E98" s="20">
        <f t="shared" si="11"/>
        <v>0</v>
      </c>
      <c r="F98" s="19" t="s">
        <v>2</v>
      </c>
      <c r="G98" s="21">
        <f t="shared" si="12"/>
        <v>6.4000000000000005E-4</v>
      </c>
      <c r="H98" s="21">
        <f t="shared" si="13"/>
        <v>154</v>
      </c>
      <c r="I98" s="21"/>
      <c r="J98" s="21"/>
      <c r="K98" s="21"/>
      <c r="P98" s="26" t="s">
        <v>262</v>
      </c>
    </row>
    <row r="99" spans="2:16" s="18" customFormat="1" x14ac:dyDescent="0.35">
      <c r="B99" s="19" t="s">
        <v>64</v>
      </c>
      <c r="C99" s="19">
        <v>65</v>
      </c>
      <c r="D99" s="19">
        <f>VLOOKUP($D$33+2,Data!$A$5:$HG$243,C99+2)</f>
        <v>0</v>
      </c>
      <c r="E99" s="20">
        <f t="shared" si="11"/>
        <v>0</v>
      </c>
      <c r="F99" s="19" t="s">
        <v>64</v>
      </c>
      <c r="G99" s="21">
        <f t="shared" si="12"/>
        <v>6.5000000000000008E-4</v>
      </c>
      <c r="H99" s="21">
        <f t="shared" si="13"/>
        <v>153</v>
      </c>
      <c r="I99" s="21"/>
      <c r="J99" s="21"/>
      <c r="K99" s="21"/>
      <c r="P99" s="26" t="s">
        <v>394</v>
      </c>
    </row>
    <row r="100" spans="2:16" s="18" customFormat="1" x14ac:dyDescent="0.35">
      <c r="B100" s="19" t="s">
        <v>6</v>
      </c>
      <c r="C100" s="19">
        <v>66</v>
      </c>
      <c r="D100" s="19">
        <f>VLOOKUP($D$33+2,Data!$A$5:$HG$243,C100+2)</f>
        <v>0</v>
      </c>
      <c r="E100" s="20">
        <f t="shared" ref="E100:E163" si="14">D100/SUM(D$35:D$247)*100</f>
        <v>0</v>
      </c>
      <c r="F100" s="19" t="s">
        <v>6</v>
      </c>
      <c r="G100" s="21">
        <f t="shared" ref="G100:G163" si="15">D100+0.00001*C100</f>
        <v>6.600000000000001E-4</v>
      </c>
      <c r="H100" s="21">
        <f t="shared" si="13"/>
        <v>152</v>
      </c>
      <c r="I100" s="21"/>
      <c r="J100" s="21"/>
      <c r="K100" s="21"/>
      <c r="P100" s="26" t="s">
        <v>135</v>
      </c>
    </row>
    <row r="101" spans="2:16" s="18" customFormat="1" x14ac:dyDescent="0.35">
      <c r="B101" s="19" t="s">
        <v>343</v>
      </c>
      <c r="C101" s="19">
        <v>67</v>
      </c>
      <c r="D101" s="19">
        <f>VLOOKUP($D$33+2,Data!$A$5:$HG$243,C101+2)</f>
        <v>0</v>
      </c>
      <c r="E101" s="20">
        <f t="shared" si="14"/>
        <v>0</v>
      </c>
      <c r="F101" s="19" t="s">
        <v>343</v>
      </c>
      <c r="G101" s="21">
        <f t="shared" si="15"/>
        <v>6.7000000000000002E-4</v>
      </c>
      <c r="H101" s="21">
        <f t="shared" ref="H101:H164" si="16">RANK(G101,G$35:G$247)</f>
        <v>151</v>
      </c>
      <c r="I101" s="21"/>
      <c r="J101" s="21"/>
      <c r="K101" s="21"/>
      <c r="P101" s="26" t="s">
        <v>161</v>
      </c>
    </row>
    <row r="102" spans="2:16" s="18" customFormat="1" x14ac:dyDescent="0.35">
      <c r="B102" s="19" t="s">
        <v>17</v>
      </c>
      <c r="C102" s="19">
        <v>68</v>
      </c>
      <c r="D102" s="19">
        <f>VLOOKUP($D$33+2,Data!$A$5:$HG$243,C102+2)</f>
        <v>0</v>
      </c>
      <c r="E102" s="20">
        <f t="shared" si="14"/>
        <v>0</v>
      </c>
      <c r="F102" s="19" t="s">
        <v>17</v>
      </c>
      <c r="G102" s="21">
        <f t="shared" si="15"/>
        <v>6.8000000000000005E-4</v>
      </c>
      <c r="H102" s="21">
        <f t="shared" si="16"/>
        <v>150</v>
      </c>
      <c r="I102" s="21"/>
      <c r="J102" s="21"/>
      <c r="K102" s="21"/>
      <c r="P102" s="26" t="s">
        <v>153</v>
      </c>
    </row>
    <row r="103" spans="2:16" s="18" customFormat="1" x14ac:dyDescent="0.35">
      <c r="B103" s="19" t="s">
        <v>71</v>
      </c>
      <c r="C103" s="19">
        <v>69</v>
      </c>
      <c r="D103" s="19">
        <f>VLOOKUP($D$33+2,Data!$A$5:$HG$243,C103+2)</f>
        <v>0</v>
      </c>
      <c r="E103" s="20">
        <f t="shared" si="14"/>
        <v>0</v>
      </c>
      <c r="F103" s="19" t="s">
        <v>71</v>
      </c>
      <c r="G103" s="21">
        <f t="shared" si="15"/>
        <v>6.9000000000000008E-4</v>
      </c>
      <c r="H103" s="21">
        <f t="shared" si="16"/>
        <v>149</v>
      </c>
      <c r="I103" s="21"/>
      <c r="J103" s="21"/>
      <c r="K103" s="21"/>
      <c r="P103" s="26" t="s">
        <v>408</v>
      </c>
    </row>
    <row r="104" spans="2:16" s="18" customFormat="1" x14ac:dyDescent="0.35">
      <c r="B104" s="19" t="s">
        <v>112</v>
      </c>
      <c r="C104" s="19">
        <v>70</v>
      </c>
      <c r="D104" s="19">
        <f>VLOOKUP($D$33+2,Data!$A$5:$HG$243,C104+2)</f>
        <v>0</v>
      </c>
      <c r="E104" s="20">
        <f t="shared" si="14"/>
        <v>0</v>
      </c>
      <c r="F104" s="19" t="s">
        <v>112</v>
      </c>
      <c r="G104" s="21">
        <f t="shared" si="15"/>
        <v>7.000000000000001E-4</v>
      </c>
      <c r="H104" s="21">
        <f t="shared" si="16"/>
        <v>148</v>
      </c>
      <c r="I104" s="21"/>
      <c r="J104" s="21"/>
      <c r="K104" s="21"/>
      <c r="P104" s="26" t="s">
        <v>136</v>
      </c>
    </row>
    <row r="105" spans="2:16" s="18" customFormat="1" x14ac:dyDescent="0.35">
      <c r="B105" s="19" t="s">
        <v>430</v>
      </c>
      <c r="C105" s="19">
        <v>71</v>
      </c>
      <c r="D105" s="19">
        <f>VLOOKUP($D$33+2,Data!$A$5:$HG$243,C105+2)</f>
        <v>0</v>
      </c>
      <c r="E105" s="20">
        <f t="shared" si="14"/>
        <v>0</v>
      </c>
      <c r="F105" s="19" t="s">
        <v>430</v>
      </c>
      <c r="G105" s="21">
        <f t="shared" si="15"/>
        <v>7.1000000000000002E-4</v>
      </c>
      <c r="H105" s="21">
        <f t="shared" si="16"/>
        <v>147</v>
      </c>
      <c r="I105" s="21"/>
      <c r="J105" s="21"/>
      <c r="K105" s="21"/>
      <c r="P105" s="26" t="s">
        <v>206</v>
      </c>
    </row>
    <row r="106" spans="2:16" s="18" customFormat="1" x14ac:dyDescent="0.35">
      <c r="B106" s="19" t="s">
        <v>431</v>
      </c>
      <c r="C106" s="19">
        <v>72</v>
      </c>
      <c r="D106" s="19">
        <f>VLOOKUP($D$33+2,Data!$A$5:$HG$243,C106+2)</f>
        <v>0</v>
      </c>
      <c r="E106" s="20">
        <f t="shared" si="14"/>
        <v>0</v>
      </c>
      <c r="F106" s="19" t="s">
        <v>431</v>
      </c>
      <c r="G106" s="21">
        <f t="shared" si="15"/>
        <v>7.2000000000000005E-4</v>
      </c>
      <c r="H106" s="21">
        <f t="shared" si="16"/>
        <v>146</v>
      </c>
      <c r="I106" s="21"/>
      <c r="J106" s="21"/>
      <c r="K106" s="21"/>
      <c r="P106" s="26" t="s">
        <v>247</v>
      </c>
    </row>
    <row r="107" spans="2:16" s="18" customFormat="1" x14ac:dyDescent="0.35">
      <c r="B107" s="19" t="s">
        <v>50</v>
      </c>
      <c r="C107" s="19">
        <v>73</v>
      </c>
      <c r="D107" s="19">
        <f>VLOOKUP($D$33+2,Data!$A$5:$HG$243,C107+2)</f>
        <v>0</v>
      </c>
      <c r="E107" s="20">
        <f t="shared" si="14"/>
        <v>0</v>
      </c>
      <c r="F107" s="19" t="s">
        <v>50</v>
      </c>
      <c r="G107" s="21">
        <f t="shared" si="15"/>
        <v>7.3000000000000007E-4</v>
      </c>
      <c r="H107" s="21">
        <f t="shared" si="16"/>
        <v>145</v>
      </c>
      <c r="I107" s="21"/>
      <c r="J107" s="21"/>
      <c r="K107" s="21"/>
      <c r="P107" s="26" t="s">
        <v>154</v>
      </c>
    </row>
    <row r="108" spans="2:16" s="18" customFormat="1" x14ac:dyDescent="0.35">
      <c r="B108" s="19" t="s">
        <v>52</v>
      </c>
      <c r="C108" s="19">
        <v>74</v>
      </c>
      <c r="D108" s="19">
        <f>VLOOKUP($D$33+2,Data!$A$5:$HG$243,C108+2)</f>
        <v>0</v>
      </c>
      <c r="E108" s="20">
        <f t="shared" si="14"/>
        <v>0</v>
      </c>
      <c r="F108" s="19" t="s">
        <v>52</v>
      </c>
      <c r="G108" s="21">
        <f t="shared" si="15"/>
        <v>7.400000000000001E-4</v>
      </c>
      <c r="H108" s="21">
        <f t="shared" si="16"/>
        <v>144</v>
      </c>
      <c r="I108" s="21"/>
      <c r="J108" s="21"/>
      <c r="K108" s="21"/>
      <c r="P108" s="26" t="s">
        <v>284</v>
      </c>
    </row>
    <row r="109" spans="2:16" s="18" customFormat="1" x14ac:dyDescent="0.35">
      <c r="B109" s="19" t="s">
        <v>72</v>
      </c>
      <c r="C109" s="19">
        <v>75</v>
      </c>
      <c r="D109" s="19">
        <f>VLOOKUP($D$33+2,Data!$A$5:$HG$243,C109+2)</f>
        <v>0</v>
      </c>
      <c r="E109" s="20">
        <f t="shared" si="14"/>
        <v>0</v>
      </c>
      <c r="F109" s="19" t="s">
        <v>72</v>
      </c>
      <c r="G109" s="21">
        <f t="shared" si="15"/>
        <v>7.5000000000000002E-4</v>
      </c>
      <c r="H109" s="21">
        <f t="shared" si="16"/>
        <v>143</v>
      </c>
      <c r="I109" s="21"/>
      <c r="J109" s="21"/>
      <c r="K109" s="21"/>
      <c r="P109" s="26" t="s">
        <v>168</v>
      </c>
    </row>
    <row r="110" spans="2:16" s="18" customFormat="1" x14ac:dyDescent="0.35">
      <c r="B110" s="19" t="s">
        <v>90</v>
      </c>
      <c r="C110" s="19">
        <v>76</v>
      </c>
      <c r="D110" s="19">
        <f>VLOOKUP($D$33+2,Data!$A$5:$HG$243,C110+2)</f>
        <v>0</v>
      </c>
      <c r="E110" s="20">
        <f t="shared" si="14"/>
        <v>0</v>
      </c>
      <c r="F110" s="19" t="s">
        <v>90</v>
      </c>
      <c r="G110" s="21">
        <f t="shared" si="15"/>
        <v>7.6000000000000004E-4</v>
      </c>
      <c r="H110" s="21">
        <f t="shared" si="16"/>
        <v>142</v>
      </c>
      <c r="I110" s="21"/>
      <c r="J110" s="21"/>
      <c r="K110" s="21"/>
      <c r="P110" s="26" t="s">
        <v>178</v>
      </c>
    </row>
    <row r="111" spans="2:16" s="18" customFormat="1" x14ac:dyDescent="0.35">
      <c r="B111" s="19" t="s">
        <v>371</v>
      </c>
      <c r="C111" s="19">
        <v>77</v>
      </c>
      <c r="D111" s="19">
        <f>VLOOKUP($D$33+2,Data!$A$5:$HG$243,C111+2)</f>
        <v>0</v>
      </c>
      <c r="E111" s="20">
        <f t="shared" si="14"/>
        <v>0</v>
      </c>
      <c r="F111" s="19" t="s">
        <v>371</v>
      </c>
      <c r="G111" s="21">
        <f t="shared" si="15"/>
        <v>7.7000000000000007E-4</v>
      </c>
      <c r="H111" s="21">
        <f t="shared" si="16"/>
        <v>141</v>
      </c>
      <c r="I111" s="21"/>
      <c r="J111" s="21"/>
      <c r="K111" s="21"/>
      <c r="P111" s="26" t="s">
        <v>162</v>
      </c>
    </row>
    <row r="112" spans="2:16" s="18" customFormat="1" x14ac:dyDescent="0.35">
      <c r="B112" s="19" t="s">
        <v>370</v>
      </c>
      <c r="C112" s="19">
        <v>78</v>
      </c>
      <c r="D112" s="19">
        <f>VLOOKUP($D$33+2,Data!$A$5:$HG$243,C112+2)</f>
        <v>0</v>
      </c>
      <c r="E112" s="20">
        <f t="shared" si="14"/>
        <v>0</v>
      </c>
      <c r="F112" s="19" t="s">
        <v>370</v>
      </c>
      <c r="G112" s="21">
        <f t="shared" si="15"/>
        <v>7.8000000000000009E-4</v>
      </c>
      <c r="H112" s="21">
        <f t="shared" si="16"/>
        <v>140</v>
      </c>
      <c r="I112" s="21"/>
      <c r="J112" s="21"/>
      <c r="K112" s="21"/>
      <c r="P112" s="26" t="s">
        <v>130</v>
      </c>
    </row>
    <row r="113" spans="2:16" s="18" customFormat="1" x14ac:dyDescent="0.35">
      <c r="B113" s="19" t="s">
        <v>27</v>
      </c>
      <c r="C113" s="19">
        <v>79</v>
      </c>
      <c r="D113" s="19">
        <f>VLOOKUP($D$33+2,Data!$A$5:$HG$243,C113+2)</f>
        <v>0</v>
      </c>
      <c r="E113" s="20">
        <f t="shared" si="14"/>
        <v>0</v>
      </c>
      <c r="F113" s="19" t="s">
        <v>27</v>
      </c>
      <c r="G113" s="21">
        <f t="shared" si="15"/>
        <v>7.9000000000000001E-4</v>
      </c>
      <c r="H113" s="21">
        <f t="shared" si="16"/>
        <v>139</v>
      </c>
      <c r="I113" s="21"/>
      <c r="J113" s="21"/>
      <c r="K113" s="21"/>
      <c r="P113" s="26" t="s">
        <v>271</v>
      </c>
    </row>
    <row r="114" spans="2:16" s="18" customFormat="1" x14ac:dyDescent="0.35">
      <c r="B114" s="19" t="s">
        <v>376</v>
      </c>
      <c r="C114" s="19">
        <v>80</v>
      </c>
      <c r="D114" s="19">
        <f>VLOOKUP($D$33+2,Data!$A$5:$HG$243,C114+2)</f>
        <v>0</v>
      </c>
      <c r="E114" s="20">
        <f t="shared" si="14"/>
        <v>0</v>
      </c>
      <c r="F114" s="19" t="s">
        <v>376</v>
      </c>
      <c r="G114" s="21">
        <f t="shared" si="15"/>
        <v>8.0000000000000004E-4</v>
      </c>
      <c r="H114" s="21">
        <f t="shared" si="16"/>
        <v>138</v>
      </c>
      <c r="I114" s="21"/>
      <c r="J114" s="21"/>
      <c r="K114" s="21"/>
      <c r="P114" s="26" t="s">
        <v>148</v>
      </c>
    </row>
    <row r="115" spans="2:16" s="18" customFormat="1" x14ac:dyDescent="0.35">
      <c r="B115" s="19" t="s">
        <v>353</v>
      </c>
      <c r="C115" s="19">
        <v>81</v>
      </c>
      <c r="D115" s="19">
        <f>VLOOKUP($D$33+2,Data!$A$5:$HG$243,C115+2)</f>
        <v>0</v>
      </c>
      <c r="E115" s="20">
        <f t="shared" si="14"/>
        <v>0</v>
      </c>
      <c r="F115" s="19" t="s">
        <v>353</v>
      </c>
      <c r="G115" s="21">
        <f t="shared" si="15"/>
        <v>8.1000000000000006E-4</v>
      </c>
      <c r="H115" s="21">
        <f t="shared" si="16"/>
        <v>137</v>
      </c>
      <c r="I115" s="21"/>
      <c r="J115" s="21"/>
      <c r="K115" s="21"/>
      <c r="P115" s="26" t="s">
        <v>285</v>
      </c>
    </row>
    <row r="116" spans="2:16" s="18" customFormat="1" x14ac:dyDescent="0.35">
      <c r="B116" s="19" t="s">
        <v>352</v>
      </c>
      <c r="C116" s="19">
        <v>82</v>
      </c>
      <c r="D116" s="19">
        <f>VLOOKUP($D$33+2,Data!$A$5:$HG$243,C116+2)</f>
        <v>0</v>
      </c>
      <c r="E116" s="20">
        <f t="shared" si="14"/>
        <v>0</v>
      </c>
      <c r="F116" s="19" t="s">
        <v>352</v>
      </c>
      <c r="G116" s="21">
        <f t="shared" si="15"/>
        <v>8.2000000000000009E-4</v>
      </c>
      <c r="H116" s="21">
        <f t="shared" si="16"/>
        <v>136</v>
      </c>
      <c r="I116" s="21"/>
      <c r="J116" s="21"/>
      <c r="K116" s="21"/>
      <c r="P116" s="26" t="s">
        <v>263</v>
      </c>
    </row>
    <row r="117" spans="2:16" s="18" customFormat="1" x14ac:dyDescent="0.35">
      <c r="B117" s="19" t="s">
        <v>11</v>
      </c>
      <c r="C117" s="19">
        <v>83</v>
      </c>
      <c r="D117" s="19">
        <f>VLOOKUP($D$33+2,Data!$A$5:$HG$243,C117+2)</f>
        <v>0</v>
      </c>
      <c r="E117" s="20">
        <f t="shared" si="14"/>
        <v>0</v>
      </c>
      <c r="F117" s="19" t="s">
        <v>11</v>
      </c>
      <c r="G117" s="21">
        <f t="shared" si="15"/>
        <v>8.3000000000000012E-4</v>
      </c>
      <c r="H117" s="21">
        <f t="shared" si="16"/>
        <v>135</v>
      </c>
      <c r="I117" s="21"/>
      <c r="J117" s="21"/>
      <c r="K117" s="21"/>
      <c r="P117" s="26" t="s">
        <v>397</v>
      </c>
    </row>
    <row r="118" spans="2:16" s="18" customFormat="1" x14ac:dyDescent="0.35">
      <c r="B118" s="19" t="s">
        <v>432</v>
      </c>
      <c r="C118" s="19">
        <v>84</v>
      </c>
      <c r="D118" s="19">
        <f>VLOOKUP($D$33+2,Data!$A$5:$HG$243,C118+2)</f>
        <v>0</v>
      </c>
      <c r="E118" s="20">
        <f t="shared" si="14"/>
        <v>0</v>
      </c>
      <c r="F118" s="19" t="s">
        <v>432</v>
      </c>
      <c r="G118" s="21">
        <f t="shared" si="15"/>
        <v>8.4000000000000003E-4</v>
      </c>
      <c r="H118" s="21">
        <f t="shared" si="16"/>
        <v>134</v>
      </c>
      <c r="I118" s="21"/>
      <c r="J118" s="21"/>
      <c r="K118" s="21"/>
      <c r="P118" s="26" t="s">
        <v>272</v>
      </c>
    </row>
    <row r="119" spans="2:16" s="18" customFormat="1" x14ac:dyDescent="0.35">
      <c r="B119" s="19" t="s">
        <v>433</v>
      </c>
      <c r="C119" s="19">
        <v>85</v>
      </c>
      <c r="D119" s="19">
        <f>VLOOKUP($D$33+2,Data!$A$5:$HG$243,C119+2)</f>
        <v>0</v>
      </c>
      <c r="E119" s="20">
        <f t="shared" si="14"/>
        <v>0</v>
      </c>
      <c r="F119" s="19" t="s">
        <v>433</v>
      </c>
      <c r="G119" s="21">
        <f t="shared" si="15"/>
        <v>8.5000000000000006E-4</v>
      </c>
      <c r="H119" s="21">
        <f t="shared" si="16"/>
        <v>133</v>
      </c>
      <c r="I119" s="21"/>
      <c r="J119" s="21"/>
      <c r="K119" s="21"/>
      <c r="P119" s="26" t="s">
        <v>415</v>
      </c>
    </row>
    <row r="120" spans="2:16" s="18" customFormat="1" x14ac:dyDescent="0.35">
      <c r="B120" s="19" t="s">
        <v>107</v>
      </c>
      <c r="C120" s="19">
        <v>86</v>
      </c>
      <c r="D120" s="19">
        <f>VLOOKUP($D$33+2,Data!$A$5:$HG$243,C120+2)</f>
        <v>0</v>
      </c>
      <c r="E120" s="20">
        <f t="shared" si="14"/>
        <v>0</v>
      </c>
      <c r="F120" s="19" t="s">
        <v>107</v>
      </c>
      <c r="G120" s="21">
        <f t="shared" si="15"/>
        <v>8.6000000000000009E-4</v>
      </c>
      <c r="H120" s="21">
        <f t="shared" si="16"/>
        <v>132</v>
      </c>
      <c r="I120" s="21"/>
      <c r="J120" s="21"/>
      <c r="K120" s="21"/>
      <c r="P120" s="26" t="s">
        <v>189</v>
      </c>
    </row>
    <row r="121" spans="2:16" s="18" customFormat="1" x14ac:dyDescent="0.35">
      <c r="B121" s="19" t="s">
        <v>85</v>
      </c>
      <c r="C121" s="19">
        <v>87</v>
      </c>
      <c r="D121" s="19">
        <f>VLOOKUP($D$33+2,Data!$A$5:$HG$243,C121+2)</f>
        <v>0</v>
      </c>
      <c r="E121" s="20">
        <f t="shared" si="14"/>
        <v>0</v>
      </c>
      <c r="F121" s="19" t="s">
        <v>85</v>
      </c>
      <c r="G121" s="21">
        <f t="shared" si="15"/>
        <v>8.7000000000000011E-4</v>
      </c>
      <c r="H121" s="21">
        <f t="shared" si="16"/>
        <v>131</v>
      </c>
      <c r="I121" s="21"/>
      <c r="J121" s="21"/>
      <c r="K121" s="21"/>
      <c r="P121" s="26" t="s">
        <v>163</v>
      </c>
    </row>
    <row r="122" spans="2:16" s="18" customFormat="1" x14ac:dyDescent="0.35">
      <c r="B122" s="19" t="s">
        <v>322</v>
      </c>
      <c r="C122" s="19">
        <v>88</v>
      </c>
      <c r="D122" s="19">
        <f>VLOOKUP($D$33+2,Data!$A$5:$HG$243,C122+2)</f>
        <v>0</v>
      </c>
      <c r="E122" s="20">
        <f t="shared" si="14"/>
        <v>0</v>
      </c>
      <c r="F122" s="19" t="s">
        <v>322</v>
      </c>
      <c r="G122" s="21">
        <f t="shared" si="15"/>
        <v>8.8000000000000003E-4</v>
      </c>
      <c r="H122" s="21">
        <f t="shared" si="16"/>
        <v>130</v>
      </c>
      <c r="I122" s="21"/>
      <c r="J122" s="21"/>
      <c r="K122" s="21"/>
      <c r="P122" s="26" t="s">
        <v>239</v>
      </c>
    </row>
    <row r="123" spans="2:16" s="18" customFormat="1" x14ac:dyDescent="0.35">
      <c r="B123" s="19" t="s">
        <v>99</v>
      </c>
      <c r="C123" s="19">
        <v>89</v>
      </c>
      <c r="D123" s="19">
        <f>VLOOKUP($D$33+2,Data!$A$5:$HG$243,C123+2)</f>
        <v>0</v>
      </c>
      <c r="E123" s="20">
        <f t="shared" si="14"/>
        <v>0</v>
      </c>
      <c r="F123" s="19" t="s">
        <v>99</v>
      </c>
      <c r="G123" s="21">
        <f t="shared" si="15"/>
        <v>8.9000000000000006E-4</v>
      </c>
      <c r="H123" s="21">
        <f t="shared" si="16"/>
        <v>129</v>
      </c>
      <c r="I123" s="21"/>
      <c r="J123" s="21"/>
      <c r="K123" s="21"/>
      <c r="P123" s="26" t="s">
        <v>226</v>
      </c>
    </row>
    <row r="124" spans="2:16" s="18" customFormat="1" x14ac:dyDescent="0.35">
      <c r="B124" s="19" t="s">
        <v>362</v>
      </c>
      <c r="C124" s="19">
        <v>90</v>
      </c>
      <c r="D124" s="19">
        <f>VLOOKUP($D$33+2,Data!$A$5:$HG$243,C124+2)</f>
        <v>0</v>
      </c>
      <c r="E124" s="20">
        <f t="shared" si="14"/>
        <v>0</v>
      </c>
      <c r="F124" s="19" t="s">
        <v>362</v>
      </c>
      <c r="G124" s="21">
        <f t="shared" si="15"/>
        <v>9.0000000000000008E-4</v>
      </c>
      <c r="H124" s="21">
        <f t="shared" si="16"/>
        <v>128</v>
      </c>
      <c r="I124" s="21"/>
      <c r="J124" s="21"/>
      <c r="K124" s="21"/>
      <c r="P124" s="26" t="s">
        <v>207</v>
      </c>
    </row>
    <row r="125" spans="2:16" s="18" customFormat="1" x14ac:dyDescent="0.35">
      <c r="B125" s="19" t="s">
        <v>323</v>
      </c>
      <c r="C125" s="19">
        <v>91</v>
      </c>
      <c r="D125" s="19">
        <f>VLOOKUP($D$33+2,Data!$A$5:$HG$243,C125+2)</f>
        <v>0</v>
      </c>
      <c r="E125" s="20">
        <f t="shared" si="14"/>
        <v>0</v>
      </c>
      <c r="F125" s="19" t="s">
        <v>323</v>
      </c>
      <c r="G125" s="21">
        <f t="shared" si="15"/>
        <v>9.1000000000000011E-4</v>
      </c>
      <c r="H125" s="21">
        <f t="shared" si="16"/>
        <v>127</v>
      </c>
      <c r="I125" s="21"/>
      <c r="J125" s="21"/>
      <c r="K125" s="21"/>
      <c r="P125" s="26" t="s">
        <v>208</v>
      </c>
    </row>
    <row r="126" spans="2:16" s="18" customFormat="1" x14ac:dyDescent="0.35">
      <c r="B126" s="19" t="s">
        <v>3</v>
      </c>
      <c r="C126" s="19">
        <v>92</v>
      </c>
      <c r="D126" s="19">
        <f>VLOOKUP($D$33+2,Data!$A$5:$HG$243,C126+2)</f>
        <v>0</v>
      </c>
      <c r="E126" s="20">
        <f t="shared" si="14"/>
        <v>0</v>
      </c>
      <c r="F126" s="19" t="s">
        <v>3</v>
      </c>
      <c r="G126" s="21">
        <f t="shared" si="15"/>
        <v>9.2000000000000003E-4</v>
      </c>
      <c r="H126" s="21">
        <f t="shared" si="16"/>
        <v>126</v>
      </c>
      <c r="I126" s="21"/>
      <c r="J126" s="21"/>
      <c r="K126" s="21"/>
      <c r="P126" s="26" t="s">
        <v>150</v>
      </c>
    </row>
    <row r="127" spans="2:16" s="18" customFormat="1" x14ac:dyDescent="0.35">
      <c r="B127" s="19" t="s">
        <v>21</v>
      </c>
      <c r="C127" s="19">
        <v>93</v>
      </c>
      <c r="D127" s="19">
        <f>VLOOKUP($D$33+2,Data!$A$5:$HG$243,C127+2)</f>
        <v>0</v>
      </c>
      <c r="E127" s="20">
        <f t="shared" si="14"/>
        <v>0</v>
      </c>
      <c r="F127" s="19" t="s">
        <v>21</v>
      </c>
      <c r="G127" s="21">
        <f t="shared" si="15"/>
        <v>9.3000000000000005E-4</v>
      </c>
      <c r="H127" s="21">
        <f t="shared" si="16"/>
        <v>125</v>
      </c>
      <c r="I127" s="21"/>
      <c r="J127" s="21"/>
      <c r="K127" s="21"/>
      <c r="P127" s="26" t="s">
        <v>144</v>
      </c>
    </row>
    <row r="128" spans="2:16" s="18" customFormat="1" x14ac:dyDescent="0.35">
      <c r="B128" s="19" t="s">
        <v>116</v>
      </c>
      <c r="C128" s="19">
        <v>94</v>
      </c>
      <c r="D128" s="19">
        <f>VLOOKUP($D$33+2,Data!$A$5:$HG$243,C128+2)</f>
        <v>0</v>
      </c>
      <c r="E128" s="20">
        <f t="shared" si="14"/>
        <v>0</v>
      </c>
      <c r="F128" s="19" t="s">
        <v>116</v>
      </c>
      <c r="G128" s="21">
        <f t="shared" si="15"/>
        <v>9.4000000000000008E-4</v>
      </c>
      <c r="H128" s="21">
        <f t="shared" si="16"/>
        <v>124</v>
      </c>
      <c r="I128" s="21"/>
      <c r="J128" s="21"/>
      <c r="K128" s="21"/>
      <c r="P128" s="26" t="s">
        <v>209</v>
      </c>
    </row>
    <row r="129" spans="2:16" s="18" customFormat="1" x14ac:dyDescent="0.35">
      <c r="B129" s="19" t="s">
        <v>108</v>
      </c>
      <c r="C129" s="19">
        <v>95</v>
      </c>
      <c r="D129" s="19">
        <f>VLOOKUP($D$33+2,Data!$A$5:$HG$243,C129+2)</f>
        <v>0</v>
      </c>
      <c r="E129" s="20">
        <f t="shared" si="14"/>
        <v>0</v>
      </c>
      <c r="F129" s="19" t="s">
        <v>108</v>
      </c>
      <c r="G129" s="21">
        <f t="shared" si="15"/>
        <v>9.5000000000000011E-4</v>
      </c>
      <c r="H129" s="21">
        <f t="shared" si="16"/>
        <v>123</v>
      </c>
      <c r="I129" s="21"/>
      <c r="J129" s="21"/>
      <c r="K129" s="21"/>
      <c r="P129" s="26" t="s">
        <v>169</v>
      </c>
    </row>
    <row r="130" spans="2:16" s="18" customFormat="1" x14ac:dyDescent="0.35">
      <c r="B130" s="19" t="s">
        <v>65</v>
      </c>
      <c r="C130" s="19">
        <v>96</v>
      </c>
      <c r="D130" s="19">
        <f>VLOOKUP($D$33+2,Data!$A$5:$HG$243,C130+2)</f>
        <v>0</v>
      </c>
      <c r="E130" s="20">
        <f t="shared" si="14"/>
        <v>0</v>
      </c>
      <c r="F130" s="19" t="s">
        <v>65</v>
      </c>
      <c r="G130" s="21">
        <f t="shared" si="15"/>
        <v>9.6000000000000013E-4</v>
      </c>
      <c r="H130" s="21">
        <f t="shared" si="16"/>
        <v>122</v>
      </c>
      <c r="I130" s="21"/>
      <c r="J130" s="21"/>
      <c r="K130" s="21"/>
      <c r="P130" s="26" t="s">
        <v>234</v>
      </c>
    </row>
    <row r="131" spans="2:16" s="18" customFormat="1" x14ac:dyDescent="0.35">
      <c r="B131" s="19" t="s">
        <v>88</v>
      </c>
      <c r="C131" s="19">
        <v>97</v>
      </c>
      <c r="D131" s="19">
        <f>VLOOKUP($D$33+2,Data!$A$5:$HG$243,C131+2)</f>
        <v>50</v>
      </c>
      <c r="E131" s="20">
        <f t="shared" si="14"/>
        <v>3.7707390648567118</v>
      </c>
      <c r="F131" s="19" t="s">
        <v>88</v>
      </c>
      <c r="G131" s="21">
        <f t="shared" si="15"/>
        <v>50.000970000000002</v>
      </c>
      <c r="H131" s="21">
        <f t="shared" si="16"/>
        <v>5</v>
      </c>
      <c r="I131" s="21"/>
      <c r="J131" s="21"/>
      <c r="K131" s="21"/>
      <c r="P131" s="26" t="s">
        <v>403</v>
      </c>
    </row>
    <row r="132" spans="2:16" s="18" customFormat="1" x14ac:dyDescent="0.35">
      <c r="B132" s="19" t="s">
        <v>82</v>
      </c>
      <c r="C132" s="19">
        <v>98</v>
      </c>
      <c r="D132" s="19">
        <f>VLOOKUP($D$33+2,Data!$A$5:$HG$243,C132+2)</f>
        <v>0</v>
      </c>
      <c r="E132" s="20">
        <f t="shared" si="14"/>
        <v>0</v>
      </c>
      <c r="F132" s="19" t="s">
        <v>82</v>
      </c>
      <c r="G132" s="21">
        <f t="shared" si="15"/>
        <v>9.8000000000000019E-4</v>
      </c>
      <c r="H132" s="21">
        <f t="shared" si="16"/>
        <v>121</v>
      </c>
      <c r="I132" s="21"/>
      <c r="J132" s="21"/>
      <c r="K132" s="21"/>
      <c r="P132" s="26" t="s">
        <v>149</v>
      </c>
    </row>
    <row r="133" spans="2:16" s="18" customFormat="1" x14ac:dyDescent="0.35">
      <c r="B133" s="19" t="s">
        <v>91</v>
      </c>
      <c r="C133" s="19">
        <v>99</v>
      </c>
      <c r="D133" s="19">
        <f>VLOOKUP($D$33+2,Data!$A$5:$HG$243,C133+2)</f>
        <v>159</v>
      </c>
      <c r="E133" s="20">
        <f t="shared" si="14"/>
        <v>11.990950226244344</v>
      </c>
      <c r="F133" s="19" t="s">
        <v>91</v>
      </c>
      <c r="G133" s="21">
        <f t="shared" si="15"/>
        <v>159.00099</v>
      </c>
      <c r="H133" s="21">
        <f t="shared" si="16"/>
        <v>4</v>
      </c>
      <c r="I133" s="21"/>
      <c r="J133" s="21"/>
      <c r="K133" s="21"/>
      <c r="P133" s="26" t="s">
        <v>210</v>
      </c>
    </row>
    <row r="134" spans="2:16" s="18" customFormat="1" x14ac:dyDescent="0.35">
      <c r="B134" s="19" t="s">
        <v>434</v>
      </c>
      <c r="C134" s="19">
        <v>100</v>
      </c>
      <c r="D134" s="19">
        <f>VLOOKUP($D$33+2,Data!$A$5:$HG$243,C134+2)</f>
        <v>0</v>
      </c>
      <c r="E134" s="20">
        <f t="shared" si="14"/>
        <v>0</v>
      </c>
      <c r="F134" s="19" t="s">
        <v>434</v>
      </c>
      <c r="G134" s="21">
        <f t="shared" si="15"/>
        <v>1E-3</v>
      </c>
      <c r="H134" s="21">
        <f t="shared" si="16"/>
        <v>120</v>
      </c>
      <c r="I134" s="21"/>
      <c r="J134" s="21"/>
      <c r="K134" s="21"/>
      <c r="P134" s="26" t="s">
        <v>248</v>
      </c>
    </row>
    <row r="135" spans="2:16" s="18" customFormat="1" x14ac:dyDescent="0.35">
      <c r="B135" s="19" t="s">
        <v>435</v>
      </c>
      <c r="C135" s="19">
        <v>101</v>
      </c>
      <c r="D135" s="19">
        <f>VLOOKUP($D$33+2,Data!$A$5:$HG$243,C135+2)</f>
        <v>0</v>
      </c>
      <c r="E135" s="20">
        <f t="shared" si="14"/>
        <v>0</v>
      </c>
      <c r="F135" s="19" t="s">
        <v>435</v>
      </c>
      <c r="G135" s="21">
        <f t="shared" si="15"/>
        <v>1.01E-3</v>
      </c>
      <c r="H135" s="21">
        <f t="shared" si="16"/>
        <v>119</v>
      </c>
      <c r="I135" s="21"/>
      <c r="J135" s="21"/>
      <c r="K135" s="21"/>
      <c r="P135" s="26" t="s">
        <v>294</v>
      </c>
    </row>
    <row r="136" spans="2:16" s="18" customFormat="1" x14ac:dyDescent="0.35">
      <c r="B136" s="19" t="s">
        <v>436</v>
      </c>
      <c r="C136" s="19">
        <v>102</v>
      </c>
      <c r="D136" s="19">
        <f>VLOOKUP($D$33+2,Data!$A$5:$HG$243,C136+2)</f>
        <v>0</v>
      </c>
      <c r="E136" s="20">
        <f t="shared" si="14"/>
        <v>0</v>
      </c>
      <c r="F136" s="19" t="s">
        <v>436</v>
      </c>
      <c r="G136" s="21">
        <f t="shared" si="15"/>
        <v>1.0200000000000001E-3</v>
      </c>
      <c r="H136" s="21">
        <f t="shared" si="16"/>
        <v>118</v>
      </c>
      <c r="I136" s="21"/>
      <c r="J136" s="21"/>
      <c r="K136" s="21"/>
      <c r="P136" s="26" t="s">
        <v>131</v>
      </c>
    </row>
    <row r="137" spans="2:16" s="18" customFormat="1" x14ac:dyDescent="0.35">
      <c r="B137" s="19" t="s">
        <v>73</v>
      </c>
      <c r="C137" s="19">
        <v>103</v>
      </c>
      <c r="D137" s="19">
        <f>VLOOKUP($D$33+2,Data!$A$5:$HG$243,C137+2)</f>
        <v>0</v>
      </c>
      <c r="E137" s="20">
        <f t="shared" si="14"/>
        <v>0</v>
      </c>
      <c r="F137" s="19" t="s">
        <v>73</v>
      </c>
      <c r="G137" s="21">
        <f t="shared" si="15"/>
        <v>1.0300000000000001E-3</v>
      </c>
      <c r="H137" s="21">
        <f t="shared" si="16"/>
        <v>117</v>
      </c>
      <c r="I137" s="21"/>
      <c r="J137" s="21"/>
      <c r="K137" s="21"/>
      <c r="P137" s="26" t="s">
        <v>404</v>
      </c>
    </row>
    <row r="138" spans="2:16" s="18" customFormat="1" x14ac:dyDescent="0.35">
      <c r="B138" s="19" t="s">
        <v>117</v>
      </c>
      <c r="C138" s="19">
        <v>104</v>
      </c>
      <c r="D138" s="19">
        <f>VLOOKUP($D$33+2,Data!$A$5:$HG$243,C138+2)</f>
        <v>0</v>
      </c>
      <c r="E138" s="20">
        <f t="shared" si="14"/>
        <v>0</v>
      </c>
      <c r="F138" s="19" t="s">
        <v>117</v>
      </c>
      <c r="G138" s="21">
        <f t="shared" si="15"/>
        <v>1.0400000000000001E-3</v>
      </c>
      <c r="H138" s="21">
        <f t="shared" si="16"/>
        <v>116</v>
      </c>
      <c r="I138" s="21"/>
      <c r="J138" s="21"/>
      <c r="K138" s="21"/>
      <c r="P138" s="26" t="s">
        <v>184</v>
      </c>
    </row>
    <row r="139" spans="2:16" s="18" customFormat="1" x14ac:dyDescent="0.35">
      <c r="B139" s="19" t="s">
        <v>437</v>
      </c>
      <c r="C139" s="19">
        <v>105</v>
      </c>
      <c r="D139" s="19">
        <f>VLOOKUP($D$33+2,Data!$A$5:$HG$243,C139+2)</f>
        <v>0</v>
      </c>
      <c r="E139" s="20">
        <f t="shared" si="14"/>
        <v>0</v>
      </c>
      <c r="F139" s="19" t="s">
        <v>437</v>
      </c>
      <c r="G139" s="21">
        <f t="shared" si="15"/>
        <v>1.0500000000000002E-3</v>
      </c>
      <c r="H139" s="21">
        <f t="shared" si="16"/>
        <v>115</v>
      </c>
      <c r="I139" s="21"/>
      <c r="J139" s="21"/>
      <c r="K139" s="21"/>
      <c r="P139" s="26" t="s">
        <v>211</v>
      </c>
    </row>
    <row r="140" spans="2:16" s="18" customFormat="1" x14ac:dyDescent="0.35">
      <c r="B140" s="19" t="s">
        <v>45</v>
      </c>
      <c r="C140" s="19">
        <v>106</v>
      </c>
      <c r="D140" s="19">
        <f>VLOOKUP($D$33+2,Data!$A$5:$HG$243,C140+2)</f>
        <v>0</v>
      </c>
      <c r="E140" s="20">
        <f t="shared" si="14"/>
        <v>0</v>
      </c>
      <c r="F140" s="19" t="s">
        <v>45</v>
      </c>
      <c r="G140" s="21">
        <f t="shared" si="15"/>
        <v>1.0600000000000002E-3</v>
      </c>
      <c r="H140" s="21">
        <f t="shared" si="16"/>
        <v>114</v>
      </c>
      <c r="I140" s="21"/>
      <c r="J140" s="21"/>
      <c r="K140" s="21"/>
      <c r="P140" s="26" t="s">
        <v>249</v>
      </c>
    </row>
    <row r="141" spans="2:16" s="18" customFormat="1" x14ac:dyDescent="0.35">
      <c r="B141" s="19" t="s">
        <v>94</v>
      </c>
      <c r="C141" s="19">
        <v>107</v>
      </c>
      <c r="D141" s="19">
        <f>VLOOKUP($D$33+2,Data!$A$5:$HG$243,C141+2)</f>
        <v>9</v>
      </c>
      <c r="E141" s="20">
        <f t="shared" si="14"/>
        <v>0.67873303167420818</v>
      </c>
      <c r="F141" s="19" t="s">
        <v>94</v>
      </c>
      <c r="G141" s="21">
        <f t="shared" si="15"/>
        <v>9.0010700000000003</v>
      </c>
      <c r="H141" s="21">
        <f t="shared" si="16"/>
        <v>8</v>
      </c>
      <c r="I141" s="21"/>
      <c r="J141" s="21"/>
      <c r="K141" s="21"/>
      <c r="P141" s="26" t="s">
        <v>221</v>
      </c>
    </row>
    <row r="142" spans="2:16" s="18" customFormat="1" x14ac:dyDescent="0.35">
      <c r="B142" s="19" t="s">
        <v>24</v>
      </c>
      <c r="C142" s="19">
        <v>108</v>
      </c>
      <c r="D142" s="19">
        <f>VLOOKUP($D$33+2,Data!$A$5:$HG$243,C142+2)</f>
        <v>0</v>
      </c>
      <c r="E142" s="20">
        <f t="shared" si="14"/>
        <v>0</v>
      </c>
      <c r="F142" s="19" t="s">
        <v>24</v>
      </c>
      <c r="G142" s="21">
        <f t="shared" si="15"/>
        <v>1.08E-3</v>
      </c>
      <c r="H142" s="21">
        <f t="shared" si="16"/>
        <v>113</v>
      </c>
      <c r="I142" s="21"/>
      <c r="J142" s="21"/>
      <c r="K142" s="21"/>
      <c r="P142" s="26" t="s">
        <v>190</v>
      </c>
    </row>
    <row r="143" spans="2:16" s="18" customFormat="1" x14ac:dyDescent="0.35">
      <c r="B143" s="19" t="s">
        <v>25</v>
      </c>
      <c r="C143" s="19">
        <v>109</v>
      </c>
      <c r="D143" s="19">
        <f>VLOOKUP($D$33+2,Data!$A$5:$HG$243,C143+2)</f>
        <v>0</v>
      </c>
      <c r="E143" s="20">
        <f t="shared" si="14"/>
        <v>0</v>
      </c>
      <c r="F143" s="19" t="s">
        <v>25</v>
      </c>
      <c r="G143" s="21">
        <f t="shared" si="15"/>
        <v>1.09E-3</v>
      </c>
      <c r="H143" s="21">
        <f t="shared" si="16"/>
        <v>112</v>
      </c>
      <c r="I143" s="21"/>
      <c r="J143" s="21"/>
      <c r="K143" s="21"/>
      <c r="P143" s="26" t="s">
        <v>212</v>
      </c>
    </row>
    <row r="144" spans="2:16" s="18" customFormat="1" x14ac:dyDescent="0.35">
      <c r="B144" s="19" t="s">
        <v>344</v>
      </c>
      <c r="C144" s="19">
        <v>110</v>
      </c>
      <c r="D144" s="19">
        <f>VLOOKUP($D$33+2,Data!$A$5:$HG$243,C144+2)</f>
        <v>0</v>
      </c>
      <c r="E144" s="20">
        <f t="shared" si="14"/>
        <v>0</v>
      </c>
      <c r="F144" s="19" t="s">
        <v>344</v>
      </c>
      <c r="G144" s="21">
        <f t="shared" si="15"/>
        <v>1.1000000000000001E-3</v>
      </c>
      <c r="H144" s="21">
        <f t="shared" si="16"/>
        <v>111</v>
      </c>
      <c r="I144" s="21"/>
      <c r="J144" s="21"/>
      <c r="K144" s="21"/>
      <c r="P144" s="26" t="s">
        <v>286</v>
      </c>
    </row>
    <row r="145" spans="2:16" s="18" customFormat="1" x14ac:dyDescent="0.35">
      <c r="B145" s="19" t="s">
        <v>26</v>
      </c>
      <c r="C145" s="19">
        <v>111</v>
      </c>
      <c r="D145" s="19">
        <f>VLOOKUP($D$33+2,Data!$A$5:$HG$243,C145+2)</f>
        <v>0</v>
      </c>
      <c r="E145" s="20">
        <f t="shared" si="14"/>
        <v>0</v>
      </c>
      <c r="F145" s="19" t="s">
        <v>26</v>
      </c>
      <c r="G145" s="21">
        <f t="shared" si="15"/>
        <v>1.1100000000000001E-3</v>
      </c>
      <c r="H145" s="21">
        <f t="shared" si="16"/>
        <v>110</v>
      </c>
      <c r="I145" s="21"/>
      <c r="J145" s="21"/>
      <c r="K145" s="21"/>
      <c r="P145" s="26" t="s">
        <v>199</v>
      </c>
    </row>
    <row r="146" spans="2:16" s="18" customFormat="1" x14ac:dyDescent="0.35">
      <c r="B146" s="19" t="s">
        <v>438</v>
      </c>
      <c r="C146" s="19">
        <v>112</v>
      </c>
      <c r="D146" s="19">
        <f>VLOOKUP($D$33+2,Data!$A$5:$HG$243,C146+2)</f>
        <v>0</v>
      </c>
      <c r="E146" s="20">
        <f t="shared" si="14"/>
        <v>0</v>
      </c>
      <c r="F146" s="19" t="s">
        <v>438</v>
      </c>
      <c r="G146" s="21">
        <f t="shared" si="15"/>
        <v>1.1200000000000001E-3</v>
      </c>
      <c r="H146" s="21">
        <f t="shared" si="16"/>
        <v>109</v>
      </c>
      <c r="I146" s="21"/>
      <c r="J146" s="21"/>
      <c r="K146" s="21"/>
      <c r="P146" s="26" t="s">
        <v>155</v>
      </c>
    </row>
    <row r="147" spans="2:16" s="18" customFormat="1" x14ac:dyDescent="0.35">
      <c r="B147" s="19" t="s">
        <v>34</v>
      </c>
      <c r="C147" s="19">
        <v>113</v>
      </c>
      <c r="D147" s="19">
        <f>VLOOKUP($D$33+2,Data!$A$5:$HG$243,C147+2)</f>
        <v>0</v>
      </c>
      <c r="E147" s="20">
        <f t="shared" si="14"/>
        <v>0</v>
      </c>
      <c r="F147" s="19" t="s">
        <v>34</v>
      </c>
      <c r="G147" s="21">
        <f t="shared" si="15"/>
        <v>1.1300000000000001E-3</v>
      </c>
      <c r="H147" s="21">
        <f t="shared" si="16"/>
        <v>108</v>
      </c>
      <c r="I147" s="21"/>
      <c r="J147" s="21"/>
      <c r="K147" s="21"/>
      <c r="P147" s="26" t="s">
        <v>191</v>
      </c>
    </row>
    <row r="148" spans="2:16" s="18" customFormat="1" x14ac:dyDescent="0.35">
      <c r="B148" s="19" t="s">
        <v>100</v>
      </c>
      <c r="C148" s="19">
        <v>114</v>
      </c>
      <c r="D148" s="19">
        <f>VLOOKUP($D$33+2,Data!$A$5:$HG$243,C148+2)</f>
        <v>0</v>
      </c>
      <c r="E148" s="20">
        <f t="shared" si="14"/>
        <v>0</v>
      </c>
      <c r="F148" s="19" t="s">
        <v>100</v>
      </c>
      <c r="G148" s="21">
        <f t="shared" si="15"/>
        <v>1.1400000000000002E-3</v>
      </c>
      <c r="H148" s="21">
        <f t="shared" si="16"/>
        <v>107</v>
      </c>
      <c r="I148" s="21"/>
      <c r="J148" s="21"/>
      <c r="K148" s="21"/>
      <c r="P148" s="26" t="s">
        <v>156</v>
      </c>
    </row>
    <row r="149" spans="2:16" s="18" customFormat="1" x14ac:dyDescent="0.35">
      <c r="B149" s="19" t="s">
        <v>66</v>
      </c>
      <c r="C149" s="19">
        <v>115</v>
      </c>
      <c r="D149" s="19">
        <f>VLOOKUP($D$33+2,Data!$A$5:$HG$243,C149+2)</f>
        <v>0</v>
      </c>
      <c r="E149" s="20">
        <f t="shared" si="14"/>
        <v>0</v>
      </c>
      <c r="F149" s="19" t="s">
        <v>66</v>
      </c>
      <c r="G149" s="21">
        <f t="shared" si="15"/>
        <v>1.1500000000000002E-3</v>
      </c>
      <c r="H149" s="21">
        <f t="shared" si="16"/>
        <v>106</v>
      </c>
      <c r="I149" s="21"/>
      <c r="J149" s="21"/>
      <c r="K149" s="21"/>
      <c r="P149" s="26" t="s">
        <v>231</v>
      </c>
    </row>
    <row r="150" spans="2:16" s="18" customFormat="1" x14ac:dyDescent="0.35">
      <c r="B150" s="19" t="s">
        <v>22</v>
      </c>
      <c r="C150" s="19">
        <v>116</v>
      </c>
      <c r="D150" s="19">
        <f>VLOOKUP($D$33+2,Data!$A$5:$HG$243,C150+2)</f>
        <v>0</v>
      </c>
      <c r="E150" s="20">
        <f t="shared" si="14"/>
        <v>0</v>
      </c>
      <c r="F150" s="19" t="s">
        <v>22</v>
      </c>
      <c r="G150" s="21">
        <f t="shared" si="15"/>
        <v>1.16E-3</v>
      </c>
      <c r="H150" s="21">
        <f t="shared" si="16"/>
        <v>105</v>
      </c>
      <c r="I150" s="21"/>
      <c r="J150" s="21"/>
      <c r="K150" s="21"/>
      <c r="P150" s="26" t="s">
        <v>412</v>
      </c>
    </row>
    <row r="151" spans="2:16" s="18" customFormat="1" x14ac:dyDescent="0.35">
      <c r="B151" s="19" t="s">
        <v>55</v>
      </c>
      <c r="C151" s="19">
        <v>117</v>
      </c>
      <c r="D151" s="19">
        <f>VLOOKUP($D$33+2,Data!$A$5:$HG$243,C151+2)</f>
        <v>0</v>
      </c>
      <c r="E151" s="20">
        <f t="shared" si="14"/>
        <v>0</v>
      </c>
      <c r="F151" s="19" t="s">
        <v>55</v>
      </c>
      <c r="G151" s="21">
        <f t="shared" si="15"/>
        <v>1.17E-3</v>
      </c>
      <c r="H151" s="21">
        <f t="shared" si="16"/>
        <v>104</v>
      </c>
      <c r="I151" s="21"/>
      <c r="J151" s="21"/>
      <c r="K151" s="21"/>
      <c r="P151" s="26" t="s">
        <v>295</v>
      </c>
    </row>
    <row r="152" spans="2:16" s="18" customFormat="1" x14ac:dyDescent="0.35">
      <c r="B152" s="19" t="s">
        <v>113</v>
      </c>
      <c r="C152" s="19">
        <v>118</v>
      </c>
      <c r="D152" s="19">
        <f>VLOOKUP($D$33+2,Data!$A$5:$HG$243,C152+2)</f>
        <v>8</v>
      </c>
      <c r="E152" s="20">
        <f t="shared" si="14"/>
        <v>0.60331825037707398</v>
      </c>
      <c r="F152" s="19" t="s">
        <v>113</v>
      </c>
      <c r="G152" s="21">
        <f t="shared" si="15"/>
        <v>8.0011799999999997</v>
      </c>
      <c r="H152" s="21">
        <f t="shared" si="16"/>
        <v>10</v>
      </c>
      <c r="I152" s="21"/>
      <c r="J152" s="21"/>
      <c r="K152" s="21"/>
      <c r="P152" s="26" t="s">
        <v>401</v>
      </c>
    </row>
    <row r="153" spans="2:16" s="18" customFormat="1" x14ac:dyDescent="0.35">
      <c r="B153" s="19" t="s">
        <v>439</v>
      </c>
      <c r="C153" s="19">
        <v>119</v>
      </c>
      <c r="D153" s="19">
        <f>VLOOKUP($D$33+2,Data!$A$5:$HG$243,C153+2)</f>
        <v>0</v>
      </c>
      <c r="E153" s="20">
        <f t="shared" si="14"/>
        <v>0</v>
      </c>
      <c r="F153" s="19" t="s">
        <v>439</v>
      </c>
      <c r="G153" s="21">
        <f t="shared" si="15"/>
        <v>1.1900000000000001E-3</v>
      </c>
      <c r="H153" s="21">
        <f t="shared" si="16"/>
        <v>103</v>
      </c>
      <c r="I153" s="21"/>
      <c r="J153" s="21"/>
      <c r="K153" s="21"/>
      <c r="P153" s="26" t="s">
        <v>296</v>
      </c>
    </row>
    <row r="154" spans="2:16" s="18" customFormat="1" x14ac:dyDescent="0.35">
      <c r="B154" s="19" t="s">
        <v>440</v>
      </c>
      <c r="C154" s="19">
        <v>120</v>
      </c>
      <c r="D154" s="19">
        <f>VLOOKUP($D$33+2,Data!$A$5:$HG$243,C154+2)</f>
        <v>0</v>
      </c>
      <c r="E154" s="20">
        <f t="shared" si="14"/>
        <v>0</v>
      </c>
      <c r="F154" s="19" t="s">
        <v>440</v>
      </c>
      <c r="G154" s="21">
        <f t="shared" si="15"/>
        <v>1.2000000000000001E-3</v>
      </c>
      <c r="H154" s="21">
        <f t="shared" si="16"/>
        <v>102</v>
      </c>
      <c r="I154" s="21"/>
      <c r="J154" s="21"/>
      <c r="K154" s="21"/>
      <c r="P154" s="26" t="s">
        <v>227</v>
      </c>
    </row>
    <row r="155" spans="2:16" s="18" customFormat="1" x14ac:dyDescent="0.35">
      <c r="B155" s="19" t="s">
        <v>441</v>
      </c>
      <c r="C155" s="19">
        <v>121</v>
      </c>
      <c r="D155" s="19">
        <f>VLOOKUP($D$33+2,Data!$A$5:$HG$243,C155+2)</f>
        <v>0</v>
      </c>
      <c r="E155" s="20">
        <f t="shared" si="14"/>
        <v>0</v>
      </c>
      <c r="F155" s="19" t="s">
        <v>441</v>
      </c>
      <c r="G155" s="21">
        <f t="shared" si="15"/>
        <v>1.2100000000000001E-3</v>
      </c>
      <c r="H155" s="21">
        <f t="shared" si="16"/>
        <v>101</v>
      </c>
      <c r="I155" s="21"/>
      <c r="J155" s="21"/>
      <c r="K155" s="21"/>
      <c r="P155" s="26" t="s">
        <v>240</v>
      </c>
    </row>
    <row r="156" spans="2:16" s="18" customFormat="1" x14ac:dyDescent="0.35">
      <c r="B156" s="19" t="s">
        <v>74</v>
      </c>
      <c r="C156" s="19">
        <v>122</v>
      </c>
      <c r="D156" s="19">
        <f>VLOOKUP($D$33+2,Data!$A$5:$HG$243,C156+2)</f>
        <v>0</v>
      </c>
      <c r="E156" s="20">
        <f t="shared" si="14"/>
        <v>0</v>
      </c>
      <c r="F156" s="19" t="s">
        <v>74</v>
      </c>
      <c r="G156" s="21">
        <f t="shared" si="15"/>
        <v>1.2200000000000002E-3</v>
      </c>
      <c r="H156" s="21">
        <f t="shared" si="16"/>
        <v>100</v>
      </c>
      <c r="I156" s="21"/>
      <c r="J156" s="21"/>
      <c r="K156" s="21"/>
      <c r="P156" s="26" t="s">
        <v>170</v>
      </c>
    </row>
    <row r="157" spans="2:16" s="18" customFormat="1" x14ac:dyDescent="0.35">
      <c r="B157" s="19" t="s">
        <v>442</v>
      </c>
      <c r="C157" s="19">
        <v>123</v>
      </c>
      <c r="D157" s="19">
        <f>VLOOKUP($D$33+2,Data!$A$5:$HG$243,C157+2)</f>
        <v>0</v>
      </c>
      <c r="E157" s="20">
        <f t="shared" si="14"/>
        <v>0</v>
      </c>
      <c r="F157" s="19" t="s">
        <v>442</v>
      </c>
      <c r="G157" s="21">
        <f t="shared" si="15"/>
        <v>1.2300000000000002E-3</v>
      </c>
      <c r="H157" s="21">
        <f t="shared" si="16"/>
        <v>99</v>
      </c>
      <c r="I157" s="21"/>
      <c r="J157" s="21"/>
      <c r="K157" s="21"/>
      <c r="P157" s="26" t="s">
        <v>224</v>
      </c>
    </row>
    <row r="158" spans="2:16" s="18" customFormat="1" x14ac:dyDescent="0.35">
      <c r="B158" s="19" t="s">
        <v>364</v>
      </c>
      <c r="C158" s="19">
        <v>124</v>
      </c>
      <c r="D158" s="19">
        <f>VLOOKUP($D$33+2,Data!$A$5:$HG$243,C158+2)</f>
        <v>0</v>
      </c>
      <c r="E158" s="20">
        <f t="shared" si="14"/>
        <v>0</v>
      </c>
      <c r="F158" s="19" t="s">
        <v>364</v>
      </c>
      <c r="G158" s="21">
        <f t="shared" si="15"/>
        <v>1.24E-3</v>
      </c>
      <c r="H158" s="21">
        <f t="shared" si="16"/>
        <v>98</v>
      </c>
      <c r="I158" s="21"/>
      <c r="J158" s="21"/>
      <c r="K158" s="21"/>
      <c r="P158" s="26" t="s">
        <v>132</v>
      </c>
    </row>
    <row r="159" spans="2:16" s="18" customFormat="1" x14ac:dyDescent="0.35">
      <c r="B159" s="19" t="s">
        <v>363</v>
      </c>
      <c r="C159" s="19">
        <v>125</v>
      </c>
      <c r="D159" s="19">
        <f>VLOOKUP($D$33+2,Data!$A$5:$HG$243,C159+2)</f>
        <v>0</v>
      </c>
      <c r="E159" s="20">
        <f t="shared" si="14"/>
        <v>0</v>
      </c>
      <c r="F159" s="19" t="s">
        <v>363</v>
      </c>
      <c r="G159" s="21">
        <f t="shared" si="15"/>
        <v>1.25E-3</v>
      </c>
      <c r="H159" s="21">
        <f t="shared" si="16"/>
        <v>97</v>
      </c>
      <c r="I159" s="21"/>
      <c r="J159" s="21"/>
      <c r="K159" s="21"/>
      <c r="P159" s="26" t="s">
        <v>297</v>
      </c>
    </row>
    <row r="160" spans="2:16" s="18" customFormat="1" x14ac:dyDescent="0.35">
      <c r="B160" s="19" t="s">
        <v>115</v>
      </c>
      <c r="C160" s="19">
        <v>126</v>
      </c>
      <c r="D160" s="19">
        <f>VLOOKUP($D$33+2,Data!$A$5:$HG$243,C160+2)</f>
        <v>10</v>
      </c>
      <c r="E160" s="20">
        <f t="shared" si="14"/>
        <v>0.75414781297134237</v>
      </c>
      <c r="F160" s="19" t="s">
        <v>115</v>
      </c>
      <c r="G160" s="21">
        <f t="shared" si="15"/>
        <v>10.00126</v>
      </c>
      <c r="H160" s="21">
        <f t="shared" si="16"/>
        <v>7</v>
      </c>
      <c r="I160" s="21"/>
      <c r="J160" s="21"/>
      <c r="K160" s="21"/>
      <c r="P160" s="26" t="s">
        <v>334</v>
      </c>
    </row>
    <row r="161" spans="2:16" s="18" customFormat="1" x14ac:dyDescent="0.35">
      <c r="B161" s="19" t="s">
        <v>93</v>
      </c>
      <c r="C161" s="19">
        <v>127</v>
      </c>
      <c r="D161" s="19">
        <f>VLOOKUP($D$33+2,Data!$A$5:$HG$243,C161+2)</f>
        <v>0</v>
      </c>
      <c r="E161" s="20">
        <f t="shared" si="14"/>
        <v>0</v>
      </c>
      <c r="F161" s="19" t="s">
        <v>93</v>
      </c>
      <c r="G161" s="21">
        <f t="shared" si="15"/>
        <v>1.2700000000000001E-3</v>
      </c>
      <c r="H161" s="21">
        <f t="shared" si="16"/>
        <v>96</v>
      </c>
      <c r="I161" s="21"/>
      <c r="J161" s="21"/>
      <c r="K161" s="21"/>
      <c r="P161" s="26" t="s">
        <v>273</v>
      </c>
    </row>
    <row r="162" spans="2:16" s="18" customFormat="1" x14ac:dyDescent="0.35">
      <c r="B162" s="19" t="s">
        <v>324</v>
      </c>
      <c r="C162" s="19">
        <v>128</v>
      </c>
      <c r="D162" s="19">
        <f>VLOOKUP($D$33+2,Data!$A$5:$HG$243,C162+2)</f>
        <v>0</v>
      </c>
      <c r="E162" s="20">
        <f t="shared" si="14"/>
        <v>0</v>
      </c>
      <c r="F162" s="19" t="s">
        <v>324</v>
      </c>
      <c r="G162" s="21">
        <f t="shared" si="15"/>
        <v>1.2800000000000001E-3</v>
      </c>
      <c r="H162" s="21">
        <f t="shared" si="16"/>
        <v>95</v>
      </c>
      <c r="I162" s="21"/>
      <c r="J162" s="21"/>
      <c r="K162" s="21"/>
      <c r="P162" s="26" t="s">
        <v>335</v>
      </c>
    </row>
    <row r="163" spans="2:16" s="18" customFormat="1" x14ac:dyDescent="0.35">
      <c r="B163" s="19" t="s">
        <v>372</v>
      </c>
      <c r="C163" s="19">
        <v>129</v>
      </c>
      <c r="D163" s="19">
        <f>VLOOKUP($D$33+2,Data!$A$5:$HG$243,C163+2)</f>
        <v>0</v>
      </c>
      <c r="E163" s="20">
        <f t="shared" si="14"/>
        <v>0</v>
      </c>
      <c r="F163" s="19" t="s">
        <v>372</v>
      </c>
      <c r="G163" s="21">
        <f t="shared" si="15"/>
        <v>1.2900000000000001E-3</v>
      </c>
      <c r="H163" s="21">
        <f t="shared" si="16"/>
        <v>94</v>
      </c>
      <c r="I163" s="21"/>
      <c r="J163" s="21"/>
      <c r="K163" s="21"/>
      <c r="P163" s="26" t="s">
        <v>129</v>
      </c>
    </row>
    <row r="164" spans="2:16" s="18" customFormat="1" x14ac:dyDescent="0.35">
      <c r="B164" s="19" t="s">
        <v>443</v>
      </c>
      <c r="C164" s="19">
        <v>130</v>
      </c>
      <c r="D164" s="19">
        <f>VLOOKUP($D$33+2,Data!$A$5:$HG$243,C164+2)</f>
        <v>0</v>
      </c>
      <c r="E164" s="20">
        <f t="shared" ref="E164:E227" si="17">D164/SUM(D$35:D$247)*100</f>
        <v>0</v>
      </c>
      <c r="F164" s="19" t="s">
        <v>443</v>
      </c>
      <c r="G164" s="21">
        <f t="shared" ref="G164:G227" si="18">D164+0.00001*C164</f>
        <v>1.3000000000000002E-3</v>
      </c>
      <c r="H164" s="21">
        <f t="shared" si="16"/>
        <v>93</v>
      </c>
      <c r="I164" s="21"/>
      <c r="J164" s="21"/>
      <c r="K164" s="21"/>
      <c r="P164" s="26" t="s">
        <v>204</v>
      </c>
    </row>
    <row r="165" spans="2:16" s="18" customFormat="1" x14ac:dyDescent="0.35">
      <c r="B165" s="19" t="s">
        <v>75</v>
      </c>
      <c r="C165" s="19">
        <v>131</v>
      </c>
      <c r="D165" s="19">
        <f>VLOOKUP($D$33+2,Data!$A$5:$HG$243,C165+2)</f>
        <v>0</v>
      </c>
      <c r="E165" s="20">
        <f t="shared" si="17"/>
        <v>0</v>
      </c>
      <c r="F165" s="19" t="s">
        <v>75</v>
      </c>
      <c r="G165" s="21">
        <f t="shared" si="18"/>
        <v>1.3100000000000002E-3</v>
      </c>
      <c r="H165" s="21">
        <f t="shared" ref="H165:H228" si="19">RANK(G165,G$35:G$247)</f>
        <v>92</v>
      </c>
      <c r="I165" s="21"/>
      <c r="J165" s="21"/>
      <c r="K165" s="21"/>
      <c r="P165" s="26" t="s">
        <v>179</v>
      </c>
    </row>
    <row r="166" spans="2:16" s="18" customFormat="1" x14ac:dyDescent="0.35">
      <c r="B166" s="19" t="s">
        <v>120</v>
      </c>
      <c r="C166" s="19">
        <v>132</v>
      </c>
      <c r="D166" s="19">
        <f>VLOOKUP($D$33+2,Data!$A$5:$HG$243,C166+2)</f>
        <v>0</v>
      </c>
      <c r="E166" s="20">
        <f t="shared" si="17"/>
        <v>0</v>
      </c>
      <c r="F166" s="19" t="s">
        <v>120</v>
      </c>
      <c r="G166" s="21">
        <f t="shared" si="18"/>
        <v>1.3200000000000002E-3</v>
      </c>
      <c r="H166" s="21">
        <f t="shared" si="19"/>
        <v>91</v>
      </c>
      <c r="I166" s="21"/>
      <c r="J166" s="21"/>
      <c r="K166" s="21"/>
      <c r="P166" s="26" t="s">
        <v>157</v>
      </c>
    </row>
    <row r="167" spans="2:16" s="18" customFormat="1" x14ac:dyDescent="0.35">
      <c r="B167" s="19" t="s">
        <v>341</v>
      </c>
      <c r="C167" s="19">
        <v>133</v>
      </c>
      <c r="D167" s="19">
        <f>VLOOKUP($D$33+2,Data!$A$5:$HG$243,C167+2)</f>
        <v>0</v>
      </c>
      <c r="E167" s="20">
        <f t="shared" si="17"/>
        <v>0</v>
      </c>
      <c r="F167" s="19" t="s">
        <v>341</v>
      </c>
      <c r="G167" s="21">
        <f t="shared" si="18"/>
        <v>1.33E-3</v>
      </c>
      <c r="H167" s="21">
        <f t="shared" si="19"/>
        <v>90</v>
      </c>
      <c r="I167" s="21"/>
      <c r="J167" s="21"/>
      <c r="K167" s="21"/>
      <c r="P167" s="26" t="s">
        <v>232</v>
      </c>
    </row>
    <row r="168" spans="2:16" s="18" customFormat="1" x14ac:dyDescent="0.35">
      <c r="B168" s="19" t="s">
        <v>12</v>
      </c>
      <c r="C168" s="19">
        <v>134</v>
      </c>
      <c r="D168" s="19">
        <f>VLOOKUP($D$33+2,Data!$A$5:$HG$243,C168+2)</f>
        <v>0</v>
      </c>
      <c r="E168" s="20">
        <f t="shared" si="17"/>
        <v>0</v>
      </c>
      <c r="F168" s="19" t="s">
        <v>12</v>
      </c>
      <c r="G168" s="21">
        <f t="shared" si="18"/>
        <v>1.34E-3</v>
      </c>
      <c r="H168" s="21">
        <f t="shared" si="19"/>
        <v>89</v>
      </c>
      <c r="I168" s="21"/>
      <c r="J168" s="21"/>
      <c r="K168" s="21"/>
      <c r="P168" s="26" t="s">
        <v>182</v>
      </c>
    </row>
    <row r="169" spans="2:16" s="18" customFormat="1" x14ac:dyDescent="0.35">
      <c r="B169" s="19" t="s">
        <v>444</v>
      </c>
      <c r="C169" s="19">
        <v>135</v>
      </c>
      <c r="D169" s="19">
        <f>VLOOKUP($D$33+2,Data!$A$5:$HG$243,C169+2)</f>
        <v>0</v>
      </c>
      <c r="E169" s="20">
        <f t="shared" si="17"/>
        <v>0</v>
      </c>
      <c r="F169" s="19" t="s">
        <v>444</v>
      </c>
      <c r="G169" s="21">
        <f t="shared" si="18"/>
        <v>1.3500000000000001E-3</v>
      </c>
      <c r="H169" s="21">
        <f t="shared" si="19"/>
        <v>88</v>
      </c>
      <c r="I169" s="21"/>
      <c r="J169" s="21"/>
      <c r="K169" s="21"/>
      <c r="P169" s="26" t="s">
        <v>200</v>
      </c>
    </row>
    <row r="170" spans="2:16" s="18" customFormat="1" x14ac:dyDescent="0.35">
      <c r="B170" s="19" t="s">
        <v>445</v>
      </c>
      <c r="C170" s="19">
        <v>136</v>
      </c>
      <c r="D170" s="19">
        <f>VLOOKUP($D$33+2,Data!$A$5:$HG$243,C170+2)</f>
        <v>0</v>
      </c>
      <c r="E170" s="20">
        <f t="shared" si="17"/>
        <v>0</v>
      </c>
      <c r="F170" s="19" t="s">
        <v>445</v>
      </c>
      <c r="G170" s="21">
        <f t="shared" si="18"/>
        <v>1.3600000000000001E-3</v>
      </c>
      <c r="H170" s="21">
        <f t="shared" si="19"/>
        <v>87</v>
      </c>
      <c r="I170" s="21"/>
      <c r="J170" s="21"/>
      <c r="K170" s="21"/>
      <c r="P170" s="26" t="s">
        <v>298</v>
      </c>
    </row>
    <row r="171" spans="2:16" s="18" customFormat="1" x14ac:dyDescent="0.35">
      <c r="B171" s="19" t="s">
        <v>83</v>
      </c>
      <c r="C171" s="19">
        <v>137</v>
      </c>
      <c r="D171" s="19">
        <f>VLOOKUP($D$33+2,Data!$A$5:$HG$243,C171+2)</f>
        <v>0</v>
      </c>
      <c r="E171" s="20">
        <f t="shared" si="17"/>
        <v>0</v>
      </c>
      <c r="F171" s="19" t="s">
        <v>83</v>
      </c>
      <c r="G171" s="21">
        <f t="shared" si="18"/>
        <v>1.3700000000000001E-3</v>
      </c>
      <c r="H171" s="21">
        <f t="shared" si="19"/>
        <v>86</v>
      </c>
      <c r="I171" s="21"/>
      <c r="J171" s="21"/>
      <c r="K171" s="21"/>
      <c r="P171" s="26" t="s">
        <v>299</v>
      </c>
    </row>
    <row r="172" spans="2:16" s="18" customFormat="1" x14ac:dyDescent="0.35">
      <c r="B172" s="19" t="s">
        <v>446</v>
      </c>
      <c r="C172" s="19">
        <v>138</v>
      </c>
      <c r="D172" s="19">
        <f>VLOOKUP($D$33+2,Data!$A$5:$HG$243,C172+2)</f>
        <v>0</v>
      </c>
      <c r="E172" s="20">
        <f t="shared" si="17"/>
        <v>0</v>
      </c>
      <c r="F172" s="19" t="s">
        <v>446</v>
      </c>
      <c r="G172" s="21">
        <f t="shared" si="18"/>
        <v>1.3800000000000002E-3</v>
      </c>
      <c r="H172" s="21">
        <f t="shared" si="19"/>
        <v>85</v>
      </c>
      <c r="I172" s="21"/>
      <c r="J172" s="21"/>
      <c r="K172" s="21"/>
      <c r="P172" s="26" t="s">
        <v>133</v>
      </c>
    </row>
    <row r="173" spans="2:16" s="18" customFormat="1" x14ac:dyDescent="0.35">
      <c r="B173" s="19" t="s">
        <v>380</v>
      </c>
      <c r="C173" s="19">
        <v>139</v>
      </c>
      <c r="D173" s="19">
        <f>VLOOKUP($D$33+2,Data!$A$5:$HG$243,C173+2)</f>
        <v>0</v>
      </c>
      <c r="E173" s="20">
        <f t="shared" si="17"/>
        <v>0</v>
      </c>
      <c r="F173" s="19" t="s">
        <v>380</v>
      </c>
      <c r="G173" s="21">
        <f t="shared" si="18"/>
        <v>1.3900000000000002E-3</v>
      </c>
      <c r="H173" s="21">
        <f t="shared" si="19"/>
        <v>84</v>
      </c>
      <c r="I173" s="21"/>
      <c r="J173" s="21"/>
      <c r="K173" s="21"/>
      <c r="P173" s="26" t="s">
        <v>241</v>
      </c>
    </row>
    <row r="174" spans="2:16" s="18" customFormat="1" x14ac:dyDescent="0.35">
      <c r="B174" s="19" t="s">
        <v>360</v>
      </c>
      <c r="C174" s="19">
        <v>140</v>
      </c>
      <c r="D174" s="19">
        <f>VLOOKUP($D$33+2,Data!$A$5:$HG$243,C174+2)</f>
        <v>0</v>
      </c>
      <c r="E174" s="20">
        <f t="shared" si="17"/>
        <v>0</v>
      </c>
      <c r="F174" s="19" t="s">
        <v>360</v>
      </c>
      <c r="G174" s="21">
        <f t="shared" si="18"/>
        <v>1.4000000000000002E-3</v>
      </c>
      <c r="H174" s="21">
        <f t="shared" si="19"/>
        <v>83</v>
      </c>
      <c r="I174" s="21"/>
      <c r="J174" s="21"/>
      <c r="K174" s="21"/>
      <c r="P174" s="26" t="s">
        <v>158</v>
      </c>
    </row>
    <row r="175" spans="2:16" s="18" customFormat="1" x14ac:dyDescent="0.35">
      <c r="B175" s="19" t="s">
        <v>359</v>
      </c>
      <c r="C175" s="19">
        <v>141</v>
      </c>
      <c r="D175" s="19">
        <f>VLOOKUP($D$33+2,Data!$A$5:$HG$243,C175+2)</f>
        <v>0</v>
      </c>
      <c r="E175" s="20">
        <f t="shared" si="17"/>
        <v>0</v>
      </c>
      <c r="F175" s="19" t="s">
        <v>359</v>
      </c>
      <c r="G175" s="21">
        <f t="shared" si="18"/>
        <v>1.41E-3</v>
      </c>
      <c r="H175" s="21">
        <f t="shared" si="19"/>
        <v>82</v>
      </c>
      <c r="I175" s="21"/>
      <c r="J175" s="21"/>
      <c r="K175" s="21"/>
      <c r="P175" s="26" t="s">
        <v>125</v>
      </c>
    </row>
    <row r="176" spans="2:16" s="18" customFormat="1" x14ac:dyDescent="0.35">
      <c r="B176" s="19" t="s">
        <v>377</v>
      </c>
      <c r="C176" s="19">
        <v>142</v>
      </c>
      <c r="D176" s="19">
        <f>VLOOKUP($D$33+2,Data!$A$5:$HG$243,C176+2)</f>
        <v>0</v>
      </c>
      <c r="E176" s="20">
        <f t="shared" si="17"/>
        <v>0</v>
      </c>
      <c r="F176" s="19" t="s">
        <v>377</v>
      </c>
      <c r="G176" s="21">
        <f t="shared" si="18"/>
        <v>1.42E-3</v>
      </c>
      <c r="H176" s="21">
        <f t="shared" si="19"/>
        <v>81</v>
      </c>
      <c r="I176" s="21"/>
      <c r="J176" s="21"/>
      <c r="K176" s="21"/>
      <c r="P176" s="26" t="s">
        <v>124</v>
      </c>
    </row>
    <row r="177" spans="2:16" s="18" customFormat="1" x14ac:dyDescent="0.35">
      <c r="B177" s="19" t="s">
        <v>325</v>
      </c>
      <c r="C177" s="19">
        <v>143</v>
      </c>
      <c r="D177" s="19">
        <f>VLOOKUP($D$33+2,Data!$A$5:$HG$243,C177+2)</f>
        <v>0</v>
      </c>
      <c r="E177" s="20">
        <f t="shared" si="17"/>
        <v>0</v>
      </c>
      <c r="F177" s="19" t="s">
        <v>325</v>
      </c>
      <c r="G177" s="21">
        <f t="shared" si="18"/>
        <v>1.4300000000000001E-3</v>
      </c>
      <c r="H177" s="21">
        <f t="shared" si="19"/>
        <v>80</v>
      </c>
      <c r="I177" s="21"/>
      <c r="J177" s="21"/>
      <c r="K177" s="21"/>
      <c r="P177" s="26" t="s">
        <v>274</v>
      </c>
    </row>
    <row r="178" spans="2:16" s="18" customFormat="1" x14ac:dyDescent="0.35">
      <c r="B178" s="19" t="s">
        <v>326</v>
      </c>
      <c r="C178" s="19">
        <v>144</v>
      </c>
      <c r="D178" s="19">
        <f>VLOOKUP($D$33+2,Data!$A$5:$HG$243,C178+2)</f>
        <v>0</v>
      </c>
      <c r="E178" s="20">
        <f t="shared" si="17"/>
        <v>0</v>
      </c>
      <c r="F178" s="19" t="s">
        <v>326</v>
      </c>
      <c r="G178" s="21">
        <f t="shared" si="18"/>
        <v>1.4400000000000001E-3</v>
      </c>
      <c r="H178" s="21">
        <f t="shared" si="19"/>
        <v>79</v>
      </c>
      <c r="I178" s="21"/>
      <c r="J178" s="21"/>
      <c r="K178" s="21"/>
      <c r="P178" s="26" t="s">
        <v>287</v>
      </c>
    </row>
    <row r="179" spans="2:16" s="18" customFormat="1" x14ac:dyDescent="0.35">
      <c r="B179" s="19" t="s">
        <v>354</v>
      </c>
      <c r="C179" s="19">
        <v>145</v>
      </c>
      <c r="D179" s="19">
        <f>VLOOKUP($D$33+2,Data!$A$5:$HG$243,C179+2)</f>
        <v>0</v>
      </c>
      <c r="E179" s="20">
        <f t="shared" si="17"/>
        <v>0</v>
      </c>
      <c r="F179" s="19" t="s">
        <v>354</v>
      </c>
      <c r="G179" s="21">
        <f t="shared" si="18"/>
        <v>1.4500000000000001E-3</v>
      </c>
      <c r="H179" s="21">
        <f t="shared" si="19"/>
        <v>78</v>
      </c>
      <c r="I179" s="21"/>
      <c r="J179" s="21"/>
      <c r="K179" s="21"/>
      <c r="P179" s="26" t="s">
        <v>120</v>
      </c>
    </row>
    <row r="180" spans="2:16" s="18" customFormat="1" x14ac:dyDescent="0.35">
      <c r="B180" s="19" t="s">
        <v>367</v>
      </c>
      <c r="C180" s="19">
        <v>146</v>
      </c>
      <c r="D180" s="19">
        <f>VLOOKUP($D$33+2,Data!$A$5:$HG$243,C180+2)</f>
        <v>0</v>
      </c>
      <c r="E180" s="20">
        <f t="shared" si="17"/>
        <v>0</v>
      </c>
      <c r="F180" s="19" t="s">
        <v>367</v>
      </c>
      <c r="G180" s="21">
        <f t="shared" si="18"/>
        <v>1.4600000000000001E-3</v>
      </c>
      <c r="H180" s="21">
        <f t="shared" si="19"/>
        <v>77</v>
      </c>
      <c r="I180" s="21"/>
      <c r="J180" s="21"/>
      <c r="K180" s="21"/>
      <c r="P180" s="26" t="s">
        <v>123</v>
      </c>
    </row>
    <row r="181" spans="2:16" s="18" customFormat="1" x14ac:dyDescent="0.35">
      <c r="B181" s="19" t="s">
        <v>366</v>
      </c>
      <c r="C181" s="19">
        <v>147</v>
      </c>
      <c r="D181" s="19">
        <f>VLOOKUP($D$33+2,Data!$A$5:$HG$243,C181+2)</f>
        <v>0</v>
      </c>
      <c r="E181" s="20">
        <f t="shared" si="17"/>
        <v>0</v>
      </c>
      <c r="F181" s="19" t="s">
        <v>366</v>
      </c>
      <c r="G181" s="21">
        <f t="shared" si="18"/>
        <v>1.4700000000000002E-3</v>
      </c>
      <c r="H181" s="21">
        <f t="shared" si="19"/>
        <v>76</v>
      </c>
      <c r="I181" s="21"/>
      <c r="J181" s="21"/>
      <c r="K181" s="21"/>
      <c r="P181" s="26" t="s">
        <v>195</v>
      </c>
    </row>
    <row r="182" spans="2:16" s="18" customFormat="1" x14ac:dyDescent="0.35">
      <c r="B182" s="19" t="s">
        <v>447</v>
      </c>
      <c r="C182" s="19">
        <v>148</v>
      </c>
      <c r="D182" s="19">
        <f>VLOOKUP($D$33+2,Data!$A$5:$HG$243,C182+2)</f>
        <v>0</v>
      </c>
      <c r="E182" s="20">
        <f t="shared" si="17"/>
        <v>0</v>
      </c>
      <c r="F182" s="19" t="s">
        <v>447</v>
      </c>
      <c r="G182" s="21">
        <f t="shared" si="18"/>
        <v>1.4800000000000002E-3</v>
      </c>
      <c r="H182" s="21">
        <f t="shared" si="19"/>
        <v>75</v>
      </c>
      <c r="I182" s="21"/>
      <c r="J182" s="21"/>
      <c r="K182" s="21"/>
      <c r="P182" s="26" t="s">
        <v>196</v>
      </c>
    </row>
    <row r="183" spans="2:16" s="18" customFormat="1" x14ac:dyDescent="0.35">
      <c r="B183" s="19" t="s">
        <v>109</v>
      </c>
      <c r="C183" s="19">
        <v>149</v>
      </c>
      <c r="D183" s="19">
        <f>VLOOKUP($D$33+2,Data!$A$5:$HG$243,C183+2)</f>
        <v>0</v>
      </c>
      <c r="E183" s="20">
        <f t="shared" si="17"/>
        <v>0</v>
      </c>
      <c r="F183" s="19" t="s">
        <v>109</v>
      </c>
      <c r="G183" s="21">
        <f t="shared" si="18"/>
        <v>1.4900000000000002E-3</v>
      </c>
      <c r="H183" s="21">
        <f t="shared" si="19"/>
        <v>74</v>
      </c>
      <c r="I183" s="21"/>
      <c r="J183" s="21"/>
      <c r="K183" s="21"/>
      <c r="P183" s="26" t="s">
        <v>402</v>
      </c>
    </row>
    <row r="184" spans="2:16" s="18" customFormat="1" x14ac:dyDescent="0.35">
      <c r="B184" s="19" t="s">
        <v>46</v>
      </c>
      <c r="C184" s="19">
        <v>150</v>
      </c>
      <c r="D184" s="19">
        <f>VLOOKUP($D$33+2,Data!$A$5:$HG$243,C184+2)</f>
        <v>0</v>
      </c>
      <c r="E184" s="20">
        <f t="shared" si="17"/>
        <v>0</v>
      </c>
      <c r="F184" s="19" t="s">
        <v>46</v>
      </c>
      <c r="G184" s="21">
        <f t="shared" si="18"/>
        <v>1.5E-3</v>
      </c>
      <c r="H184" s="21">
        <f t="shared" si="19"/>
        <v>73</v>
      </c>
      <c r="I184" s="21"/>
      <c r="J184" s="21"/>
      <c r="K184" s="21"/>
      <c r="P184" s="26" t="s">
        <v>253</v>
      </c>
    </row>
    <row r="185" spans="2:16" s="18" customFormat="1" x14ac:dyDescent="0.35">
      <c r="B185" s="19" t="s">
        <v>49</v>
      </c>
      <c r="C185" s="19">
        <v>151</v>
      </c>
      <c r="D185" s="19">
        <f>VLOOKUP($D$33+2,Data!$A$5:$HG$243,C185+2)</f>
        <v>0</v>
      </c>
      <c r="E185" s="20">
        <f t="shared" si="17"/>
        <v>0</v>
      </c>
      <c r="F185" s="19" t="s">
        <v>49</v>
      </c>
      <c r="G185" s="21">
        <f t="shared" si="18"/>
        <v>1.5100000000000001E-3</v>
      </c>
      <c r="H185" s="21">
        <f t="shared" si="19"/>
        <v>72</v>
      </c>
      <c r="I185" s="21"/>
      <c r="J185" s="21"/>
      <c r="K185" s="21"/>
      <c r="P185" s="26" t="s">
        <v>393</v>
      </c>
    </row>
    <row r="186" spans="2:16" s="18" customFormat="1" x14ac:dyDescent="0.35">
      <c r="B186" s="19" t="s">
        <v>39</v>
      </c>
      <c r="C186" s="19">
        <v>152</v>
      </c>
      <c r="D186" s="19">
        <f>VLOOKUP($D$33+2,Data!$A$5:$HG$243,C186+2)</f>
        <v>0</v>
      </c>
      <c r="E186" s="20">
        <f t="shared" si="17"/>
        <v>0</v>
      </c>
      <c r="F186" s="19" t="s">
        <v>39</v>
      </c>
      <c r="G186" s="21">
        <f t="shared" si="18"/>
        <v>1.5200000000000001E-3</v>
      </c>
      <c r="H186" s="21">
        <f t="shared" si="19"/>
        <v>71</v>
      </c>
      <c r="I186" s="21"/>
      <c r="J186" s="21"/>
      <c r="K186" s="21"/>
      <c r="P186" s="26" t="s">
        <v>145</v>
      </c>
    </row>
    <row r="187" spans="2:16" s="18" customFormat="1" x14ac:dyDescent="0.35">
      <c r="B187" s="19" t="s">
        <v>19</v>
      </c>
      <c r="C187" s="19">
        <v>153</v>
      </c>
      <c r="D187" s="19">
        <f>VLOOKUP($D$33+2,Data!$A$5:$HG$243,C187+2)</f>
        <v>0</v>
      </c>
      <c r="E187" s="20">
        <f t="shared" si="17"/>
        <v>0</v>
      </c>
      <c r="F187" s="19" t="s">
        <v>19</v>
      </c>
      <c r="G187" s="21">
        <f t="shared" si="18"/>
        <v>1.5300000000000001E-3</v>
      </c>
      <c r="H187" s="21">
        <f t="shared" si="19"/>
        <v>70</v>
      </c>
      <c r="I187" s="21"/>
      <c r="J187" s="21"/>
      <c r="K187" s="21"/>
      <c r="P187" s="26" t="s">
        <v>336</v>
      </c>
    </row>
    <row r="188" spans="2:16" s="18" customFormat="1" x14ac:dyDescent="0.35">
      <c r="B188" s="19" t="s">
        <v>76</v>
      </c>
      <c r="C188" s="19">
        <v>154</v>
      </c>
      <c r="D188" s="19">
        <f>VLOOKUP($D$33+2,Data!$A$5:$HG$243,C188+2)</f>
        <v>0</v>
      </c>
      <c r="E188" s="20">
        <f t="shared" si="17"/>
        <v>0</v>
      </c>
      <c r="F188" s="19" t="s">
        <v>76</v>
      </c>
      <c r="G188" s="21">
        <f t="shared" si="18"/>
        <v>1.5400000000000001E-3</v>
      </c>
      <c r="H188" s="21">
        <f t="shared" si="19"/>
        <v>69</v>
      </c>
      <c r="I188" s="21"/>
      <c r="J188" s="21"/>
      <c r="K188" s="21"/>
      <c r="P188" s="26" t="s">
        <v>391</v>
      </c>
    </row>
    <row r="189" spans="2:16" s="18" customFormat="1" x14ac:dyDescent="0.35">
      <c r="B189" s="19" t="s">
        <v>327</v>
      </c>
      <c r="C189" s="19">
        <v>155</v>
      </c>
      <c r="D189" s="19">
        <f>VLOOKUP($D$33+2,Data!$A$5:$HG$243,C189+2)</f>
        <v>5</v>
      </c>
      <c r="E189" s="20">
        <f t="shared" si="17"/>
        <v>0.37707390648567118</v>
      </c>
      <c r="F189" s="19" t="s">
        <v>327</v>
      </c>
      <c r="G189" s="21">
        <f t="shared" si="18"/>
        <v>5.0015499999999999</v>
      </c>
      <c r="H189" s="21">
        <f t="shared" si="19"/>
        <v>11</v>
      </c>
      <c r="I189" s="21"/>
      <c r="J189" s="21"/>
      <c r="K189" s="21"/>
      <c r="P189" s="26" t="s">
        <v>164</v>
      </c>
    </row>
    <row r="190" spans="2:16" s="18" customFormat="1" x14ac:dyDescent="0.35">
      <c r="B190" s="19" t="s">
        <v>43</v>
      </c>
      <c r="C190" s="19">
        <v>156</v>
      </c>
      <c r="D190" s="19">
        <f>VLOOKUP($D$33+2,Data!$A$5:$HG$243,C190+2)</f>
        <v>0</v>
      </c>
      <c r="E190" s="20">
        <f t="shared" si="17"/>
        <v>0</v>
      </c>
      <c r="F190" s="19" t="s">
        <v>43</v>
      </c>
      <c r="G190" s="21">
        <f t="shared" si="18"/>
        <v>1.5600000000000002E-3</v>
      </c>
      <c r="H190" s="21">
        <f t="shared" si="19"/>
        <v>68</v>
      </c>
      <c r="I190" s="21"/>
      <c r="J190" s="21"/>
      <c r="K190" s="21"/>
      <c r="P190" s="26" t="s">
        <v>121</v>
      </c>
    </row>
    <row r="191" spans="2:16" s="18" customFormat="1" x14ac:dyDescent="0.35">
      <c r="B191" s="19" t="s">
        <v>44</v>
      </c>
      <c r="C191" s="19">
        <v>157</v>
      </c>
      <c r="D191" s="19">
        <f>VLOOKUP($D$33+2,Data!$A$5:$HG$243,C191+2)</f>
        <v>0</v>
      </c>
      <c r="E191" s="20">
        <f t="shared" si="17"/>
        <v>0</v>
      </c>
      <c r="F191" s="19" t="s">
        <v>44</v>
      </c>
      <c r="G191" s="21">
        <f t="shared" si="18"/>
        <v>1.5700000000000002E-3</v>
      </c>
      <c r="H191" s="21">
        <f t="shared" si="19"/>
        <v>67</v>
      </c>
      <c r="I191" s="21"/>
      <c r="J191" s="21"/>
      <c r="K191" s="21"/>
      <c r="P191" s="26" t="s">
        <v>213</v>
      </c>
    </row>
    <row r="192" spans="2:16" s="18" customFormat="1" x14ac:dyDescent="0.35">
      <c r="B192" s="19" t="s">
        <v>29</v>
      </c>
      <c r="C192" s="19">
        <v>158</v>
      </c>
      <c r="D192" s="19">
        <f>VLOOKUP($D$33+2,Data!$A$5:$HG$243,C192+2)</f>
        <v>0</v>
      </c>
      <c r="E192" s="20">
        <f t="shared" si="17"/>
        <v>0</v>
      </c>
      <c r="F192" s="19" t="s">
        <v>29</v>
      </c>
      <c r="G192" s="21">
        <f t="shared" si="18"/>
        <v>1.58E-3</v>
      </c>
      <c r="H192" s="21">
        <f t="shared" si="19"/>
        <v>66</v>
      </c>
      <c r="I192" s="21"/>
      <c r="J192" s="21"/>
      <c r="K192" s="21"/>
      <c r="P192" s="26" t="s">
        <v>242</v>
      </c>
    </row>
    <row r="193" spans="2:16" s="18" customFormat="1" x14ac:dyDescent="0.35">
      <c r="B193" s="19" t="s">
        <v>448</v>
      </c>
      <c r="C193" s="19">
        <v>159</v>
      </c>
      <c r="D193" s="19">
        <f>VLOOKUP($D$33+2,Data!$A$5:$HG$243,C193+2)</f>
        <v>0</v>
      </c>
      <c r="E193" s="20">
        <f t="shared" si="17"/>
        <v>0</v>
      </c>
      <c r="F193" s="19" t="s">
        <v>448</v>
      </c>
      <c r="G193" s="21">
        <f t="shared" si="18"/>
        <v>1.5900000000000001E-3</v>
      </c>
      <c r="H193" s="21">
        <f t="shared" si="19"/>
        <v>65</v>
      </c>
      <c r="I193" s="21"/>
      <c r="J193" s="21"/>
      <c r="K193" s="21"/>
      <c r="P193" s="26" t="s">
        <v>337</v>
      </c>
    </row>
    <row r="194" spans="2:16" s="18" customFormat="1" x14ac:dyDescent="0.35">
      <c r="B194" s="19" t="s">
        <v>348</v>
      </c>
      <c r="C194" s="19">
        <v>160</v>
      </c>
      <c r="D194" s="19">
        <f>VLOOKUP($D$33+2,Data!$A$5:$HG$243,C194+2)</f>
        <v>0</v>
      </c>
      <c r="E194" s="20">
        <f t="shared" si="17"/>
        <v>0</v>
      </c>
      <c r="F194" s="19" t="s">
        <v>348</v>
      </c>
      <c r="G194" s="21">
        <f t="shared" si="18"/>
        <v>1.6000000000000001E-3</v>
      </c>
      <c r="H194" s="21">
        <f t="shared" si="19"/>
        <v>64</v>
      </c>
      <c r="I194" s="21"/>
      <c r="J194" s="21"/>
      <c r="K194" s="21"/>
      <c r="P194" s="26" t="s">
        <v>275</v>
      </c>
    </row>
    <row r="195" spans="2:16" s="18" customFormat="1" x14ac:dyDescent="0.35">
      <c r="B195" s="19" t="s">
        <v>347</v>
      </c>
      <c r="C195" s="19">
        <v>161</v>
      </c>
      <c r="D195" s="19">
        <f>VLOOKUP($D$33+2,Data!$A$5:$HG$243,C195+2)</f>
        <v>0</v>
      </c>
      <c r="E195" s="20">
        <f t="shared" si="17"/>
        <v>0</v>
      </c>
      <c r="F195" s="19" t="s">
        <v>347</v>
      </c>
      <c r="G195" s="21">
        <f t="shared" si="18"/>
        <v>1.6100000000000001E-3</v>
      </c>
      <c r="H195" s="21">
        <f t="shared" si="19"/>
        <v>63</v>
      </c>
      <c r="I195" s="21"/>
      <c r="J195" s="21"/>
      <c r="K195" s="21"/>
      <c r="P195" s="26" t="s">
        <v>126</v>
      </c>
    </row>
    <row r="196" spans="2:16" s="18" customFormat="1" x14ac:dyDescent="0.35">
      <c r="B196" s="19" t="s">
        <v>35</v>
      </c>
      <c r="C196" s="19">
        <v>162</v>
      </c>
      <c r="D196" s="19">
        <f>VLOOKUP($D$33+2,Data!$A$5:$HG$243,C196+2)</f>
        <v>0</v>
      </c>
      <c r="E196" s="20">
        <f t="shared" si="17"/>
        <v>0</v>
      </c>
      <c r="F196" s="19" t="s">
        <v>35</v>
      </c>
      <c r="G196" s="21">
        <f t="shared" si="18"/>
        <v>1.6200000000000001E-3</v>
      </c>
      <c r="H196" s="21">
        <f t="shared" si="19"/>
        <v>62</v>
      </c>
      <c r="I196" s="21"/>
      <c r="J196" s="21"/>
      <c r="K196" s="21"/>
      <c r="P196" s="26" t="s">
        <v>264</v>
      </c>
    </row>
    <row r="197" spans="2:16" s="18" customFormat="1" x14ac:dyDescent="0.35">
      <c r="B197" s="19" t="s">
        <v>37</v>
      </c>
      <c r="C197" s="19">
        <v>163</v>
      </c>
      <c r="D197" s="19">
        <f>VLOOKUP($D$33+2,Data!$A$5:$HG$243,C197+2)</f>
        <v>0</v>
      </c>
      <c r="E197" s="20">
        <f t="shared" si="17"/>
        <v>0</v>
      </c>
      <c r="F197" s="19" t="s">
        <v>37</v>
      </c>
      <c r="G197" s="21">
        <f t="shared" si="18"/>
        <v>1.6300000000000002E-3</v>
      </c>
      <c r="H197" s="21">
        <f t="shared" si="19"/>
        <v>61</v>
      </c>
      <c r="I197" s="21"/>
      <c r="J197" s="21"/>
      <c r="K197" s="21"/>
      <c r="P197" s="26" t="s">
        <v>265</v>
      </c>
    </row>
    <row r="198" spans="2:16" s="18" customFormat="1" x14ac:dyDescent="0.35">
      <c r="B198" s="19" t="s">
        <v>449</v>
      </c>
      <c r="C198" s="19">
        <v>164</v>
      </c>
      <c r="D198" s="19">
        <f>VLOOKUP($D$33+2,Data!$A$5:$HG$243,C198+2)</f>
        <v>0</v>
      </c>
      <c r="E198" s="20">
        <f t="shared" si="17"/>
        <v>0</v>
      </c>
      <c r="F198" s="19" t="s">
        <v>449</v>
      </c>
      <c r="G198" s="21">
        <f t="shared" si="18"/>
        <v>1.6400000000000002E-3</v>
      </c>
      <c r="H198" s="21">
        <f t="shared" si="19"/>
        <v>60</v>
      </c>
      <c r="I198" s="21"/>
      <c r="J198" s="21"/>
      <c r="K198" s="21"/>
      <c r="P198" s="26" t="s">
        <v>228</v>
      </c>
    </row>
    <row r="199" spans="2:16" s="18" customFormat="1" x14ac:dyDescent="0.35">
      <c r="B199" s="19" t="s">
        <v>450</v>
      </c>
      <c r="C199" s="19">
        <v>165</v>
      </c>
      <c r="D199" s="19">
        <f>VLOOKUP($D$33+2,Data!$A$5:$HG$243,C199+2)</f>
        <v>0</v>
      </c>
      <c r="E199" s="20">
        <f t="shared" si="17"/>
        <v>0</v>
      </c>
      <c r="F199" s="19" t="s">
        <v>450</v>
      </c>
      <c r="G199" s="21">
        <f t="shared" si="18"/>
        <v>1.6500000000000002E-3</v>
      </c>
      <c r="H199" s="21">
        <f t="shared" si="19"/>
        <v>59</v>
      </c>
      <c r="I199" s="21"/>
      <c r="J199" s="21"/>
      <c r="K199" s="21"/>
      <c r="P199" s="26" t="s">
        <v>381</v>
      </c>
    </row>
    <row r="200" spans="2:16" s="18" customFormat="1" x14ac:dyDescent="0.35">
      <c r="B200" s="19" t="s">
        <v>451</v>
      </c>
      <c r="C200" s="19">
        <v>166</v>
      </c>
      <c r="D200" s="19">
        <f>VLOOKUP($D$33+2,Data!$A$5:$HG$243,C200+2)</f>
        <v>0</v>
      </c>
      <c r="E200" s="20">
        <f t="shared" si="17"/>
        <v>0</v>
      </c>
      <c r="F200" s="19" t="s">
        <v>451</v>
      </c>
      <c r="G200" s="21">
        <f t="shared" si="18"/>
        <v>1.6600000000000002E-3</v>
      </c>
      <c r="H200" s="21">
        <f t="shared" si="19"/>
        <v>58</v>
      </c>
      <c r="I200" s="21"/>
      <c r="J200" s="21"/>
      <c r="K200" s="21"/>
      <c r="P200" s="26" t="s">
        <v>192</v>
      </c>
    </row>
    <row r="201" spans="2:16" s="18" customFormat="1" x14ac:dyDescent="0.35">
      <c r="B201" s="19" t="s">
        <v>77</v>
      </c>
      <c r="C201" s="19">
        <v>167</v>
      </c>
      <c r="D201" s="19">
        <f>VLOOKUP($D$33+2,Data!$A$5:$HG$243,C201+2)</f>
        <v>0</v>
      </c>
      <c r="E201" s="20">
        <f t="shared" si="17"/>
        <v>0</v>
      </c>
      <c r="F201" s="19" t="s">
        <v>77</v>
      </c>
      <c r="G201" s="21">
        <f t="shared" si="18"/>
        <v>1.67E-3</v>
      </c>
      <c r="H201" s="21">
        <f t="shared" si="19"/>
        <v>57</v>
      </c>
      <c r="I201" s="21"/>
      <c r="J201" s="21"/>
      <c r="K201" s="21"/>
      <c r="P201" s="26" t="s">
        <v>382</v>
      </c>
    </row>
    <row r="202" spans="2:16" s="18" customFormat="1" x14ac:dyDescent="0.35">
      <c r="B202" s="19" t="s">
        <v>78</v>
      </c>
      <c r="C202" s="19">
        <v>168</v>
      </c>
      <c r="D202" s="19">
        <f>VLOOKUP($D$33+2,Data!$A$5:$HG$243,C202+2)</f>
        <v>0</v>
      </c>
      <c r="E202" s="20">
        <f t="shared" si="17"/>
        <v>0</v>
      </c>
      <c r="F202" s="19" t="s">
        <v>78</v>
      </c>
      <c r="G202" s="21">
        <f t="shared" si="18"/>
        <v>1.6800000000000001E-3</v>
      </c>
      <c r="H202" s="21">
        <f t="shared" si="19"/>
        <v>56</v>
      </c>
      <c r="I202" s="21"/>
      <c r="J202" s="21"/>
      <c r="K202" s="21"/>
      <c r="P202" s="26" t="s">
        <v>338</v>
      </c>
    </row>
    <row r="203" spans="2:16" s="18" customFormat="1" x14ac:dyDescent="0.35">
      <c r="B203" s="19" t="s">
        <v>40</v>
      </c>
      <c r="C203" s="19">
        <v>169</v>
      </c>
      <c r="D203" s="19">
        <f>VLOOKUP($D$33+2,Data!$A$5:$HG$243,C203+2)</f>
        <v>0</v>
      </c>
      <c r="E203" s="20">
        <f t="shared" si="17"/>
        <v>0</v>
      </c>
      <c r="F203" s="19" t="s">
        <v>40</v>
      </c>
      <c r="G203" s="21">
        <f t="shared" si="18"/>
        <v>1.6900000000000001E-3</v>
      </c>
      <c r="H203" s="21">
        <f t="shared" si="19"/>
        <v>55</v>
      </c>
      <c r="I203" s="21"/>
      <c r="J203" s="21"/>
      <c r="K203" s="21"/>
      <c r="P203" s="26" t="s">
        <v>171</v>
      </c>
    </row>
    <row r="204" spans="2:16" s="18" customFormat="1" x14ac:dyDescent="0.35">
      <c r="B204" s="19" t="s">
        <v>36</v>
      </c>
      <c r="C204" s="19">
        <v>170</v>
      </c>
      <c r="D204" s="19">
        <f>VLOOKUP($D$33+2,Data!$A$5:$HG$243,C204+2)</f>
        <v>0</v>
      </c>
      <c r="E204" s="20">
        <f t="shared" si="17"/>
        <v>0</v>
      </c>
      <c r="F204" s="19" t="s">
        <v>36</v>
      </c>
      <c r="G204" s="21">
        <f t="shared" si="18"/>
        <v>1.7000000000000001E-3</v>
      </c>
      <c r="H204" s="21">
        <f t="shared" si="19"/>
        <v>54</v>
      </c>
      <c r="I204" s="21"/>
      <c r="J204" s="21"/>
      <c r="K204" s="21"/>
      <c r="P204" s="26" t="s">
        <v>214</v>
      </c>
    </row>
    <row r="205" spans="2:16" s="18" customFormat="1" x14ac:dyDescent="0.35">
      <c r="B205" s="19" t="s">
        <v>452</v>
      </c>
      <c r="C205" s="19">
        <v>171</v>
      </c>
      <c r="D205" s="19">
        <f>VLOOKUP($D$33+2,Data!$A$5:$HG$243,C205+2)</f>
        <v>0</v>
      </c>
      <c r="E205" s="20">
        <f t="shared" si="17"/>
        <v>0</v>
      </c>
      <c r="F205" s="19" t="s">
        <v>452</v>
      </c>
      <c r="G205" s="21">
        <f t="shared" si="18"/>
        <v>1.7100000000000001E-3</v>
      </c>
      <c r="H205" s="21">
        <f t="shared" si="19"/>
        <v>53</v>
      </c>
      <c r="I205" s="21"/>
      <c r="J205" s="21"/>
      <c r="K205" s="21"/>
      <c r="P205" s="26" t="s">
        <v>389</v>
      </c>
    </row>
    <row r="206" spans="2:16" s="18" customFormat="1" x14ac:dyDescent="0.35">
      <c r="B206" s="19" t="s">
        <v>357</v>
      </c>
      <c r="C206" s="19">
        <v>172</v>
      </c>
      <c r="D206" s="19">
        <f>VLOOKUP($D$33+2,Data!$A$5:$HG$243,C206+2)</f>
        <v>0</v>
      </c>
      <c r="E206" s="20">
        <f t="shared" si="17"/>
        <v>0</v>
      </c>
      <c r="F206" s="19" t="s">
        <v>357</v>
      </c>
      <c r="G206" s="21">
        <f t="shared" si="18"/>
        <v>1.7200000000000002E-3</v>
      </c>
      <c r="H206" s="21">
        <f t="shared" si="19"/>
        <v>52</v>
      </c>
      <c r="I206" s="21"/>
      <c r="J206" s="21"/>
      <c r="K206" s="21"/>
      <c r="P206" s="26" t="s">
        <v>180</v>
      </c>
    </row>
    <row r="207" spans="2:16" s="18" customFormat="1" x14ac:dyDescent="0.35">
      <c r="B207" s="19" t="s">
        <v>110</v>
      </c>
      <c r="C207" s="19">
        <v>173</v>
      </c>
      <c r="D207" s="19">
        <f>VLOOKUP($D$33+2,Data!$A$5:$HG$243,C207+2)</f>
        <v>0</v>
      </c>
      <c r="E207" s="20">
        <f t="shared" si="17"/>
        <v>0</v>
      </c>
      <c r="F207" s="19" t="s">
        <v>110</v>
      </c>
      <c r="G207" s="21">
        <f t="shared" si="18"/>
        <v>1.7300000000000002E-3</v>
      </c>
      <c r="H207" s="21">
        <f t="shared" si="19"/>
        <v>51</v>
      </c>
      <c r="I207" s="21"/>
      <c r="J207" s="21"/>
      <c r="K207" s="21"/>
      <c r="P207" s="26" t="s">
        <v>390</v>
      </c>
    </row>
    <row r="208" spans="2:16" s="18" customFormat="1" x14ac:dyDescent="0.35">
      <c r="B208" s="19" t="s">
        <v>96</v>
      </c>
      <c r="C208" s="19">
        <v>174</v>
      </c>
      <c r="D208" s="19">
        <f>VLOOKUP($D$33+2,Data!$A$5:$HG$243,C208+2)</f>
        <v>0</v>
      </c>
      <c r="E208" s="20">
        <f t="shared" si="17"/>
        <v>0</v>
      </c>
      <c r="F208" s="19" t="s">
        <v>96</v>
      </c>
      <c r="G208" s="21">
        <f t="shared" si="18"/>
        <v>1.7400000000000002E-3</v>
      </c>
      <c r="H208" s="21">
        <f t="shared" si="19"/>
        <v>50</v>
      </c>
      <c r="I208" s="21"/>
      <c r="J208" s="21"/>
      <c r="K208" s="21"/>
      <c r="P208" s="26" t="s">
        <v>418</v>
      </c>
    </row>
    <row r="209" spans="2:16" s="18" customFormat="1" x14ac:dyDescent="0.35">
      <c r="B209" s="19" t="s">
        <v>369</v>
      </c>
      <c r="C209" s="19">
        <v>175</v>
      </c>
      <c r="D209" s="19">
        <f>VLOOKUP($D$33+2,Data!$A$5:$HG$243,C209+2)</f>
        <v>0</v>
      </c>
      <c r="E209" s="20">
        <f t="shared" si="17"/>
        <v>0</v>
      </c>
      <c r="F209" s="19" t="s">
        <v>369</v>
      </c>
      <c r="G209" s="21">
        <f t="shared" si="18"/>
        <v>1.75E-3</v>
      </c>
      <c r="H209" s="21">
        <f t="shared" si="19"/>
        <v>49</v>
      </c>
      <c r="I209" s="21"/>
      <c r="J209" s="21"/>
      <c r="K209" s="21"/>
      <c r="P209" s="26" t="s">
        <v>300</v>
      </c>
    </row>
    <row r="210" spans="2:16" s="18" customFormat="1" x14ac:dyDescent="0.35">
      <c r="B210" s="19" t="s">
        <v>328</v>
      </c>
      <c r="C210" s="19">
        <v>176</v>
      </c>
      <c r="D210" s="19">
        <f>VLOOKUP($D$33+2,Data!$A$5:$HG$243,C210+2)</f>
        <v>0</v>
      </c>
      <c r="E210" s="20">
        <f t="shared" si="17"/>
        <v>0</v>
      </c>
      <c r="F210" s="19" t="s">
        <v>328</v>
      </c>
      <c r="G210" s="21">
        <f t="shared" si="18"/>
        <v>1.7600000000000001E-3</v>
      </c>
      <c r="H210" s="21">
        <f t="shared" si="19"/>
        <v>48</v>
      </c>
      <c r="I210" s="21"/>
      <c r="J210" s="21"/>
      <c r="K210" s="21"/>
      <c r="P210" s="26" t="s">
        <v>137</v>
      </c>
    </row>
    <row r="211" spans="2:16" s="18" customFormat="1" x14ac:dyDescent="0.35">
      <c r="B211" s="19" t="s">
        <v>351</v>
      </c>
      <c r="C211" s="19">
        <v>177</v>
      </c>
      <c r="D211" s="19">
        <f>VLOOKUP($D$33+2,Data!$A$5:$HG$243,C211+2)</f>
        <v>0</v>
      </c>
      <c r="E211" s="20">
        <f t="shared" si="17"/>
        <v>0</v>
      </c>
      <c r="F211" s="19" t="s">
        <v>351</v>
      </c>
      <c r="G211" s="21">
        <f t="shared" si="18"/>
        <v>1.7700000000000001E-3</v>
      </c>
      <c r="H211" s="21">
        <f t="shared" si="19"/>
        <v>47</v>
      </c>
      <c r="I211" s="21"/>
      <c r="J211" s="21"/>
      <c r="K211" s="21"/>
      <c r="P211" s="26" t="s">
        <v>138</v>
      </c>
    </row>
    <row r="212" spans="2:16" s="18" customFormat="1" x14ac:dyDescent="0.35">
      <c r="B212" s="19" t="s">
        <v>361</v>
      </c>
      <c r="C212" s="19">
        <v>178</v>
      </c>
      <c r="D212" s="19">
        <f>VLOOKUP($D$33+2,Data!$A$5:$HG$243,C212+2)</f>
        <v>0</v>
      </c>
      <c r="E212" s="20">
        <f t="shared" si="17"/>
        <v>0</v>
      </c>
      <c r="F212" s="19" t="s">
        <v>361</v>
      </c>
      <c r="G212" s="21">
        <f t="shared" si="18"/>
        <v>1.7800000000000001E-3</v>
      </c>
      <c r="H212" s="21">
        <f t="shared" si="19"/>
        <v>46</v>
      </c>
      <c r="I212" s="21"/>
      <c r="J212" s="21"/>
      <c r="K212" s="21"/>
      <c r="P212" s="26" t="s">
        <v>398</v>
      </c>
    </row>
    <row r="213" spans="2:16" s="18" customFormat="1" x14ac:dyDescent="0.35">
      <c r="B213" s="19" t="s">
        <v>20</v>
      </c>
      <c r="C213" s="19">
        <v>179</v>
      </c>
      <c r="D213" s="19">
        <f>VLOOKUP($D$33+2,Data!$A$5:$HG$243,C213+2)</f>
        <v>0</v>
      </c>
      <c r="E213" s="20">
        <f t="shared" si="17"/>
        <v>0</v>
      </c>
      <c r="F213" s="19" t="s">
        <v>20</v>
      </c>
      <c r="G213" s="21">
        <f t="shared" si="18"/>
        <v>1.7900000000000001E-3</v>
      </c>
      <c r="H213" s="21">
        <f t="shared" si="19"/>
        <v>45</v>
      </c>
      <c r="I213" s="21"/>
      <c r="J213" s="21"/>
      <c r="K213" s="21"/>
      <c r="P213" s="26" t="s">
        <v>215</v>
      </c>
    </row>
    <row r="214" spans="2:16" s="18" customFormat="1" x14ac:dyDescent="0.35">
      <c r="B214" s="19" t="s">
        <v>453</v>
      </c>
      <c r="C214" s="19">
        <v>180</v>
      </c>
      <c r="D214" s="19">
        <f>VLOOKUP($D$33+2,Data!$A$5:$HG$243,C214+2)</f>
        <v>0</v>
      </c>
      <c r="E214" s="20">
        <f t="shared" si="17"/>
        <v>0</v>
      </c>
      <c r="F214" s="19" t="s">
        <v>453</v>
      </c>
      <c r="G214" s="21">
        <f t="shared" si="18"/>
        <v>1.8000000000000002E-3</v>
      </c>
      <c r="H214" s="21">
        <f t="shared" si="19"/>
        <v>44</v>
      </c>
      <c r="I214" s="21"/>
      <c r="J214" s="21"/>
      <c r="K214" s="21"/>
      <c r="P214" s="26" t="s">
        <v>146</v>
      </c>
    </row>
    <row r="215" spans="2:16" s="18" customFormat="1" x14ac:dyDescent="0.35">
      <c r="B215" s="19" t="s">
        <v>13</v>
      </c>
      <c r="C215" s="19">
        <v>181</v>
      </c>
      <c r="D215" s="19">
        <f>VLOOKUP($D$33+2,Data!$A$5:$HG$243,C215+2)</f>
        <v>0</v>
      </c>
      <c r="E215" s="20">
        <f t="shared" si="17"/>
        <v>0</v>
      </c>
      <c r="F215" s="19" t="s">
        <v>13</v>
      </c>
      <c r="G215" s="21">
        <f t="shared" si="18"/>
        <v>1.8100000000000002E-3</v>
      </c>
      <c r="H215" s="21">
        <f t="shared" si="19"/>
        <v>43</v>
      </c>
      <c r="I215" s="21"/>
      <c r="J215" s="21"/>
      <c r="K215" s="21"/>
      <c r="P215" s="26" t="s">
        <v>288</v>
      </c>
    </row>
    <row r="216" spans="2:16" s="18" customFormat="1" x14ac:dyDescent="0.35">
      <c r="B216" s="19" t="s">
        <v>103</v>
      </c>
      <c r="C216" s="19">
        <v>182</v>
      </c>
      <c r="D216" s="19">
        <f>VLOOKUP($D$33+2,Data!$A$5:$HG$243,C216+2)</f>
        <v>0</v>
      </c>
      <c r="E216" s="20">
        <f t="shared" si="17"/>
        <v>0</v>
      </c>
      <c r="F216" s="19" t="s">
        <v>103</v>
      </c>
      <c r="G216" s="21">
        <f t="shared" si="18"/>
        <v>1.8200000000000002E-3</v>
      </c>
      <c r="H216" s="21">
        <f t="shared" si="19"/>
        <v>42</v>
      </c>
      <c r="I216" s="21"/>
      <c r="J216" s="21"/>
      <c r="K216" s="21"/>
      <c r="P216" s="26" t="s">
        <v>183</v>
      </c>
    </row>
    <row r="217" spans="2:16" s="18" customFormat="1" x14ac:dyDescent="0.35">
      <c r="B217" s="19" t="s">
        <v>374</v>
      </c>
      <c r="C217" s="19">
        <v>183</v>
      </c>
      <c r="D217" s="19">
        <f>VLOOKUP($D$33+2,Data!$A$5:$HG$243,C217+2)</f>
        <v>0</v>
      </c>
      <c r="E217" s="20">
        <f t="shared" si="17"/>
        <v>0</v>
      </c>
      <c r="F217" s="19" t="s">
        <v>374</v>
      </c>
      <c r="G217" s="21">
        <f t="shared" si="18"/>
        <v>1.8300000000000002E-3</v>
      </c>
      <c r="H217" s="21">
        <f t="shared" si="19"/>
        <v>41</v>
      </c>
      <c r="I217" s="21"/>
      <c r="J217" s="21"/>
      <c r="K217" s="21"/>
      <c r="P217" s="26" t="s">
        <v>301</v>
      </c>
    </row>
    <row r="218" spans="2:16" s="18" customFormat="1" x14ac:dyDescent="0.35">
      <c r="B218" s="19" t="s">
        <v>373</v>
      </c>
      <c r="C218" s="19">
        <v>184</v>
      </c>
      <c r="D218" s="19">
        <f>VLOOKUP($D$33+2,Data!$A$5:$HG$243,C218+2)</f>
        <v>0</v>
      </c>
      <c r="E218" s="20">
        <f t="shared" si="17"/>
        <v>0</v>
      </c>
      <c r="F218" s="19" t="s">
        <v>373</v>
      </c>
      <c r="G218" s="21">
        <f t="shared" si="18"/>
        <v>1.8400000000000001E-3</v>
      </c>
      <c r="H218" s="21">
        <f t="shared" si="19"/>
        <v>40</v>
      </c>
      <c r="I218" s="21"/>
      <c r="J218" s="21"/>
      <c r="K218" s="21"/>
      <c r="P218" s="26" t="s">
        <v>289</v>
      </c>
    </row>
    <row r="219" spans="2:16" s="18" customFormat="1" x14ac:dyDescent="0.35">
      <c r="B219" s="19" t="s">
        <v>67</v>
      </c>
      <c r="C219" s="19">
        <v>185</v>
      </c>
      <c r="D219" s="19">
        <f>VLOOKUP($D$33+2,Data!$A$5:$HG$243,C219+2)</f>
        <v>0</v>
      </c>
      <c r="E219" s="20">
        <f t="shared" si="17"/>
        <v>0</v>
      </c>
      <c r="F219" s="19" t="s">
        <v>67</v>
      </c>
      <c r="G219" s="21">
        <f t="shared" si="18"/>
        <v>1.8500000000000001E-3</v>
      </c>
      <c r="H219" s="21">
        <f t="shared" si="19"/>
        <v>39</v>
      </c>
      <c r="I219" s="21"/>
      <c r="J219" s="21"/>
      <c r="K219" s="21"/>
      <c r="P219" s="26" t="s">
        <v>229</v>
      </c>
    </row>
    <row r="220" spans="2:16" s="18" customFormat="1" x14ac:dyDescent="0.35">
      <c r="B220" s="19" t="s">
        <v>58</v>
      </c>
      <c r="C220" s="19">
        <v>186</v>
      </c>
      <c r="D220" s="19">
        <f>VLOOKUP($D$33+2,Data!$A$5:$HG$243,C220+2)</f>
        <v>0</v>
      </c>
      <c r="E220" s="20">
        <f t="shared" si="17"/>
        <v>0</v>
      </c>
      <c r="F220" s="19" t="s">
        <v>58</v>
      </c>
      <c r="G220" s="21">
        <f t="shared" si="18"/>
        <v>1.8600000000000001E-3</v>
      </c>
      <c r="H220" s="21">
        <f t="shared" si="19"/>
        <v>38</v>
      </c>
      <c r="I220" s="21"/>
      <c r="J220" s="21"/>
      <c r="K220" s="21"/>
      <c r="P220" s="26" t="s">
        <v>193</v>
      </c>
    </row>
    <row r="221" spans="2:16" s="18" customFormat="1" x14ac:dyDescent="0.35">
      <c r="B221" s="19" t="s">
        <v>68</v>
      </c>
      <c r="C221" s="19">
        <v>187</v>
      </c>
      <c r="D221" s="19">
        <f>VLOOKUP($D$33+2,Data!$A$5:$HG$243,C221+2)</f>
        <v>0</v>
      </c>
      <c r="E221" s="20">
        <f t="shared" si="17"/>
        <v>0</v>
      </c>
      <c r="F221" s="19" t="s">
        <v>68</v>
      </c>
      <c r="G221" s="21">
        <f t="shared" si="18"/>
        <v>1.8700000000000001E-3</v>
      </c>
      <c r="H221" s="21">
        <f t="shared" si="19"/>
        <v>37</v>
      </c>
      <c r="I221" s="21"/>
      <c r="J221" s="21"/>
      <c r="K221" s="21"/>
      <c r="P221" s="26" t="s">
        <v>181</v>
      </c>
    </row>
    <row r="222" spans="2:16" s="18" customFormat="1" x14ac:dyDescent="0.35">
      <c r="B222" s="19" t="s">
        <v>101</v>
      </c>
      <c r="C222" s="19">
        <v>188</v>
      </c>
      <c r="D222" s="19">
        <f>VLOOKUP($D$33+2,Data!$A$5:$HG$243,C222+2)</f>
        <v>0</v>
      </c>
      <c r="E222" s="20">
        <f t="shared" si="17"/>
        <v>0</v>
      </c>
      <c r="F222" s="19" t="s">
        <v>101</v>
      </c>
      <c r="G222" s="21">
        <f t="shared" si="18"/>
        <v>1.8800000000000002E-3</v>
      </c>
      <c r="H222" s="21">
        <f t="shared" si="19"/>
        <v>36</v>
      </c>
      <c r="I222" s="21"/>
      <c r="J222" s="21"/>
      <c r="K222" s="21"/>
      <c r="P222" s="26" t="s">
        <v>127</v>
      </c>
    </row>
    <row r="223" spans="2:16" s="18" customFormat="1" x14ac:dyDescent="0.35">
      <c r="B223" s="19" t="s">
        <v>95</v>
      </c>
      <c r="C223" s="19">
        <v>189</v>
      </c>
      <c r="D223" s="19">
        <f>VLOOKUP($D$33+2,Data!$A$5:$HG$243,C223+2)</f>
        <v>544</v>
      </c>
      <c r="E223" s="20">
        <f t="shared" si="17"/>
        <v>41.025641025641022</v>
      </c>
      <c r="F223" s="19" t="s">
        <v>95</v>
      </c>
      <c r="G223" s="21">
        <f t="shared" si="18"/>
        <v>544.00189</v>
      </c>
      <c r="H223" s="21">
        <f t="shared" si="19"/>
        <v>1</v>
      </c>
      <c r="I223" s="21"/>
      <c r="J223" s="21"/>
      <c r="K223" s="21"/>
      <c r="P223" s="26" t="s">
        <v>302</v>
      </c>
    </row>
    <row r="224" spans="2:16" s="18" customFormat="1" x14ac:dyDescent="0.35">
      <c r="B224" s="19" t="s">
        <v>454</v>
      </c>
      <c r="C224" s="19">
        <v>190</v>
      </c>
      <c r="D224" s="19">
        <f>VLOOKUP($D$33+2,Data!$A$5:$HG$243,C224+2)</f>
        <v>0</v>
      </c>
      <c r="E224" s="20">
        <f t="shared" si="17"/>
        <v>0</v>
      </c>
      <c r="F224" s="19" t="s">
        <v>454</v>
      </c>
      <c r="G224" s="21">
        <f t="shared" si="18"/>
        <v>1.9000000000000002E-3</v>
      </c>
      <c r="H224" s="21">
        <f t="shared" si="19"/>
        <v>35</v>
      </c>
      <c r="I224" s="21"/>
      <c r="J224" s="21"/>
      <c r="K224" s="21"/>
      <c r="P224" s="26" t="s">
        <v>303</v>
      </c>
    </row>
    <row r="225" spans="2:16" s="18" customFormat="1" x14ac:dyDescent="0.35">
      <c r="B225" s="19" t="s">
        <v>118</v>
      </c>
      <c r="C225" s="19">
        <v>191</v>
      </c>
      <c r="D225" s="19">
        <f>VLOOKUP($D$33+2,Data!$A$5:$HG$243,C225+2)</f>
        <v>0</v>
      </c>
      <c r="E225" s="20">
        <f t="shared" si="17"/>
        <v>0</v>
      </c>
      <c r="F225" s="19" t="s">
        <v>118</v>
      </c>
      <c r="G225" s="21">
        <f t="shared" si="18"/>
        <v>1.9100000000000002E-3</v>
      </c>
      <c r="H225" s="21">
        <f t="shared" si="19"/>
        <v>34</v>
      </c>
      <c r="I225" s="21"/>
      <c r="J225" s="21"/>
      <c r="K225" s="21"/>
      <c r="P225" s="26" t="s">
        <v>409</v>
      </c>
    </row>
    <row r="226" spans="2:16" s="18" customFormat="1" x14ac:dyDescent="0.35">
      <c r="B226" s="19" t="s">
        <v>455</v>
      </c>
      <c r="C226" s="19">
        <v>192</v>
      </c>
      <c r="D226" s="19">
        <f>VLOOKUP($D$33+2,Data!$A$5:$HG$243,C226+2)</f>
        <v>0</v>
      </c>
      <c r="E226" s="20">
        <f t="shared" si="17"/>
        <v>0</v>
      </c>
      <c r="F226" s="19" t="s">
        <v>455</v>
      </c>
      <c r="G226" s="21">
        <f t="shared" si="18"/>
        <v>1.9200000000000003E-3</v>
      </c>
      <c r="H226" s="21">
        <f t="shared" si="19"/>
        <v>33</v>
      </c>
      <c r="I226" s="21"/>
      <c r="J226" s="21"/>
      <c r="K226" s="21"/>
      <c r="P226" s="26" t="s">
        <v>256</v>
      </c>
    </row>
    <row r="227" spans="2:16" s="18" customFormat="1" x14ac:dyDescent="0.35">
      <c r="B227" s="19" t="s">
        <v>456</v>
      </c>
      <c r="C227" s="19">
        <v>193</v>
      </c>
      <c r="D227" s="19">
        <f>VLOOKUP($D$33+2,Data!$A$5:$HG$243,C227+2)</f>
        <v>0</v>
      </c>
      <c r="E227" s="20">
        <f t="shared" si="17"/>
        <v>0</v>
      </c>
      <c r="F227" s="19" t="s">
        <v>456</v>
      </c>
      <c r="G227" s="21">
        <f t="shared" si="18"/>
        <v>1.9300000000000001E-3</v>
      </c>
      <c r="H227" s="21">
        <f t="shared" si="19"/>
        <v>32</v>
      </c>
      <c r="I227" s="21"/>
      <c r="J227" s="21"/>
      <c r="K227" s="21"/>
      <c r="P227" s="26" t="s">
        <v>173</v>
      </c>
    </row>
    <row r="228" spans="2:16" s="18" customFormat="1" x14ac:dyDescent="0.35">
      <c r="B228" s="19" t="s">
        <v>102</v>
      </c>
      <c r="C228" s="19">
        <v>194</v>
      </c>
      <c r="D228" s="19">
        <f>VLOOKUP($D$33+2,Data!$A$5:$HG$243,C228+2)</f>
        <v>0</v>
      </c>
      <c r="E228" s="20">
        <f t="shared" ref="E228:E247" si="20">D228/SUM(D$35:D$247)*100</f>
        <v>0</v>
      </c>
      <c r="F228" s="19" t="s">
        <v>102</v>
      </c>
      <c r="G228" s="21">
        <f t="shared" ref="G228:G247" si="21">D228+0.00001*C228</f>
        <v>1.9400000000000001E-3</v>
      </c>
      <c r="H228" s="21">
        <f t="shared" si="19"/>
        <v>31</v>
      </c>
      <c r="I228" s="21"/>
      <c r="J228" s="21"/>
      <c r="K228" s="21"/>
      <c r="P228" s="26" t="s">
        <v>416</v>
      </c>
    </row>
    <row r="229" spans="2:16" s="18" customFormat="1" x14ac:dyDescent="0.35">
      <c r="B229" s="19" t="s">
        <v>457</v>
      </c>
      <c r="C229" s="19">
        <v>195</v>
      </c>
      <c r="D229" s="19">
        <f>VLOOKUP($D$33+2,Data!$A$5:$HG$243,C229+2)</f>
        <v>0</v>
      </c>
      <c r="E229" s="20">
        <f t="shared" si="20"/>
        <v>0</v>
      </c>
      <c r="F229" s="19" t="s">
        <v>457</v>
      </c>
      <c r="G229" s="21">
        <f t="shared" si="21"/>
        <v>1.9500000000000001E-3</v>
      </c>
      <c r="H229" s="21">
        <f t="shared" ref="H229:H247" si="22">RANK(G229,G$35:G$247)</f>
        <v>30</v>
      </c>
      <c r="I229" s="21"/>
      <c r="J229" s="21"/>
      <c r="K229" s="21"/>
      <c r="P229" s="26" t="s">
        <v>203</v>
      </c>
    </row>
    <row r="230" spans="2:16" s="18" customFormat="1" x14ac:dyDescent="0.35">
      <c r="B230" s="19" t="s">
        <v>458</v>
      </c>
      <c r="C230" s="19">
        <v>196</v>
      </c>
      <c r="D230" s="19">
        <f>VLOOKUP($D$33+2,Data!$A$5:$HG$243,C230+2)</f>
        <v>0</v>
      </c>
      <c r="E230" s="20">
        <f t="shared" si="20"/>
        <v>0</v>
      </c>
      <c r="F230" s="19" t="s">
        <v>458</v>
      </c>
      <c r="G230" s="21">
        <f t="shared" si="21"/>
        <v>1.9600000000000004E-3</v>
      </c>
      <c r="H230" s="21">
        <f t="shared" si="22"/>
        <v>29</v>
      </c>
      <c r="I230" s="21"/>
      <c r="J230" s="21"/>
      <c r="K230" s="21"/>
      <c r="P230" s="26" t="s">
        <v>219</v>
      </c>
    </row>
    <row r="231" spans="2:16" s="18" customFormat="1" x14ac:dyDescent="0.35">
      <c r="B231" s="19" t="s">
        <v>459</v>
      </c>
      <c r="C231" s="19">
        <v>197</v>
      </c>
      <c r="D231" s="19">
        <f>VLOOKUP($D$33+2,Data!$A$5:$HG$243,C231+2)</f>
        <v>0</v>
      </c>
      <c r="E231" s="20">
        <f t="shared" si="20"/>
        <v>0</v>
      </c>
      <c r="F231" s="19" t="s">
        <v>459</v>
      </c>
      <c r="G231" s="21">
        <f t="shared" si="21"/>
        <v>1.97E-3</v>
      </c>
      <c r="H231" s="21">
        <f t="shared" si="22"/>
        <v>28</v>
      </c>
      <c r="I231" s="21"/>
      <c r="J231" s="21"/>
      <c r="K231" s="21"/>
      <c r="P231" s="26" t="s">
        <v>235</v>
      </c>
    </row>
    <row r="232" spans="2:16" s="18" customFormat="1" x14ac:dyDescent="0.35">
      <c r="B232" s="19" t="s">
        <v>69</v>
      </c>
      <c r="C232" s="19">
        <v>198</v>
      </c>
      <c r="D232" s="19">
        <f>VLOOKUP($D$33+2,Data!$A$5:$HG$243,C232+2)</f>
        <v>0</v>
      </c>
      <c r="E232" s="20">
        <f t="shared" si="20"/>
        <v>0</v>
      </c>
      <c r="F232" s="19" t="s">
        <v>69</v>
      </c>
      <c r="G232" s="21">
        <f t="shared" si="21"/>
        <v>1.98E-3</v>
      </c>
      <c r="H232" s="21">
        <f t="shared" si="22"/>
        <v>27</v>
      </c>
      <c r="I232" s="21"/>
      <c r="J232" s="21"/>
      <c r="K232" s="21"/>
      <c r="P232" s="26" t="s">
        <v>395</v>
      </c>
    </row>
    <row r="233" spans="2:16" s="18" customFormat="1" x14ac:dyDescent="0.35">
      <c r="B233" s="19" t="s">
        <v>62</v>
      </c>
      <c r="C233" s="19">
        <v>199</v>
      </c>
      <c r="D233" s="19">
        <f>VLOOKUP($D$33+2,Data!$A$5:$HG$243,C233+2)</f>
        <v>0</v>
      </c>
      <c r="E233" s="20">
        <f t="shared" si="20"/>
        <v>0</v>
      </c>
      <c r="F233" s="19" t="s">
        <v>62</v>
      </c>
      <c r="G233" s="21">
        <f t="shared" si="21"/>
        <v>1.99E-3</v>
      </c>
      <c r="H233" s="21">
        <f t="shared" si="22"/>
        <v>26</v>
      </c>
      <c r="I233" s="21"/>
      <c r="J233" s="21"/>
      <c r="K233" s="21"/>
      <c r="P233" s="26" t="s">
        <v>236</v>
      </c>
    </row>
    <row r="234" spans="2:16" s="18" customFormat="1" x14ac:dyDescent="0.35">
      <c r="B234" s="19" t="s">
        <v>365</v>
      </c>
      <c r="C234" s="19">
        <v>200</v>
      </c>
      <c r="D234" s="19">
        <f>VLOOKUP($D$33+2,Data!$A$5:$HG$243,C234+2)</f>
        <v>0</v>
      </c>
      <c r="E234" s="20">
        <f t="shared" si="20"/>
        <v>0</v>
      </c>
      <c r="F234" s="19" t="s">
        <v>365</v>
      </c>
      <c r="G234" s="21">
        <f t="shared" si="21"/>
        <v>2E-3</v>
      </c>
      <c r="H234" s="21">
        <f t="shared" si="22"/>
        <v>25</v>
      </c>
      <c r="I234" s="21"/>
      <c r="J234" s="21"/>
      <c r="K234" s="21"/>
      <c r="P234" s="26" t="s">
        <v>396</v>
      </c>
    </row>
    <row r="235" spans="2:16" s="18" customFormat="1" x14ac:dyDescent="0.35">
      <c r="B235" s="19" t="s">
        <v>56</v>
      </c>
      <c r="C235" s="19">
        <v>201</v>
      </c>
      <c r="D235" s="19">
        <f>VLOOKUP($D$33+2,Data!$A$5:$HG$243,C235+2)</f>
        <v>0</v>
      </c>
      <c r="E235" s="20">
        <f t="shared" si="20"/>
        <v>0</v>
      </c>
      <c r="F235" s="19" t="s">
        <v>56</v>
      </c>
      <c r="G235" s="21">
        <f t="shared" si="21"/>
        <v>2.0100000000000001E-3</v>
      </c>
      <c r="H235" s="21">
        <f t="shared" si="22"/>
        <v>24</v>
      </c>
      <c r="I235" s="21"/>
      <c r="J235" s="21"/>
      <c r="K235" s="21"/>
      <c r="P235" s="26" t="s">
        <v>172</v>
      </c>
    </row>
    <row r="236" spans="2:16" s="18" customFormat="1" x14ac:dyDescent="0.35">
      <c r="B236" s="19" t="s">
        <v>59</v>
      </c>
      <c r="C236" s="19">
        <v>202</v>
      </c>
      <c r="D236" s="19">
        <f>VLOOKUP($D$33+2,Data!$A$5:$HG$243,C236+2)</f>
        <v>0</v>
      </c>
      <c r="E236" s="20">
        <f t="shared" si="20"/>
        <v>0</v>
      </c>
      <c r="F236" s="19" t="s">
        <v>59</v>
      </c>
      <c r="G236" s="21">
        <f t="shared" si="21"/>
        <v>2.0200000000000001E-3</v>
      </c>
      <c r="H236" s="21">
        <f t="shared" si="22"/>
        <v>23</v>
      </c>
      <c r="I236" s="21"/>
      <c r="J236" s="21"/>
      <c r="K236" s="21"/>
      <c r="P236" s="26" t="s">
        <v>400</v>
      </c>
    </row>
    <row r="237" spans="2:16" s="18" customFormat="1" x14ac:dyDescent="0.35">
      <c r="B237" s="19" t="s">
        <v>30</v>
      </c>
      <c r="C237" s="19">
        <v>203</v>
      </c>
      <c r="D237" s="19">
        <f>VLOOKUP($D$33+2,Data!$A$5:$HG$243,C237+2)</f>
        <v>0</v>
      </c>
      <c r="E237" s="20">
        <f t="shared" si="20"/>
        <v>0</v>
      </c>
      <c r="F237" s="19" t="s">
        <v>30</v>
      </c>
      <c r="G237" s="21">
        <f t="shared" si="21"/>
        <v>2.0300000000000001E-3</v>
      </c>
      <c r="H237" s="21">
        <f t="shared" si="22"/>
        <v>22</v>
      </c>
      <c r="I237" s="21"/>
      <c r="J237" s="21"/>
      <c r="K237" s="21"/>
      <c r="P237" s="26" t="s">
        <v>243</v>
      </c>
    </row>
    <row r="238" spans="2:16" s="18" customFormat="1" x14ac:dyDescent="0.35">
      <c r="B238" s="19" t="s">
        <v>79</v>
      </c>
      <c r="C238" s="19">
        <v>204</v>
      </c>
      <c r="D238" s="19">
        <f>VLOOKUP($D$33+2,Data!$A$5:$HG$243,C238+2)</f>
        <v>0</v>
      </c>
      <c r="E238" s="20">
        <f t="shared" si="20"/>
        <v>0</v>
      </c>
      <c r="F238" s="19" t="s">
        <v>79</v>
      </c>
      <c r="G238" s="21">
        <f t="shared" si="21"/>
        <v>2.0400000000000001E-3</v>
      </c>
      <c r="H238" s="21">
        <f t="shared" si="22"/>
        <v>21</v>
      </c>
      <c r="I238" s="21"/>
      <c r="J238" s="21"/>
      <c r="K238" s="21"/>
      <c r="P238" s="26" t="s">
        <v>407</v>
      </c>
    </row>
    <row r="239" spans="2:16" s="18" customFormat="1" x14ac:dyDescent="0.35">
      <c r="B239" s="19" t="s">
        <v>60</v>
      </c>
      <c r="C239" s="19">
        <v>205</v>
      </c>
      <c r="D239" s="19">
        <f>VLOOKUP($D$33+2,Data!$A$5:$HG$243,C239+2)</f>
        <v>0</v>
      </c>
      <c r="E239" s="20">
        <f t="shared" si="20"/>
        <v>0</v>
      </c>
      <c r="F239" s="19" t="s">
        <v>60</v>
      </c>
      <c r="G239" s="21">
        <f t="shared" si="21"/>
        <v>2.0500000000000002E-3</v>
      </c>
      <c r="H239" s="21">
        <f t="shared" si="22"/>
        <v>20</v>
      </c>
      <c r="I239" s="21"/>
      <c r="J239" s="21"/>
      <c r="K239" s="21"/>
      <c r="P239" s="26" t="s">
        <v>201</v>
      </c>
    </row>
    <row r="240" spans="2:16" s="18" customFormat="1" x14ac:dyDescent="0.35">
      <c r="B240" s="19" t="s">
        <v>61</v>
      </c>
      <c r="C240" s="19">
        <v>206</v>
      </c>
      <c r="D240" s="19">
        <f>VLOOKUP($D$33+2,Data!$A$5:$HG$243,C240+2)</f>
        <v>0</v>
      </c>
      <c r="E240" s="20">
        <f t="shared" si="20"/>
        <v>0</v>
      </c>
      <c r="F240" s="19" t="s">
        <v>61</v>
      </c>
      <c r="G240" s="21">
        <f t="shared" si="21"/>
        <v>2.0600000000000002E-3</v>
      </c>
      <c r="H240" s="21">
        <f t="shared" si="22"/>
        <v>19</v>
      </c>
      <c r="I240" s="21"/>
      <c r="J240" s="21"/>
      <c r="K240" s="21"/>
      <c r="P240" s="26" t="s">
        <v>266</v>
      </c>
    </row>
    <row r="241" spans="2:16" s="18" customFormat="1" x14ac:dyDescent="0.35">
      <c r="B241" s="19" t="s">
        <v>92</v>
      </c>
      <c r="C241" s="19">
        <v>207</v>
      </c>
      <c r="D241" s="19">
        <f>VLOOKUP($D$33+2,Data!$A$5:$HG$243,C241+2)</f>
        <v>32</v>
      </c>
      <c r="E241" s="20">
        <f t="shared" si="20"/>
        <v>2.4132730015082959</v>
      </c>
      <c r="F241" s="19" t="s">
        <v>92</v>
      </c>
      <c r="G241" s="21">
        <f t="shared" si="21"/>
        <v>32.002070000000003</v>
      </c>
      <c r="H241" s="21">
        <f t="shared" si="22"/>
        <v>6</v>
      </c>
      <c r="I241" s="21"/>
      <c r="J241" s="21"/>
      <c r="K241" s="21"/>
      <c r="P241" s="26" t="s">
        <v>165</v>
      </c>
    </row>
    <row r="242" spans="2:16" s="18" customFormat="1" x14ac:dyDescent="0.35">
      <c r="B242" s="19" t="s">
        <v>4</v>
      </c>
      <c r="C242" s="19">
        <v>208</v>
      </c>
      <c r="D242" s="19">
        <f>VLOOKUP($D$33+2,Data!$A$5:$HG$243,C242+2)</f>
        <v>0</v>
      </c>
      <c r="E242" s="20">
        <f t="shared" si="20"/>
        <v>0</v>
      </c>
      <c r="F242" s="19" t="s">
        <v>4</v>
      </c>
      <c r="G242" s="21">
        <f t="shared" si="21"/>
        <v>2.0800000000000003E-3</v>
      </c>
      <c r="H242" s="21">
        <f t="shared" si="22"/>
        <v>18</v>
      </c>
      <c r="I242" s="21"/>
      <c r="J242" s="21"/>
      <c r="K242" s="21"/>
      <c r="P242" s="26" t="s">
        <v>159</v>
      </c>
    </row>
    <row r="243" spans="2:16" s="18" customFormat="1" x14ac:dyDescent="0.35">
      <c r="B243" s="19" t="s">
        <v>358</v>
      </c>
      <c r="C243" s="19">
        <v>209</v>
      </c>
      <c r="D243" s="19">
        <f>VLOOKUP($D$33+2,Data!$A$5:$HG$243,C243+2)</f>
        <v>0</v>
      </c>
      <c r="E243" s="20">
        <f t="shared" si="20"/>
        <v>0</v>
      </c>
      <c r="F243" s="19" t="s">
        <v>358</v>
      </c>
      <c r="G243" s="21">
        <f t="shared" si="21"/>
        <v>2.0900000000000003E-3</v>
      </c>
      <c r="H243" s="21">
        <f t="shared" si="22"/>
        <v>17</v>
      </c>
      <c r="I243" s="21"/>
      <c r="J243" s="21"/>
      <c r="K243" s="21"/>
      <c r="P243" s="26" t="s">
        <v>216</v>
      </c>
    </row>
    <row r="244" spans="2:16" s="18" customFormat="1" x14ac:dyDescent="0.35">
      <c r="B244" s="19" t="s">
        <v>114</v>
      </c>
      <c r="C244" s="19">
        <v>210</v>
      </c>
      <c r="D244" s="19">
        <f>VLOOKUP($D$33+2,Data!$A$5:$HG$243,C244+2)</f>
        <v>0</v>
      </c>
      <c r="E244" s="20">
        <f t="shared" si="20"/>
        <v>0</v>
      </c>
      <c r="F244" s="19" t="s">
        <v>114</v>
      </c>
      <c r="G244" s="21">
        <f t="shared" si="21"/>
        <v>2.1000000000000003E-3</v>
      </c>
      <c r="H244" s="21">
        <f t="shared" si="22"/>
        <v>16</v>
      </c>
      <c r="I244" s="21"/>
      <c r="J244" s="21"/>
      <c r="K244" s="21"/>
      <c r="P244" s="26" t="s">
        <v>233</v>
      </c>
    </row>
    <row r="245" spans="2:16" s="18" customFormat="1" x14ac:dyDescent="0.35">
      <c r="B245" s="19" t="s">
        <v>7</v>
      </c>
      <c r="C245" s="19">
        <v>211</v>
      </c>
      <c r="D245" s="19">
        <f>VLOOKUP($D$33+2,Data!$A$5:$HG$243,C245+2)</f>
        <v>0</v>
      </c>
      <c r="E245" s="20">
        <f t="shared" si="20"/>
        <v>0</v>
      </c>
      <c r="F245" s="19" t="s">
        <v>7</v>
      </c>
      <c r="G245" s="21">
        <f t="shared" si="21"/>
        <v>2.1100000000000003E-3</v>
      </c>
      <c r="H245" s="21">
        <f t="shared" si="22"/>
        <v>15</v>
      </c>
      <c r="I245" s="21"/>
      <c r="J245" s="21"/>
      <c r="K245" s="21"/>
      <c r="P245" s="26" t="s">
        <v>250</v>
      </c>
    </row>
    <row r="246" spans="2:16" s="18" customFormat="1" x14ac:dyDescent="0.35">
      <c r="B246" s="19" t="s">
        <v>460</v>
      </c>
      <c r="C246" s="19">
        <v>212</v>
      </c>
      <c r="D246" s="19">
        <f>VLOOKUP($D$33+2,Data!$A$5:$HG$243,C246+2)</f>
        <v>0</v>
      </c>
      <c r="E246" s="20">
        <f t="shared" si="20"/>
        <v>0</v>
      </c>
      <c r="F246" s="19" t="s">
        <v>460</v>
      </c>
      <c r="G246" s="21">
        <f t="shared" si="21"/>
        <v>2.1200000000000004E-3</v>
      </c>
      <c r="H246" s="21">
        <f t="shared" si="22"/>
        <v>14</v>
      </c>
      <c r="I246" s="21"/>
      <c r="J246" s="21"/>
      <c r="K246" s="21"/>
      <c r="P246" s="26" t="s">
        <v>304</v>
      </c>
    </row>
    <row r="247" spans="2:16" s="18" customFormat="1" x14ac:dyDescent="0.35">
      <c r="B247" s="19" t="s">
        <v>329</v>
      </c>
      <c r="C247" s="19">
        <v>213</v>
      </c>
      <c r="D247" s="19">
        <f>VLOOKUP($D$33+2,Data!$A$5:$HG$243,C247+2)</f>
        <v>0</v>
      </c>
      <c r="E247" s="20">
        <f t="shared" si="20"/>
        <v>0</v>
      </c>
      <c r="F247" s="19" t="s">
        <v>329</v>
      </c>
      <c r="G247" s="21">
        <f t="shared" si="21"/>
        <v>2.1300000000000004E-3</v>
      </c>
      <c r="H247" s="21">
        <f t="shared" si="22"/>
        <v>13</v>
      </c>
      <c r="I247" s="21"/>
      <c r="J247" s="21"/>
      <c r="K247" s="21"/>
      <c r="P247" s="26" t="s">
        <v>222</v>
      </c>
    </row>
    <row r="248" spans="2:16" s="18" customFormat="1" x14ac:dyDescent="0.35">
      <c r="B248" s="19"/>
      <c r="C248" s="19"/>
      <c r="D248" s="19"/>
      <c r="E248" s="20"/>
      <c r="F248" s="19"/>
      <c r="G248" s="21"/>
      <c r="H248" s="21"/>
      <c r="I248" s="21"/>
      <c r="J248" s="21"/>
      <c r="K248" s="21"/>
      <c r="P248" s="26" t="s">
        <v>230</v>
      </c>
    </row>
    <row r="249" spans="2:16" s="18" customFormat="1" x14ac:dyDescent="0.35">
      <c r="B249" s="19"/>
      <c r="C249" s="19"/>
      <c r="D249" s="19"/>
      <c r="E249" s="20"/>
      <c r="F249" s="19"/>
      <c r="G249" s="21"/>
      <c r="H249" s="21"/>
      <c r="I249" s="21"/>
      <c r="J249" s="21"/>
      <c r="K249" s="21"/>
      <c r="P249" s="26" t="s">
        <v>139</v>
      </c>
    </row>
    <row r="250" spans="2:16" s="18" customFormat="1" x14ac:dyDescent="0.35">
      <c r="B250" s="19"/>
      <c r="C250" s="19"/>
      <c r="D250" s="19"/>
      <c r="E250" s="20"/>
      <c r="F250" s="19"/>
      <c r="G250" s="21"/>
      <c r="H250" s="21"/>
      <c r="I250" s="21"/>
      <c r="J250" s="21"/>
      <c r="K250" s="21"/>
      <c r="P250" s="26" t="s">
        <v>140</v>
      </c>
    </row>
    <row r="251" spans="2:16" s="18" customFormat="1" x14ac:dyDescent="0.35">
      <c r="B251" s="19"/>
      <c r="C251" s="19"/>
      <c r="D251" s="19"/>
      <c r="E251" s="20"/>
      <c r="F251" s="19"/>
      <c r="G251" s="21"/>
      <c r="H251" s="21"/>
      <c r="I251" s="21"/>
      <c r="J251" s="21"/>
      <c r="K251" s="21"/>
      <c r="P251" s="26" t="s">
        <v>280</v>
      </c>
    </row>
    <row r="252" spans="2:16" s="18" customFormat="1" x14ac:dyDescent="0.35">
      <c r="B252" s="19"/>
      <c r="C252" s="19"/>
      <c r="D252" s="19"/>
      <c r="E252" s="20"/>
      <c r="F252" s="19"/>
      <c r="G252" s="21"/>
      <c r="H252" s="21"/>
      <c r="I252" s="21"/>
      <c r="J252" s="21"/>
      <c r="K252" s="21"/>
      <c r="P252" s="26" t="s">
        <v>202</v>
      </c>
    </row>
    <row r="253" spans="2:16" s="18" customFormat="1" x14ac:dyDescent="0.35">
      <c r="C253" s="19"/>
      <c r="D253" s="19"/>
      <c r="E253" s="20"/>
      <c r="F253" s="19"/>
      <c r="G253" s="21"/>
      <c r="H253" s="21"/>
      <c r="I253" s="21"/>
      <c r="J253" s="21"/>
      <c r="K253" s="21"/>
      <c r="P253" s="26" t="s">
        <v>217</v>
      </c>
    </row>
    <row r="254" spans="2:16" s="18" customFormat="1" x14ac:dyDescent="0.35">
      <c r="C254" s="19"/>
      <c r="D254" s="19"/>
      <c r="E254" s="20"/>
      <c r="F254" s="19"/>
      <c r="G254" s="21"/>
      <c r="H254" s="21"/>
      <c r="I254" s="21"/>
      <c r="J254" s="21"/>
      <c r="K254" s="21"/>
      <c r="P254" s="26" t="s">
        <v>251</v>
      </c>
    </row>
    <row r="255" spans="2:16" s="18" customFormat="1" x14ac:dyDescent="0.35">
      <c r="C255" s="19"/>
      <c r="D255" s="19"/>
      <c r="E255" s="20"/>
      <c r="F255" s="19"/>
      <c r="G255" s="21"/>
      <c r="H255" s="21"/>
      <c r="I255" s="21"/>
      <c r="J255" s="21"/>
      <c r="K255" s="21"/>
      <c r="P255" s="26" t="s">
        <v>141</v>
      </c>
    </row>
    <row r="256" spans="2:16" s="18" customFormat="1" x14ac:dyDescent="0.35">
      <c r="C256" s="19"/>
      <c r="D256" s="19"/>
      <c r="E256" s="20"/>
      <c r="F256" s="19"/>
      <c r="G256" s="21"/>
      <c r="H256" s="21"/>
      <c r="I256" s="21"/>
      <c r="J256" s="21"/>
      <c r="K256" s="21"/>
      <c r="P256" s="26" t="s">
        <v>419</v>
      </c>
    </row>
    <row r="257" spans="1:20" s="18" customFormat="1" x14ac:dyDescent="0.35">
      <c r="C257" s="19"/>
      <c r="D257" s="19"/>
      <c r="E257" s="20"/>
      <c r="F257" s="19"/>
      <c r="G257" s="21"/>
      <c r="H257" s="21"/>
      <c r="I257" s="21"/>
      <c r="J257" s="21"/>
      <c r="K257" s="21"/>
      <c r="P257" s="26" t="s">
        <v>305</v>
      </c>
    </row>
    <row r="258" spans="1:20" s="18" customFormat="1" x14ac:dyDescent="0.35">
      <c r="C258" s="19"/>
      <c r="D258" s="19"/>
      <c r="E258" s="20"/>
      <c r="F258" s="19"/>
      <c r="G258" s="21"/>
      <c r="H258" s="21"/>
      <c r="I258" s="21"/>
      <c r="J258" s="21"/>
      <c r="K258" s="21"/>
      <c r="P258" s="26" t="s">
        <v>194</v>
      </c>
    </row>
    <row r="259" spans="1:20" s="18" customFormat="1" x14ac:dyDescent="0.35">
      <c r="C259" s="19"/>
      <c r="D259" s="19"/>
      <c r="E259" s="20"/>
      <c r="F259" s="19"/>
      <c r="G259" s="21"/>
      <c r="H259" s="21"/>
      <c r="I259" s="21"/>
      <c r="J259" s="21"/>
      <c r="K259" s="21"/>
      <c r="P259" s="26" t="s">
        <v>142</v>
      </c>
    </row>
    <row r="260" spans="1:20" s="18" customFormat="1" x14ac:dyDescent="0.35">
      <c r="C260" s="19"/>
      <c r="D260" s="19"/>
      <c r="E260" s="20"/>
      <c r="F260" s="19"/>
      <c r="G260" s="21"/>
      <c r="H260" s="21"/>
      <c r="I260" s="21"/>
      <c r="J260" s="21"/>
      <c r="K260" s="21"/>
      <c r="P260" s="26" t="s">
        <v>267</v>
      </c>
    </row>
    <row r="261" spans="1:20" s="18" customFormat="1" x14ac:dyDescent="0.35">
      <c r="C261" s="19"/>
      <c r="D261" s="19"/>
      <c r="E261" s="20"/>
      <c r="F261" s="19"/>
      <c r="G261" s="21"/>
      <c r="H261" s="21"/>
      <c r="I261" s="21"/>
      <c r="J261" s="21"/>
      <c r="K261" s="21"/>
      <c r="P261" s="26" t="s">
        <v>417</v>
      </c>
    </row>
    <row r="262" spans="1:20" s="18" customFormat="1" x14ac:dyDescent="0.35">
      <c r="C262" s="19"/>
      <c r="D262" s="19"/>
      <c r="E262" s="20"/>
      <c r="F262" s="19"/>
      <c r="G262" s="21"/>
      <c r="H262" s="21"/>
      <c r="I262" s="21"/>
      <c r="J262" s="21"/>
      <c r="K262" s="21"/>
      <c r="P262" s="26" t="s">
        <v>252</v>
      </c>
    </row>
    <row r="263" spans="1:20" s="18" customFormat="1" x14ac:dyDescent="0.35">
      <c r="C263" s="19"/>
      <c r="D263" s="19"/>
      <c r="E263" s="20"/>
      <c r="F263" s="19"/>
      <c r="G263" s="21"/>
      <c r="H263" s="21"/>
      <c r="I263" s="21"/>
      <c r="J263" s="21"/>
      <c r="K263" s="21"/>
      <c r="P263" s="26" t="s">
        <v>128</v>
      </c>
    </row>
    <row r="264" spans="1:20" s="18" customFormat="1" x14ac:dyDescent="0.35">
      <c r="C264" s="19"/>
      <c r="D264" s="19"/>
      <c r="E264" s="20"/>
      <c r="F264" s="19"/>
      <c r="G264" s="21"/>
      <c r="H264" s="21"/>
      <c r="I264" s="21"/>
      <c r="J264" s="21"/>
      <c r="K264" s="21"/>
      <c r="P264" s="26" t="s">
        <v>339</v>
      </c>
    </row>
    <row r="265" spans="1:20" s="18" customFormat="1" x14ac:dyDescent="0.35">
      <c r="C265" s="19"/>
      <c r="D265" s="19"/>
      <c r="E265" s="20"/>
      <c r="F265" s="19"/>
      <c r="G265" s="21"/>
      <c r="H265" s="21"/>
      <c r="I265" s="21"/>
      <c r="J265" s="21"/>
      <c r="K265" s="21"/>
      <c r="P265" s="26" t="s">
        <v>223</v>
      </c>
    </row>
    <row r="266" spans="1:20" s="18" customFormat="1" x14ac:dyDescent="0.35">
      <c r="C266" s="19"/>
      <c r="D266" s="19"/>
      <c r="E266" s="20"/>
      <c r="F266" s="19"/>
      <c r="G266" s="21"/>
      <c r="H266" s="21"/>
      <c r="I266" s="21"/>
      <c r="J266" s="21"/>
      <c r="K266" s="21"/>
      <c r="P266" s="26" t="s">
        <v>147</v>
      </c>
    </row>
    <row r="267" spans="1:20" x14ac:dyDescent="0.35">
      <c r="A267" s="18"/>
      <c r="B267" s="18"/>
      <c r="C267" s="19"/>
      <c r="D267" s="19"/>
      <c r="E267" s="20"/>
      <c r="F267" s="19"/>
      <c r="G267" s="21"/>
      <c r="H267" s="21"/>
      <c r="I267" s="21"/>
      <c r="J267" s="21"/>
      <c r="K267" s="21"/>
      <c r="L267" s="18"/>
      <c r="M267" s="18"/>
      <c r="N267" s="18"/>
      <c r="O267" s="18"/>
      <c r="P267" s="26" t="s">
        <v>340</v>
      </c>
      <c r="Q267" s="18"/>
      <c r="R267" s="18"/>
      <c r="S267" s="18"/>
      <c r="T267" s="18"/>
    </row>
    <row r="268" spans="1:20" x14ac:dyDescent="0.35">
      <c r="A268" s="18"/>
      <c r="B268" s="18"/>
      <c r="C268" s="19"/>
      <c r="D268" s="19"/>
      <c r="E268" s="20"/>
      <c r="F268" s="19"/>
      <c r="G268" s="21"/>
      <c r="H268" s="21"/>
      <c r="I268" s="21"/>
      <c r="J268" s="21"/>
      <c r="K268" s="21"/>
      <c r="L268" s="18"/>
      <c r="M268" s="18"/>
      <c r="N268" s="18"/>
      <c r="O268" s="18"/>
      <c r="P268" s="26" t="s">
        <v>392</v>
      </c>
      <c r="Q268" s="18"/>
      <c r="R268" s="18"/>
      <c r="S268" s="18"/>
      <c r="T268" s="18"/>
    </row>
    <row r="269" spans="1:20" x14ac:dyDescent="0.35">
      <c r="A269" s="18"/>
      <c r="B269" s="18"/>
      <c r="C269" s="19"/>
      <c r="D269" s="19"/>
      <c r="E269" s="20"/>
      <c r="F269" s="19"/>
      <c r="G269" s="21"/>
      <c r="H269" s="21"/>
      <c r="I269" s="21"/>
      <c r="J269" s="21"/>
      <c r="K269" s="21"/>
      <c r="L269" s="18"/>
      <c r="M269" s="18"/>
      <c r="N269" s="18"/>
      <c r="O269" s="18"/>
      <c r="P269" s="26" t="s">
        <v>399</v>
      </c>
      <c r="Q269" s="18"/>
      <c r="R269" s="18"/>
      <c r="S269" s="18"/>
      <c r="T269" s="18"/>
    </row>
    <row r="270" spans="1:20" x14ac:dyDescent="0.35">
      <c r="A270" s="18"/>
      <c r="B270" s="18"/>
      <c r="C270" s="19"/>
      <c r="D270" s="19"/>
      <c r="E270" s="20"/>
      <c r="F270" s="19"/>
      <c r="G270" s="21"/>
      <c r="H270" s="21"/>
      <c r="I270" s="21"/>
      <c r="J270" s="21"/>
      <c r="K270" s="21"/>
      <c r="L270" s="18"/>
      <c r="M270" s="18"/>
      <c r="N270" s="18"/>
      <c r="O270" s="18"/>
      <c r="P270" s="26" t="s">
        <v>218</v>
      </c>
      <c r="Q270" s="18"/>
      <c r="R270" s="18"/>
      <c r="S270" s="18"/>
      <c r="T270" s="18"/>
    </row>
    <row r="271" spans="1:20" x14ac:dyDescent="0.35">
      <c r="A271" s="18"/>
      <c r="B271" s="18"/>
      <c r="C271" s="19"/>
      <c r="D271" s="19"/>
      <c r="E271" s="20"/>
      <c r="F271" s="19"/>
      <c r="G271" s="21"/>
      <c r="H271" s="21"/>
      <c r="I271" s="21"/>
      <c r="J271" s="21"/>
      <c r="K271" s="21"/>
      <c r="L271" s="18"/>
      <c r="M271" s="18"/>
      <c r="N271" s="18"/>
      <c r="O271" s="18"/>
      <c r="P271" s="26" t="s">
        <v>306</v>
      </c>
      <c r="Q271" s="18"/>
      <c r="R271" s="18"/>
      <c r="S271" s="18"/>
      <c r="T271" s="18"/>
    </row>
    <row r="272" spans="1:20" x14ac:dyDescent="0.35">
      <c r="A272" s="18"/>
      <c r="B272" s="18"/>
      <c r="C272" s="19"/>
      <c r="D272" s="19"/>
      <c r="E272" s="20"/>
      <c r="F272" s="19"/>
      <c r="G272" s="21"/>
      <c r="H272" s="21"/>
      <c r="I272" s="21"/>
      <c r="J272" s="21"/>
      <c r="K272" s="21"/>
      <c r="L272" s="18"/>
      <c r="M272" s="18"/>
      <c r="N272" s="18"/>
      <c r="O272" s="18"/>
      <c r="P272" s="26" t="s">
        <v>307</v>
      </c>
      <c r="Q272" s="18"/>
      <c r="R272" s="18"/>
      <c r="S272" s="18"/>
      <c r="T272" s="18"/>
    </row>
    <row r="273" spans="1:20" x14ac:dyDescent="0.35">
      <c r="A273" s="18"/>
      <c r="B273" s="18"/>
      <c r="C273" s="19"/>
      <c r="D273" s="19"/>
      <c r="E273" s="20"/>
      <c r="F273" s="19"/>
      <c r="G273" s="21"/>
      <c r="H273" s="21"/>
      <c r="I273" s="21"/>
      <c r="J273" s="21"/>
      <c r="K273" s="21"/>
      <c r="L273" s="18"/>
      <c r="M273" s="18"/>
      <c r="N273" s="18"/>
      <c r="O273" s="18"/>
      <c r="P273" s="18"/>
      <c r="Q273" s="18"/>
      <c r="R273" s="18"/>
      <c r="S273" s="18"/>
      <c r="T273" s="18"/>
    </row>
    <row r="274" spans="1:20" x14ac:dyDescent="0.35">
      <c r="A274" s="18"/>
      <c r="B274" s="18"/>
      <c r="C274" s="19"/>
      <c r="D274" s="19"/>
      <c r="E274" s="20"/>
      <c r="F274" s="19"/>
      <c r="G274" s="21"/>
      <c r="H274" s="21"/>
      <c r="I274" s="21"/>
      <c r="J274" s="21"/>
      <c r="K274" s="21"/>
      <c r="L274" s="18"/>
      <c r="M274" s="18"/>
      <c r="N274" s="18"/>
      <c r="O274" s="18"/>
      <c r="P274" s="18"/>
      <c r="Q274" s="18"/>
      <c r="R274" s="18"/>
      <c r="S274" s="18"/>
      <c r="T274" s="18"/>
    </row>
    <row r="275" spans="1:20" x14ac:dyDescent="0.35">
      <c r="A275" s="18"/>
      <c r="B275" s="18"/>
      <c r="C275" s="19"/>
      <c r="D275" s="19"/>
      <c r="E275" s="20"/>
      <c r="F275" s="19"/>
      <c r="G275" s="21"/>
      <c r="H275" s="21"/>
      <c r="I275" s="21"/>
      <c r="J275" s="21"/>
      <c r="K275" s="21"/>
      <c r="L275" s="18"/>
      <c r="M275" s="18"/>
      <c r="N275" s="18"/>
      <c r="O275" s="18"/>
      <c r="P275" s="18"/>
      <c r="Q275" s="18"/>
      <c r="R275" s="18"/>
      <c r="S275" s="18"/>
      <c r="T275" s="18"/>
    </row>
    <row r="276" spans="1:20" x14ac:dyDescent="0.35">
      <c r="A276" s="18"/>
      <c r="B276" s="18"/>
      <c r="C276" s="19"/>
      <c r="D276" s="19"/>
      <c r="E276" s="20"/>
      <c r="F276" s="19"/>
      <c r="G276" s="21"/>
      <c r="H276" s="21"/>
      <c r="I276" s="21"/>
      <c r="J276" s="21"/>
      <c r="K276" s="21"/>
      <c r="L276" s="18"/>
      <c r="M276" s="18"/>
      <c r="N276" s="18"/>
      <c r="O276" s="18"/>
      <c r="P276" s="18"/>
      <c r="Q276" s="18"/>
      <c r="R276" s="18"/>
      <c r="S276" s="18"/>
      <c r="T276" s="18"/>
    </row>
    <row r="277" spans="1:20" x14ac:dyDescent="0.35">
      <c r="A277" s="18"/>
      <c r="J277" s="21"/>
      <c r="K277" s="21"/>
      <c r="L277" s="18"/>
      <c r="M277" s="18"/>
      <c r="N277" s="18"/>
      <c r="R277" s="18"/>
      <c r="S277" s="18"/>
      <c r="T277" s="18"/>
    </row>
  </sheetData>
  <sheetProtection sheet="1" objects="1" scenarios="1"/>
  <mergeCells count="2">
    <mergeCell ref="B1:I1"/>
    <mergeCell ref="B2:I2"/>
  </mergeCells>
  <conditionalFormatting sqref="B9:B17">
    <cfRule type="expression" dxfId="2" priority="3">
      <formula>C9&lt;1</formula>
    </cfRule>
  </conditionalFormatting>
  <conditionalFormatting sqref="C9:C17">
    <cfRule type="expression" dxfId="1" priority="2">
      <formula>C9&lt;1</formula>
    </cfRule>
  </conditionalFormatting>
  <conditionalFormatting sqref="D9:D17">
    <cfRule type="expression" dxfId="0" priority="1">
      <formula>C9&lt;1</formula>
    </cfRule>
  </conditionalFormatting>
  <pageMargins left="0.70866141732283472" right="0.70866141732283472" top="1.1811023622047245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190500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R245"/>
  <sheetViews>
    <sheetView showGridLines="0" showRowColHeaders="0" topLeftCell="J1" zoomScale="105" zoomScaleNormal="105" workbookViewId="0">
      <pane xSplit="9" ySplit="2" topLeftCell="S3" activePane="bottomRight" state="frozen"/>
      <selection activeCell="J1" sqref="J1"/>
      <selection pane="topRight" activeCell="S1" sqref="S1"/>
      <selection pane="bottomLeft" activeCell="J3" sqref="J3"/>
      <selection pane="bottomRight" activeCell="K21" sqref="K21"/>
    </sheetView>
  </sheetViews>
  <sheetFormatPr defaultColWidth="9.08984375" defaultRowHeight="14.5" x14ac:dyDescent="0.35"/>
  <cols>
    <col min="2" max="2" width="9.08984375" style="37"/>
    <col min="3" max="3" width="21.36328125" customWidth="1"/>
    <col min="4" max="4" width="9.08984375" style="38"/>
    <col min="10" max="10" width="1.81640625" customWidth="1"/>
    <col min="11" max="11" width="23.7265625" customWidth="1"/>
    <col min="12" max="13" width="11.26953125" customWidth="1"/>
    <col min="18" max="18" width="26.7265625" customWidth="1"/>
  </cols>
  <sheetData>
    <row r="1" spans="2:18" ht="23" x14ac:dyDescent="0.35">
      <c r="K1" s="44" t="s">
        <v>480</v>
      </c>
      <c r="L1" s="44"/>
      <c r="M1" s="44"/>
      <c r="N1" s="44"/>
      <c r="O1" s="44"/>
      <c r="P1" s="44"/>
      <c r="Q1" s="44"/>
      <c r="R1" s="44"/>
    </row>
    <row r="2" spans="2:18" x14ac:dyDescent="0.35">
      <c r="K2" s="45" t="s">
        <v>479</v>
      </c>
      <c r="L2" s="45"/>
      <c r="M2" s="45"/>
      <c r="N2" s="45"/>
      <c r="O2" s="45"/>
      <c r="P2" s="45"/>
      <c r="Q2" s="45"/>
      <c r="R2" s="45"/>
    </row>
    <row r="3" spans="2:18" x14ac:dyDescent="0.35">
      <c r="G3" s="39">
        <v>27</v>
      </c>
      <c r="K3" s="28"/>
      <c r="L3" s="28"/>
      <c r="M3" s="28"/>
      <c r="N3" s="28"/>
      <c r="O3" s="28"/>
      <c r="P3" s="28"/>
      <c r="Q3" s="28"/>
      <c r="R3" s="41"/>
    </row>
    <row r="4" spans="2:18" x14ac:dyDescent="0.35">
      <c r="K4" s="28"/>
      <c r="L4" s="28"/>
      <c r="M4" s="28"/>
      <c r="N4" s="28"/>
      <c r="O4" s="28"/>
      <c r="P4" s="28"/>
      <c r="Q4" s="28"/>
      <c r="R4" s="29" t="s">
        <v>375</v>
      </c>
    </row>
    <row r="5" spans="2:18" ht="18.75" customHeight="1" x14ac:dyDescent="0.35">
      <c r="K5" s="28"/>
      <c r="L5" s="28"/>
      <c r="M5" s="28"/>
      <c r="N5" s="28"/>
      <c r="O5" s="28"/>
      <c r="P5" s="28"/>
      <c r="Q5" s="28"/>
      <c r="R5" s="29" t="s">
        <v>421</v>
      </c>
    </row>
    <row r="6" spans="2:18" ht="18.75" customHeight="1" x14ac:dyDescent="0.35">
      <c r="B6" s="37">
        <v>1</v>
      </c>
      <c r="C6" s="40" t="s">
        <v>384</v>
      </c>
      <c r="D6" s="38">
        <f>HLOOKUP($G$3+2,Data!$A$3:$HG$243,B6+2)</f>
        <v>0</v>
      </c>
      <c r="E6" s="40">
        <f>D6+B6*0.0001</f>
        <v>1E-4</v>
      </c>
      <c r="F6" s="40">
        <f>RANK(E6,E$6:E$244)</f>
        <v>239</v>
      </c>
      <c r="G6" s="40" t="str">
        <f>VLOOKUP(MATCH(B6,F$6:F$244,0),B$6:F$244,2)</f>
        <v>Myanmar</v>
      </c>
      <c r="H6" s="40">
        <f>VLOOKUP(MATCH(B6,F$6:F$244,0),B$6:F$244,3)</f>
        <v>864</v>
      </c>
      <c r="I6" s="40">
        <f>H6/H$245*100</f>
        <v>58.064516129032263</v>
      </c>
      <c r="K6" s="30" t="s">
        <v>315</v>
      </c>
      <c r="L6" s="30" t="s">
        <v>310</v>
      </c>
      <c r="M6" s="30" t="s">
        <v>311</v>
      </c>
      <c r="N6" s="28"/>
      <c r="O6" s="28"/>
      <c r="P6" s="28"/>
      <c r="Q6" s="28"/>
      <c r="R6" s="29" t="s">
        <v>422</v>
      </c>
    </row>
    <row r="7" spans="2:18" ht="18.75" customHeight="1" x14ac:dyDescent="0.35">
      <c r="B7" s="37">
        <v>2</v>
      </c>
      <c r="C7" s="40" t="s">
        <v>244</v>
      </c>
      <c r="D7" s="38">
        <f>HLOOKUP($G$3+2,Data!$A$3:$HG$243,B7+2)</f>
        <v>0</v>
      </c>
      <c r="E7" s="40">
        <f t="shared" ref="E7:E70" si="0">D7+B7*0.0001</f>
        <v>2.0000000000000001E-4</v>
      </c>
      <c r="F7" s="40">
        <f t="shared" ref="F7:F70" si="1">RANK(E7,E$6:E$244)</f>
        <v>238</v>
      </c>
      <c r="G7" s="40" t="str">
        <f t="shared" ref="G7:G70" si="2">VLOOKUP(MATCH(B7,F$6:F$244,0),B$6:F$244,2)</f>
        <v>Thailand</v>
      </c>
      <c r="H7" s="40">
        <f t="shared" ref="H7:H70" si="3">VLOOKUP(MATCH(B7,F$6:F$244,0),B$6:F$244,3)</f>
        <v>298</v>
      </c>
      <c r="I7" s="40">
        <f t="shared" ref="I7:I69" si="4">H7/H$245*100</f>
        <v>20.026881720430108</v>
      </c>
      <c r="K7" s="31" t="str">
        <f>G6</f>
        <v>Myanmar</v>
      </c>
      <c r="L7" s="32">
        <f>H6</f>
        <v>864</v>
      </c>
      <c r="M7" s="33">
        <f>I6</f>
        <v>58.064516129032263</v>
      </c>
      <c r="N7" s="28"/>
      <c r="O7" s="28"/>
      <c r="P7" s="28"/>
      <c r="Q7" s="28"/>
      <c r="R7" s="29" t="s">
        <v>423</v>
      </c>
    </row>
    <row r="8" spans="2:18" ht="18.75" customHeight="1" x14ac:dyDescent="0.35">
      <c r="B8" s="37">
        <v>3</v>
      </c>
      <c r="C8" s="40" t="s">
        <v>166</v>
      </c>
      <c r="D8" s="38">
        <f>HLOOKUP($G$3+2,Data!$A$3:$HG$243,B8+2)</f>
        <v>0</v>
      </c>
      <c r="E8" s="40">
        <f t="shared" si="0"/>
        <v>3.0000000000000003E-4</v>
      </c>
      <c r="F8" s="40">
        <f t="shared" si="1"/>
        <v>237</v>
      </c>
      <c r="G8" s="40" t="str">
        <f t="shared" si="2"/>
        <v>Australia</v>
      </c>
      <c r="H8" s="40">
        <f t="shared" si="3"/>
        <v>283</v>
      </c>
      <c r="I8" s="40">
        <f t="shared" si="4"/>
        <v>19.018817204301076</v>
      </c>
      <c r="K8" s="31" t="str">
        <f t="shared" ref="K8:K16" si="5">G7</f>
        <v>Thailand</v>
      </c>
      <c r="L8" s="32">
        <f t="shared" ref="L8:L16" si="6">H7</f>
        <v>298</v>
      </c>
      <c r="M8" s="33">
        <f t="shared" ref="M8:M16" si="7">I7</f>
        <v>20.026881720430108</v>
      </c>
      <c r="N8" s="28"/>
      <c r="O8" s="28"/>
      <c r="P8" s="28"/>
      <c r="Q8" s="28"/>
      <c r="R8" s="29" t="s">
        <v>9</v>
      </c>
    </row>
    <row r="9" spans="2:18" ht="18.75" customHeight="1" x14ac:dyDescent="0.35">
      <c r="B9" s="37">
        <v>4</v>
      </c>
      <c r="C9" s="40" t="s">
        <v>174</v>
      </c>
      <c r="D9" s="38">
        <f>HLOOKUP($G$3+2,Data!$A$3:$HG$243,B9+2)</f>
        <v>0</v>
      </c>
      <c r="E9" s="40">
        <f t="shared" si="0"/>
        <v>4.0000000000000002E-4</v>
      </c>
      <c r="F9" s="40">
        <f t="shared" si="1"/>
        <v>236</v>
      </c>
      <c r="G9" s="40" t="str">
        <f t="shared" si="2"/>
        <v>Malaysia</v>
      </c>
      <c r="H9" s="40">
        <f t="shared" si="3"/>
        <v>39</v>
      </c>
      <c r="I9" s="40">
        <f t="shared" si="4"/>
        <v>2.620967741935484</v>
      </c>
      <c r="K9" s="31" t="str">
        <f t="shared" si="5"/>
        <v>Australia</v>
      </c>
      <c r="L9" s="32">
        <f t="shared" si="6"/>
        <v>283</v>
      </c>
      <c r="M9" s="33">
        <f t="shared" si="7"/>
        <v>19.018817204301076</v>
      </c>
      <c r="N9" s="28"/>
      <c r="O9" s="28"/>
      <c r="P9" s="28"/>
      <c r="Q9" s="28"/>
      <c r="R9" s="29" t="s">
        <v>424</v>
      </c>
    </row>
    <row r="10" spans="2:18" ht="18.75" customHeight="1" x14ac:dyDescent="0.35">
      <c r="B10" s="37">
        <v>5</v>
      </c>
      <c r="C10" s="40" t="s">
        <v>197</v>
      </c>
      <c r="D10" s="38">
        <f>HLOOKUP($G$3+2,Data!$A$3:$HG$243,B10+2)</f>
        <v>0</v>
      </c>
      <c r="E10" s="40">
        <f t="shared" si="0"/>
        <v>5.0000000000000001E-4</v>
      </c>
      <c r="F10" s="40">
        <f t="shared" si="1"/>
        <v>235</v>
      </c>
      <c r="G10" s="40" t="str">
        <f t="shared" si="2"/>
        <v>Singapore</v>
      </c>
      <c r="H10" s="40">
        <f t="shared" si="3"/>
        <v>4</v>
      </c>
      <c r="I10" s="40">
        <f t="shared" si="4"/>
        <v>0.26881720430107531</v>
      </c>
      <c r="K10" s="31" t="str">
        <f t="shared" si="5"/>
        <v>Malaysia</v>
      </c>
      <c r="L10" s="32">
        <f t="shared" si="6"/>
        <v>39</v>
      </c>
      <c r="M10" s="33">
        <f t="shared" si="7"/>
        <v>2.620967741935484</v>
      </c>
      <c r="N10" s="28"/>
      <c r="O10" s="28"/>
      <c r="P10" s="28"/>
      <c r="Q10" s="28"/>
      <c r="R10" s="29" t="s">
        <v>41</v>
      </c>
    </row>
    <row r="11" spans="2:18" ht="18.75" customHeight="1" x14ac:dyDescent="0.35">
      <c r="B11" s="37">
        <v>6</v>
      </c>
      <c r="C11" s="40" t="s">
        <v>406</v>
      </c>
      <c r="D11" s="38">
        <f>HLOOKUP($G$3+2,Data!$A$3:$HG$243,B11+2)</f>
        <v>0</v>
      </c>
      <c r="E11" s="40">
        <f t="shared" si="0"/>
        <v>6.0000000000000006E-4</v>
      </c>
      <c r="F11" s="40">
        <f t="shared" si="1"/>
        <v>234</v>
      </c>
      <c r="G11" s="40" t="str">
        <f t="shared" si="2"/>
        <v>Zimbabwe</v>
      </c>
      <c r="H11" s="40">
        <f t="shared" si="3"/>
        <v>0</v>
      </c>
      <c r="I11" s="40">
        <f t="shared" si="4"/>
        <v>0</v>
      </c>
      <c r="K11" s="31" t="str">
        <f t="shared" si="5"/>
        <v>Singapore</v>
      </c>
      <c r="L11" s="32">
        <f t="shared" si="6"/>
        <v>4</v>
      </c>
      <c r="M11" s="33">
        <f t="shared" si="7"/>
        <v>0.26881720430107531</v>
      </c>
      <c r="N11" s="28"/>
      <c r="O11" s="28"/>
      <c r="P11" s="28"/>
      <c r="Q11" s="28"/>
      <c r="R11" s="29" t="s">
        <v>425</v>
      </c>
    </row>
    <row r="12" spans="2:18" ht="18.75" customHeight="1" x14ac:dyDescent="0.35">
      <c r="B12" s="37">
        <v>7</v>
      </c>
      <c r="C12" s="40" t="s">
        <v>167</v>
      </c>
      <c r="D12" s="38">
        <f>HLOOKUP($G$3+2,Data!$A$3:$HG$243,B12+2)</f>
        <v>0</v>
      </c>
      <c r="E12" s="40">
        <f t="shared" si="0"/>
        <v>6.9999999999999999E-4</v>
      </c>
      <c r="F12" s="40">
        <f t="shared" si="1"/>
        <v>233</v>
      </c>
      <c r="G12" s="40" t="str">
        <f t="shared" si="2"/>
        <v>Zambia</v>
      </c>
      <c r="H12" s="40">
        <f t="shared" si="3"/>
        <v>0</v>
      </c>
      <c r="I12" s="40">
        <f t="shared" si="4"/>
        <v>0</v>
      </c>
      <c r="K12" s="31" t="str">
        <f t="shared" si="5"/>
        <v>Zimbabwe</v>
      </c>
      <c r="L12" s="32">
        <f t="shared" si="6"/>
        <v>0</v>
      </c>
      <c r="M12" s="33">
        <f t="shared" si="7"/>
        <v>0</v>
      </c>
      <c r="N12" s="28"/>
      <c r="O12" s="28"/>
      <c r="P12" s="28"/>
      <c r="Q12" s="28"/>
      <c r="R12" s="29" t="s">
        <v>426</v>
      </c>
    </row>
    <row r="13" spans="2:18" ht="18.75" customHeight="1" x14ac:dyDescent="0.35">
      <c r="B13" s="37">
        <v>8</v>
      </c>
      <c r="C13" s="40" t="s">
        <v>290</v>
      </c>
      <c r="D13" s="38">
        <f>HLOOKUP($G$3+2,Data!$A$3:$HG$243,B13+2)</f>
        <v>0</v>
      </c>
      <c r="E13" s="40">
        <f t="shared" si="0"/>
        <v>8.0000000000000004E-4</v>
      </c>
      <c r="F13" s="40">
        <f t="shared" si="1"/>
        <v>232</v>
      </c>
      <c r="G13" s="40" t="str">
        <f t="shared" si="2"/>
        <v>Yemen</v>
      </c>
      <c r="H13" s="40">
        <f t="shared" si="3"/>
        <v>0</v>
      </c>
      <c r="I13" s="40">
        <f t="shared" si="4"/>
        <v>0</v>
      </c>
      <c r="K13" s="31" t="str">
        <f t="shared" si="5"/>
        <v>Zambia</v>
      </c>
      <c r="L13" s="32">
        <f t="shared" si="6"/>
        <v>0</v>
      </c>
      <c r="M13" s="33">
        <f t="shared" si="7"/>
        <v>0</v>
      </c>
      <c r="N13" s="28"/>
      <c r="O13" s="28"/>
      <c r="P13" s="28"/>
      <c r="Q13" s="28"/>
      <c r="R13" s="29" t="s">
        <v>51</v>
      </c>
    </row>
    <row r="14" spans="2:18" ht="18.75" customHeight="1" x14ac:dyDescent="0.35">
      <c r="B14" s="37">
        <v>9</v>
      </c>
      <c r="C14" s="40" t="s">
        <v>411</v>
      </c>
      <c r="D14" s="38">
        <f>HLOOKUP($G$3+2,Data!$A$3:$HG$243,B14+2)</f>
        <v>0</v>
      </c>
      <c r="E14" s="40">
        <f t="shared" si="0"/>
        <v>9.0000000000000008E-4</v>
      </c>
      <c r="F14" s="40">
        <f t="shared" si="1"/>
        <v>231</v>
      </c>
      <c r="G14" s="40" t="str">
        <f t="shared" si="2"/>
        <v>Western Sahara</v>
      </c>
      <c r="H14" s="40">
        <f t="shared" si="3"/>
        <v>0</v>
      </c>
      <c r="I14" s="40">
        <f t="shared" si="4"/>
        <v>0</v>
      </c>
      <c r="K14" s="31" t="str">
        <f t="shared" si="5"/>
        <v>Yemen</v>
      </c>
      <c r="L14" s="32">
        <f t="shared" si="6"/>
        <v>0</v>
      </c>
      <c r="M14" s="33">
        <f t="shared" si="7"/>
        <v>0</v>
      </c>
      <c r="N14" s="28"/>
      <c r="O14" s="28"/>
      <c r="P14" s="28"/>
      <c r="Q14" s="28"/>
      <c r="R14" s="29" t="s">
        <v>63</v>
      </c>
    </row>
    <row r="15" spans="2:18" ht="18.75" customHeight="1" x14ac:dyDescent="0.35">
      <c r="B15" s="37">
        <v>10</v>
      </c>
      <c r="C15" s="40" t="s">
        <v>383</v>
      </c>
      <c r="D15" s="38">
        <f>HLOOKUP($G$3+2,Data!$A$3:$HG$243,B15+2)</f>
        <v>0</v>
      </c>
      <c r="E15" s="40">
        <f t="shared" si="0"/>
        <v>1E-3</v>
      </c>
      <c r="F15" s="40">
        <f t="shared" si="1"/>
        <v>230</v>
      </c>
      <c r="G15" s="40" t="str">
        <f t="shared" si="2"/>
        <v>Western Europe, nfd</v>
      </c>
      <c r="H15" s="40">
        <f t="shared" si="3"/>
        <v>0</v>
      </c>
      <c r="I15" s="40">
        <f t="shared" si="4"/>
        <v>0</v>
      </c>
      <c r="K15" s="31" t="str">
        <f t="shared" si="5"/>
        <v>Western Sahara</v>
      </c>
      <c r="L15" s="32">
        <f t="shared" si="6"/>
        <v>0</v>
      </c>
      <c r="M15" s="33">
        <f t="shared" si="7"/>
        <v>0</v>
      </c>
      <c r="N15" s="28"/>
      <c r="O15" s="28"/>
      <c r="P15" s="28"/>
      <c r="Q15" s="28"/>
      <c r="R15" s="29" t="s">
        <v>42</v>
      </c>
    </row>
    <row r="16" spans="2:18" ht="18.75" customHeight="1" x14ac:dyDescent="0.35">
      <c r="B16" s="37">
        <v>11</v>
      </c>
      <c r="C16" s="40" t="s">
        <v>277</v>
      </c>
      <c r="D16" s="38">
        <f>HLOOKUP($G$3+2,Data!$A$3:$HG$243,B16+2)</f>
        <v>0</v>
      </c>
      <c r="E16" s="40">
        <f t="shared" si="0"/>
        <v>1.1000000000000001E-3</v>
      </c>
      <c r="F16" s="40">
        <f t="shared" si="1"/>
        <v>229</v>
      </c>
      <c r="G16" s="40" t="str">
        <f t="shared" si="2"/>
        <v>Wallis and Futuna</v>
      </c>
      <c r="H16" s="40">
        <f t="shared" si="3"/>
        <v>0</v>
      </c>
      <c r="I16" s="40">
        <f t="shared" si="4"/>
        <v>0</v>
      </c>
      <c r="K16" s="31" t="str">
        <f t="shared" si="5"/>
        <v>Western Europe, nfd</v>
      </c>
      <c r="L16" s="32">
        <f t="shared" si="6"/>
        <v>0</v>
      </c>
      <c r="M16" s="33">
        <f t="shared" si="7"/>
        <v>0</v>
      </c>
      <c r="N16" s="28"/>
      <c r="O16" s="28"/>
      <c r="P16" s="28"/>
      <c r="Q16" s="28"/>
      <c r="R16" s="29" t="s">
        <v>80</v>
      </c>
    </row>
    <row r="17" spans="2:18" x14ac:dyDescent="0.35">
      <c r="B17" s="37">
        <v>12</v>
      </c>
      <c r="C17" s="40" t="s">
        <v>257</v>
      </c>
      <c r="D17" s="38">
        <f>HLOOKUP($G$3+2,Data!$A$3:$HG$243,B17+2)</f>
        <v>0</v>
      </c>
      <c r="E17" s="40">
        <f t="shared" si="0"/>
        <v>1.2000000000000001E-3</v>
      </c>
      <c r="F17" s="40">
        <f t="shared" si="1"/>
        <v>228</v>
      </c>
      <c r="G17" s="40" t="str">
        <f t="shared" si="2"/>
        <v>Wales</v>
      </c>
      <c r="H17" s="40">
        <f t="shared" si="3"/>
        <v>0</v>
      </c>
      <c r="I17" s="40">
        <f t="shared" si="4"/>
        <v>0</v>
      </c>
      <c r="K17" s="28"/>
      <c r="L17" s="28"/>
      <c r="M17" s="28"/>
      <c r="N17" s="28"/>
      <c r="O17" s="28"/>
      <c r="P17" s="28"/>
      <c r="Q17" s="28"/>
      <c r="R17" s="29" t="s">
        <v>53</v>
      </c>
    </row>
    <row r="18" spans="2:18" x14ac:dyDescent="0.35">
      <c r="B18" s="37">
        <v>13</v>
      </c>
      <c r="C18" s="40" t="s">
        <v>385</v>
      </c>
      <c r="D18" s="38">
        <f>HLOOKUP($G$3+2,Data!$A$3:$HG$243,B18+2)</f>
        <v>0</v>
      </c>
      <c r="E18" s="40">
        <f t="shared" si="0"/>
        <v>1.3000000000000002E-3</v>
      </c>
      <c r="F18" s="40">
        <f t="shared" si="1"/>
        <v>227</v>
      </c>
      <c r="G18" s="40" t="str">
        <f t="shared" si="2"/>
        <v>Vietnam</v>
      </c>
      <c r="H18" s="40">
        <f t="shared" si="3"/>
        <v>0</v>
      </c>
      <c r="I18" s="40">
        <f t="shared" si="4"/>
        <v>0</v>
      </c>
      <c r="K18" s="28"/>
      <c r="L18" s="28"/>
      <c r="M18" s="28"/>
      <c r="N18" s="28"/>
      <c r="O18" s="28"/>
      <c r="P18" s="28"/>
      <c r="Q18" s="28"/>
      <c r="R18" s="29" t="s">
        <v>119</v>
      </c>
    </row>
    <row r="19" spans="2:18" x14ac:dyDescent="0.35">
      <c r="B19" s="37">
        <v>14</v>
      </c>
      <c r="C19" s="40" t="s">
        <v>245</v>
      </c>
      <c r="D19" s="38">
        <f>HLOOKUP($G$3+2,Data!$A$3:$HG$243,B19+2)</f>
        <v>0</v>
      </c>
      <c r="E19" s="40">
        <f t="shared" si="0"/>
        <v>1.4E-3</v>
      </c>
      <c r="F19" s="40">
        <f t="shared" si="1"/>
        <v>226</v>
      </c>
      <c r="G19" s="40" t="str">
        <f t="shared" si="2"/>
        <v>Venezuela</v>
      </c>
      <c r="H19" s="40">
        <f t="shared" si="3"/>
        <v>0</v>
      </c>
      <c r="I19" s="40">
        <f t="shared" si="4"/>
        <v>0</v>
      </c>
      <c r="K19" s="28"/>
      <c r="L19" s="28"/>
      <c r="M19" s="28"/>
      <c r="N19" s="28"/>
      <c r="O19" s="28"/>
      <c r="P19" s="28"/>
      <c r="Q19" s="28"/>
      <c r="R19" s="29" t="s">
        <v>57</v>
      </c>
    </row>
    <row r="20" spans="2:18" x14ac:dyDescent="0.35">
      <c r="B20" s="37">
        <v>15</v>
      </c>
      <c r="C20" s="40" t="s">
        <v>461</v>
      </c>
      <c r="D20" s="38">
        <f>HLOOKUP($G$3+2,Data!$A$3:$HG$243,B20+2)</f>
        <v>0</v>
      </c>
      <c r="E20" s="40">
        <f t="shared" si="0"/>
        <v>1.5E-3</v>
      </c>
      <c r="F20" s="40">
        <f t="shared" si="1"/>
        <v>225</v>
      </c>
      <c r="G20" s="40" t="str">
        <f t="shared" si="2"/>
        <v>Vanuatu</v>
      </c>
      <c r="H20" s="40">
        <f t="shared" si="3"/>
        <v>0</v>
      </c>
      <c r="I20" s="40">
        <f t="shared" si="4"/>
        <v>0</v>
      </c>
      <c r="K20" s="28"/>
      <c r="L20" s="28"/>
      <c r="M20" s="28"/>
      <c r="N20" s="28"/>
      <c r="O20" s="28"/>
      <c r="P20" s="28"/>
      <c r="Q20" s="28"/>
      <c r="R20" s="29" t="s">
        <v>105</v>
      </c>
    </row>
    <row r="21" spans="2:18" x14ac:dyDescent="0.35">
      <c r="B21" s="37">
        <v>16</v>
      </c>
      <c r="C21" s="40" t="s">
        <v>122</v>
      </c>
      <c r="D21" s="38">
        <f>HLOOKUP($G$3+2,Data!$A$3:$HG$243,B21+2)</f>
        <v>283</v>
      </c>
      <c r="E21" s="40">
        <f t="shared" si="0"/>
        <v>283.0016</v>
      </c>
      <c r="F21" s="40">
        <f t="shared" si="1"/>
        <v>3</v>
      </c>
      <c r="G21" s="40" t="str">
        <f t="shared" si="2"/>
        <v>Uzbekistan</v>
      </c>
      <c r="H21" s="40">
        <f t="shared" si="3"/>
        <v>0</v>
      </c>
      <c r="I21" s="40">
        <f t="shared" si="4"/>
        <v>0</v>
      </c>
      <c r="K21" s="28"/>
      <c r="L21" s="28"/>
      <c r="M21" s="28"/>
      <c r="N21" s="28"/>
      <c r="O21" s="28"/>
      <c r="P21" s="28"/>
      <c r="Q21" s="28"/>
      <c r="R21" s="29" t="s">
        <v>47</v>
      </c>
    </row>
    <row r="22" spans="2:18" x14ac:dyDescent="0.35">
      <c r="B22" s="37">
        <v>17</v>
      </c>
      <c r="C22" s="40" t="s">
        <v>330</v>
      </c>
      <c r="D22" s="38">
        <f>HLOOKUP($G$3+2,Data!$A$3:$HG$243,B22+2)</f>
        <v>0</v>
      </c>
      <c r="E22" s="40">
        <f t="shared" si="0"/>
        <v>1.7000000000000001E-3</v>
      </c>
      <c r="F22" s="40">
        <f t="shared" si="1"/>
        <v>224</v>
      </c>
      <c r="G22" s="40" t="str">
        <f t="shared" si="2"/>
        <v>Uruguay</v>
      </c>
      <c r="H22" s="40">
        <f t="shared" si="3"/>
        <v>0</v>
      </c>
      <c r="I22" s="40">
        <f t="shared" si="4"/>
        <v>0</v>
      </c>
      <c r="K22" s="28"/>
      <c r="L22" s="28"/>
      <c r="M22" s="28"/>
      <c r="N22" s="28"/>
      <c r="O22" s="28"/>
      <c r="P22" s="28"/>
      <c r="Q22" s="28"/>
      <c r="R22" s="29" t="s">
        <v>355</v>
      </c>
    </row>
    <row r="23" spans="2:18" x14ac:dyDescent="0.35">
      <c r="B23" s="37">
        <v>18</v>
      </c>
      <c r="C23" s="40" t="s">
        <v>386</v>
      </c>
      <c r="D23" s="38">
        <f>HLOOKUP($G$3+2,Data!$A$3:$HG$243,B23+2)</f>
        <v>0</v>
      </c>
      <c r="E23" s="40">
        <f t="shared" si="0"/>
        <v>1.8000000000000002E-3</v>
      </c>
      <c r="F23" s="40">
        <f t="shared" si="1"/>
        <v>223</v>
      </c>
      <c r="G23" s="40" t="str">
        <f t="shared" si="2"/>
        <v>United States of America</v>
      </c>
      <c r="H23" s="40">
        <f t="shared" si="3"/>
        <v>0</v>
      </c>
      <c r="I23" s="40">
        <f t="shared" si="4"/>
        <v>0</v>
      </c>
      <c r="K23" s="28"/>
      <c r="L23" s="28"/>
      <c r="M23" s="28"/>
      <c r="N23" s="28"/>
      <c r="O23" s="28"/>
      <c r="P23" s="28"/>
      <c r="Q23" s="28"/>
      <c r="R23" s="29" t="s">
        <v>23</v>
      </c>
    </row>
    <row r="24" spans="2:18" x14ac:dyDescent="0.35">
      <c r="B24" s="37">
        <v>19</v>
      </c>
      <c r="C24" s="40" t="s">
        <v>331</v>
      </c>
      <c r="D24" s="38">
        <f>HLOOKUP($G$3+2,Data!$A$3:$HG$243,B24+2)</f>
        <v>0</v>
      </c>
      <c r="E24" s="40">
        <f t="shared" si="0"/>
        <v>1.9E-3</v>
      </c>
      <c r="F24" s="40">
        <f t="shared" si="1"/>
        <v>222</v>
      </c>
      <c r="G24" s="40" t="str">
        <f t="shared" si="2"/>
        <v>United Kingdom, Channel Islands and Isle of Man, nfd</v>
      </c>
      <c r="H24" s="40">
        <f t="shared" si="3"/>
        <v>0</v>
      </c>
      <c r="I24" s="40">
        <f t="shared" si="4"/>
        <v>0</v>
      </c>
      <c r="K24" s="28"/>
      <c r="L24" s="28"/>
      <c r="M24" s="28"/>
      <c r="N24" s="28"/>
      <c r="O24" s="28"/>
      <c r="P24" s="28"/>
      <c r="Q24" s="28"/>
      <c r="R24" s="29" t="s">
        <v>28</v>
      </c>
    </row>
    <row r="25" spans="2:18" x14ac:dyDescent="0.35">
      <c r="B25" s="37">
        <v>20</v>
      </c>
      <c r="C25" s="40" t="s">
        <v>151</v>
      </c>
      <c r="D25" s="38">
        <f>HLOOKUP($G$3+2,Data!$A$3:$HG$243,B25+2)</f>
        <v>0</v>
      </c>
      <c r="E25" s="40">
        <f t="shared" si="0"/>
        <v>2E-3</v>
      </c>
      <c r="F25" s="40">
        <f t="shared" si="1"/>
        <v>221</v>
      </c>
      <c r="G25" s="40" t="str">
        <f t="shared" si="2"/>
        <v>United Arab Emirates</v>
      </c>
      <c r="H25" s="40">
        <f t="shared" si="3"/>
        <v>0</v>
      </c>
      <c r="I25" s="40">
        <f t="shared" si="4"/>
        <v>0</v>
      </c>
      <c r="K25" s="28"/>
      <c r="L25" s="28"/>
      <c r="M25" s="28"/>
      <c r="N25" s="28"/>
      <c r="O25" s="28"/>
      <c r="P25" s="28"/>
      <c r="Q25" s="28"/>
      <c r="R25" s="29" t="s">
        <v>70</v>
      </c>
    </row>
    <row r="26" spans="2:18" x14ac:dyDescent="0.35">
      <c r="B26" s="37">
        <v>21</v>
      </c>
      <c r="C26" s="40" t="s">
        <v>246</v>
      </c>
      <c r="D26" s="38">
        <f>HLOOKUP($G$3+2,Data!$A$3:$HG$243,B26+2)</f>
        <v>0</v>
      </c>
      <c r="E26" s="40">
        <f t="shared" si="0"/>
        <v>2.1000000000000003E-3</v>
      </c>
      <c r="F26" s="40">
        <f t="shared" si="1"/>
        <v>220</v>
      </c>
      <c r="G26" s="40" t="str">
        <f t="shared" si="2"/>
        <v>Ukraine</v>
      </c>
      <c r="H26" s="40">
        <f t="shared" si="3"/>
        <v>0</v>
      </c>
      <c r="I26" s="40">
        <f t="shared" si="4"/>
        <v>0</v>
      </c>
      <c r="R26" s="27" t="s">
        <v>106</v>
      </c>
    </row>
    <row r="27" spans="2:18" x14ac:dyDescent="0.35">
      <c r="B27" s="37">
        <v>22</v>
      </c>
      <c r="C27" s="40" t="s">
        <v>462</v>
      </c>
      <c r="D27" s="38">
        <f>HLOOKUP($G$3+2,Data!$A$3:$HG$243,B27+2)</f>
        <v>0</v>
      </c>
      <c r="E27" s="40">
        <f t="shared" si="0"/>
        <v>2.2000000000000001E-3</v>
      </c>
      <c r="F27" s="40">
        <f t="shared" si="1"/>
        <v>219</v>
      </c>
      <c r="G27" s="40" t="str">
        <f t="shared" si="2"/>
        <v>Uganda</v>
      </c>
      <c r="H27" s="40">
        <f t="shared" si="3"/>
        <v>0</v>
      </c>
      <c r="I27" s="40">
        <f t="shared" si="4"/>
        <v>0</v>
      </c>
      <c r="R27" s="27" t="s">
        <v>97</v>
      </c>
    </row>
    <row r="28" spans="2:18" x14ac:dyDescent="0.35">
      <c r="B28" s="37">
        <v>23</v>
      </c>
      <c r="C28" s="40" t="s">
        <v>205</v>
      </c>
      <c r="D28" s="38">
        <f>HLOOKUP($G$3+2,Data!$A$3:$HG$243,B28+2)</f>
        <v>0</v>
      </c>
      <c r="E28" s="40">
        <f t="shared" si="0"/>
        <v>2.3E-3</v>
      </c>
      <c r="F28" s="40">
        <f t="shared" si="1"/>
        <v>218</v>
      </c>
      <c r="G28" s="40" t="str">
        <f t="shared" si="2"/>
        <v>Tuvalu</v>
      </c>
      <c r="H28" s="40">
        <f t="shared" si="3"/>
        <v>0</v>
      </c>
      <c r="I28" s="40">
        <f t="shared" si="4"/>
        <v>0</v>
      </c>
      <c r="R28" s="27" t="s">
        <v>31</v>
      </c>
    </row>
    <row r="29" spans="2:18" x14ac:dyDescent="0.35">
      <c r="B29" s="37">
        <v>24</v>
      </c>
      <c r="C29" s="40" t="s">
        <v>237</v>
      </c>
      <c r="D29" s="38">
        <f>HLOOKUP($G$3+2,Data!$A$3:$HG$243,B29+2)</f>
        <v>0</v>
      </c>
      <c r="E29" s="40">
        <f t="shared" si="0"/>
        <v>2.4000000000000002E-3</v>
      </c>
      <c r="F29" s="40">
        <f t="shared" si="1"/>
        <v>217</v>
      </c>
      <c r="G29" s="40" t="str">
        <f t="shared" si="2"/>
        <v>Turkmenistan</v>
      </c>
      <c r="H29" s="40">
        <f t="shared" si="3"/>
        <v>0</v>
      </c>
      <c r="I29" s="40">
        <f t="shared" si="4"/>
        <v>0</v>
      </c>
      <c r="R29" s="27" t="s">
        <v>32</v>
      </c>
    </row>
    <row r="30" spans="2:18" x14ac:dyDescent="0.35">
      <c r="B30" s="37">
        <v>25</v>
      </c>
      <c r="C30" s="40" t="s">
        <v>278</v>
      </c>
      <c r="D30" s="38">
        <f>HLOOKUP($G$3+2,Data!$A$3:$HG$243,B30+2)</f>
        <v>0</v>
      </c>
      <c r="E30" s="40">
        <f t="shared" si="0"/>
        <v>2.5000000000000001E-3</v>
      </c>
      <c r="F30" s="40">
        <f t="shared" si="1"/>
        <v>216</v>
      </c>
      <c r="G30" s="40" t="str">
        <f t="shared" si="2"/>
        <v>Turkey</v>
      </c>
      <c r="H30" s="40">
        <f t="shared" si="3"/>
        <v>0</v>
      </c>
      <c r="I30" s="40">
        <f t="shared" si="4"/>
        <v>0</v>
      </c>
      <c r="R30" s="27" t="s">
        <v>86</v>
      </c>
    </row>
    <row r="31" spans="2:18" x14ac:dyDescent="0.35">
      <c r="B31" s="37">
        <v>26</v>
      </c>
      <c r="C31" s="40" t="s">
        <v>186</v>
      </c>
      <c r="D31" s="38">
        <f>HLOOKUP($G$3+2,Data!$A$3:$HG$243,B31+2)</f>
        <v>0</v>
      </c>
      <c r="E31" s="40">
        <f t="shared" si="0"/>
        <v>2.6000000000000003E-3</v>
      </c>
      <c r="F31" s="40">
        <f t="shared" si="1"/>
        <v>215</v>
      </c>
      <c r="G31" s="40" t="str">
        <f t="shared" si="2"/>
        <v>Tunisia</v>
      </c>
      <c r="H31" s="40">
        <f t="shared" si="3"/>
        <v>0</v>
      </c>
      <c r="I31" s="40">
        <f t="shared" si="4"/>
        <v>0</v>
      </c>
      <c r="R31" s="27" t="s">
        <v>89</v>
      </c>
    </row>
    <row r="32" spans="2:18" x14ac:dyDescent="0.35">
      <c r="B32" s="37">
        <v>27</v>
      </c>
      <c r="C32" s="40" t="s">
        <v>152</v>
      </c>
      <c r="D32" s="38">
        <f>HLOOKUP($G$3+2,Data!$A$3:$HG$243,B32+2)</f>
        <v>0</v>
      </c>
      <c r="E32" s="40">
        <f t="shared" si="0"/>
        <v>2.7000000000000001E-3</v>
      </c>
      <c r="F32" s="40">
        <f t="shared" si="1"/>
        <v>214</v>
      </c>
      <c r="G32" s="40" t="str">
        <f t="shared" si="2"/>
        <v>Trinidad and Tobago</v>
      </c>
      <c r="H32" s="40">
        <f t="shared" si="3"/>
        <v>0</v>
      </c>
      <c r="I32" s="40">
        <f t="shared" si="4"/>
        <v>0</v>
      </c>
      <c r="R32" s="27" t="s">
        <v>316</v>
      </c>
    </row>
    <row r="33" spans="2:18" x14ac:dyDescent="0.35">
      <c r="B33" s="37">
        <v>28</v>
      </c>
      <c r="C33" s="40" t="s">
        <v>268</v>
      </c>
      <c r="D33" s="38">
        <f>HLOOKUP($G$3+2,Data!$A$3:$HG$243,B33+2)</f>
        <v>0</v>
      </c>
      <c r="E33" s="40">
        <f t="shared" si="0"/>
        <v>2.8E-3</v>
      </c>
      <c r="F33" s="40">
        <f t="shared" si="1"/>
        <v>213</v>
      </c>
      <c r="G33" s="40" t="str">
        <f t="shared" si="2"/>
        <v>Tonga</v>
      </c>
      <c r="H33" s="40">
        <f t="shared" si="3"/>
        <v>0</v>
      </c>
      <c r="I33" s="40">
        <f t="shared" si="4"/>
        <v>0</v>
      </c>
      <c r="R33" s="27" t="s">
        <v>111</v>
      </c>
    </row>
    <row r="34" spans="2:18" x14ac:dyDescent="0.35">
      <c r="B34" s="37">
        <v>29</v>
      </c>
      <c r="C34" s="40" t="s">
        <v>254</v>
      </c>
      <c r="D34" s="38">
        <f>HLOOKUP($G$3+2,Data!$A$3:$HG$243,B34+2)</f>
        <v>0</v>
      </c>
      <c r="E34" s="40">
        <f t="shared" si="0"/>
        <v>2.9000000000000002E-3</v>
      </c>
      <c r="F34" s="40">
        <f t="shared" si="1"/>
        <v>212</v>
      </c>
      <c r="G34" s="40" t="str">
        <f t="shared" si="2"/>
        <v>Tokelau</v>
      </c>
      <c r="H34" s="40">
        <f t="shared" si="3"/>
        <v>0</v>
      </c>
      <c r="I34" s="40">
        <f t="shared" si="4"/>
        <v>0</v>
      </c>
      <c r="R34" s="27" t="s">
        <v>18</v>
      </c>
    </row>
    <row r="35" spans="2:18" x14ac:dyDescent="0.35">
      <c r="B35" s="37">
        <v>30</v>
      </c>
      <c r="C35" s="40" t="s">
        <v>238</v>
      </c>
      <c r="D35" s="38">
        <f>HLOOKUP($G$3+2,Data!$A$3:$HG$243,B35+2)</f>
        <v>0</v>
      </c>
      <c r="E35" s="40">
        <f t="shared" si="0"/>
        <v>3.0000000000000001E-3</v>
      </c>
      <c r="F35" s="40">
        <f t="shared" si="1"/>
        <v>211</v>
      </c>
      <c r="G35" s="40" t="str">
        <f t="shared" si="2"/>
        <v>Timor-Leste</v>
      </c>
      <c r="H35" s="40">
        <f t="shared" si="3"/>
        <v>0</v>
      </c>
      <c r="I35" s="40">
        <f t="shared" si="4"/>
        <v>0</v>
      </c>
      <c r="R35" s="27" t="s">
        <v>98</v>
      </c>
    </row>
    <row r="36" spans="2:18" x14ac:dyDescent="0.35">
      <c r="B36" s="37">
        <v>31</v>
      </c>
      <c r="C36" s="40" t="s">
        <v>332</v>
      </c>
      <c r="D36" s="38">
        <f>HLOOKUP($G$3+2,Data!$A$3:$HG$243,B36+2)</f>
        <v>0</v>
      </c>
      <c r="E36" s="40">
        <f t="shared" si="0"/>
        <v>3.1000000000000003E-3</v>
      </c>
      <c r="F36" s="40">
        <f t="shared" si="1"/>
        <v>210</v>
      </c>
      <c r="G36" s="40" t="str">
        <f t="shared" si="2"/>
        <v>Tanzania</v>
      </c>
      <c r="H36" s="40">
        <f t="shared" si="3"/>
        <v>0</v>
      </c>
      <c r="I36" s="40">
        <f t="shared" si="4"/>
        <v>0</v>
      </c>
      <c r="R36" s="27" t="s">
        <v>342</v>
      </c>
    </row>
    <row r="37" spans="2:18" x14ac:dyDescent="0.35">
      <c r="B37" s="37">
        <v>32</v>
      </c>
      <c r="C37" s="40" t="s">
        <v>463</v>
      </c>
      <c r="D37" s="38">
        <f>HLOOKUP($G$3+2,Data!$A$3:$HG$243,B37+2)</f>
        <v>0</v>
      </c>
      <c r="E37" s="40">
        <f t="shared" si="0"/>
        <v>3.2000000000000002E-3</v>
      </c>
      <c r="F37" s="40">
        <f t="shared" si="1"/>
        <v>209</v>
      </c>
      <c r="G37" s="40" t="str">
        <f t="shared" si="2"/>
        <v>Tajikistan</v>
      </c>
      <c r="H37" s="40">
        <f t="shared" si="3"/>
        <v>0</v>
      </c>
      <c r="I37" s="40">
        <f t="shared" si="4"/>
        <v>0</v>
      </c>
      <c r="R37" s="27" t="s">
        <v>317</v>
      </c>
    </row>
    <row r="38" spans="2:18" x14ac:dyDescent="0.35">
      <c r="B38" s="37">
        <v>33</v>
      </c>
      <c r="C38" s="40" t="s">
        <v>464</v>
      </c>
      <c r="D38" s="38">
        <f>HLOOKUP($G$3+2,Data!$A$3:$HG$243,B38+2)</f>
        <v>0</v>
      </c>
      <c r="E38" s="40">
        <f t="shared" si="0"/>
        <v>3.3E-3</v>
      </c>
      <c r="F38" s="40">
        <f t="shared" si="1"/>
        <v>208</v>
      </c>
      <c r="G38" s="40" t="str">
        <f t="shared" si="2"/>
        <v>Taiwan</v>
      </c>
      <c r="H38" s="40">
        <f t="shared" si="3"/>
        <v>0</v>
      </c>
      <c r="I38" s="40">
        <f t="shared" si="4"/>
        <v>0</v>
      </c>
      <c r="R38" s="27" t="s">
        <v>54</v>
      </c>
    </row>
    <row r="39" spans="2:18" x14ac:dyDescent="0.35">
      <c r="B39" s="37">
        <v>34</v>
      </c>
      <c r="C39" s="40" t="s">
        <v>258</v>
      </c>
      <c r="D39" s="38">
        <f>HLOOKUP($G$3+2,Data!$A$3:$HG$243,B39+2)</f>
        <v>0</v>
      </c>
      <c r="E39" s="40">
        <f t="shared" si="0"/>
        <v>3.4000000000000002E-3</v>
      </c>
      <c r="F39" s="40">
        <f t="shared" si="1"/>
        <v>207</v>
      </c>
      <c r="G39" s="40" t="str">
        <f t="shared" si="2"/>
        <v>Syria</v>
      </c>
      <c r="H39" s="40">
        <f t="shared" si="3"/>
        <v>0</v>
      </c>
      <c r="I39" s="40">
        <f t="shared" si="4"/>
        <v>0</v>
      </c>
      <c r="R39" s="27" t="s">
        <v>87</v>
      </c>
    </row>
    <row r="40" spans="2:18" x14ac:dyDescent="0.35">
      <c r="B40" s="37">
        <v>35</v>
      </c>
      <c r="C40" s="40" t="s">
        <v>387</v>
      </c>
      <c r="D40" s="38">
        <f>HLOOKUP($G$3+2,Data!$A$3:$HG$243,B40+2)</f>
        <v>0</v>
      </c>
      <c r="E40" s="40">
        <f t="shared" si="0"/>
        <v>3.5000000000000001E-3</v>
      </c>
      <c r="F40" s="40">
        <f t="shared" si="1"/>
        <v>206</v>
      </c>
      <c r="G40" s="40" t="str">
        <f t="shared" si="2"/>
        <v>Switzerland</v>
      </c>
      <c r="H40" s="40">
        <f t="shared" si="3"/>
        <v>0</v>
      </c>
      <c r="I40" s="40">
        <f t="shared" si="4"/>
        <v>0</v>
      </c>
      <c r="R40" s="27" t="s">
        <v>379</v>
      </c>
    </row>
    <row r="41" spans="2:18" x14ac:dyDescent="0.35">
      <c r="B41" s="37">
        <v>36</v>
      </c>
      <c r="C41" s="40" t="s">
        <v>225</v>
      </c>
      <c r="D41" s="38">
        <f>HLOOKUP($G$3+2,Data!$A$3:$HG$243,B41+2)</f>
        <v>0</v>
      </c>
      <c r="E41" s="40">
        <f t="shared" si="0"/>
        <v>3.6000000000000003E-3</v>
      </c>
      <c r="F41" s="40">
        <f t="shared" si="1"/>
        <v>205</v>
      </c>
      <c r="G41" s="40" t="str">
        <f t="shared" si="2"/>
        <v>Sweden</v>
      </c>
      <c r="H41" s="40">
        <f t="shared" si="3"/>
        <v>0</v>
      </c>
      <c r="I41" s="40">
        <f t="shared" si="4"/>
        <v>0</v>
      </c>
      <c r="R41" s="27" t="s">
        <v>318</v>
      </c>
    </row>
    <row r="42" spans="2:18" x14ac:dyDescent="0.35">
      <c r="B42" s="37">
        <v>37</v>
      </c>
      <c r="C42" s="40" t="s">
        <v>175</v>
      </c>
      <c r="D42" s="38">
        <f>HLOOKUP($G$3+2,Data!$A$3:$HG$243,B42+2)</f>
        <v>0</v>
      </c>
      <c r="E42" s="40">
        <f t="shared" si="0"/>
        <v>3.7000000000000002E-3</v>
      </c>
      <c r="F42" s="40">
        <f t="shared" si="1"/>
        <v>204</v>
      </c>
      <c r="G42" s="40" t="str">
        <f t="shared" si="2"/>
        <v>Suriname</v>
      </c>
      <c r="H42" s="40">
        <f t="shared" si="3"/>
        <v>0</v>
      </c>
      <c r="I42" s="40">
        <f t="shared" si="4"/>
        <v>0</v>
      </c>
      <c r="R42" s="27" t="s">
        <v>33</v>
      </c>
    </row>
    <row r="43" spans="2:18" x14ac:dyDescent="0.35">
      <c r="B43" s="37">
        <v>38</v>
      </c>
      <c r="C43" s="40" t="s">
        <v>291</v>
      </c>
      <c r="D43" s="38">
        <f>HLOOKUP($G$3+2,Data!$A$3:$HG$243,B43+2)</f>
        <v>0</v>
      </c>
      <c r="E43" s="40">
        <f t="shared" si="0"/>
        <v>3.8E-3</v>
      </c>
      <c r="F43" s="40">
        <f t="shared" si="1"/>
        <v>203</v>
      </c>
      <c r="G43" s="40" t="str">
        <f t="shared" si="2"/>
        <v>Sudan</v>
      </c>
      <c r="H43" s="40">
        <f t="shared" si="3"/>
        <v>0</v>
      </c>
      <c r="I43" s="40">
        <f t="shared" si="4"/>
        <v>0</v>
      </c>
      <c r="R43" s="27" t="s">
        <v>38</v>
      </c>
    </row>
    <row r="44" spans="2:18" x14ac:dyDescent="0.35">
      <c r="B44" s="37">
        <v>39</v>
      </c>
      <c r="C44" s="40" t="s">
        <v>220</v>
      </c>
      <c r="D44" s="38">
        <f>HLOOKUP($G$3+2,Data!$A$3:$HG$243,B44+2)</f>
        <v>0</v>
      </c>
      <c r="E44" s="40">
        <f t="shared" si="0"/>
        <v>3.9000000000000003E-3</v>
      </c>
      <c r="F44" s="40">
        <f t="shared" si="1"/>
        <v>202</v>
      </c>
      <c r="G44" s="40" t="str">
        <f t="shared" si="2"/>
        <v>St Pierre and Miquelon</v>
      </c>
      <c r="H44" s="40">
        <f t="shared" si="3"/>
        <v>0</v>
      </c>
      <c r="I44" s="40">
        <f t="shared" si="4"/>
        <v>0</v>
      </c>
      <c r="R44" s="27" t="s">
        <v>319</v>
      </c>
    </row>
    <row r="45" spans="2:18" x14ac:dyDescent="0.35">
      <c r="B45" s="37">
        <v>40</v>
      </c>
      <c r="C45" s="40" t="s">
        <v>255</v>
      </c>
      <c r="D45" s="38">
        <f>HLOOKUP($G$3+2,Data!$A$3:$HG$243,B45+2)</f>
        <v>0</v>
      </c>
      <c r="E45" s="40">
        <f t="shared" si="0"/>
        <v>4.0000000000000001E-3</v>
      </c>
      <c r="F45" s="40">
        <f t="shared" si="1"/>
        <v>201</v>
      </c>
      <c r="G45" s="40" t="str">
        <f t="shared" si="2"/>
        <v>Sri Lanka</v>
      </c>
      <c r="H45" s="40">
        <f t="shared" si="3"/>
        <v>0</v>
      </c>
      <c r="I45" s="40">
        <f t="shared" si="4"/>
        <v>0</v>
      </c>
      <c r="R45" s="27" t="s">
        <v>10</v>
      </c>
    </row>
    <row r="46" spans="2:18" x14ac:dyDescent="0.35">
      <c r="B46" s="37">
        <v>41</v>
      </c>
      <c r="C46" s="40" t="s">
        <v>276</v>
      </c>
      <c r="D46" s="38">
        <f>HLOOKUP($G$3+2,Data!$A$3:$HG$243,B46+2)</f>
        <v>0</v>
      </c>
      <c r="E46" s="40">
        <f t="shared" si="0"/>
        <v>4.1000000000000003E-3</v>
      </c>
      <c r="F46" s="40">
        <f t="shared" si="1"/>
        <v>200</v>
      </c>
      <c r="G46" s="40" t="str">
        <f t="shared" si="2"/>
        <v>Spanish North Africa</v>
      </c>
      <c r="H46" s="40">
        <f t="shared" si="3"/>
        <v>0</v>
      </c>
      <c r="I46" s="40">
        <f t="shared" si="4"/>
        <v>0</v>
      </c>
      <c r="R46" s="27" t="s">
        <v>48</v>
      </c>
    </row>
    <row r="47" spans="2:18" x14ac:dyDescent="0.35">
      <c r="B47" s="37">
        <v>42</v>
      </c>
      <c r="C47" s="40" t="s">
        <v>410</v>
      </c>
      <c r="D47" s="38">
        <f>HLOOKUP($G$3+2,Data!$A$3:$HG$243,B47+2)</f>
        <v>0</v>
      </c>
      <c r="E47" s="40">
        <f t="shared" si="0"/>
        <v>4.2000000000000006E-3</v>
      </c>
      <c r="F47" s="40">
        <f t="shared" si="1"/>
        <v>199</v>
      </c>
      <c r="G47" s="40" t="str">
        <f t="shared" si="2"/>
        <v>Spain</v>
      </c>
      <c r="H47" s="40">
        <f t="shared" si="3"/>
        <v>0</v>
      </c>
      <c r="I47" s="40">
        <f t="shared" si="4"/>
        <v>0</v>
      </c>
      <c r="R47" s="27" t="s">
        <v>81</v>
      </c>
    </row>
    <row r="48" spans="2:18" x14ac:dyDescent="0.35">
      <c r="B48" s="37">
        <v>43</v>
      </c>
      <c r="C48" s="40" t="s">
        <v>405</v>
      </c>
      <c r="D48" s="38">
        <f>HLOOKUP($G$3+2,Data!$A$3:$HG$243,B48+2)</f>
        <v>0</v>
      </c>
      <c r="E48" s="40">
        <f t="shared" si="0"/>
        <v>4.3E-3</v>
      </c>
      <c r="F48" s="40">
        <f t="shared" si="1"/>
        <v>198</v>
      </c>
      <c r="G48" s="40" t="str">
        <f t="shared" si="2"/>
        <v>Southern Europe, nfd</v>
      </c>
      <c r="H48" s="40">
        <f t="shared" si="3"/>
        <v>0</v>
      </c>
      <c r="I48" s="40">
        <f t="shared" si="4"/>
        <v>0</v>
      </c>
      <c r="R48" s="27" t="s">
        <v>427</v>
      </c>
    </row>
    <row r="49" spans="2:18" x14ac:dyDescent="0.35">
      <c r="B49" s="37">
        <v>44</v>
      </c>
      <c r="C49" s="40" t="s">
        <v>259</v>
      </c>
      <c r="D49" s="38">
        <f>HLOOKUP($G$3+2,Data!$A$3:$HG$243,B49+2)</f>
        <v>0</v>
      </c>
      <c r="E49" s="40">
        <f t="shared" si="0"/>
        <v>4.4000000000000003E-3</v>
      </c>
      <c r="F49" s="40">
        <f t="shared" si="1"/>
        <v>197</v>
      </c>
      <c r="G49" s="40" t="str">
        <f t="shared" si="2"/>
        <v>Southern Asia, nfd</v>
      </c>
      <c r="H49" s="40">
        <f t="shared" si="3"/>
        <v>0</v>
      </c>
      <c r="I49" s="40">
        <f t="shared" si="4"/>
        <v>0</v>
      </c>
      <c r="R49" s="27" t="s">
        <v>320</v>
      </c>
    </row>
    <row r="50" spans="2:18" x14ac:dyDescent="0.35">
      <c r="B50" s="37">
        <v>45</v>
      </c>
      <c r="C50" s="40" t="s">
        <v>388</v>
      </c>
      <c r="D50" s="38">
        <f>HLOOKUP($G$3+2,Data!$A$3:$HG$243,B50+2)</f>
        <v>0</v>
      </c>
      <c r="E50" s="40">
        <f t="shared" si="0"/>
        <v>4.5000000000000005E-3</v>
      </c>
      <c r="F50" s="40">
        <f t="shared" si="1"/>
        <v>196</v>
      </c>
      <c r="G50" s="40" t="str">
        <f t="shared" si="2"/>
        <v>Southern and Eastern Europe, nfd</v>
      </c>
      <c r="H50" s="40">
        <f t="shared" si="3"/>
        <v>0</v>
      </c>
      <c r="I50" s="40">
        <f t="shared" si="4"/>
        <v>0</v>
      </c>
      <c r="R50" s="27" t="s">
        <v>368</v>
      </c>
    </row>
    <row r="51" spans="2:18" x14ac:dyDescent="0.35">
      <c r="B51" s="37">
        <v>46</v>
      </c>
      <c r="C51" s="40" t="s">
        <v>465</v>
      </c>
      <c r="D51" s="38">
        <f>HLOOKUP($G$3+2,Data!$A$3:$HG$243,B51+2)</f>
        <v>0</v>
      </c>
      <c r="E51" s="40">
        <f t="shared" si="0"/>
        <v>4.5999999999999999E-3</v>
      </c>
      <c r="F51" s="40">
        <f t="shared" si="1"/>
        <v>195</v>
      </c>
      <c r="G51" s="40" t="str">
        <f t="shared" si="2"/>
        <v>Southern and East Africa, nfd</v>
      </c>
      <c r="H51" s="40">
        <f t="shared" si="3"/>
        <v>0</v>
      </c>
      <c r="I51" s="40">
        <f t="shared" si="4"/>
        <v>0</v>
      </c>
      <c r="R51" s="27" t="s">
        <v>8</v>
      </c>
    </row>
    <row r="52" spans="2:18" x14ac:dyDescent="0.35">
      <c r="B52" s="37">
        <v>47</v>
      </c>
      <c r="C52" s="40" t="s">
        <v>333</v>
      </c>
      <c r="D52" s="38">
        <f>HLOOKUP($G$3+2,Data!$A$3:$HG$243,B52+2)</f>
        <v>0</v>
      </c>
      <c r="E52" s="40">
        <f t="shared" si="0"/>
        <v>4.7000000000000002E-3</v>
      </c>
      <c r="F52" s="40">
        <f t="shared" si="1"/>
        <v>194</v>
      </c>
      <c r="G52" s="40" t="str">
        <f t="shared" si="2"/>
        <v>Southern and Central Asia, nfd</v>
      </c>
      <c r="H52" s="40">
        <f t="shared" si="3"/>
        <v>0</v>
      </c>
      <c r="I52" s="40">
        <f t="shared" si="4"/>
        <v>0</v>
      </c>
      <c r="R52" s="27" t="s">
        <v>345</v>
      </c>
    </row>
    <row r="53" spans="2:18" x14ac:dyDescent="0.35">
      <c r="B53" s="37">
        <v>48</v>
      </c>
      <c r="C53" s="40" t="s">
        <v>260</v>
      </c>
      <c r="D53" s="38">
        <f>HLOOKUP($G$3+2,Data!$A$3:$HG$243,B53+2)</f>
        <v>0</v>
      </c>
      <c r="E53" s="40">
        <f t="shared" si="0"/>
        <v>4.8000000000000004E-3</v>
      </c>
      <c r="F53" s="40">
        <f t="shared" si="1"/>
        <v>193</v>
      </c>
      <c r="G53" s="40" t="str">
        <f t="shared" si="2"/>
        <v>South-East Asia, nfd</v>
      </c>
      <c r="H53" s="40">
        <f t="shared" si="3"/>
        <v>0</v>
      </c>
      <c r="I53" s="40">
        <f t="shared" si="4"/>
        <v>0</v>
      </c>
      <c r="R53" s="27" t="s">
        <v>356</v>
      </c>
    </row>
    <row r="54" spans="2:18" x14ac:dyDescent="0.35">
      <c r="B54" s="37">
        <v>49</v>
      </c>
      <c r="C54" s="40" t="s">
        <v>283</v>
      </c>
      <c r="D54" s="38">
        <f>HLOOKUP($G$3+2,Data!$A$3:$HG$243,B54+2)</f>
        <v>0</v>
      </c>
      <c r="E54" s="40">
        <f t="shared" si="0"/>
        <v>4.8999999999999998E-3</v>
      </c>
      <c r="F54" s="40">
        <f t="shared" si="1"/>
        <v>192</v>
      </c>
      <c r="G54" s="40" t="str">
        <f t="shared" si="2"/>
        <v>South Sudan</v>
      </c>
      <c r="H54" s="40">
        <f t="shared" si="3"/>
        <v>0</v>
      </c>
      <c r="I54" s="40">
        <f t="shared" si="4"/>
        <v>0</v>
      </c>
      <c r="R54" s="27" t="s">
        <v>378</v>
      </c>
    </row>
    <row r="55" spans="2:18" x14ac:dyDescent="0.35">
      <c r="B55" s="37">
        <v>50</v>
      </c>
      <c r="C55" s="40" t="s">
        <v>134</v>
      </c>
      <c r="D55" s="38">
        <f>HLOOKUP($G$3+2,Data!$A$3:$HG$243,B55+2)</f>
        <v>0</v>
      </c>
      <c r="E55" s="40">
        <f t="shared" si="0"/>
        <v>5.0000000000000001E-3</v>
      </c>
      <c r="F55" s="40">
        <f t="shared" si="1"/>
        <v>191</v>
      </c>
      <c r="G55" s="40" t="str">
        <f t="shared" si="2"/>
        <v>South Eastern Europe, nfd</v>
      </c>
      <c r="H55" s="40">
        <f t="shared" si="3"/>
        <v>0</v>
      </c>
      <c r="I55" s="40">
        <f t="shared" si="4"/>
        <v>0</v>
      </c>
      <c r="R55" s="27" t="s">
        <v>321</v>
      </c>
    </row>
    <row r="56" spans="2:18" x14ac:dyDescent="0.35">
      <c r="B56" s="37">
        <v>51</v>
      </c>
      <c r="C56" s="40" t="s">
        <v>269</v>
      </c>
      <c r="D56" s="38">
        <f>HLOOKUP($G$3+2,Data!$A$3:$HG$243,B56+2)</f>
        <v>0</v>
      </c>
      <c r="E56" s="40">
        <f t="shared" si="0"/>
        <v>5.1000000000000004E-3</v>
      </c>
      <c r="F56" s="40">
        <f t="shared" si="1"/>
        <v>190</v>
      </c>
      <c r="G56" s="40" t="str">
        <f t="shared" si="2"/>
        <v>South America, nfd</v>
      </c>
      <c r="H56" s="40">
        <f t="shared" si="3"/>
        <v>0</v>
      </c>
      <c r="I56" s="40">
        <f t="shared" si="4"/>
        <v>0</v>
      </c>
      <c r="R56" s="27" t="s">
        <v>5</v>
      </c>
    </row>
    <row r="57" spans="2:18" x14ac:dyDescent="0.35">
      <c r="B57" s="37">
        <v>52</v>
      </c>
      <c r="C57" s="40" t="s">
        <v>466</v>
      </c>
      <c r="D57" s="38">
        <f>HLOOKUP($G$3+2,Data!$A$3:$HG$243,B57+2)</f>
        <v>0</v>
      </c>
      <c r="E57" s="40">
        <f t="shared" si="0"/>
        <v>5.2000000000000006E-3</v>
      </c>
      <c r="F57" s="40">
        <f t="shared" si="1"/>
        <v>189</v>
      </c>
      <c r="G57" s="40" t="str">
        <f t="shared" si="2"/>
        <v>South America, nec</v>
      </c>
      <c r="H57" s="40">
        <f t="shared" si="3"/>
        <v>0</v>
      </c>
      <c r="I57" s="40">
        <f t="shared" si="4"/>
        <v>0</v>
      </c>
      <c r="R57" s="27" t="s">
        <v>14</v>
      </c>
    </row>
    <row r="58" spans="2:18" x14ac:dyDescent="0.35">
      <c r="B58" s="37">
        <v>53</v>
      </c>
      <c r="C58" s="40" t="s">
        <v>176</v>
      </c>
      <c r="D58" s="38">
        <f>HLOOKUP($G$3+2,Data!$A$3:$HG$243,B58+2)</f>
        <v>0</v>
      </c>
      <c r="E58" s="40">
        <f t="shared" si="0"/>
        <v>5.3E-3</v>
      </c>
      <c r="F58" s="40">
        <f t="shared" si="1"/>
        <v>188</v>
      </c>
      <c r="G58" s="40" t="str">
        <f t="shared" si="2"/>
        <v>South Africa</v>
      </c>
      <c r="H58" s="40">
        <f t="shared" si="3"/>
        <v>0</v>
      </c>
      <c r="I58" s="40">
        <f t="shared" si="4"/>
        <v>0</v>
      </c>
      <c r="R58" s="27" t="s">
        <v>428</v>
      </c>
    </row>
    <row r="59" spans="2:18" x14ac:dyDescent="0.35">
      <c r="B59" s="37">
        <v>54</v>
      </c>
      <c r="C59" s="40" t="s">
        <v>177</v>
      </c>
      <c r="D59" s="38">
        <f>HLOOKUP($G$3+2,Data!$A$3:$HG$243,B59+2)</f>
        <v>0</v>
      </c>
      <c r="E59" s="40">
        <f t="shared" si="0"/>
        <v>5.4000000000000003E-3</v>
      </c>
      <c r="F59" s="40">
        <f t="shared" si="1"/>
        <v>187</v>
      </c>
      <c r="G59" s="40" t="str">
        <f t="shared" si="2"/>
        <v>Somalia</v>
      </c>
      <c r="H59" s="40">
        <f t="shared" si="3"/>
        <v>0</v>
      </c>
      <c r="I59" s="40">
        <f t="shared" si="4"/>
        <v>0</v>
      </c>
      <c r="R59" s="27" t="s">
        <v>429</v>
      </c>
    </row>
    <row r="60" spans="2:18" x14ac:dyDescent="0.35">
      <c r="B60" s="37">
        <v>55</v>
      </c>
      <c r="C60" s="40" t="s">
        <v>467</v>
      </c>
      <c r="D60" s="38">
        <f>HLOOKUP($G$3+2,Data!$A$3:$HG$243,B60+2)</f>
        <v>0</v>
      </c>
      <c r="E60" s="40">
        <f t="shared" si="0"/>
        <v>5.5000000000000005E-3</v>
      </c>
      <c r="F60" s="40">
        <f t="shared" si="1"/>
        <v>186</v>
      </c>
      <c r="G60" s="40" t="str">
        <f t="shared" si="2"/>
        <v>Solomon Islands</v>
      </c>
      <c r="H60" s="40">
        <f t="shared" si="3"/>
        <v>0</v>
      </c>
      <c r="I60" s="40">
        <f t="shared" si="4"/>
        <v>0</v>
      </c>
      <c r="R60" s="27" t="s">
        <v>84</v>
      </c>
    </row>
    <row r="61" spans="2:18" x14ac:dyDescent="0.35">
      <c r="B61" s="37">
        <v>56</v>
      </c>
      <c r="C61" s="40" t="s">
        <v>160</v>
      </c>
      <c r="D61" s="38">
        <f>HLOOKUP($G$3+2,Data!$A$3:$HG$243,B61+2)</f>
        <v>0</v>
      </c>
      <c r="E61" s="40">
        <f t="shared" si="0"/>
        <v>5.5999999999999999E-3</v>
      </c>
      <c r="F61" s="40">
        <f t="shared" si="1"/>
        <v>185</v>
      </c>
      <c r="G61" s="40" t="str">
        <f t="shared" si="2"/>
        <v>Slovenia</v>
      </c>
      <c r="H61" s="40">
        <f t="shared" si="3"/>
        <v>0</v>
      </c>
      <c r="I61" s="40">
        <f t="shared" si="4"/>
        <v>0</v>
      </c>
      <c r="R61" s="27" t="s">
        <v>104</v>
      </c>
    </row>
    <row r="62" spans="2:18" x14ac:dyDescent="0.35">
      <c r="B62" s="37">
        <v>57</v>
      </c>
      <c r="C62" s="40" t="s">
        <v>468</v>
      </c>
      <c r="D62" s="38">
        <f>HLOOKUP($G$3+2,Data!$A$3:$HG$243,B62+2)</f>
        <v>0</v>
      </c>
      <c r="E62" s="40">
        <f t="shared" si="0"/>
        <v>5.7000000000000002E-3</v>
      </c>
      <c r="F62" s="40">
        <f t="shared" si="1"/>
        <v>184</v>
      </c>
      <c r="G62" s="40" t="str">
        <f t="shared" si="2"/>
        <v>Slovakia</v>
      </c>
      <c r="H62" s="40">
        <f t="shared" si="3"/>
        <v>0</v>
      </c>
      <c r="I62" s="40">
        <f t="shared" si="4"/>
        <v>0</v>
      </c>
      <c r="R62" s="27" t="s">
        <v>15</v>
      </c>
    </row>
    <row r="63" spans="2:18" x14ac:dyDescent="0.35">
      <c r="B63" s="37">
        <v>58</v>
      </c>
      <c r="C63" s="40" t="s">
        <v>185</v>
      </c>
      <c r="D63" s="38">
        <f>HLOOKUP($G$3+2,Data!$A$3:$HG$243,B63+2)</f>
        <v>0</v>
      </c>
      <c r="E63" s="40">
        <f t="shared" si="0"/>
        <v>5.8000000000000005E-3</v>
      </c>
      <c r="F63" s="40">
        <f t="shared" si="1"/>
        <v>183</v>
      </c>
      <c r="G63" s="40" t="str">
        <f t="shared" si="2"/>
        <v>Sierra Leone</v>
      </c>
      <c r="H63" s="40">
        <f t="shared" si="3"/>
        <v>0</v>
      </c>
      <c r="I63" s="40">
        <f t="shared" si="4"/>
        <v>0</v>
      </c>
      <c r="R63" s="27" t="s">
        <v>350</v>
      </c>
    </row>
    <row r="64" spans="2:18" x14ac:dyDescent="0.35">
      <c r="B64" s="37">
        <v>59</v>
      </c>
      <c r="C64" s="40" t="s">
        <v>261</v>
      </c>
      <c r="D64" s="38">
        <f>HLOOKUP($G$3+2,Data!$A$3:$HG$243,B64+2)</f>
        <v>0</v>
      </c>
      <c r="E64" s="40">
        <f t="shared" si="0"/>
        <v>5.8999999999999999E-3</v>
      </c>
      <c r="F64" s="40">
        <f t="shared" si="1"/>
        <v>182</v>
      </c>
      <c r="G64" s="40" t="str">
        <f t="shared" si="2"/>
        <v>Seychelles</v>
      </c>
      <c r="H64" s="40">
        <f t="shared" si="3"/>
        <v>0</v>
      </c>
      <c r="I64" s="40">
        <f t="shared" si="4"/>
        <v>0</v>
      </c>
      <c r="R64" s="27" t="s">
        <v>349</v>
      </c>
    </row>
    <row r="65" spans="2:18" x14ac:dyDescent="0.35">
      <c r="B65" s="37">
        <v>60</v>
      </c>
      <c r="C65" s="40" t="s">
        <v>198</v>
      </c>
      <c r="D65" s="38">
        <f>HLOOKUP($G$3+2,Data!$A$3:$HG$243,B65+2)</f>
        <v>0</v>
      </c>
      <c r="E65" s="40">
        <f t="shared" si="0"/>
        <v>6.0000000000000001E-3</v>
      </c>
      <c r="F65" s="40">
        <f t="shared" si="1"/>
        <v>181</v>
      </c>
      <c r="G65" s="40" t="str">
        <f t="shared" si="2"/>
        <v>Serbia</v>
      </c>
      <c r="H65" s="40">
        <f t="shared" si="3"/>
        <v>0</v>
      </c>
      <c r="I65" s="40">
        <f t="shared" si="4"/>
        <v>0</v>
      </c>
      <c r="R65" s="27" t="s">
        <v>16</v>
      </c>
    </row>
    <row r="66" spans="2:18" x14ac:dyDescent="0.35">
      <c r="B66" s="37">
        <v>61</v>
      </c>
      <c r="C66" s="40" t="s">
        <v>270</v>
      </c>
      <c r="D66" s="38">
        <f>HLOOKUP($G$3+2,Data!$A$3:$HG$243,B66+2)</f>
        <v>0</v>
      </c>
      <c r="E66" s="40">
        <f t="shared" si="0"/>
        <v>6.1000000000000004E-3</v>
      </c>
      <c r="F66" s="40">
        <f t="shared" si="1"/>
        <v>180</v>
      </c>
      <c r="G66" s="40" t="str">
        <f t="shared" si="2"/>
        <v>Senegal</v>
      </c>
      <c r="H66" s="40">
        <f t="shared" si="3"/>
        <v>0</v>
      </c>
      <c r="I66" s="40">
        <f t="shared" si="4"/>
        <v>0</v>
      </c>
      <c r="R66" s="27" t="s">
        <v>346</v>
      </c>
    </row>
    <row r="67" spans="2:18" x14ac:dyDescent="0.35">
      <c r="B67" s="37">
        <v>62</v>
      </c>
      <c r="C67" s="40" t="s">
        <v>143</v>
      </c>
      <c r="D67" s="38">
        <f>HLOOKUP($G$3+2,Data!$A$3:$HG$243,B67+2)</f>
        <v>0</v>
      </c>
      <c r="E67" s="40">
        <f t="shared" si="0"/>
        <v>6.2000000000000006E-3</v>
      </c>
      <c r="F67" s="40">
        <f t="shared" si="1"/>
        <v>179</v>
      </c>
      <c r="G67" s="40" t="str">
        <f t="shared" si="2"/>
        <v>Scotland</v>
      </c>
      <c r="H67" s="40">
        <f t="shared" si="3"/>
        <v>0</v>
      </c>
      <c r="I67" s="40">
        <f t="shared" si="4"/>
        <v>0</v>
      </c>
      <c r="R67" s="27" t="s">
        <v>2</v>
      </c>
    </row>
    <row r="68" spans="2:18" x14ac:dyDescent="0.35">
      <c r="B68" s="37">
        <v>63</v>
      </c>
      <c r="C68" s="40" t="s">
        <v>292</v>
      </c>
      <c r="D68" s="38">
        <f>HLOOKUP($G$3+2,Data!$A$3:$HG$243,B68+2)</f>
        <v>0</v>
      </c>
      <c r="E68" s="40">
        <f t="shared" si="0"/>
        <v>6.3E-3</v>
      </c>
      <c r="F68" s="40">
        <f t="shared" si="1"/>
        <v>178</v>
      </c>
      <c r="G68" s="40" t="str">
        <f t="shared" si="2"/>
        <v>Saudi Arabia</v>
      </c>
      <c r="H68" s="40">
        <f t="shared" si="3"/>
        <v>0</v>
      </c>
      <c r="I68" s="40">
        <f t="shared" si="4"/>
        <v>0</v>
      </c>
      <c r="R68" s="27" t="s">
        <v>64</v>
      </c>
    </row>
    <row r="69" spans="2:18" x14ac:dyDescent="0.35">
      <c r="B69" s="37">
        <v>64</v>
      </c>
      <c r="C69" s="40" t="s">
        <v>188</v>
      </c>
      <c r="D69" s="38">
        <f>HLOOKUP($G$3+2,Data!$A$3:$HG$243,B69+2)</f>
        <v>0</v>
      </c>
      <c r="E69" s="40">
        <f t="shared" si="0"/>
        <v>6.4000000000000003E-3</v>
      </c>
      <c r="F69" s="40">
        <f t="shared" si="1"/>
        <v>177</v>
      </c>
      <c r="G69" s="40" t="str">
        <f t="shared" si="2"/>
        <v>San Marino</v>
      </c>
      <c r="H69" s="40">
        <f t="shared" si="3"/>
        <v>0</v>
      </c>
      <c r="I69" s="40">
        <f t="shared" si="4"/>
        <v>0</v>
      </c>
      <c r="R69" s="27" t="s">
        <v>6</v>
      </c>
    </row>
    <row r="70" spans="2:18" x14ac:dyDescent="0.35">
      <c r="B70" s="37">
        <v>65</v>
      </c>
      <c r="C70" s="40" t="s">
        <v>293</v>
      </c>
      <c r="D70" s="38">
        <f>HLOOKUP($G$3+2,Data!$A$3:$HG$243,B70+2)</f>
        <v>0</v>
      </c>
      <c r="E70" s="40">
        <f t="shared" si="0"/>
        <v>6.5000000000000006E-3</v>
      </c>
      <c r="F70" s="40">
        <f t="shared" si="1"/>
        <v>176</v>
      </c>
      <c r="G70" s="40" t="str">
        <f t="shared" si="2"/>
        <v>Samoa, American</v>
      </c>
      <c r="H70" s="40">
        <f t="shared" si="3"/>
        <v>0</v>
      </c>
      <c r="I70" s="40">
        <f t="shared" ref="I70:I133" si="8">H70/H$245*100</f>
        <v>0</v>
      </c>
      <c r="R70" s="27" t="s">
        <v>343</v>
      </c>
    </row>
    <row r="71" spans="2:18" x14ac:dyDescent="0.35">
      <c r="B71" s="37">
        <v>66</v>
      </c>
      <c r="C71" s="40" t="s">
        <v>262</v>
      </c>
      <c r="D71" s="38">
        <f>HLOOKUP($G$3+2,Data!$A$3:$HG$243,B71+2)</f>
        <v>0</v>
      </c>
      <c r="E71" s="40">
        <f t="shared" ref="E71:E134" si="9">D71+B71*0.0001</f>
        <v>6.6E-3</v>
      </c>
      <c r="F71" s="40">
        <f t="shared" ref="F71:F134" si="10">RANK(E71,E$6:E$244)</f>
        <v>175</v>
      </c>
      <c r="G71" s="40" t="str">
        <f t="shared" ref="G71:G134" si="11">VLOOKUP(MATCH(B71,F$6:F$244,0),B$6:F$244,2)</f>
        <v>Samoa</v>
      </c>
      <c r="H71" s="40">
        <f t="shared" ref="H71:H134" si="12">VLOOKUP(MATCH(B71,F$6:F$244,0),B$6:F$244,3)</f>
        <v>0</v>
      </c>
      <c r="I71" s="40">
        <f t="shared" si="8"/>
        <v>0</v>
      </c>
      <c r="R71" s="27" t="s">
        <v>17</v>
      </c>
    </row>
    <row r="72" spans="2:18" x14ac:dyDescent="0.35">
      <c r="B72" s="37">
        <v>67</v>
      </c>
      <c r="C72" s="40" t="s">
        <v>394</v>
      </c>
      <c r="D72" s="38">
        <f>HLOOKUP($G$3+2,Data!$A$3:$HG$243,B72+2)</f>
        <v>0</v>
      </c>
      <c r="E72" s="40">
        <f t="shared" si="9"/>
        <v>6.7000000000000002E-3</v>
      </c>
      <c r="F72" s="40">
        <f t="shared" si="10"/>
        <v>174</v>
      </c>
      <c r="G72" s="40" t="str">
        <f t="shared" si="11"/>
        <v>Russian Federation</v>
      </c>
      <c r="H72" s="40">
        <f t="shared" si="12"/>
        <v>0</v>
      </c>
      <c r="I72" s="40">
        <f t="shared" si="8"/>
        <v>0</v>
      </c>
      <c r="R72" s="27" t="s">
        <v>71</v>
      </c>
    </row>
    <row r="73" spans="2:18" x14ac:dyDescent="0.35">
      <c r="B73" s="37">
        <v>68</v>
      </c>
      <c r="C73" s="40" t="s">
        <v>135</v>
      </c>
      <c r="D73" s="38">
        <f>HLOOKUP($G$3+2,Data!$A$3:$HG$243,B73+2)</f>
        <v>0</v>
      </c>
      <c r="E73" s="40">
        <f t="shared" si="9"/>
        <v>6.8000000000000005E-3</v>
      </c>
      <c r="F73" s="40">
        <f t="shared" si="10"/>
        <v>173</v>
      </c>
      <c r="G73" s="40" t="str">
        <f t="shared" si="11"/>
        <v>Ross Dependency (New Zealand)</v>
      </c>
      <c r="H73" s="40">
        <f t="shared" si="12"/>
        <v>0</v>
      </c>
      <c r="I73" s="40">
        <f t="shared" si="8"/>
        <v>0</v>
      </c>
      <c r="R73" s="27" t="s">
        <v>112</v>
      </c>
    </row>
    <row r="74" spans="2:18" x14ac:dyDescent="0.35">
      <c r="B74" s="37">
        <v>69</v>
      </c>
      <c r="C74" s="40" t="s">
        <v>161</v>
      </c>
      <c r="D74" s="38">
        <f>HLOOKUP($G$3+2,Data!$A$3:$HG$243,B74+2)</f>
        <v>0</v>
      </c>
      <c r="E74" s="40">
        <f t="shared" si="9"/>
        <v>6.9000000000000008E-3</v>
      </c>
      <c r="F74" s="40">
        <f t="shared" si="10"/>
        <v>172</v>
      </c>
      <c r="G74" s="40" t="str">
        <f t="shared" si="11"/>
        <v>Romania</v>
      </c>
      <c r="H74" s="40">
        <f t="shared" si="12"/>
        <v>0</v>
      </c>
      <c r="I74" s="40">
        <f t="shared" si="8"/>
        <v>0</v>
      </c>
      <c r="R74" s="27" t="s">
        <v>430</v>
      </c>
    </row>
    <row r="75" spans="2:18" x14ac:dyDescent="0.35">
      <c r="B75" s="37">
        <v>70</v>
      </c>
      <c r="C75" s="40" t="s">
        <v>153</v>
      </c>
      <c r="D75" s="38">
        <f>HLOOKUP($G$3+2,Data!$A$3:$HG$243,B75+2)</f>
        <v>0</v>
      </c>
      <c r="E75" s="40">
        <f t="shared" si="9"/>
        <v>7.0000000000000001E-3</v>
      </c>
      <c r="F75" s="40">
        <f t="shared" si="10"/>
        <v>171</v>
      </c>
      <c r="G75" s="40" t="str">
        <f t="shared" si="11"/>
        <v>Queen Maud Land (Norway)</v>
      </c>
      <c r="H75" s="40">
        <f t="shared" si="12"/>
        <v>0</v>
      </c>
      <c r="I75" s="40">
        <f t="shared" si="8"/>
        <v>0</v>
      </c>
      <c r="R75" s="27" t="s">
        <v>431</v>
      </c>
    </row>
    <row r="76" spans="2:18" x14ac:dyDescent="0.35">
      <c r="B76" s="37">
        <v>71</v>
      </c>
      <c r="C76" s="40" t="s">
        <v>408</v>
      </c>
      <c r="D76" s="38">
        <f>HLOOKUP($G$3+2,Data!$A$3:$HG$243,B76+2)</f>
        <v>0</v>
      </c>
      <c r="E76" s="40">
        <f t="shared" si="9"/>
        <v>7.1000000000000004E-3</v>
      </c>
      <c r="F76" s="40">
        <f t="shared" si="10"/>
        <v>170</v>
      </c>
      <c r="G76" s="40" t="str">
        <f t="shared" si="11"/>
        <v>Qatar</v>
      </c>
      <c r="H76" s="40">
        <f t="shared" si="12"/>
        <v>0</v>
      </c>
      <c r="I76" s="40">
        <f t="shared" si="8"/>
        <v>0</v>
      </c>
      <c r="R76" s="27" t="s">
        <v>50</v>
      </c>
    </row>
    <row r="77" spans="2:18" x14ac:dyDescent="0.35">
      <c r="B77" s="37">
        <v>72</v>
      </c>
      <c r="C77" s="40" t="s">
        <v>136</v>
      </c>
      <c r="D77" s="38">
        <f>HLOOKUP($G$3+2,Data!$A$3:$HG$243,B77+2)</f>
        <v>0</v>
      </c>
      <c r="E77" s="40">
        <f t="shared" si="9"/>
        <v>7.2000000000000007E-3</v>
      </c>
      <c r="F77" s="40">
        <f t="shared" si="10"/>
        <v>169</v>
      </c>
      <c r="G77" s="40" t="str">
        <f t="shared" si="11"/>
        <v>Portugal</v>
      </c>
      <c r="H77" s="40">
        <f t="shared" si="12"/>
        <v>0</v>
      </c>
      <c r="I77" s="40">
        <f t="shared" si="8"/>
        <v>0</v>
      </c>
      <c r="R77" s="27" t="s">
        <v>52</v>
      </c>
    </row>
    <row r="78" spans="2:18" x14ac:dyDescent="0.35">
      <c r="B78" s="37">
        <v>73</v>
      </c>
      <c r="C78" s="40" t="s">
        <v>206</v>
      </c>
      <c r="D78" s="38">
        <f>HLOOKUP($G$3+2,Data!$A$3:$HG$243,B78+2)</f>
        <v>0</v>
      </c>
      <c r="E78" s="40">
        <f t="shared" si="9"/>
        <v>7.3000000000000001E-3</v>
      </c>
      <c r="F78" s="40">
        <f t="shared" si="10"/>
        <v>168</v>
      </c>
      <c r="G78" s="40" t="str">
        <f t="shared" si="11"/>
        <v>Polynesia (excludes Hawaii), nfd</v>
      </c>
      <c r="H78" s="40">
        <f t="shared" si="12"/>
        <v>0</v>
      </c>
      <c r="I78" s="40">
        <f t="shared" si="8"/>
        <v>0</v>
      </c>
      <c r="R78" s="27" t="s">
        <v>72</v>
      </c>
    </row>
    <row r="79" spans="2:18" x14ac:dyDescent="0.35">
      <c r="B79" s="37">
        <v>74</v>
      </c>
      <c r="C79" s="40" t="s">
        <v>247</v>
      </c>
      <c r="D79" s="38">
        <f>HLOOKUP($G$3+2,Data!$A$3:$HG$243,B79+2)</f>
        <v>0</v>
      </c>
      <c r="E79" s="40">
        <f t="shared" si="9"/>
        <v>7.4000000000000003E-3</v>
      </c>
      <c r="F79" s="40">
        <f t="shared" si="10"/>
        <v>167</v>
      </c>
      <c r="G79" s="40" t="str">
        <f t="shared" si="11"/>
        <v>Polynesia (excludes Hawaii), nec</v>
      </c>
      <c r="H79" s="40">
        <f t="shared" si="12"/>
        <v>0</v>
      </c>
      <c r="I79" s="40">
        <f t="shared" si="8"/>
        <v>0</v>
      </c>
      <c r="R79" s="27" t="s">
        <v>90</v>
      </c>
    </row>
    <row r="80" spans="2:18" x14ac:dyDescent="0.35">
      <c r="B80" s="37">
        <v>75</v>
      </c>
      <c r="C80" s="40" t="s">
        <v>154</v>
      </c>
      <c r="D80" s="38">
        <f>HLOOKUP($G$3+2,Data!$A$3:$HG$243,B80+2)</f>
        <v>0</v>
      </c>
      <c r="E80" s="40">
        <f t="shared" si="9"/>
        <v>7.5000000000000006E-3</v>
      </c>
      <c r="F80" s="40">
        <f t="shared" si="10"/>
        <v>166</v>
      </c>
      <c r="G80" s="40" t="str">
        <f t="shared" si="11"/>
        <v>Poland</v>
      </c>
      <c r="H80" s="40">
        <f t="shared" si="12"/>
        <v>0</v>
      </c>
      <c r="I80" s="40">
        <f t="shared" si="8"/>
        <v>0</v>
      </c>
      <c r="R80" s="27" t="s">
        <v>371</v>
      </c>
    </row>
    <row r="81" spans="2:18" x14ac:dyDescent="0.35">
      <c r="B81" s="37">
        <v>76</v>
      </c>
      <c r="C81" s="40" t="s">
        <v>284</v>
      </c>
      <c r="D81" s="38">
        <f>HLOOKUP($G$3+2,Data!$A$3:$HG$243,B81+2)</f>
        <v>0</v>
      </c>
      <c r="E81" s="40">
        <f t="shared" si="9"/>
        <v>7.6E-3</v>
      </c>
      <c r="F81" s="40">
        <f t="shared" si="10"/>
        <v>165</v>
      </c>
      <c r="G81" s="40" t="str">
        <f t="shared" si="11"/>
        <v>Pitcairn Islands</v>
      </c>
      <c r="H81" s="40">
        <f t="shared" si="12"/>
        <v>0</v>
      </c>
      <c r="I81" s="40">
        <f t="shared" si="8"/>
        <v>0</v>
      </c>
      <c r="R81" s="27" t="s">
        <v>370</v>
      </c>
    </row>
    <row r="82" spans="2:18" x14ac:dyDescent="0.35">
      <c r="B82" s="37">
        <v>77</v>
      </c>
      <c r="C82" s="40" t="s">
        <v>168</v>
      </c>
      <c r="D82" s="38">
        <f>HLOOKUP($G$3+2,Data!$A$3:$HG$243,B82+2)</f>
        <v>0</v>
      </c>
      <c r="E82" s="40">
        <f t="shared" si="9"/>
        <v>7.7000000000000002E-3</v>
      </c>
      <c r="F82" s="40">
        <f t="shared" si="10"/>
        <v>164</v>
      </c>
      <c r="G82" s="40" t="str">
        <f t="shared" si="11"/>
        <v>Philippines</v>
      </c>
      <c r="H82" s="40">
        <f t="shared" si="12"/>
        <v>0</v>
      </c>
      <c r="I82" s="40">
        <f t="shared" si="8"/>
        <v>0</v>
      </c>
      <c r="R82" s="27" t="s">
        <v>27</v>
      </c>
    </row>
    <row r="83" spans="2:18" x14ac:dyDescent="0.35">
      <c r="B83" s="37">
        <v>78</v>
      </c>
      <c r="C83" s="40" t="s">
        <v>178</v>
      </c>
      <c r="D83" s="38">
        <f>HLOOKUP($G$3+2,Data!$A$3:$HG$243,B83+2)</f>
        <v>0</v>
      </c>
      <c r="E83" s="40">
        <f t="shared" si="9"/>
        <v>7.8000000000000005E-3</v>
      </c>
      <c r="F83" s="40">
        <f t="shared" si="10"/>
        <v>163</v>
      </c>
      <c r="G83" s="40" t="str">
        <f t="shared" si="11"/>
        <v>Peru</v>
      </c>
      <c r="H83" s="40">
        <f t="shared" si="12"/>
        <v>0</v>
      </c>
      <c r="I83" s="40">
        <f t="shared" si="8"/>
        <v>0</v>
      </c>
      <c r="R83" s="27" t="s">
        <v>376</v>
      </c>
    </row>
    <row r="84" spans="2:18" x14ac:dyDescent="0.35">
      <c r="B84" s="37">
        <v>79</v>
      </c>
      <c r="C84" s="40" t="s">
        <v>162</v>
      </c>
      <c r="D84" s="38">
        <f>HLOOKUP($G$3+2,Data!$A$3:$HG$243,B84+2)</f>
        <v>0</v>
      </c>
      <c r="E84" s="40">
        <f t="shared" si="9"/>
        <v>7.9000000000000008E-3</v>
      </c>
      <c r="F84" s="40">
        <f t="shared" si="10"/>
        <v>162</v>
      </c>
      <c r="G84" s="40" t="str">
        <f t="shared" si="11"/>
        <v>Paraguay</v>
      </c>
      <c r="H84" s="40">
        <f t="shared" si="12"/>
        <v>0</v>
      </c>
      <c r="I84" s="40">
        <f t="shared" si="8"/>
        <v>0</v>
      </c>
      <c r="R84" s="27" t="s">
        <v>353</v>
      </c>
    </row>
    <row r="85" spans="2:18" x14ac:dyDescent="0.35">
      <c r="B85" s="37">
        <v>80</v>
      </c>
      <c r="C85" s="40" t="s">
        <v>130</v>
      </c>
      <c r="D85" s="38">
        <f>HLOOKUP($G$3+2,Data!$A$3:$HG$243,B85+2)</f>
        <v>0</v>
      </c>
      <c r="E85" s="40">
        <f t="shared" si="9"/>
        <v>8.0000000000000002E-3</v>
      </c>
      <c r="F85" s="40">
        <f t="shared" si="10"/>
        <v>161</v>
      </c>
      <c r="G85" s="40" t="str">
        <f t="shared" si="11"/>
        <v>Papua New Guinea</v>
      </c>
      <c r="H85" s="40">
        <f t="shared" si="12"/>
        <v>0</v>
      </c>
      <c r="I85" s="40">
        <f t="shared" si="8"/>
        <v>0</v>
      </c>
      <c r="R85" s="27" t="s">
        <v>352</v>
      </c>
    </row>
    <row r="86" spans="2:18" x14ac:dyDescent="0.35">
      <c r="B86" s="37">
        <v>81</v>
      </c>
      <c r="C86" s="40" t="s">
        <v>271</v>
      </c>
      <c r="D86" s="38">
        <f>HLOOKUP($G$3+2,Data!$A$3:$HG$243,B86+2)</f>
        <v>0</v>
      </c>
      <c r="E86" s="40">
        <f t="shared" si="9"/>
        <v>8.0999999999999996E-3</v>
      </c>
      <c r="F86" s="40">
        <f t="shared" si="10"/>
        <v>160</v>
      </c>
      <c r="G86" s="40" t="str">
        <f t="shared" si="11"/>
        <v>Panama</v>
      </c>
      <c r="H86" s="40">
        <f t="shared" si="12"/>
        <v>0</v>
      </c>
      <c r="I86" s="40">
        <f t="shared" si="8"/>
        <v>0</v>
      </c>
      <c r="R86" s="27" t="s">
        <v>11</v>
      </c>
    </row>
    <row r="87" spans="2:18" x14ac:dyDescent="0.35">
      <c r="B87" s="37">
        <v>82</v>
      </c>
      <c r="C87" s="40" t="s">
        <v>148</v>
      </c>
      <c r="D87" s="38">
        <f>HLOOKUP($G$3+2,Data!$A$3:$HG$243,B87+2)</f>
        <v>0</v>
      </c>
      <c r="E87" s="40">
        <f t="shared" si="9"/>
        <v>8.2000000000000007E-3</v>
      </c>
      <c r="F87" s="40">
        <f t="shared" si="10"/>
        <v>159</v>
      </c>
      <c r="G87" s="40" t="str">
        <f t="shared" si="11"/>
        <v>Palau</v>
      </c>
      <c r="H87" s="40">
        <f t="shared" si="12"/>
        <v>0</v>
      </c>
      <c r="I87" s="40">
        <f t="shared" si="8"/>
        <v>0</v>
      </c>
      <c r="R87" s="27" t="s">
        <v>432</v>
      </c>
    </row>
    <row r="88" spans="2:18" x14ac:dyDescent="0.35">
      <c r="B88" s="37">
        <v>83</v>
      </c>
      <c r="C88" s="40" t="s">
        <v>285</v>
      </c>
      <c r="D88" s="38">
        <f>HLOOKUP($G$3+2,Data!$A$3:$HG$243,B88+2)</f>
        <v>0</v>
      </c>
      <c r="E88" s="40">
        <f t="shared" si="9"/>
        <v>8.3000000000000001E-3</v>
      </c>
      <c r="F88" s="40">
        <f t="shared" si="10"/>
        <v>158</v>
      </c>
      <c r="G88" s="40" t="str">
        <f t="shared" si="11"/>
        <v>Pakistan</v>
      </c>
      <c r="H88" s="40">
        <f t="shared" si="12"/>
        <v>0</v>
      </c>
      <c r="I88" s="40">
        <f t="shared" si="8"/>
        <v>0</v>
      </c>
      <c r="R88" s="27" t="s">
        <v>433</v>
      </c>
    </row>
    <row r="89" spans="2:18" x14ac:dyDescent="0.35">
      <c r="B89" s="37">
        <v>84</v>
      </c>
      <c r="C89" s="40" t="s">
        <v>263</v>
      </c>
      <c r="D89" s="38">
        <f>HLOOKUP($G$3+2,Data!$A$3:$HG$243,B89+2)</f>
        <v>0</v>
      </c>
      <c r="E89" s="40">
        <f t="shared" si="9"/>
        <v>8.4000000000000012E-3</v>
      </c>
      <c r="F89" s="40">
        <f t="shared" si="10"/>
        <v>157</v>
      </c>
      <c r="G89" s="40" t="str">
        <f t="shared" si="11"/>
        <v>Oman</v>
      </c>
      <c r="H89" s="40">
        <f t="shared" si="12"/>
        <v>0</v>
      </c>
      <c r="I89" s="40">
        <f t="shared" si="8"/>
        <v>0</v>
      </c>
      <c r="R89" s="27" t="s">
        <v>107</v>
      </c>
    </row>
    <row r="90" spans="2:18" x14ac:dyDescent="0.35">
      <c r="B90" s="37">
        <v>85</v>
      </c>
      <c r="C90" s="40" t="s">
        <v>397</v>
      </c>
      <c r="D90" s="38">
        <f>HLOOKUP($G$3+2,Data!$A$3:$HG$243,B90+2)</f>
        <v>0</v>
      </c>
      <c r="E90" s="40">
        <f t="shared" si="9"/>
        <v>8.5000000000000006E-3</v>
      </c>
      <c r="F90" s="40">
        <f t="shared" si="10"/>
        <v>156</v>
      </c>
      <c r="G90" s="40" t="str">
        <f t="shared" si="11"/>
        <v>Oceania and Antarctica, nfd</v>
      </c>
      <c r="H90" s="40">
        <f t="shared" si="12"/>
        <v>0</v>
      </c>
      <c r="I90" s="40">
        <f t="shared" si="8"/>
        <v>0</v>
      </c>
      <c r="R90" s="27" t="s">
        <v>85</v>
      </c>
    </row>
    <row r="91" spans="2:18" x14ac:dyDescent="0.35">
      <c r="B91" s="37">
        <v>86</v>
      </c>
      <c r="C91" s="40" t="s">
        <v>272</v>
      </c>
      <c r="D91" s="38">
        <f>HLOOKUP($G$3+2,Data!$A$3:$HG$243,B91+2)</f>
        <v>0</v>
      </c>
      <c r="E91" s="40">
        <f t="shared" si="9"/>
        <v>8.6E-3</v>
      </c>
      <c r="F91" s="40">
        <f t="shared" si="10"/>
        <v>155</v>
      </c>
      <c r="G91" s="40" t="str">
        <f t="shared" si="11"/>
        <v>Norway</v>
      </c>
      <c r="H91" s="40">
        <f t="shared" si="12"/>
        <v>0</v>
      </c>
      <c r="I91" s="40">
        <f t="shared" si="8"/>
        <v>0</v>
      </c>
      <c r="R91" s="27" t="s">
        <v>322</v>
      </c>
    </row>
    <row r="92" spans="2:18" x14ac:dyDescent="0.35">
      <c r="B92" s="37">
        <v>87</v>
      </c>
      <c r="C92" s="40" t="s">
        <v>469</v>
      </c>
      <c r="D92" s="38">
        <f>HLOOKUP($G$3+2,Data!$A$3:$HG$243,B92+2)</f>
        <v>0</v>
      </c>
      <c r="E92" s="40">
        <f t="shared" si="9"/>
        <v>8.7000000000000011E-3</v>
      </c>
      <c r="F92" s="40">
        <f t="shared" si="10"/>
        <v>154</v>
      </c>
      <c r="G92" s="40" t="str">
        <f t="shared" si="11"/>
        <v>North-West Europe, nfd</v>
      </c>
      <c r="H92" s="40">
        <f t="shared" si="12"/>
        <v>0</v>
      </c>
      <c r="I92" s="40">
        <f t="shared" si="8"/>
        <v>0</v>
      </c>
      <c r="R92" s="27" t="s">
        <v>99</v>
      </c>
    </row>
    <row r="93" spans="2:18" x14ac:dyDescent="0.35">
      <c r="B93" s="37">
        <v>88</v>
      </c>
      <c r="C93" s="40" t="s">
        <v>189</v>
      </c>
      <c r="D93" s="38">
        <f>HLOOKUP($G$3+2,Data!$A$3:$HG$243,B93+2)</f>
        <v>0</v>
      </c>
      <c r="E93" s="40">
        <f t="shared" si="9"/>
        <v>8.8000000000000005E-3</v>
      </c>
      <c r="F93" s="40">
        <f t="shared" si="10"/>
        <v>153</v>
      </c>
      <c r="G93" s="40" t="str">
        <f t="shared" si="11"/>
        <v>Northern Mariana Islands</v>
      </c>
      <c r="H93" s="40">
        <f t="shared" si="12"/>
        <v>0</v>
      </c>
      <c r="I93" s="40">
        <f t="shared" si="8"/>
        <v>0</v>
      </c>
      <c r="R93" s="27" t="s">
        <v>362</v>
      </c>
    </row>
    <row r="94" spans="2:18" x14ac:dyDescent="0.35">
      <c r="B94" s="37">
        <v>89</v>
      </c>
      <c r="C94" s="40" t="s">
        <v>163</v>
      </c>
      <c r="D94" s="38">
        <f>HLOOKUP($G$3+2,Data!$A$3:$HG$243,B94+2)</f>
        <v>0</v>
      </c>
      <c r="E94" s="40">
        <f t="shared" si="9"/>
        <v>8.8999999999999999E-3</v>
      </c>
      <c r="F94" s="40">
        <f t="shared" si="10"/>
        <v>152</v>
      </c>
      <c r="G94" s="40" t="str">
        <f t="shared" si="11"/>
        <v>Northern Ireland</v>
      </c>
      <c r="H94" s="40">
        <f t="shared" si="12"/>
        <v>0</v>
      </c>
      <c r="I94" s="40">
        <f t="shared" si="8"/>
        <v>0</v>
      </c>
      <c r="R94" s="27" t="s">
        <v>323</v>
      </c>
    </row>
    <row r="95" spans="2:18" x14ac:dyDescent="0.35">
      <c r="B95" s="37">
        <v>90</v>
      </c>
      <c r="C95" s="40" t="s">
        <v>239</v>
      </c>
      <c r="D95" s="38">
        <f>HLOOKUP($G$3+2,Data!$A$3:$HG$243,B95+2)</f>
        <v>0</v>
      </c>
      <c r="E95" s="40">
        <f t="shared" si="9"/>
        <v>9.0000000000000011E-3</v>
      </c>
      <c r="F95" s="40">
        <f t="shared" si="10"/>
        <v>151</v>
      </c>
      <c r="G95" s="40" t="str">
        <f t="shared" si="11"/>
        <v>Northern Europe, nfd</v>
      </c>
      <c r="H95" s="40">
        <f t="shared" si="12"/>
        <v>0</v>
      </c>
      <c r="I95" s="40">
        <f t="shared" si="8"/>
        <v>0</v>
      </c>
      <c r="R95" s="27" t="s">
        <v>3</v>
      </c>
    </row>
    <row r="96" spans="2:18" x14ac:dyDescent="0.35">
      <c r="B96" s="37">
        <v>91</v>
      </c>
      <c r="C96" s="40" t="s">
        <v>226</v>
      </c>
      <c r="D96" s="38">
        <f>HLOOKUP($G$3+2,Data!$A$3:$HG$243,B96+2)</f>
        <v>0</v>
      </c>
      <c r="E96" s="40">
        <f t="shared" si="9"/>
        <v>9.1000000000000004E-3</v>
      </c>
      <c r="F96" s="40">
        <f t="shared" si="10"/>
        <v>150</v>
      </c>
      <c r="G96" s="40" t="str">
        <f t="shared" si="11"/>
        <v>Northern America, nfd</v>
      </c>
      <c r="H96" s="40">
        <f t="shared" si="12"/>
        <v>0</v>
      </c>
      <c r="I96" s="40">
        <f t="shared" si="8"/>
        <v>0</v>
      </c>
      <c r="R96" s="27" t="s">
        <v>21</v>
      </c>
    </row>
    <row r="97" spans="2:18" x14ac:dyDescent="0.35">
      <c r="B97" s="37">
        <v>92</v>
      </c>
      <c r="C97" s="40" t="s">
        <v>207</v>
      </c>
      <c r="D97" s="38">
        <f>HLOOKUP($G$3+2,Data!$A$3:$HG$243,B97+2)</f>
        <v>0</v>
      </c>
      <c r="E97" s="40">
        <f t="shared" si="9"/>
        <v>9.1999999999999998E-3</v>
      </c>
      <c r="F97" s="40">
        <f t="shared" si="10"/>
        <v>149</v>
      </c>
      <c r="G97" s="40" t="str">
        <f t="shared" si="11"/>
        <v>North-East Asia, nfd</v>
      </c>
      <c r="H97" s="40">
        <f t="shared" si="12"/>
        <v>0</v>
      </c>
      <c r="I97" s="40">
        <f t="shared" si="8"/>
        <v>0</v>
      </c>
      <c r="R97" s="27" t="s">
        <v>116</v>
      </c>
    </row>
    <row r="98" spans="2:18" x14ac:dyDescent="0.35">
      <c r="B98" s="37">
        <v>93</v>
      </c>
      <c r="C98" s="40" t="s">
        <v>208</v>
      </c>
      <c r="D98" s="38">
        <f>HLOOKUP($G$3+2,Data!$A$3:$HG$243,B98+2)</f>
        <v>0</v>
      </c>
      <c r="E98" s="40">
        <f t="shared" si="9"/>
        <v>9.300000000000001E-3</v>
      </c>
      <c r="F98" s="40">
        <f t="shared" si="10"/>
        <v>148</v>
      </c>
      <c r="G98" s="40" t="str">
        <f t="shared" si="11"/>
        <v>North Macedonia</v>
      </c>
      <c r="H98" s="40">
        <f t="shared" si="12"/>
        <v>0</v>
      </c>
      <c r="I98" s="40">
        <f t="shared" si="8"/>
        <v>0</v>
      </c>
      <c r="R98" s="27" t="s">
        <v>108</v>
      </c>
    </row>
    <row r="99" spans="2:18" x14ac:dyDescent="0.35">
      <c r="B99" s="37">
        <v>94</v>
      </c>
      <c r="C99" s="40" t="s">
        <v>150</v>
      </c>
      <c r="D99" s="38">
        <f>HLOOKUP($G$3+2,Data!$A$3:$HG$243,B99+2)</f>
        <v>0</v>
      </c>
      <c r="E99" s="40">
        <f t="shared" si="9"/>
        <v>9.4000000000000004E-3</v>
      </c>
      <c r="F99" s="40">
        <f t="shared" si="10"/>
        <v>147</v>
      </c>
      <c r="G99" s="40" t="str">
        <f t="shared" si="11"/>
        <v>North Africa, nfd</v>
      </c>
      <c r="H99" s="40">
        <f t="shared" si="12"/>
        <v>0</v>
      </c>
      <c r="I99" s="40">
        <f t="shared" si="8"/>
        <v>0</v>
      </c>
      <c r="R99" s="27" t="s">
        <v>65</v>
      </c>
    </row>
    <row r="100" spans="2:18" x14ac:dyDescent="0.35">
      <c r="B100" s="37">
        <v>95</v>
      </c>
      <c r="C100" s="40" t="s">
        <v>144</v>
      </c>
      <c r="D100" s="38">
        <f>HLOOKUP($G$3+2,Data!$A$3:$HG$243,B100+2)</f>
        <v>0</v>
      </c>
      <c r="E100" s="40">
        <f t="shared" si="9"/>
        <v>9.4999999999999998E-3</v>
      </c>
      <c r="F100" s="40">
        <f t="shared" si="10"/>
        <v>146</v>
      </c>
      <c r="G100" s="40" t="str">
        <f t="shared" si="11"/>
        <v>North Africa and the Middle East, nfd</v>
      </c>
      <c r="H100" s="40">
        <f t="shared" si="12"/>
        <v>0</v>
      </c>
      <c r="I100" s="40">
        <f t="shared" si="8"/>
        <v>0</v>
      </c>
      <c r="R100" s="27" t="s">
        <v>88</v>
      </c>
    </row>
    <row r="101" spans="2:18" x14ac:dyDescent="0.35">
      <c r="B101" s="37">
        <v>96</v>
      </c>
      <c r="C101" s="40" t="s">
        <v>209</v>
      </c>
      <c r="D101" s="38">
        <f>HLOOKUP($G$3+2,Data!$A$3:$HG$243,B101+2)</f>
        <v>0</v>
      </c>
      <c r="E101" s="40">
        <f t="shared" si="9"/>
        <v>9.6000000000000009E-3</v>
      </c>
      <c r="F101" s="40">
        <f t="shared" si="10"/>
        <v>145</v>
      </c>
      <c r="G101" s="40" t="str">
        <f t="shared" si="11"/>
        <v>Norfolk Island</v>
      </c>
      <c r="H101" s="40">
        <f t="shared" si="12"/>
        <v>0</v>
      </c>
      <c r="I101" s="40">
        <f t="shared" si="8"/>
        <v>0</v>
      </c>
      <c r="R101" s="27" t="s">
        <v>82</v>
      </c>
    </row>
    <row r="102" spans="2:18" x14ac:dyDescent="0.35">
      <c r="B102" s="37">
        <v>97</v>
      </c>
      <c r="C102" s="40" t="s">
        <v>169</v>
      </c>
      <c r="D102" s="38">
        <f>HLOOKUP($G$3+2,Data!$A$3:$HG$243,B102+2)</f>
        <v>0</v>
      </c>
      <c r="E102" s="40">
        <f t="shared" si="9"/>
        <v>9.7000000000000003E-3</v>
      </c>
      <c r="F102" s="40">
        <f t="shared" si="10"/>
        <v>144</v>
      </c>
      <c r="G102" s="40" t="str">
        <f t="shared" si="11"/>
        <v>Niue</v>
      </c>
      <c r="H102" s="40">
        <f t="shared" si="12"/>
        <v>0</v>
      </c>
      <c r="I102" s="40">
        <f t="shared" si="8"/>
        <v>0</v>
      </c>
      <c r="R102" s="27" t="s">
        <v>91</v>
      </c>
    </row>
    <row r="103" spans="2:18" x14ac:dyDescent="0.35">
      <c r="B103" s="37">
        <v>98</v>
      </c>
      <c r="C103" s="40" t="s">
        <v>470</v>
      </c>
      <c r="D103" s="38">
        <f>HLOOKUP($G$3+2,Data!$A$3:$HG$243,B103+2)</f>
        <v>0</v>
      </c>
      <c r="E103" s="40">
        <f t="shared" si="9"/>
        <v>9.7999999999999997E-3</v>
      </c>
      <c r="F103" s="40">
        <f t="shared" si="10"/>
        <v>143</v>
      </c>
      <c r="G103" s="40" t="str">
        <f t="shared" si="11"/>
        <v>Nigeria</v>
      </c>
      <c r="H103" s="40">
        <f t="shared" si="12"/>
        <v>0</v>
      </c>
      <c r="I103" s="40">
        <f t="shared" si="8"/>
        <v>0</v>
      </c>
      <c r="R103" s="27" t="s">
        <v>434</v>
      </c>
    </row>
    <row r="104" spans="2:18" x14ac:dyDescent="0.35">
      <c r="B104" s="37">
        <v>99</v>
      </c>
      <c r="C104" s="40" t="s">
        <v>234</v>
      </c>
      <c r="D104" s="38">
        <f>HLOOKUP($G$3+2,Data!$A$3:$HG$243,B104+2)</f>
        <v>0</v>
      </c>
      <c r="E104" s="40">
        <f t="shared" si="9"/>
        <v>9.9000000000000008E-3</v>
      </c>
      <c r="F104" s="40">
        <f t="shared" si="10"/>
        <v>142</v>
      </c>
      <c r="G104" s="40" t="str">
        <f t="shared" si="11"/>
        <v>Nicaragua</v>
      </c>
      <c r="H104" s="40">
        <f t="shared" si="12"/>
        <v>0</v>
      </c>
      <c r="I104" s="40">
        <f t="shared" si="8"/>
        <v>0</v>
      </c>
      <c r="R104" s="27" t="s">
        <v>435</v>
      </c>
    </row>
    <row r="105" spans="2:18" x14ac:dyDescent="0.35">
      <c r="B105" s="37">
        <v>100</v>
      </c>
      <c r="C105" s="40" t="s">
        <v>403</v>
      </c>
      <c r="D105" s="38">
        <f>HLOOKUP($G$3+2,Data!$A$3:$HG$243,B105+2)</f>
        <v>0</v>
      </c>
      <c r="E105" s="40">
        <f t="shared" si="9"/>
        <v>0.01</v>
      </c>
      <c r="F105" s="40">
        <f t="shared" si="10"/>
        <v>141</v>
      </c>
      <c r="G105" s="40" t="str">
        <f t="shared" si="11"/>
        <v>New Zealand</v>
      </c>
      <c r="H105" s="40">
        <f t="shared" si="12"/>
        <v>0</v>
      </c>
      <c r="I105" s="40">
        <f t="shared" si="8"/>
        <v>0</v>
      </c>
      <c r="R105" s="27" t="s">
        <v>436</v>
      </c>
    </row>
    <row r="106" spans="2:18" x14ac:dyDescent="0.35">
      <c r="B106" s="37">
        <v>101</v>
      </c>
      <c r="C106" s="40" t="s">
        <v>149</v>
      </c>
      <c r="D106" s="38">
        <f>HLOOKUP($G$3+2,Data!$A$3:$HG$243,B106+2)</f>
        <v>0</v>
      </c>
      <c r="E106" s="40">
        <f t="shared" si="9"/>
        <v>1.0100000000000001E-2</v>
      </c>
      <c r="F106" s="40">
        <f t="shared" si="10"/>
        <v>140</v>
      </c>
      <c r="G106" s="40" t="str">
        <f t="shared" si="11"/>
        <v>New Caledonia</v>
      </c>
      <c r="H106" s="40">
        <f t="shared" si="12"/>
        <v>0</v>
      </c>
      <c r="I106" s="40">
        <f t="shared" si="8"/>
        <v>0</v>
      </c>
      <c r="R106" s="27" t="s">
        <v>73</v>
      </c>
    </row>
    <row r="107" spans="2:18" x14ac:dyDescent="0.35">
      <c r="B107" s="37">
        <v>102</v>
      </c>
      <c r="C107" s="40" t="s">
        <v>210</v>
      </c>
      <c r="D107" s="38">
        <f>HLOOKUP($G$3+2,Data!$A$3:$HG$243,B107+2)</f>
        <v>0</v>
      </c>
      <c r="E107" s="40">
        <f t="shared" si="9"/>
        <v>1.0200000000000001E-2</v>
      </c>
      <c r="F107" s="40">
        <f t="shared" si="10"/>
        <v>139</v>
      </c>
      <c r="G107" s="40" t="str">
        <f t="shared" si="11"/>
        <v>Netherlands</v>
      </c>
      <c r="H107" s="40">
        <f t="shared" si="12"/>
        <v>0</v>
      </c>
      <c r="I107" s="40">
        <f t="shared" si="8"/>
        <v>0</v>
      </c>
      <c r="R107" s="27" t="s">
        <v>117</v>
      </c>
    </row>
    <row r="108" spans="2:18" x14ac:dyDescent="0.35">
      <c r="B108" s="37">
        <v>103</v>
      </c>
      <c r="C108" s="40" t="s">
        <v>248</v>
      </c>
      <c r="D108" s="38">
        <f>HLOOKUP($G$3+2,Data!$A$3:$HG$243,B108+2)</f>
        <v>0</v>
      </c>
      <c r="E108" s="40">
        <f t="shared" si="9"/>
        <v>1.03E-2</v>
      </c>
      <c r="F108" s="40">
        <f t="shared" si="10"/>
        <v>138</v>
      </c>
      <c r="G108" s="40" t="str">
        <f t="shared" si="11"/>
        <v>Nepal</v>
      </c>
      <c r="H108" s="40">
        <f t="shared" si="12"/>
        <v>0</v>
      </c>
      <c r="I108" s="40">
        <f t="shared" si="8"/>
        <v>0</v>
      </c>
      <c r="R108" s="27" t="s">
        <v>437</v>
      </c>
    </row>
    <row r="109" spans="2:18" x14ac:dyDescent="0.35">
      <c r="B109" s="37">
        <v>104</v>
      </c>
      <c r="C109" s="40" t="s">
        <v>294</v>
      </c>
      <c r="D109" s="38">
        <f>HLOOKUP($G$3+2,Data!$A$3:$HG$243,B109+2)</f>
        <v>0</v>
      </c>
      <c r="E109" s="40">
        <f t="shared" si="9"/>
        <v>1.0400000000000001E-2</v>
      </c>
      <c r="F109" s="40">
        <f t="shared" si="10"/>
        <v>137</v>
      </c>
      <c r="G109" s="40" t="str">
        <f t="shared" si="11"/>
        <v>Nauru</v>
      </c>
      <c r="H109" s="40">
        <f t="shared" si="12"/>
        <v>0</v>
      </c>
      <c r="I109" s="40">
        <f t="shared" si="8"/>
        <v>0</v>
      </c>
      <c r="R109" s="27" t="s">
        <v>45</v>
      </c>
    </row>
    <row r="110" spans="2:18" x14ac:dyDescent="0.35">
      <c r="B110" s="37">
        <v>105</v>
      </c>
      <c r="C110" s="40" t="s">
        <v>131</v>
      </c>
      <c r="D110" s="38">
        <f>HLOOKUP($G$3+2,Data!$A$3:$HG$243,B110+2)</f>
        <v>0</v>
      </c>
      <c r="E110" s="40">
        <f t="shared" si="9"/>
        <v>1.0500000000000001E-2</v>
      </c>
      <c r="F110" s="40">
        <f t="shared" si="10"/>
        <v>136</v>
      </c>
      <c r="G110" s="40" t="str">
        <f t="shared" si="11"/>
        <v>Morocco</v>
      </c>
      <c r="H110" s="40">
        <f t="shared" si="12"/>
        <v>0</v>
      </c>
      <c r="I110" s="40">
        <f t="shared" si="8"/>
        <v>0</v>
      </c>
      <c r="R110" s="27" t="s">
        <v>94</v>
      </c>
    </row>
    <row r="111" spans="2:18" x14ac:dyDescent="0.35">
      <c r="B111" s="37">
        <v>106</v>
      </c>
      <c r="C111" s="40" t="s">
        <v>404</v>
      </c>
      <c r="D111" s="38">
        <f>HLOOKUP($G$3+2,Data!$A$3:$HG$243,B111+2)</f>
        <v>0</v>
      </c>
      <c r="E111" s="40">
        <f t="shared" si="9"/>
        <v>1.06E-2</v>
      </c>
      <c r="F111" s="40">
        <f t="shared" si="10"/>
        <v>135</v>
      </c>
      <c r="G111" s="40" t="str">
        <f t="shared" si="11"/>
        <v>Montenegro</v>
      </c>
      <c r="H111" s="40">
        <f t="shared" si="12"/>
        <v>0</v>
      </c>
      <c r="I111" s="40">
        <f t="shared" si="8"/>
        <v>0</v>
      </c>
      <c r="R111" s="27" t="s">
        <v>24</v>
      </c>
    </row>
    <row r="112" spans="2:18" x14ac:dyDescent="0.35">
      <c r="B112" s="37">
        <v>107</v>
      </c>
      <c r="C112" s="40" t="s">
        <v>471</v>
      </c>
      <c r="D112" s="38">
        <f>HLOOKUP($G$3+2,Data!$A$3:$HG$243,B112+2)</f>
        <v>0</v>
      </c>
      <c r="E112" s="40">
        <f t="shared" si="9"/>
        <v>1.0700000000000001E-2</v>
      </c>
      <c r="F112" s="40">
        <f t="shared" si="10"/>
        <v>134</v>
      </c>
      <c r="G112" s="40" t="str">
        <f t="shared" si="11"/>
        <v>Mongolia</v>
      </c>
      <c r="H112" s="40">
        <f t="shared" si="12"/>
        <v>0</v>
      </c>
      <c r="I112" s="40">
        <f t="shared" si="8"/>
        <v>0</v>
      </c>
      <c r="R112" s="27" t="s">
        <v>25</v>
      </c>
    </row>
    <row r="113" spans="2:18" x14ac:dyDescent="0.35">
      <c r="B113" s="37">
        <v>108</v>
      </c>
      <c r="C113" s="40" t="s">
        <v>184</v>
      </c>
      <c r="D113" s="38">
        <f>HLOOKUP($G$3+2,Data!$A$3:$HG$243,B113+2)</f>
        <v>0</v>
      </c>
      <c r="E113" s="40">
        <f t="shared" si="9"/>
        <v>1.0800000000000001E-2</v>
      </c>
      <c r="F113" s="40">
        <f t="shared" si="10"/>
        <v>133</v>
      </c>
      <c r="G113" s="40" t="str">
        <f t="shared" si="11"/>
        <v>Monaco</v>
      </c>
      <c r="H113" s="40">
        <f t="shared" si="12"/>
        <v>0</v>
      </c>
      <c r="I113" s="40">
        <f t="shared" si="8"/>
        <v>0</v>
      </c>
      <c r="R113" s="27" t="s">
        <v>344</v>
      </c>
    </row>
    <row r="114" spans="2:18" x14ac:dyDescent="0.35">
      <c r="B114" s="37">
        <v>109</v>
      </c>
      <c r="C114" s="40" t="s">
        <v>211</v>
      </c>
      <c r="D114" s="38">
        <f>HLOOKUP($G$3+2,Data!$A$3:$HG$243,B114+2)</f>
        <v>0</v>
      </c>
      <c r="E114" s="40">
        <f t="shared" si="9"/>
        <v>1.09E-2</v>
      </c>
      <c r="F114" s="40">
        <f t="shared" si="10"/>
        <v>132</v>
      </c>
      <c r="G114" s="40" t="str">
        <f t="shared" si="11"/>
        <v>Moldova</v>
      </c>
      <c r="H114" s="40">
        <f t="shared" si="12"/>
        <v>0</v>
      </c>
      <c r="I114" s="40">
        <f t="shared" si="8"/>
        <v>0</v>
      </c>
      <c r="R114" s="27" t="s">
        <v>26</v>
      </c>
    </row>
    <row r="115" spans="2:18" x14ac:dyDescent="0.35">
      <c r="B115" s="37">
        <v>110</v>
      </c>
      <c r="C115" s="40" t="s">
        <v>249</v>
      </c>
      <c r="D115" s="38">
        <f>HLOOKUP($G$3+2,Data!$A$3:$HG$243,B115+2)</f>
        <v>0</v>
      </c>
      <c r="E115" s="40">
        <f t="shared" si="9"/>
        <v>1.1000000000000001E-2</v>
      </c>
      <c r="F115" s="40">
        <f t="shared" si="10"/>
        <v>131</v>
      </c>
      <c r="G115" s="40" t="str">
        <f t="shared" si="11"/>
        <v>Middle East, nfd</v>
      </c>
      <c r="H115" s="40">
        <f t="shared" si="12"/>
        <v>0</v>
      </c>
      <c r="I115" s="40">
        <f t="shared" si="8"/>
        <v>0</v>
      </c>
      <c r="R115" s="27" t="s">
        <v>438</v>
      </c>
    </row>
    <row r="116" spans="2:18" x14ac:dyDescent="0.35">
      <c r="B116" s="37">
        <v>111</v>
      </c>
      <c r="C116" s="40" t="s">
        <v>221</v>
      </c>
      <c r="D116" s="38">
        <f>HLOOKUP($G$3+2,Data!$A$3:$HG$243,B116+2)</f>
        <v>0</v>
      </c>
      <c r="E116" s="40">
        <f t="shared" si="9"/>
        <v>1.11E-2</v>
      </c>
      <c r="F116" s="40">
        <f t="shared" si="10"/>
        <v>130</v>
      </c>
      <c r="G116" s="40" t="str">
        <f t="shared" si="11"/>
        <v>Micronesia, nfd</v>
      </c>
      <c r="H116" s="40">
        <f t="shared" si="12"/>
        <v>0</v>
      </c>
      <c r="I116" s="40">
        <f t="shared" si="8"/>
        <v>0</v>
      </c>
      <c r="R116" s="27" t="s">
        <v>34</v>
      </c>
    </row>
    <row r="117" spans="2:18" x14ac:dyDescent="0.35">
      <c r="B117" s="37">
        <v>112</v>
      </c>
      <c r="C117" s="40" t="s">
        <v>190</v>
      </c>
      <c r="D117" s="38">
        <f>HLOOKUP($G$3+2,Data!$A$3:$HG$243,B117+2)</f>
        <v>0</v>
      </c>
      <c r="E117" s="40">
        <f t="shared" si="9"/>
        <v>1.12E-2</v>
      </c>
      <c r="F117" s="40">
        <f t="shared" si="10"/>
        <v>129</v>
      </c>
      <c r="G117" s="40" t="str">
        <f t="shared" si="11"/>
        <v>Micronesia, Federated States of</v>
      </c>
      <c r="H117" s="40">
        <f t="shared" si="12"/>
        <v>0</v>
      </c>
      <c r="I117" s="40">
        <f t="shared" si="8"/>
        <v>0</v>
      </c>
      <c r="R117" s="27" t="s">
        <v>100</v>
      </c>
    </row>
    <row r="118" spans="2:18" x14ac:dyDescent="0.35">
      <c r="B118" s="37">
        <v>113</v>
      </c>
      <c r="C118" s="40" t="s">
        <v>212</v>
      </c>
      <c r="D118" s="38">
        <f>HLOOKUP($G$3+2,Data!$A$3:$HG$243,B118+2)</f>
        <v>0</v>
      </c>
      <c r="E118" s="40">
        <f t="shared" si="9"/>
        <v>1.1300000000000001E-2</v>
      </c>
      <c r="F118" s="40">
        <f t="shared" si="10"/>
        <v>128</v>
      </c>
      <c r="G118" s="40" t="str">
        <f t="shared" si="11"/>
        <v>Mexico</v>
      </c>
      <c r="H118" s="40">
        <f t="shared" si="12"/>
        <v>0</v>
      </c>
      <c r="I118" s="40">
        <f t="shared" si="8"/>
        <v>0</v>
      </c>
      <c r="R118" s="27" t="s">
        <v>66</v>
      </c>
    </row>
    <row r="119" spans="2:18" x14ac:dyDescent="0.35">
      <c r="B119" s="37">
        <v>114</v>
      </c>
      <c r="C119" s="40" t="s">
        <v>286</v>
      </c>
      <c r="D119" s="38">
        <f>HLOOKUP($G$3+2,Data!$A$3:$HG$243,B119+2)</f>
        <v>0</v>
      </c>
      <c r="E119" s="40">
        <f t="shared" si="9"/>
        <v>1.14E-2</v>
      </c>
      <c r="F119" s="40">
        <f t="shared" si="10"/>
        <v>127</v>
      </c>
      <c r="G119" s="40" t="str">
        <f t="shared" si="11"/>
        <v>Melanesia, nfd</v>
      </c>
      <c r="H119" s="40">
        <f t="shared" si="12"/>
        <v>0</v>
      </c>
      <c r="I119" s="40">
        <f t="shared" si="8"/>
        <v>0</v>
      </c>
      <c r="R119" s="27" t="s">
        <v>22</v>
      </c>
    </row>
    <row r="120" spans="2:18" x14ac:dyDescent="0.35">
      <c r="B120" s="37">
        <v>115</v>
      </c>
      <c r="C120" s="40" t="s">
        <v>199</v>
      </c>
      <c r="D120" s="38">
        <f>HLOOKUP($G$3+2,Data!$A$3:$HG$243,B120+2)</f>
        <v>0</v>
      </c>
      <c r="E120" s="40">
        <f t="shared" si="9"/>
        <v>1.15E-2</v>
      </c>
      <c r="F120" s="40">
        <f t="shared" si="10"/>
        <v>126</v>
      </c>
      <c r="G120" s="40" t="str">
        <f t="shared" si="11"/>
        <v>Mauritius</v>
      </c>
      <c r="H120" s="40">
        <f t="shared" si="12"/>
        <v>0</v>
      </c>
      <c r="I120" s="40">
        <f t="shared" si="8"/>
        <v>0</v>
      </c>
      <c r="R120" s="27" t="s">
        <v>55</v>
      </c>
    </row>
    <row r="121" spans="2:18" x14ac:dyDescent="0.35">
      <c r="B121" s="37">
        <v>116</v>
      </c>
      <c r="C121" s="40" t="s">
        <v>155</v>
      </c>
      <c r="D121" s="38">
        <f>HLOOKUP($G$3+2,Data!$A$3:$HG$243,B121+2)</f>
        <v>0</v>
      </c>
      <c r="E121" s="40">
        <f t="shared" si="9"/>
        <v>1.1600000000000001E-2</v>
      </c>
      <c r="F121" s="40">
        <f t="shared" si="10"/>
        <v>125</v>
      </c>
      <c r="G121" s="40" t="str">
        <f t="shared" si="11"/>
        <v>Marshall Islands</v>
      </c>
      <c r="H121" s="40">
        <f t="shared" si="12"/>
        <v>0</v>
      </c>
      <c r="I121" s="40">
        <f t="shared" si="8"/>
        <v>0</v>
      </c>
      <c r="R121" s="27" t="s">
        <v>113</v>
      </c>
    </row>
    <row r="122" spans="2:18" x14ac:dyDescent="0.35">
      <c r="B122" s="37">
        <v>117</v>
      </c>
      <c r="C122" s="40" t="s">
        <v>191</v>
      </c>
      <c r="D122" s="38">
        <f>HLOOKUP($G$3+2,Data!$A$3:$HG$243,B122+2)</f>
        <v>0</v>
      </c>
      <c r="E122" s="40">
        <f t="shared" si="9"/>
        <v>1.17E-2</v>
      </c>
      <c r="F122" s="40">
        <f t="shared" si="10"/>
        <v>124</v>
      </c>
      <c r="G122" s="40" t="str">
        <f t="shared" si="11"/>
        <v>Maritime South-East Asia, nfd</v>
      </c>
      <c r="H122" s="40">
        <f t="shared" si="12"/>
        <v>0</v>
      </c>
      <c r="I122" s="40">
        <f t="shared" si="8"/>
        <v>0</v>
      </c>
      <c r="R122" s="27" t="s">
        <v>439</v>
      </c>
    </row>
    <row r="123" spans="2:18" x14ac:dyDescent="0.35">
      <c r="B123" s="37">
        <v>118</v>
      </c>
      <c r="C123" s="40" t="s">
        <v>156</v>
      </c>
      <c r="D123" s="38">
        <f>HLOOKUP($G$3+2,Data!$A$3:$HG$243,B123+2)</f>
        <v>0</v>
      </c>
      <c r="E123" s="40">
        <f t="shared" si="9"/>
        <v>1.18E-2</v>
      </c>
      <c r="F123" s="40">
        <f t="shared" si="10"/>
        <v>123</v>
      </c>
      <c r="G123" s="40" t="str">
        <f t="shared" si="11"/>
        <v>Malta</v>
      </c>
      <c r="H123" s="40">
        <f t="shared" si="12"/>
        <v>0</v>
      </c>
      <c r="I123" s="40">
        <f t="shared" si="8"/>
        <v>0</v>
      </c>
      <c r="R123" s="27" t="s">
        <v>440</v>
      </c>
    </row>
    <row r="124" spans="2:18" x14ac:dyDescent="0.35">
      <c r="B124" s="37">
        <v>119</v>
      </c>
      <c r="C124" s="40" t="s">
        <v>231</v>
      </c>
      <c r="D124" s="38">
        <f>HLOOKUP($G$3+2,Data!$A$3:$HG$243,B124+2)</f>
        <v>0</v>
      </c>
      <c r="E124" s="40">
        <f t="shared" si="9"/>
        <v>1.1900000000000001E-2</v>
      </c>
      <c r="F124" s="40">
        <f t="shared" si="10"/>
        <v>122</v>
      </c>
      <c r="G124" s="40" t="str">
        <f t="shared" si="11"/>
        <v>Maldives</v>
      </c>
      <c r="H124" s="40">
        <f t="shared" si="12"/>
        <v>0</v>
      </c>
      <c r="I124" s="40">
        <f t="shared" si="8"/>
        <v>0</v>
      </c>
      <c r="R124" s="27" t="s">
        <v>441</v>
      </c>
    </row>
    <row r="125" spans="2:18" x14ac:dyDescent="0.35">
      <c r="B125" s="37">
        <v>120</v>
      </c>
      <c r="C125" s="40" t="s">
        <v>401</v>
      </c>
      <c r="D125" s="38">
        <f>HLOOKUP($G$3+2,Data!$A$3:$HG$243,B125+2)</f>
        <v>0</v>
      </c>
      <c r="E125" s="40">
        <f t="shared" si="9"/>
        <v>1.2E-2</v>
      </c>
      <c r="F125" s="40">
        <f t="shared" si="10"/>
        <v>121</v>
      </c>
      <c r="G125" s="40" t="str">
        <f t="shared" si="11"/>
        <v>Malawi</v>
      </c>
      <c r="H125" s="40">
        <f t="shared" si="12"/>
        <v>0</v>
      </c>
      <c r="I125" s="40">
        <f t="shared" si="8"/>
        <v>0</v>
      </c>
      <c r="R125" s="27" t="s">
        <v>74</v>
      </c>
    </row>
    <row r="126" spans="2:18" x14ac:dyDescent="0.35">
      <c r="B126" s="37">
        <v>121</v>
      </c>
      <c r="C126" s="40" t="s">
        <v>296</v>
      </c>
      <c r="D126" s="38">
        <f>HLOOKUP($G$3+2,Data!$A$3:$HG$243,B126+2)</f>
        <v>0</v>
      </c>
      <c r="E126" s="40">
        <f t="shared" si="9"/>
        <v>1.2100000000000001E-2</v>
      </c>
      <c r="F126" s="40">
        <f t="shared" si="10"/>
        <v>120</v>
      </c>
      <c r="G126" s="40" t="str">
        <f t="shared" si="11"/>
        <v>Mainland South-East Asia, nfd</v>
      </c>
      <c r="H126" s="40">
        <f t="shared" si="12"/>
        <v>0</v>
      </c>
      <c r="I126" s="40">
        <f t="shared" si="8"/>
        <v>0</v>
      </c>
      <c r="R126" s="27" t="s">
        <v>442</v>
      </c>
    </row>
    <row r="127" spans="2:18" x14ac:dyDescent="0.35">
      <c r="B127" s="37">
        <v>122</v>
      </c>
      <c r="C127" s="40" t="s">
        <v>227</v>
      </c>
      <c r="D127" s="38">
        <f>HLOOKUP($G$3+2,Data!$A$3:$HG$243,B127+2)</f>
        <v>39</v>
      </c>
      <c r="E127" s="40">
        <f t="shared" si="9"/>
        <v>39.0122</v>
      </c>
      <c r="F127" s="40">
        <f t="shared" si="10"/>
        <v>4</v>
      </c>
      <c r="G127" s="40" t="str">
        <f t="shared" si="11"/>
        <v>Macau (SAR of China)</v>
      </c>
      <c r="H127" s="40">
        <f t="shared" si="12"/>
        <v>0</v>
      </c>
      <c r="I127" s="40">
        <f t="shared" si="8"/>
        <v>0</v>
      </c>
      <c r="R127" s="27" t="s">
        <v>364</v>
      </c>
    </row>
    <row r="128" spans="2:18" x14ac:dyDescent="0.35">
      <c r="B128" s="37">
        <v>123</v>
      </c>
      <c r="C128" s="40" t="s">
        <v>240</v>
      </c>
      <c r="D128" s="38">
        <f>HLOOKUP($G$3+2,Data!$A$3:$HG$243,B128+2)</f>
        <v>0</v>
      </c>
      <c r="E128" s="40">
        <f t="shared" si="9"/>
        <v>1.23E-2</v>
      </c>
      <c r="F128" s="40">
        <f t="shared" si="10"/>
        <v>119</v>
      </c>
      <c r="G128" s="40" t="str">
        <f t="shared" si="11"/>
        <v>Luxembourg</v>
      </c>
      <c r="H128" s="40">
        <f t="shared" si="12"/>
        <v>0</v>
      </c>
      <c r="I128" s="40">
        <f t="shared" si="8"/>
        <v>0</v>
      </c>
      <c r="R128" s="27" t="s">
        <v>363</v>
      </c>
    </row>
    <row r="129" spans="2:18" x14ac:dyDescent="0.35">
      <c r="B129" s="37">
        <v>124</v>
      </c>
      <c r="C129" s="40" t="s">
        <v>170</v>
      </c>
      <c r="D129" s="38">
        <f>HLOOKUP($G$3+2,Data!$A$3:$HG$243,B129+2)</f>
        <v>0</v>
      </c>
      <c r="E129" s="40">
        <f t="shared" si="9"/>
        <v>1.2400000000000001E-2</v>
      </c>
      <c r="F129" s="40">
        <f t="shared" si="10"/>
        <v>118</v>
      </c>
      <c r="G129" s="40" t="str">
        <f t="shared" si="11"/>
        <v>Lithuania</v>
      </c>
      <c r="H129" s="40">
        <f t="shared" si="12"/>
        <v>0</v>
      </c>
      <c r="I129" s="40">
        <f t="shared" si="8"/>
        <v>0</v>
      </c>
      <c r="R129" s="27" t="s">
        <v>115</v>
      </c>
    </row>
    <row r="130" spans="2:18" x14ac:dyDescent="0.35">
      <c r="B130" s="37">
        <v>125</v>
      </c>
      <c r="C130" s="40" t="s">
        <v>224</v>
      </c>
      <c r="D130" s="38">
        <f>HLOOKUP($G$3+2,Data!$A$3:$HG$243,B130+2)</f>
        <v>0</v>
      </c>
      <c r="E130" s="40">
        <f t="shared" si="9"/>
        <v>1.2500000000000001E-2</v>
      </c>
      <c r="F130" s="40">
        <f t="shared" si="10"/>
        <v>117</v>
      </c>
      <c r="G130" s="40" t="str">
        <f t="shared" si="11"/>
        <v>Liechtenstein</v>
      </c>
      <c r="H130" s="40">
        <f t="shared" si="12"/>
        <v>0</v>
      </c>
      <c r="I130" s="40">
        <f t="shared" si="8"/>
        <v>0</v>
      </c>
      <c r="R130" s="27" t="s">
        <v>93</v>
      </c>
    </row>
    <row r="131" spans="2:18" x14ac:dyDescent="0.35">
      <c r="B131" s="37">
        <v>126</v>
      </c>
      <c r="C131" s="40" t="s">
        <v>132</v>
      </c>
      <c r="D131" s="38">
        <f>HLOOKUP($G$3+2,Data!$A$3:$HG$243,B131+2)</f>
        <v>0</v>
      </c>
      <c r="E131" s="40">
        <f t="shared" si="9"/>
        <v>1.26E-2</v>
      </c>
      <c r="F131" s="40">
        <f t="shared" si="10"/>
        <v>116</v>
      </c>
      <c r="G131" s="40" t="str">
        <f t="shared" si="11"/>
        <v>Libya</v>
      </c>
      <c r="H131" s="40">
        <f t="shared" si="12"/>
        <v>0</v>
      </c>
      <c r="I131" s="40">
        <f t="shared" si="8"/>
        <v>0</v>
      </c>
      <c r="R131" s="27" t="s">
        <v>324</v>
      </c>
    </row>
    <row r="132" spans="2:18" x14ac:dyDescent="0.35">
      <c r="B132" s="37">
        <v>127</v>
      </c>
      <c r="C132" s="40" t="s">
        <v>297</v>
      </c>
      <c r="D132" s="38">
        <f>HLOOKUP($G$3+2,Data!$A$3:$HG$243,B132+2)</f>
        <v>0</v>
      </c>
      <c r="E132" s="40">
        <f t="shared" si="9"/>
        <v>1.2700000000000001E-2</v>
      </c>
      <c r="F132" s="40">
        <f t="shared" si="10"/>
        <v>115</v>
      </c>
      <c r="G132" s="40" t="str">
        <f t="shared" si="11"/>
        <v>Liberia</v>
      </c>
      <c r="H132" s="40">
        <f t="shared" si="12"/>
        <v>0</v>
      </c>
      <c r="I132" s="40">
        <f t="shared" si="8"/>
        <v>0</v>
      </c>
      <c r="R132" s="27" t="s">
        <v>372</v>
      </c>
    </row>
    <row r="133" spans="2:18" x14ac:dyDescent="0.35">
      <c r="B133" s="37">
        <v>128</v>
      </c>
      <c r="C133" s="40" t="s">
        <v>334</v>
      </c>
      <c r="D133" s="38">
        <f>HLOOKUP($G$3+2,Data!$A$3:$HG$243,B133+2)</f>
        <v>0</v>
      </c>
      <c r="E133" s="40">
        <f t="shared" si="9"/>
        <v>1.2800000000000001E-2</v>
      </c>
      <c r="F133" s="40">
        <f t="shared" si="10"/>
        <v>114</v>
      </c>
      <c r="G133" s="40" t="str">
        <f t="shared" si="11"/>
        <v>Lebanon</v>
      </c>
      <c r="H133" s="40">
        <f t="shared" si="12"/>
        <v>0</v>
      </c>
      <c r="I133" s="40">
        <f t="shared" si="8"/>
        <v>0</v>
      </c>
      <c r="R133" s="27" t="s">
        <v>443</v>
      </c>
    </row>
    <row r="134" spans="2:18" x14ac:dyDescent="0.35">
      <c r="B134" s="37">
        <v>129</v>
      </c>
      <c r="C134" s="40" t="s">
        <v>273</v>
      </c>
      <c r="D134" s="38">
        <f>HLOOKUP($G$3+2,Data!$A$3:$HG$243,B134+2)</f>
        <v>0</v>
      </c>
      <c r="E134" s="40">
        <f t="shared" si="9"/>
        <v>1.29E-2</v>
      </c>
      <c r="F134" s="40">
        <f t="shared" si="10"/>
        <v>113</v>
      </c>
      <c r="G134" s="40" t="str">
        <f t="shared" si="11"/>
        <v>Latvia</v>
      </c>
      <c r="H134" s="40">
        <f t="shared" si="12"/>
        <v>0</v>
      </c>
      <c r="I134" s="40">
        <f t="shared" ref="I134:I197" si="13">H134/H$245*100</f>
        <v>0</v>
      </c>
      <c r="R134" s="27" t="s">
        <v>75</v>
      </c>
    </row>
    <row r="135" spans="2:18" x14ac:dyDescent="0.35">
      <c r="B135" s="37">
        <v>130</v>
      </c>
      <c r="C135" s="40" t="s">
        <v>335</v>
      </c>
      <c r="D135" s="38">
        <f>HLOOKUP($G$3+2,Data!$A$3:$HG$243,B135+2)</f>
        <v>0</v>
      </c>
      <c r="E135" s="40">
        <f t="shared" ref="E135:E198" si="14">D135+B135*0.0001</f>
        <v>1.3000000000000001E-2</v>
      </c>
      <c r="F135" s="40">
        <f t="shared" ref="F135:F198" si="15">RANK(E135,E$6:E$244)</f>
        <v>112</v>
      </c>
      <c r="G135" s="40" t="str">
        <f t="shared" ref="G135:G198" si="16">VLOOKUP(MATCH(B135,F$6:F$244,0),B$6:F$244,2)</f>
        <v>Laos</v>
      </c>
      <c r="H135" s="40">
        <f t="shared" ref="H135:H198" si="17">VLOOKUP(MATCH(B135,F$6:F$244,0),B$6:F$244,3)</f>
        <v>0</v>
      </c>
      <c r="I135" s="40">
        <f t="shared" si="13"/>
        <v>0</v>
      </c>
      <c r="R135" s="27" t="s">
        <v>120</v>
      </c>
    </row>
    <row r="136" spans="2:18" x14ac:dyDescent="0.35">
      <c r="B136" s="37">
        <v>131</v>
      </c>
      <c r="C136" s="40" t="s">
        <v>129</v>
      </c>
      <c r="D136" s="38">
        <f>HLOOKUP($G$3+2,Data!$A$3:$HG$243,B136+2)</f>
        <v>0</v>
      </c>
      <c r="E136" s="40">
        <f t="shared" si="14"/>
        <v>1.3100000000000001E-2</v>
      </c>
      <c r="F136" s="40">
        <f t="shared" si="15"/>
        <v>111</v>
      </c>
      <c r="G136" s="40" t="str">
        <f t="shared" si="16"/>
        <v>Kyrgyzstan</v>
      </c>
      <c r="H136" s="40">
        <f t="shared" si="17"/>
        <v>0</v>
      </c>
      <c r="I136" s="40">
        <f t="shared" si="13"/>
        <v>0</v>
      </c>
      <c r="R136" s="27" t="s">
        <v>341</v>
      </c>
    </row>
    <row r="137" spans="2:18" x14ac:dyDescent="0.35">
      <c r="B137" s="37">
        <v>132</v>
      </c>
      <c r="C137" s="40" t="s">
        <v>204</v>
      </c>
      <c r="D137" s="38">
        <f>HLOOKUP($G$3+2,Data!$A$3:$HG$243,B137+2)</f>
        <v>0</v>
      </c>
      <c r="E137" s="40">
        <f t="shared" si="14"/>
        <v>1.32E-2</v>
      </c>
      <c r="F137" s="40">
        <f t="shared" si="15"/>
        <v>110</v>
      </c>
      <c r="G137" s="40" t="str">
        <f t="shared" si="16"/>
        <v>Kuwait</v>
      </c>
      <c r="H137" s="40">
        <f t="shared" si="17"/>
        <v>0</v>
      </c>
      <c r="I137" s="40">
        <f t="shared" si="13"/>
        <v>0</v>
      </c>
      <c r="R137" s="27" t="s">
        <v>12</v>
      </c>
    </row>
    <row r="138" spans="2:18" x14ac:dyDescent="0.35">
      <c r="B138" s="37">
        <v>133</v>
      </c>
      <c r="C138" s="40" t="s">
        <v>179</v>
      </c>
      <c r="D138" s="38">
        <f>HLOOKUP($G$3+2,Data!$A$3:$HG$243,B138+2)</f>
        <v>0</v>
      </c>
      <c r="E138" s="40">
        <f t="shared" si="14"/>
        <v>1.3300000000000001E-2</v>
      </c>
      <c r="F138" s="40">
        <f t="shared" si="15"/>
        <v>109</v>
      </c>
      <c r="G138" s="40" t="str">
        <f t="shared" si="16"/>
        <v>Kosovo</v>
      </c>
      <c r="H138" s="40">
        <f t="shared" si="17"/>
        <v>0</v>
      </c>
      <c r="I138" s="40">
        <f t="shared" si="13"/>
        <v>0</v>
      </c>
      <c r="R138" s="27" t="s">
        <v>444</v>
      </c>
    </row>
    <row r="139" spans="2:18" x14ac:dyDescent="0.35">
      <c r="B139" s="37">
        <v>134</v>
      </c>
      <c r="C139" s="40" t="s">
        <v>157</v>
      </c>
      <c r="D139" s="38">
        <f>HLOOKUP($G$3+2,Data!$A$3:$HG$243,B139+2)</f>
        <v>0</v>
      </c>
      <c r="E139" s="40">
        <f t="shared" si="14"/>
        <v>1.34E-2</v>
      </c>
      <c r="F139" s="40">
        <f t="shared" si="15"/>
        <v>108</v>
      </c>
      <c r="G139" s="40" t="str">
        <f t="shared" si="16"/>
        <v>Korea, Republic of (South)</v>
      </c>
      <c r="H139" s="40">
        <f t="shared" si="17"/>
        <v>0</v>
      </c>
      <c r="I139" s="40">
        <f t="shared" si="13"/>
        <v>0</v>
      </c>
      <c r="R139" s="27" t="s">
        <v>445</v>
      </c>
    </row>
    <row r="140" spans="2:18" x14ac:dyDescent="0.35">
      <c r="B140" s="37">
        <v>135</v>
      </c>
      <c r="C140" s="40" t="s">
        <v>232</v>
      </c>
      <c r="D140" s="38">
        <f>HLOOKUP($G$3+2,Data!$A$3:$HG$243,B140+2)</f>
        <v>0</v>
      </c>
      <c r="E140" s="40">
        <f t="shared" si="14"/>
        <v>1.35E-2</v>
      </c>
      <c r="F140" s="40">
        <f t="shared" si="15"/>
        <v>107</v>
      </c>
      <c r="G140" s="40" t="str">
        <f t="shared" si="16"/>
        <v>Korea, Democratic People's Republic of (North)</v>
      </c>
      <c r="H140" s="40">
        <f t="shared" si="17"/>
        <v>0</v>
      </c>
      <c r="I140" s="40">
        <f t="shared" si="13"/>
        <v>0</v>
      </c>
      <c r="R140" s="27" t="s">
        <v>83</v>
      </c>
    </row>
    <row r="141" spans="2:18" x14ac:dyDescent="0.35">
      <c r="B141" s="37">
        <v>136</v>
      </c>
      <c r="C141" s="40" t="s">
        <v>182</v>
      </c>
      <c r="D141" s="38">
        <f>HLOOKUP($G$3+2,Data!$A$3:$HG$243,B141+2)</f>
        <v>0</v>
      </c>
      <c r="E141" s="40">
        <f t="shared" si="14"/>
        <v>1.3600000000000001E-2</v>
      </c>
      <c r="F141" s="40">
        <f t="shared" si="15"/>
        <v>106</v>
      </c>
      <c r="G141" s="40" t="str">
        <f t="shared" si="16"/>
        <v>Kiribati</v>
      </c>
      <c r="H141" s="40">
        <f t="shared" si="17"/>
        <v>0</v>
      </c>
      <c r="I141" s="40">
        <f t="shared" si="13"/>
        <v>0</v>
      </c>
      <c r="R141" s="27" t="s">
        <v>446</v>
      </c>
    </row>
    <row r="142" spans="2:18" x14ac:dyDescent="0.35">
      <c r="B142" s="37">
        <v>137</v>
      </c>
      <c r="C142" s="40" t="s">
        <v>200</v>
      </c>
      <c r="D142" s="38">
        <f>HLOOKUP($G$3+2,Data!$A$3:$HG$243,B142+2)</f>
        <v>0</v>
      </c>
      <c r="E142" s="40">
        <f t="shared" si="14"/>
        <v>1.37E-2</v>
      </c>
      <c r="F142" s="40">
        <f t="shared" si="15"/>
        <v>105</v>
      </c>
      <c r="G142" s="40" t="str">
        <f t="shared" si="16"/>
        <v>Kenya</v>
      </c>
      <c r="H142" s="40">
        <f t="shared" si="17"/>
        <v>0</v>
      </c>
      <c r="I142" s="40">
        <f t="shared" si="13"/>
        <v>0</v>
      </c>
      <c r="R142" s="27" t="s">
        <v>380</v>
      </c>
    </row>
    <row r="143" spans="2:18" x14ac:dyDescent="0.35">
      <c r="B143" s="37">
        <v>138</v>
      </c>
      <c r="C143" s="40" t="s">
        <v>472</v>
      </c>
      <c r="D143" s="38">
        <f>HLOOKUP($G$3+2,Data!$A$3:$HG$243,B143+2)</f>
        <v>864</v>
      </c>
      <c r="E143" s="40">
        <f t="shared" si="14"/>
        <v>864.01379999999995</v>
      </c>
      <c r="F143" s="40">
        <f t="shared" si="15"/>
        <v>1</v>
      </c>
      <c r="G143" s="40" t="str">
        <f t="shared" si="16"/>
        <v>Kazakhstan</v>
      </c>
      <c r="H143" s="40">
        <f t="shared" si="17"/>
        <v>0</v>
      </c>
      <c r="I143" s="40">
        <f t="shared" si="13"/>
        <v>0</v>
      </c>
      <c r="R143" s="27" t="s">
        <v>360</v>
      </c>
    </row>
    <row r="144" spans="2:18" x14ac:dyDescent="0.35">
      <c r="B144" s="37">
        <v>139</v>
      </c>
      <c r="C144" s="40" t="s">
        <v>133</v>
      </c>
      <c r="D144" s="38">
        <f>HLOOKUP($G$3+2,Data!$A$3:$HG$243,B144+2)</f>
        <v>0</v>
      </c>
      <c r="E144" s="40">
        <f t="shared" si="14"/>
        <v>1.3900000000000001E-2</v>
      </c>
      <c r="F144" s="40">
        <f t="shared" si="15"/>
        <v>104</v>
      </c>
      <c r="G144" s="40" t="str">
        <f t="shared" si="16"/>
        <v>Jordan</v>
      </c>
      <c r="H144" s="40">
        <f t="shared" si="17"/>
        <v>0</v>
      </c>
      <c r="I144" s="40">
        <f t="shared" si="13"/>
        <v>0</v>
      </c>
      <c r="R144" s="27" t="s">
        <v>359</v>
      </c>
    </row>
    <row r="145" spans="2:18" x14ac:dyDescent="0.35">
      <c r="B145" s="37">
        <v>140</v>
      </c>
      <c r="C145" s="40" t="s">
        <v>241</v>
      </c>
      <c r="D145" s="38">
        <f>HLOOKUP($G$3+2,Data!$A$3:$HG$243,B145+2)</f>
        <v>0</v>
      </c>
      <c r="E145" s="40">
        <f t="shared" si="14"/>
        <v>1.4E-2</v>
      </c>
      <c r="F145" s="40">
        <f t="shared" si="15"/>
        <v>103</v>
      </c>
      <c r="G145" s="40" t="str">
        <f t="shared" si="16"/>
        <v>Jersey</v>
      </c>
      <c r="H145" s="40">
        <f t="shared" si="17"/>
        <v>0</v>
      </c>
      <c r="I145" s="40">
        <f t="shared" si="13"/>
        <v>0</v>
      </c>
      <c r="R145" s="27" t="s">
        <v>377</v>
      </c>
    </row>
    <row r="146" spans="2:18" x14ac:dyDescent="0.35">
      <c r="B146" s="37">
        <v>141</v>
      </c>
      <c r="C146" s="40" t="s">
        <v>158</v>
      </c>
      <c r="D146" s="38">
        <f>HLOOKUP($G$3+2,Data!$A$3:$HG$243,B146+2)</f>
        <v>0</v>
      </c>
      <c r="E146" s="40">
        <f t="shared" si="14"/>
        <v>1.4100000000000001E-2</v>
      </c>
      <c r="F146" s="40">
        <f t="shared" si="15"/>
        <v>102</v>
      </c>
      <c r="G146" s="40" t="str">
        <f t="shared" si="16"/>
        <v>Japan and the Koreas, nfd</v>
      </c>
      <c r="H146" s="40">
        <f t="shared" si="17"/>
        <v>0</v>
      </c>
      <c r="I146" s="40">
        <f t="shared" si="13"/>
        <v>0</v>
      </c>
      <c r="R146" s="27" t="s">
        <v>325</v>
      </c>
    </row>
    <row r="147" spans="2:18" x14ac:dyDescent="0.35">
      <c r="B147" s="37">
        <v>142</v>
      </c>
      <c r="C147" s="40" t="s">
        <v>125</v>
      </c>
      <c r="D147" s="38">
        <f>HLOOKUP($G$3+2,Data!$A$3:$HG$243,B147+2)</f>
        <v>0</v>
      </c>
      <c r="E147" s="40">
        <f t="shared" si="14"/>
        <v>1.4200000000000001E-2</v>
      </c>
      <c r="F147" s="40">
        <f t="shared" si="15"/>
        <v>101</v>
      </c>
      <c r="G147" s="40" t="str">
        <f t="shared" si="16"/>
        <v>Japan</v>
      </c>
      <c r="H147" s="40">
        <f t="shared" si="17"/>
        <v>0</v>
      </c>
      <c r="I147" s="40">
        <f t="shared" si="13"/>
        <v>0</v>
      </c>
      <c r="R147" s="27" t="s">
        <v>326</v>
      </c>
    </row>
    <row r="148" spans="2:18" x14ac:dyDescent="0.35">
      <c r="B148" s="37">
        <v>143</v>
      </c>
      <c r="C148" s="40" t="s">
        <v>124</v>
      </c>
      <c r="D148" s="38">
        <f>HLOOKUP($G$3+2,Data!$A$3:$HG$243,B148+2)</f>
        <v>0</v>
      </c>
      <c r="E148" s="40">
        <f t="shared" si="14"/>
        <v>1.43E-2</v>
      </c>
      <c r="F148" s="40">
        <f t="shared" si="15"/>
        <v>100</v>
      </c>
      <c r="G148" s="40" t="str">
        <f t="shared" si="16"/>
        <v>Jamaica</v>
      </c>
      <c r="H148" s="40">
        <f t="shared" si="17"/>
        <v>0</v>
      </c>
      <c r="I148" s="40">
        <f t="shared" si="13"/>
        <v>0</v>
      </c>
      <c r="R148" s="27" t="s">
        <v>354</v>
      </c>
    </row>
    <row r="149" spans="2:18" ht="22" x14ac:dyDescent="0.35">
      <c r="B149" s="37">
        <v>144</v>
      </c>
      <c r="C149" s="40" t="s">
        <v>274</v>
      </c>
      <c r="D149" s="38">
        <f>HLOOKUP($G$3+2,Data!$A$3:$HG$243,B149+2)</f>
        <v>0</v>
      </c>
      <c r="E149" s="40">
        <f t="shared" si="14"/>
        <v>1.4400000000000001E-2</v>
      </c>
      <c r="F149" s="40">
        <f t="shared" si="15"/>
        <v>99</v>
      </c>
      <c r="G149" s="40" t="str">
        <f t="shared" si="16"/>
        <v>Italy</v>
      </c>
      <c r="H149" s="40">
        <f t="shared" si="17"/>
        <v>0</v>
      </c>
      <c r="I149" s="40">
        <f t="shared" si="13"/>
        <v>0</v>
      </c>
      <c r="R149" s="27" t="s">
        <v>367</v>
      </c>
    </row>
    <row r="150" spans="2:18" ht="22" x14ac:dyDescent="0.35">
      <c r="B150" s="37">
        <v>145</v>
      </c>
      <c r="C150" s="40" t="s">
        <v>287</v>
      </c>
      <c r="D150" s="38">
        <f>HLOOKUP($G$3+2,Data!$A$3:$HG$243,B150+2)</f>
        <v>0</v>
      </c>
      <c r="E150" s="40">
        <f t="shared" si="14"/>
        <v>1.4500000000000001E-2</v>
      </c>
      <c r="F150" s="40">
        <f t="shared" si="15"/>
        <v>98</v>
      </c>
      <c r="G150" s="40" t="str">
        <f t="shared" si="16"/>
        <v>Israel</v>
      </c>
      <c r="H150" s="40">
        <f t="shared" si="17"/>
        <v>0</v>
      </c>
      <c r="I150" s="40">
        <f t="shared" si="13"/>
        <v>0</v>
      </c>
      <c r="R150" s="27" t="s">
        <v>366</v>
      </c>
    </row>
    <row r="151" spans="2:18" x14ac:dyDescent="0.35">
      <c r="B151" s="37">
        <v>146</v>
      </c>
      <c r="C151" s="40" t="s">
        <v>120</v>
      </c>
      <c r="D151" s="38">
        <f>HLOOKUP($G$3+2,Data!$A$3:$HG$243,B151+2)</f>
        <v>0</v>
      </c>
      <c r="E151" s="40">
        <f t="shared" si="14"/>
        <v>1.46E-2</v>
      </c>
      <c r="F151" s="40">
        <f t="shared" si="15"/>
        <v>97</v>
      </c>
      <c r="G151" s="40" t="str">
        <f t="shared" si="16"/>
        <v>Isle of Man</v>
      </c>
      <c r="H151" s="40">
        <f t="shared" si="17"/>
        <v>0</v>
      </c>
      <c r="I151" s="40">
        <f t="shared" si="13"/>
        <v>0</v>
      </c>
      <c r="R151" s="27" t="s">
        <v>447</v>
      </c>
    </row>
    <row r="152" spans="2:18" x14ac:dyDescent="0.35">
      <c r="B152" s="37">
        <v>147</v>
      </c>
      <c r="C152" s="40" t="s">
        <v>123</v>
      </c>
      <c r="D152" s="38">
        <f>HLOOKUP($G$3+2,Data!$A$3:$HG$243,B152+2)</f>
        <v>0</v>
      </c>
      <c r="E152" s="40">
        <f t="shared" si="14"/>
        <v>1.4700000000000001E-2</v>
      </c>
      <c r="F152" s="40">
        <f t="shared" si="15"/>
        <v>96</v>
      </c>
      <c r="G152" s="40" t="str">
        <f t="shared" si="16"/>
        <v>Ireland</v>
      </c>
      <c r="H152" s="40">
        <f t="shared" si="17"/>
        <v>0</v>
      </c>
      <c r="I152" s="40">
        <f t="shared" si="13"/>
        <v>0</v>
      </c>
      <c r="R152" s="27" t="s">
        <v>109</v>
      </c>
    </row>
    <row r="153" spans="2:18" x14ac:dyDescent="0.35">
      <c r="B153" s="37">
        <v>148</v>
      </c>
      <c r="C153" s="40" t="s">
        <v>195</v>
      </c>
      <c r="D153" s="38">
        <f>HLOOKUP($G$3+2,Data!$A$3:$HG$243,B153+2)</f>
        <v>0</v>
      </c>
      <c r="E153" s="40">
        <f t="shared" si="14"/>
        <v>1.4800000000000001E-2</v>
      </c>
      <c r="F153" s="40">
        <f t="shared" si="15"/>
        <v>95</v>
      </c>
      <c r="G153" s="40" t="str">
        <f t="shared" si="16"/>
        <v>Iraq</v>
      </c>
      <c r="H153" s="40">
        <f t="shared" si="17"/>
        <v>0</v>
      </c>
      <c r="I153" s="40">
        <f t="shared" si="13"/>
        <v>0</v>
      </c>
      <c r="R153" s="27" t="s">
        <v>46</v>
      </c>
    </row>
    <row r="154" spans="2:18" x14ac:dyDescent="0.35">
      <c r="B154" s="37">
        <v>149</v>
      </c>
      <c r="C154" s="40" t="s">
        <v>196</v>
      </c>
      <c r="D154" s="38">
        <f>HLOOKUP($G$3+2,Data!$A$3:$HG$243,B154+2)</f>
        <v>0</v>
      </c>
      <c r="E154" s="40">
        <f t="shared" si="14"/>
        <v>1.49E-2</v>
      </c>
      <c r="F154" s="40">
        <f t="shared" si="15"/>
        <v>94</v>
      </c>
      <c r="G154" s="40" t="str">
        <f t="shared" si="16"/>
        <v>Iran</v>
      </c>
      <c r="H154" s="40">
        <f t="shared" si="17"/>
        <v>0</v>
      </c>
      <c r="I154" s="40">
        <f t="shared" si="13"/>
        <v>0</v>
      </c>
      <c r="R154" s="27" t="s">
        <v>49</v>
      </c>
    </row>
    <row r="155" spans="2:18" x14ac:dyDescent="0.35">
      <c r="B155" s="37">
        <v>150</v>
      </c>
      <c r="C155" s="40" t="s">
        <v>473</v>
      </c>
      <c r="D155" s="38">
        <f>HLOOKUP($G$3+2,Data!$A$3:$HG$243,B155+2)</f>
        <v>0</v>
      </c>
      <c r="E155" s="40">
        <f t="shared" si="14"/>
        <v>1.5000000000000001E-2</v>
      </c>
      <c r="F155" s="40">
        <f t="shared" si="15"/>
        <v>93</v>
      </c>
      <c r="G155" s="40" t="str">
        <f t="shared" si="16"/>
        <v>Indonesia</v>
      </c>
      <c r="H155" s="40">
        <f t="shared" si="17"/>
        <v>0</v>
      </c>
      <c r="I155" s="40">
        <f t="shared" si="13"/>
        <v>0</v>
      </c>
      <c r="R155" s="27" t="s">
        <v>39</v>
      </c>
    </row>
    <row r="156" spans="2:18" x14ac:dyDescent="0.35">
      <c r="B156" s="37">
        <v>151</v>
      </c>
      <c r="C156" s="40" t="s">
        <v>402</v>
      </c>
      <c r="D156" s="38">
        <f>HLOOKUP($G$3+2,Data!$A$3:$HG$243,B156+2)</f>
        <v>0</v>
      </c>
      <c r="E156" s="40">
        <f t="shared" si="14"/>
        <v>1.5100000000000001E-2</v>
      </c>
      <c r="F156" s="40">
        <f t="shared" si="15"/>
        <v>92</v>
      </c>
      <c r="G156" s="40" t="str">
        <f t="shared" si="16"/>
        <v>India</v>
      </c>
      <c r="H156" s="40">
        <f t="shared" si="17"/>
        <v>0</v>
      </c>
      <c r="I156" s="40">
        <f t="shared" si="13"/>
        <v>0</v>
      </c>
      <c r="R156" s="27" t="s">
        <v>19</v>
      </c>
    </row>
    <row r="157" spans="2:18" x14ac:dyDescent="0.35">
      <c r="B157" s="37">
        <v>152</v>
      </c>
      <c r="C157" s="40" t="s">
        <v>253</v>
      </c>
      <c r="D157" s="38">
        <f>HLOOKUP($G$3+2,Data!$A$3:$HG$243,B157+2)</f>
        <v>0</v>
      </c>
      <c r="E157" s="40">
        <f t="shared" si="14"/>
        <v>1.52E-2</v>
      </c>
      <c r="F157" s="40">
        <f t="shared" si="15"/>
        <v>91</v>
      </c>
      <c r="G157" s="40" t="str">
        <f t="shared" si="16"/>
        <v>Iceland</v>
      </c>
      <c r="H157" s="40">
        <f t="shared" si="17"/>
        <v>0</v>
      </c>
      <c r="I157" s="40">
        <f t="shared" si="13"/>
        <v>0</v>
      </c>
      <c r="R157" s="27" t="s">
        <v>76</v>
      </c>
    </row>
    <row r="158" spans="2:18" x14ac:dyDescent="0.35">
      <c r="B158" s="37">
        <v>153</v>
      </c>
      <c r="C158" s="40" t="s">
        <v>393</v>
      </c>
      <c r="D158" s="38">
        <f>HLOOKUP($G$3+2,Data!$A$3:$HG$243,B158+2)</f>
        <v>0</v>
      </c>
      <c r="E158" s="40">
        <f t="shared" si="14"/>
        <v>1.5300000000000001E-2</v>
      </c>
      <c r="F158" s="40">
        <f t="shared" si="15"/>
        <v>90</v>
      </c>
      <c r="G158" s="40" t="str">
        <f t="shared" si="16"/>
        <v>Hungary</v>
      </c>
      <c r="H158" s="40">
        <f t="shared" si="17"/>
        <v>0</v>
      </c>
      <c r="I158" s="40">
        <f t="shared" si="13"/>
        <v>0</v>
      </c>
      <c r="R158" s="27" t="s">
        <v>327</v>
      </c>
    </row>
    <row r="159" spans="2:18" x14ac:dyDescent="0.35">
      <c r="B159" s="37">
        <v>154</v>
      </c>
      <c r="C159" s="40" t="s">
        <v>145</v>
      </c>
      <c r="D159" s="38">
        <f>HLOOKUP($G$3+2,Data!$A$3:$HG$243,B159+2)</f>
        <v>0</v>
      </c>
      <c r="E159" s="40">
        <f t="shared" si="14"/>
        <v>1.54E-2</v>
      </c>
      <c r="F159" s="40">
        <f t="shared" si="15"/>
        <v>89</v>
      </c>
      <c r="G159" s="40" t="str">
        <f t="shared" si="16"/>
        <v>Hong Kong (SAR of China)</v>
      </c>
      <c r="H159" s="40">
        <f t="shared" si="17"/>
        <v>0</v>
      </c>
      <c r="I159" s="40">
        <f t="shared" si="13"/>
        <v>0</v>
      </c>
      <c r="R159" s="27" t="s">
        <v>43</v>
      </c>
    </row>
    <row r="160" spans="2:18" x14ac:dyDescent="0.35">
      <c r="B160" s="37">
        <v>155</v>
      </c>
      <c r="C160" s="40" t="s">
        <v>336</v>
      </c>
      <c r="D160" s="38">
        <f>HLOOKUP($G$3+2,Data!$A$3:$HG$243,B160+2)</f>
        <v>0</v>
      </c>
      <c r="E160" s="40">
        <f t="shared" si="14"/>
        <v>1.55E-2</v>
      </c>
      <c r="F160" s="40">
        <f t="shared" si="15"/>
        <v>88</v>
      </c>
      <c r="G160" s="40" t="str">
        <f t="shared" si="16"/>
        <v>Honduras</v>
      </c>
      <c r="H160" s="40">
        <f t="shared" si="17"/>
        <v>0</v>
      </c>
      <c r="I160" s="40">
        <f t="shared" si="13"/>
        <v>0</v>
      </c>
      <c r="R160" s="27" t="s">
        <v>44</v>
      </c>
    </row>
    <row r="161" spans="2:18" x14ac:dyDescent="0.35">
      <c r="B161" s="37">
        <v>156</v>
      </c>
      <c r="C161" s="40" t="s">
        <v>391</v>
      </c>
      <c r="D161" s="38">
        <f>HLOOKUP($G$3+2,Data!$A$3:$HG$243,B161+2)</f>
        <v>0</v>
      </c>
      <c r="E161" s="40">
        <f t="shared" si="14"/>
        <v>1.5600000000000001E-2</v>
      </c>
      <c r="F161" s="40">
        <f t="shared" si="15"/>
        <v>87</v>
      </c>
      <c r="G161" s="40" t="str">
        <f t="shared" si="16"/>
        <v>Holy See</v>
      </c>
      <c r="H161" s="40">
        <f t="shared" si="17"/>
        <v>0</v>
      </c>
      <c r="I161" s="40">
        <f t="shared" si="13"/>
        <v>0</v>
      </c>
      <c r="R161" s="27" t="s">
        <v>29</v>
      </c>
    </row>
    <row r="162" spans="2:18" x14ac:dyDescent="0.35">
      <c r="B162" s="37">
        <v>157</v>
      </c>
      <c r="C162" s="40" t="s">
        <v>164</v>
      </c>
      <c r="D162" s="38">
        <f>HLOOKUP($G$3+2,Data!$A$3:$HG$243,B162+2)</f>
        <v>0</v>
      </c>
      <c r="E162" s="40">
        <f t="shared" si="14"/>
        <v>1.5700000000000002E-2</v>
      </c>
      <c r="F162" s="40">
        <f t="shared" si="15"/>
        <v>86</v>
      </c>
      <c r="G162" s="40" t="str">
        <f t="shared" si="16"/>
        <v>Guyana</v>
      </c>
      <c r="H162" s="40">
        <f t="shared" si="17"/>
        <v>0</v>
      </c>
      <c r="I162" s="40">
        <f t="shared" si="13"/>
        <v>0</v>
      </c>
      <c r="R162" s="27" t="s">
        <v>448</v>
      </c>
    </row>
    <row r="163" spans="2:18" x14ac:dyDescent="0.35">
      <c r="B163" s="37">
        <v>158</v>
      </c>
      <c r="C163" s="40" t="s">
        <v>121</v>
      </c>
      <c r="D163" s="38">
        <f>HLOOKUP($G$3+2,Data!$A$3:$HG$243,B163+2)</f>
        <v>0</v>
      </c>
      <c r="E163" s="40">
        <f t="shared" si="14"/>
        <v>1.5800000000000002E-2</v>
      </c>
      <c r="F163" s="40">
        <f t="shared" si="15"/>
        <v>85</v>
      </c>
      <c r="G163" s="40" t="str">
        <f t="shared" si="16"/>
        <v>Guinea</v>
      </c>
      <c r="H163" s="40">
        <f t="shared" si="17"/>
        <v>0</v>
      </c>
      <c r="I163" s="40">
        <f t="shared" si="13"/>
        <v>0</v>
      </c>
      <c r="R163" s="27" t="s">
        <v>348</v>
      </c>
    </row>
    <row r="164" spans="2:18" x14ac:dyDescent="0.35">
      <c r="B164" s="37">
        <v>159</v>
      </c>
      <c r="C164" s="40" t="s">
        <v>213</v>
      </c>
      <c r="D164" s="38">
        <f>HLOOKUP($G$3+2,Data!$A$3:$HG$243,B164+2)</f>
        <v>0</v>
      </c>
      <c r="E164" s="40">
        <f t="shared" si="14"/>
        <v>1.5900000000000001E-2</v>
      </c>
      <c r="F164" s="40">
        <f t="shared" si="15"/>
        <v>84</v>
      </c>
      <c r="G164" s="40" t="str">
        <f t="shared" si="16"/>
        <v>Guernsey</v>
      </c>
      <c r="H164" s="40">
        <f t="shared" si="17"/>
        <v>0</v>
      </c>
      <c r="I164" s="40">
        <f t="shared" si="13"/>
        <v>0</v>
      </c>
      <c r="R164" s="27" t="s">
        <v>347</v>
      </c>
    </row>
    <row r="165" spans="2:18" x14ac:dyDescent="0.35">
      <c r="B165" s="37">
        <v>160</v>
      </c>
      <c r="C165" s="40" t="s">
        <v>242</v>
      </c>
      <c r="D165" s="38">
        <f>HLOOKUP($G$3+2,Data!$A$3:$HG$243,B165+2)</f>
        <v>0</v>
      </c>
      <c r="E165" s="40">
        <f t="shared" si="14"/>
        <v>1.6E-2</v>
      </c>
      <c r="F165" s="40">
        <f t="shared" si="15"/>
        <v>83</v>
      </c>
      <c r="G165" s="40" t="str">
        <f t="shared" si="16"/>
        <v>Guatemala</v>
      </c>
      <c r="H165" s="40">
        <f t="shared" si="17"/>
        <v>0</v>
      </c>
      <c r="I165" s="40">
        <f t="shared" si="13"/>
        <v>0</v>
      </c>
      <c r="R165" s="27" t="s">
        <v>35</v>
      </c>
    </row>
    <row r="166" spans="2:18" x14ac:dyDescent="0.35">
      <c r="B166" s="37">
        <v>161</v>
      </c>
      <c r="C166" s="40" t="s">
        <v>337</v>
      </c>
      <c r="D166" s="38">
        <f>HLOOKUP($G$3+2,Data!$A$3:$HG$243,B166+2)</f>
        <v>0</v>
      </c>
      <c r="E166" s="40">
        <f t="shared" si="14"/>
        <v>1.61E-2</v>
      </c>
      <c r="F166" s="40">
        <f t="shared" si="15"/>
        <v>82</v>
      </c>
      <c r="G166" s="40" t="str">
        <f t="shared" si="16"/>
        <v>Guam</v>
      </c>
      <c r="H166" s="40">
        <f t="shared" si="17"/>
        <v>0</v>
      </c>
      <c r="I166" s="40">
        <f t="shared" si="13"/>
        <v>0</v>
      </c>
      <c r="R166" s="27" t="s">
        <v>37</v>
      </c>
    </row>
    <row r="167" spans="2:18" x14ac:dyDescent="0.35">
      <c r="B167" s="37">
        <v>162</v>
      </c>
      <c r="C167" s="40" t="s">
        <v>275</v>
      </c>
      <c r="D167" s="38">
        <f>HLOOKUP($G$3+2,Data!$A$3:$HG$243,B167+2)</f>
        <v>0</v>
      </c>
      <c r="E167" s="40">
        <f t="shared" si="14"/>
        <v>1.6199999999999999E-2</v>
      </c>
      <c r="F167" s="40">
        <f t="shared" si="15"/>
        <v>81</v>
      </c>
      <c r="G167" s="40" t="str">
        <f t="shared" si="16"/>
        <v>Greenland</v>
      </c>
      <c r="H167" s="40">
        <f t="shared" si="17"/>
        <v>0</v>
      </c>
      <c r="I167" s="40">
        <f t="shared" si="13"/>
        <v>0</v>
      </c>
      <c r="R167" s="27" t="s">
        <v>449</v>
      </c>
    </row>
    <row r="168" spans="2:18" x14ac:dyDescent="0.35">
      <c r="B168" s="37">
        <v>163</v>
      </c>
      <c r="C168" s="40" t="s">
        <v>126</v>
      </c>
      <c r="D168" s="38">
        <f>HLOOKUP($G$3+2,Data!$A$3:$HG$243,B168+2)</f>
        <v>0</v>
      </c>
      <c r="E168" s="40">
        <f t="shared" si="14"/>
        <v>1.6300000000000002E-2</v>
      </c>
      <c r="F168" s="40">
        <f t="shared" si="15"/>
        <v>80</v>
      </c>
      <c r="G168" s="40" t="str">
        <f t="shared" si="16"/>
        <v>Greece</v>
      </c>
      <c r="H168" s="40">
        <f t="shared" si="17"/>
        <v>0</v>
      </c>
      <c r="I168" s="40">
        <f t="shared" si="13"/>
        <v>0</v>
      </c>
      <c r="R168" s="27" t="s">
        <v>450</v>
      </c>
    </row>
    <row r="169" spans="2:18" x14ac:dyDescent="0.35">
      <c r="B169" s="37">
        <v>164</v>
      </c>
      <c r="C169" s="40" t="s">
        <v>264</v>
      </c>
      <c r="D169" s="38">
        <f>HLOOKUP($G$3+2,Data!$A$3:$HG$243,B169+2)</f>
        <v>0</v>
      </c>
      <c r="E169" s="40">
        <f t="shared" si="14"/>
        <v>1.6400000000000001E-2</v>
      </c>
      <c r="F169" s="40">
        <f t="shared" si="15"/>
        <v>79</v>
      </c>
      <c r="G169" s="40" t="str">
        <f t="shared" si="16"/>
        <v>Gibraltar</v>
      </c>
      <c r="H169" s="40">
        <f t="shared" si="17"/>
        <v>0</v>
      </c>
      <c r="I169" s="40">
        <f t="shared" si="13"/>
        <v>0</v>
      </c>
      <c r="R169" s="27" t="s">
        <v>451</v>
      </c>
    </row>
    <row r="170" spans="2:18" x14ac:dyDescent="0.35">
      <c r="B170" s="37">
        <v>165</v>
      </c>
      <c r="C170" s="40" t="s">
        <v>265</v>
      </c>
      <c r="D170" s="38">
        <f>HLOOKUP($G$3+2,Data!$A$3:$HG$243,B170+2)</f>
        <v>0</v>
      </c>
      <c r="E170" s="40">
        <f t="shared" si="14"/>
        <v>1.6500000000000001E-2</v>
      </c>
      <c r="F170" s="40">
        <f t="shared" si="15"/>
        <v>78</v>
      </c>
      <c r="G170" s="40" t="str">
        <f t="shared" si="16"/>
        <v>Ghana</v>
      </c>
      <c r="H170" s="40">
        <f t="shared" si="17"/>
        <v>0</v>
      </c>
      <c r="I170" s="40">
        <f t="shared" si="13"/>
        <v>0</v>
      </c>
      <c r="R170" s="27" t="s">
        <v>77</v>
      </c>
    </row>
    <row r="171" spans="2:18" x14ac:dyDescent="0.35">
      <c r="B171" s="37">
        <v>166</v>
      </c>
      <c r="C171" s="40" t="s">
        <v>228</v>
      </c>
      <c r="D171" s="38">
        <f>HLOOKUP($G$3+2,Data!$A$3:$HG$243,B171+2)</f>
        <v>0</v>
      </c>
      <c r="E171" s="40">
        <f t="shared" si="14"/>
        <v>1.66E-2</v>
      </c>
      <c r="F171" s="40">
        <f t="shared" si="15"/>
        <v>77</v>
      </c>
      <c r="G171" s="40" t="str">
        <f t="shared" si="16"/>
        <v>Germany</v>
      </c>
      <c r="H171" s="40">
        <f t="shared" si="17"/>
        <v>0</v>
      </c>
      <c r="I171" s="40">
        <f t="shared" si="13"/>
        <v>0</v>
      </c>
      <c r="R171" s="27" t="s">
        <v>78</v>
      </c>
    </row>
    <row r="172" spans="2:18" x14ac:dyDescent="0.35">
      <c r="B172" s="37">
        <v>167</v>
      </c>
      <c r="C172" s="40" t="s">
        <v>381</v>
      </c>
      <c r="D172" s="38">
        <f>HLOOKUP($G$3+2,Data!$A$3:$HG$243,B172+2)</f>
        <v>0</v>
      </c>
      <c r="E172" s="40">
        <f t="shared" si="14"/>
        <v>1.67E-2</v>
      </c>
      <c r="F172" s="40">
        <f t="shared" si="15"/>
        <v>76</v>
      </c>
      <c r="G172" s="40" t="str">
        <f t="shared" si="16"/>
        <v>Georgia</v>
      </c>
      <c r="H172" s="40">
        <f t="shared" si="17"/>
        <v>0</v>
      </c>
      <c r="I172" s="40">
        <f t="shared" si="13"/>
        <v>0</v>
      </c>
      <c r="R172" s="27" t="s">
        <v>40</v>
      </c>
    </row>
    <row r="173" spans="2:18" x14ac:dyDescent="0.35">
      <c r="B173" s="37">
        <v>168</v>
      </c>
      <c r="C173" s="40" t="s">
        <v>192</v>
      </c>
      <c r="D173" s="38">
        <f>HLOOKUP($G$3+2,Data!$A$3:$HG$243,B173+2)</f>
        <v>0</v>
      </c>
      <c r="E173" s="40">
        <f t="shared" si="14"/>
        <v>1.6800000000000002E-2</v>
      </c>
      <c r="F173" s="40">
        <f t="shared" si="15"/>
        <v>75</v>
      </c>
      <c r="G173" s="40" t="str">
        <f t="shared" si="16"/>
        <v>Gaza Strip and West Bank</v>
      </c>
      <c r="H173" s="40">
        <f t="shared" si="17"/>
        <v>0</v>
      </c>
      <c r="I173" s="40">
        <f t="shared" si="13"/>
        <v>0</v>
      </c>
      <c r="R173" s="27" t="s">
        <v>36</v>
      </c>
    </row>
    <row r="174" spans="2:18" x14ac:dyDescent="0.35">
      <c r="B174" s="37">
        <v>169</v>
      </c>
      <c r="C174" s="40" t="s">
        <v>382</v>
      </c>
      <c r="D174" s="38">
        <f>HLOOKUP($G$3+2,Data!$A$3:$HG$243,B174+2)</f>
        <v>0</v>
      </c>
      <c r="E174" s="40">
        <f t="shared" si="14"/>
        <v>1.6900000000000002E-2</v>
      </c>
      <c r="F174" s="40">
        <f t="shared" si="15"/>
        <v>74</v>
      </c>
      <c r="G174" s="40" t="str">
        <f t="shared" si="16"/>
        <v>French Polynesia</v>
      </c>
      <c r="H174" s="40">
        <f t="shared" si="17"/>
        <v>0</v>
      </c>
      <c r="I174" s="40">
        <f t="shared" si="13"/>
        <v>0</v>
      </c>
      <c r="R174" s="27" t="s">
        <v>452</v>
      </c>
    </row>
    <row r="175" spans="2:18" x14ac:dyDescent="0.35">
      <c r="B175" s="37">
        <v>170</v>
      </c>
      <c r="C175" s="40" t="s">
        <v>338</v>
      </c>
      <c r="D175" s="38">
        <f>HLOOKUP($G$3+2,Data!$A$3:$HG$243,B175+2)</f>
        <v>0</v>
      </c>
      <c r="E175" s="40">
        <f t="shared" si="14"/>
        <v>1.7000000000000001E-2</v>
      </c>
      <c r="F175" s="40">
        <f t="shared" si="15"/>
        <v>73</v>
      </c>
      <c r="G175" s="40" t="str">
        <f t="shared" si="16"/>
        <v>French Guiana</v>
      </c>
      <c r="H175" s="40">
        <f t="shared" si="17"/>
        <v>0</v>
      </c>
      <c r="I175" s="40">
        <f t="shared" si="13"/>
        <v>0</v>
      </c>
      <c r="R175" s="27" t="s">
        <v>357</v>
      </c>
    </row>
    <row r="176" spans="2:18" ht="22" x14ac:dyDescent="0.35">
      <c r="B176" s="37">
        <v>171</v>
      </c>
      <c r="C176" s="40" t="s">
        <v>171</v>
      </c>
      <c r="D176" s="38">
        <f>HLOOKUP($G$3+2,Data!$A$3:$HG$243,B176+2)</f>
        <v>0</v>
      </c>
      <c r="E176" s="40">
        <f t="shared" si="14"/>
        <v>1.7100000000000001E-2</v>
      </c>
      <c r="F176" s="40">
        <f t="shared" si="15"/>
        <v>72</v>
      </c>
      <c r="G176" s="40" t="str">
        <f t="shared" si="16"/>
        <v>France</v>
      </c>
      <c r="H176" s="40">
        <f t="shared" si="17"/>
        <v>0</v>
      </c>
      <c r="I176" s="40">
        <f t="shared" si="13"/>
        <v>0</v>
      </c>
      <c r="R176" s="27" t="s">
        <v>110</v>
      </c>
    </row>
    <row r="177" spans="2:18" ht="22" x14ac:dyDescent="0.35">
      <c r="B177" s="37">
        <v>172</v>
      </c>
      <c r="C177" s="40" t="s">
        <v>214</v>
      </c>
      <c r="D177" s="38">
        <f>HLOOKUP($G$3+2,Data!$A$3:$HG$243,B177+2)</f>
        <v>0</v>
      </c>
      <c r="E177" s="40">
        <f t="shared" si="14"/>
        <v>1.72E-2</v>
      </c>
      <c r="F177" s="40">
        <f t="shared" si="15"/>
        <v>71</v>
      </c>
      <c r="G177" s="40" t="str">
        <f t="shared" si="16"/>
        <v>Finland</v>
      </c>
      <c r="H177" s="40">
        <f t="shared" si="17"/>
        <v>0</v>
      </c>
      <c r="I177" s="40">
        <f t="shared" si="13"/>
        <v>0</v>
      </c>
      <c r="R177" s="27" t="s">
        <v>96</v>
      </c>
    </row>
    <row r="178" spans="2:18" x14ac:dyDescent="0.35">
      <c r="B178" s="37">
        <v>173</v>
      </c>
      <c r="C178" s="40" t="s">
        <v>389</v>
      </c>
      <c r="D178" s="38">
        <f>HLOOKUP($G$3+2,Data!$A$3:$HG$243,B178+2)</f>
        <v>0</v>
      </c>
      <c r="E178" s="40">
        <f t="shared" si="14"/>
        <v>1.7299999999999999E-2</v>
      </c>
      <c r="F178" s="40">
        <f t="shared" si="15"/>
        <v>70</v>
      </c>
      <c r="G178" s="40" t="str">
        <f t="shared" si="16"/>
        <v>Fiji</v>
      </c>
      <c r="H178" s="40">
        <f t="shared" si="17"/>
        <v>0</v>
      </c>
      <c r="I178" s="40">
        <f t="shared" si="13"/>
        <v>0</v>
      </c>
      <c r="R178" s="27" t="s">
        <v>369</v>
      </c>
    </row>
    <row r="179" spans="2:18" x14ac:dyDescent="0.35">
      <c r="B179" s="37">
        <v>174</v>
      </c>
      <c r="C179" s="40" t="s">
        <v>180</v>
      </c>
      <c r="D179" s="38">
        <f>HLOOKUP($G$3+2,Data!$A$3:$HG$243,B179+2)</f>
        <v>0</v>
      </c>
      <c r="E179" s="40">
        <f t="shared" si="14"/>
        <v>1.7400000000000002E-2</v>
      </c>
      <c r="F179" s="40">
        <f t="shared" si="15"/>
        <v>69</v>
      </c>
      <c r="G179" s="40" t="str">
        <f t="shared" si="16"/>
        <v>Faroe Islands</v>
      </c>
      <c r="H179" s="40">
        <f t="shared" si="17"/>
        <v>0</v>
      </c>
      <c r="I179" s="40">
        <f t="shared" si="13"/>
        <v>0</v>
      </c>
      <c r="R179" s="27" t="s">
        <v>328</v>
      </c>
    </row>
    <row r="180" spans="2:18" x14ac:dyDescent="0.35">
      <c r="B180" s="37">
        <v>175</v>
      </c>
      <c r="C180" s="40" t="s">
        <v>390</v>
      </c>
      <c r="D180" s="38">
        <f>HLOOKUP($G$3+2,Data!$A$3:$HG$243,B180+2)</f>
        <v>0</v>
      </c>
      <c r="E180" s="40">
        <f t="shared" si="14"/>
        <v>1.7500000000000002E-2</v>
      </c>
      <c r="F180" s="40">
        <f t="shared" si="15"/>
        <v>68</v>
      </c>
      <c r="G180" s="40" t="str">
        <f t="shared" si="16"/>
        <v>Falkland Islands</v>
      </c>
      <c r="H180" s="40">
        <f t="shared" si="17"/>
        <v>0</v>
      </c>
      <c r="I180" s="40">
        <f t="shared" si="13"/>
        <v>0</v>
      </c>
      <c r="R180" s="27" t="s">
        <v>351</v>
      </c>
    </row>
    <row r="181" spans="2:18" ht="22" x14ac:dyDescent="0.35">
      <c r="B181" s="37">
        <v>176</v>
      </c>
      <c r="C181" s="40" t="s">
        <v>474</v>
      </c>
      <c r="D181" s="38">
        <f>HLOOKUP($G$3+2,Data!$A$3:$HG$243,B181+2)</f>
        <v>0</v>
      </c>
      <c r="E181" s="40">
        <f t="shared" si="14"/>
        <v>1.7600000000000001E-2</v>
      </c>
      <c r="F181" s="40">
        <f t="shared" si="15"/>
        <v>67</v>
      </c>
      <c r="G181" s="40" t="str">
        <f t="shared" si="16"/>
        <v>Ethiopia</v>
      </c>
      <c r="H181" s="40">
        <f t="shared" si="17"/>
        <v>0</v>
      </c>
      <c r="I181" s="40">
        <f t="shared" si="13"/>
        <v>0</v>
      </c>
      <c r="R181" s="27" t="s">
        <v>361</v>
      </c>
    </row>
    <row r="182" spans="2:18" x14ac:dyDescent="0.35">
      <c r="B182" s="37">
        <v>177</v>
      </c>
      <c r="C182" s="40" t="s">
        <v>137</v>
      </c>
      <c r="D182" s="38">
        <f>HLOOKUP($G$3+2,Data!$A$3:$HG$243,B182+2)</f>
        <v>0</v>
      </c>
      <c r="E182" s="40">
        <f t="shared" si="14"/>
        <v>1.77E-2</v>
      </c>
      <c r="F182" s="40">
        <f t="shared" si="15"/>
        <v>66</v>
      </c>
      <c r="G182" s="40" t="str">
        <f t="shared" si="16"/>
        <v>Estonia</v>
      </c>
      <c r="H182" s="40">
        <f t="shared" si="17"/>
        <v>0</v>
      </c>
      <c r="I182" s="40">
        <f t="shared" si="13"/>
        <v>0</v>
      </c>
      <c r="R182" s="27" t="s">
        <v>20</v>
      </c>
    </row>
    <row r="183" spans="2:18" x14ac:dyDescent="0.35">
      <c r="B183" s="37">
        <v>178</v>
      </c>
      <c r="C183" s="40" t="s">
        <v>138</v>
      </c>
      <c r="D183" s="38">
        <f>HLOOKUP($G$3+2,Data!$A$3:$HG$243,B183+2)</f>
        <v>0</v>
      </c>
      <c r="E183" s="40">
        <f t="shared" si="14"/>
        <v>1.78E-2</v>
      </c>
      <c r="F183" s="40">
        <f t="shared" si="15"/>
        <v>65</v>
      </c>
      <c r="G183" s="40" t="str">
        <f t="shared" si="16"/>
        <v>Eritrea</v>
      </c>
      <c r="H183" s="40">
        <f t="shared" si="17"/>
        <v>0</v>
      </c>
      <c r="I183" s="40">
        <f t="shared" si="13"/>
        <v>0</v>
      </c>
      <c r="R183" s="27" t="s">
        <v>453</v>
      </c>
    </row>
    <row r="184" spans="2:18" x14ac:dyDescent="0.35">
      <c r="B184" s="37">
        <v>179</v>
      </c>
      <c r="C184" s="40" t="s">
        <v>398</v>
      </c>
      <c r="D184" s="38">
        <f>HLOOKUP($G$3+2,Data!$A$3:$HG$243,B184+2)</f>
        <v>0</v>
      </c>
      <c r="E184" s="40">
        <f t="shared" si="14"/>
        <v>1.7899999999999999E-2</v>
      </c>
      <c r="F184" s="40">
        <f t="shared" si="15"/>
        <v>64</v>
      </c>
      <c r="G184" s="40" t="str">
        <f t="shared" si="16"/>
        <v>England</v>
      </c>
      <c r="H184" s="40">
        <f t="shared" si="17"/>
        <v>0</v>
      </c>
      <c r="I184" s="40">
        <f t="shared" si="13"/>
        <v>0</v>
      </c>
      <c r="R184" s="27" t="s">
        <v>13</v>
      </c>
    </row>
    <row r="185" spans="2:18" x14ac:dyDescent="0.35">
      <c r="B185" s="37">
        <v>180</v>
      </c>
      <c r="C185" s="40" t="s">
        <v>215</v>
      </c>
      <c r="D185" s="38">
        <f>HLOOKUP($G$3+2,Data!$A$3:$HG$243,B185+2)</f>
        <v>0</v>
      </c>
      <c r="E185" s="40">
        <f t="shared" si="14"/>
        <v>1.8000000000000002E-2</v>
      </c>
      <c r="F185" s="40">
        <f t="shared" si="15"/>
        <v>63</v>
      </c>
      <c r="G185" s="40" t="str">
        <f t="shared" si="16"/>
        <v>El Salvador</v>
      </c>
      <c r="H185" s="40">
        <f t="shared" si="17"/>
        <v>0</v>
      </c>
      <c r="I185" s="40">
        <f t="shared" si="13"/>
        <v>0</v>
      </c>
      <c r="R185" s="27" t="s">
        <v>103</v>
      </c>
    </row>
    <row r="186" spans="2:18" x14ac:dyDescent="0.35">
      <c r="B186" s="37">
        <v>181</v>
      </c>
      <c r="C186" s="40" t="s">
        <v>146</v>
      </c>
      <c r="D186" s="38">
        <f>HLOOKUP($G$3+2,Data!$A$3:$HG$243,B186+2)</f>
        <v>0</v>
      </c>
      <c r="E186" s="40">
        <f t="shared" si="14"/>
        <v>1.8100000000000002E-2</v>
      </c>
      <c r="F186" s="40">
        <f t="shared" si="15"/>
        <v>62</v>
      </c>
      <c r="G186" s="40" t="str">
        <f t="shared" si="16"/>
        <v>Egypt</v>
      </c>
      <c r="H186" s="40">
        <f t="shared" si="17"/>
        <v>0</v>
      </c>
      <c r="I186" s="40">
        <f t="shared" si="13"/>
        <v>0</v>
      </c>
      <c r="R186" s="27" t="s">
        <v>374</v>
      </c>
    </row>
    <row r="187" spans="2:18" x14ac:dyDescent="0.35">
      <c r="B187" s="37">
        <v>182</v>
      </c>
      <c r="C187" s="40" t="s">
        <v>288</v>
      </c>
      <c r="D187" s="38">
        <f>HLOOKUP($G$3+2,Data!$A$3:$HG$243,B187+2)</f>
        <v>0</v>
      </c>
      <c r="E187" s="40">
        <f t="shared" si="14"/>
        <v>1.8200000000000001E-2</v>
      </c>
      <c r="F187" s="40">
        <f t="shared" si="15"/>
        <v>61</v>
      </c>
      <c r="G187" s="40" t="str">
        <f t="shared" si="16"/>
        <v>Ecuador</v>
      </c>
      <c r="H187" s="40">
        <f t="shared" si="17"/>
        <v>0</v>
      </c>
      <c r="I187" s="40">
        <f t="shared" si="13"/>
        <v>0</v>
      </c>
      <c r="R187" s="27" t="s">
        <v>373</v>
      </c>
    </row>
    <row r="188" spans="2:18" x14ac:dyDescent="0.35">
      <c r="B188" s="37">
        <v>183</v>
      </c>
      <c r="C188" s="40" t="s">
        <v>183</v>
      </c>
      <c r="D188" s="38">
        <f>HLOOKUP($G$3+2,Data!$A$3:$HG$243,B188+2)</f>
        <v>0</v>
      </c>
      <c r="E188" s="40">
        <f t="shared" si="14"/>
        <v>1.83E-2</v>
      </c>
      <c r="F188" s="40">
        <f t="shared" si="15"/>
        <v>60</v>
      </c>
      <c r="G188" s="40" t="str">
        <f t="shared" si="16"/>
        <v>Eastern Europe, nfd</v>
      </c>
      <c r="H188" s="40">
        <f t="shared" si="17"/>
        <v>0</v>
      </c>
      <c r="I188" s="40">
        <f t="shared" si="13"/>
        <v>0</v>
      </c>
      <c r="R188" s="27" t="s">
        <v>67</v>
      </c>
    </row>
    <row r="189" spans="2:18" x14ac:dyDescent="0.35">
      <c r="B189" s="37">
        <v>184</v>
      </c>
      <c r="C189" s="40" t="s">
        <v>301</v>
      </c>
      <c r="D189" s="38">
        <f>HLOOKUP($G$3+2,Data!$A$3:$HG$243,B189+2)</f>
        <v>0</v>
      </c>
      <c r="E189" s="40">
        <f t="shared" si="14"/>
        <v>1.84E-2</v>
      </c>
      <c r="F189" s="40">
        <f t="shared" si="15"/>
        <v>59</v>
      </c>
      <c r="G189" s="40" t="str">
        <f t="shared" si="16"/>
        <v>Djibouti</v>
      </c>
      <c r="H189" s="40">
        <f t="shared" si="17"/>
        <v>0</v>
      </c>
      <c r="I189" s="40">
        <f t="shared" si="13"/>
        <v>0</v>
      </c>
      <c r="R189" s="27" t="s">
        <v>58</v>
      </c>
    </row>
    <row r="190" spans="2:18" x14ac:dyDescent="0.35">
      <c r="B190" s="37">
        <v>185</v>
      </c>
      <c r="C190" s="40" t="s">
        <v>289</v>
      </c>
      <c r="D190" s="38">
        <f>HLOOKUP($G$3+2,Data!$A$3:$HG$243,B190+2)</f>
        <v>0</v>
      </c>
      <c r="E190" s="40">
        <f t="shared" si="14"/>
        <v>1.8500000000000003E-2</v>
      </c>
      <c r="F190" s="40">
        <f t="shared" si="15"/>
        <v>58</v>
      </c>
      <c r="G190" s="40" t="str">
        <f t="shared" si="16"/>
        <v>Denmark</v>
      </c>
      <c r="H190" s="40">
        <f t="shared" si="17"/>
        <v>0</v>
      </c>
      <c r="I190" s="40">
        <f t="shared" si="13"/>
        <v>0</v>
      </c>
      <c r="R190" s="27" t="s">
        <v>68</v>
      </c>
    </row>
    <row r="191" spans="2:18" x14ac:dyDescent="0.35">
      <c r="B191" s="37">
        <v>186</v>
      </c>
      <c r="C191" s="40" t="s">
        <v>229</v>
      </c>
      <c r="D191" s="38">
        <f>HLOOKUP($G$3+2,Data!$A$3:$HG$243,B191+2)</f>
        <v>4</v>
      </c>
      <c r="E191" s="40">
        <f t="shared" si="14"/>
        <v>4.0186000000000002</v>
      </c>
      <c r="F191" s="40">
        <f t="shared" si="15"/>
        <v>5</v>
      </c>
      <c r="G191" s="40" t="str">
        <f t="shared" si="16"/>
        <v>Czechia</v>
      </c>
      <c r="H191" s="40">
        <f t="shared" si="17"/>
        <v>0</v>
      </c>
      <c r="I191" s="40">
        <f t="shared" si="13"/>
        <v>0</v>
      </c>
      <c r="R191" s="27" t="s">
        <v>101</v>
      </c>
    </row>
    <row r="192" spans="2:18" x14ac:dyDescent="0.35">
      <c r="B192" s="37">
        <v>187</v>
      </c>
      <c r="C192" s="40" t="s">
        <v>193</v>
      </c>
      <c r="D192" s="38">
        <f>HLOOKUP($G$3+2,Data!$A$3:$HG$243,B192+2)</f>
        <v>0</v>
      </c>
      <c r="E192" s="40">
        <f t="shared" si="14"/>
        <v>1.8700000000000001E-2</v>
      </c>
      <c r="F192" s="40">
        <f t="shared" si="15"/>
        <v>57</v>
      </c>
      <c r="G192" s="40" t="str">
        <f t="shared" si="16"/>
        <v>Cyprus</v>
      </c>
      <c r="H192" s="40">
        <f t="shared" si="17"/>
        <v>0</v>
      </c>
      <c r="I192" s="40">
        <f t="shared" si="13"/>
        <v>0</v>
      </c>
      <c r="R192" s="27" t="s">
        <v>95</v>
      </c>
    </row>
    <row r="193" spans="2:18" x14ac:dyDescent="0.35">
      <c r="B193" s="37">
        <v>188</v>
      </c>
      <c r="C193" s="40" t="s">
        <v>181</v>
      </c>
      <c r="D193" s="38">
        <f>HLOOKUP($G$3+2,Data!$A$3:$HG$243,B193+2)</f>
        <v>0</v>
      </c>
      <c r="E193" s="40">
        <f t="shared" si="14"/>
        <v>1.8800000000000001E-2</v>
      </c>
      <c r="F193" s="40">
        <f t="shared" si="15"/>
        <v>56</v>
      </c>
      <c r="G193" s="40" t="str">
        <f t="shared" si="16"/>
        <v>Croatia</v>
      </c>
      <c r="H193" s="40">
        <f t="shared" si="17"/>
        <v>0</v>
      </c>
      <c r="I193" s="40">
        <f t="shared" si="13"/>
        <v>0</v>
      </c>
      <c r="R193" s="27" t="s">
        <v>454</v>
      </c>
    </row>
    <row r="194" spans="2:18" x14ac:dyDescent="0.35">
      <c r="B194" s="37">
        <v>189</v>
      </c>
      <c r="C194" s="40" t="s">
        <v>127</v>
      </c>
      <c r="D194" s="38">
        <f>HLOOKUP($G$3+2,Data!$A$3:$HG$243,B194+2)</f>
        <v>0</v>
      </c>
      <c r="E194" s="40">
        <f t="shared" si="14"/>
        <v>1.89E-2</v>
      </c>
      <c r="F194" s="40">
        <f t="shared" si="15"/>
        <v>55</v>
      </c>
      <c r="G194" s="40" t="str">
        <f t="shared" si="16"/>
        <v>Cote d'Ivoire</v>
      </c>
      <c r="H194" s="40">
        <f t="shared" si="17"/>
        <v>0</v>
      </c>
      <c r="I194" s="40">
        <f t="shared" si="13"/>
        <v>0</v>
      </c>
      <c r="R194" s="27" t="s">
        <v>118</v>
      </c>
    </row>
    <row r="195" spans="2:18" x14ac:dyDescent="0.35">
      <c r="B195" s="37">
        <v>190</v>
      </c>
      <c r="C195" s="40" t="s">
        <v>302</v>
      </c>
      <c r="D195" s="38">
        <f>HLOOKUP($G$3+2,Data!$A$3:$HG$243,B195+2)</f>
        <v>0</v>
      </c>
      <c r="E195" s="40">
        <f t="shared" si="14"/>
        <v>1.9E-2</v>
      </c>
      <c r="F195" s="40">
        <f t="shared" si="15"/>
        <v>54</v>
      </c>
      <c r="G195" s="40" t="str">
        <f t="shared" si="16"/>
        <v>Costa Rica</v>
      </c>
      <c r="H195" s="40">
        <f t="shared" si="17"/>
        <v>0</v>
      </c>
      <c r="I195" s="40">
        <f t="shared" si="13"/>
        <v>0</v>
      </c>
      <c r="R195" s="27" t="s">
        <v>455</v>
      </c>
    </row>
    <row r="196" spans="2:18" x14ac:dyDescent="0.35">
      <c r="B196" s="37">
        <v>191</v>
      </c>
      <c r="C196" s="40" t="s">
        <v>303</v>
      </c>
      <c r="D196" s="38">
        <f>HLOOKUP($G$3+2,Data!$A$3:$HG$243,B196+2)</f>
        <v>0</v>
      </c>
      <c r="E196" s="40">
        <f t="shared" si="14"/>
        <v>1.9100000000000002E-2</v>
      </c>
      <c r="F196" s="40">
        <f t="shared" si="15"/>
        <v>53</v>
      </c>
      <c r="G196" s="40" t="str">
        <f t="shared" si="16"/>
        <v>Cook Islands</v>
      </c>
      <c r="H196" s="40">
        <f t="shared" si="17"/>
        <v>0</v>
      </c>
      <c r="I196" s="40">
        <f t="shared" si="13"/>
        <v>0</v>
      </c>
      <c r="R196" s="27" t="s">
        <v>456</v>
      </c>
    </row>
    <row r="197" spans="2:18" x14ac:dyDescent="0.35">
      <c r="B197" s="37">
        <v>192</v>
      </c>
      <c r="C197" s="40" t="s">
        <v>409</v>
      </c>
      <c r="D197" s="38">
        <f>HLOOKUP($G$3+2,Data!$A$3:$HG$243,B197+2)</f>
        <v>0</v>
      </c>
      <c r="E197" s="40">
        <f t="shared" si="14"/>
        <v>1.9200000000000002E-2</v>
      </c>
      <c r="F197" s="40">
        <f t="shared" si="15"/>
        <v>52</v>
      </c>
      <c r="G197" s="40" t="str">
        <f t="shared" si="16"/>
        <v>Congo, Democratic Republic of</v>
      </c>
      <c r="H197" s="40">
        <f t="shared" si="17"/>
        <v>0</v>
      </c>
      <c r="I197" s="40">
        <f t="shared" si="13"/>
        <v>0</v>
      </c>
      <c r="R197" s="27" t="s">
        <v>102</v>
      </c>
    </row>
    <row r="198" spans="2:18" x14ac:dyDescent="0.35">
      <c r="B198" s="37">
        <v>193</v>
      </c>
      <c r="C198" s="40" t="s">
        <v>256</v>
      </c>
      <c r="D198" s="38">
        <f>HLOOKUP($G$3+2,Data!$A$3:$HG$243,B198+2)</f>
        <v>0</v>
      </c>
      <c r="E198" s="40">
        <f t="shared" si="14"/>
        <v>1.9300000000000001E-2</v>
      </c>
      <c r="F198" s="40">
        <f t="shared" si="15"/>
        <v>51</v>
      </c>
      <c r="G198" s="40" t="str">
        <f t="shared" si="16"/>
        <v>Colombia</v>
      </c>
      <c r="H198" s="40">
        <f t="shared" si="17"/>
        <v>0</v>
      </c>
      <c r="I198" s="40">
        <f t="shared" ref="I198:I244" si="18">H198/H$245*100</f>
        <v>0</v>
      </c>
      <c r="R198" s="27" t="s">
        <v>457</v>
      </c>
    </row>
    <row r="199" spans="2:18" x14ac:dyDescent="0.35">
      <c r="B199" s="37">
        <v>194</v>
      </c>
      <c r="C199" s="40" t="s">
        <v>173</v>
      </c>
      <c r="D199" s="38">
        <f>HLOOKUP($G$3+2,Data!$A$3:$HG$243,B199+2)</f>
        <v>0</v>
      </c>
      <c r="E199" s="40">
        <f t="shared" ref="E199:E244" si="19">D199+B199*0.0001</f>
        <v>1.9400000000000001E-2</v>
      </c>
      <c r="F199" s="40">
        <f t="shared" ref="F199:F244" si="20">RANK(E199,E$6:E$244)</f>
        <v>50</v>
      </c>
      <c r="G199" s="40" t="str">
        <f t="shared" ref="G199:G244" si="21">VLOOKUP(MATCH(B199,F$6:F$244,0),B$6:F$244,2)</f>
        <v>Chinese Asia (includes Mongolia), nfd</v>
      </c>
      <c r="H199" s="40">
        <f t="shared" ref="H199:H244" si="22">VLOOKUP(MATCH(B199,F$6:F$244,0),B$6:F$244,3)</f>
        <v>0</v>
      </c>
      <c r="I199" s="40">
        <f t="shared" si="18"/>
        <v>0</v>
      </c>
      <c r="R199" s="27" t="s">
        <v>458</v>
      </c>
    </row>
    <row r="200" spans="2:18" x14ac:dyDescent="0.35">
      <c r="B200" s="37">
        <v>195</v>
      </c>
      <c r="C200" s="40" t="s">
        <v>203</v>
      </c>
      <c r="D200" s="38">
        <f>HLOOKUP($G$3+2,Data!$A$3:$HG$243,B200+2)</f>
        <v>0</v>
      </c>
      <c r="E200" s="40">
        <f t="shared" si="19"/>
        <v>1.95E-2</v>
      </c>
      <c r="F200" s="40">
        <f t="shared" si="20"/>
        <v>49</v>
      </c>
      <c r="G200" s="40" t="str">
        <f t="shared" si="21"/>
        <v>China (excludes SARs and Taiwan)</v>
      </c>
      <c r="H200" s="40">
        <f t="shared" si="22"/>
        <v>0</v>
      </c>
      <c r="I200" s="40">
        <f t="shared" si="18"/>
        <v>0</v>
      </c>
      <c r="R200" s="27" t="s">
        <v>459</v>
      </c>
    </row>
    <row r="201" spans="2:18" x14ac:dyDescent="0.35">
      <c r="B201" s="37">
        <v>196</v>
      </c>
      <c r="C201" s="40" t="s">
        <v>219</v>
      </c>
      <c r="D201" s="38">
        <f>HLOOKUP($G$3+2,Data!$A$3:$HG$243,B201+2)</f>
        <v>0</v>
      </c>
      <c r="E201" s="40">
        <f t="shared" si="19"/>
        <v>1.9599999999999999E-2</v>
      </c>
      <c r="F201" s="40">
        <f t="shared" si="20"/>
        <v>48</v>
      </c>
      <c r="G201" s="40" t="str">
        <f t="shared" si="21"/>
        <v>Chilean Antarctic Territory</v>
      </c>
      <c r="H201" s="40">
        <f t="shared" si="22"/>
        <v>0</v>
      </c>
      <c r="I201" s="40">
        <f t="shared" si="18"/>
        <v>0</v>
      </c>
      <c r="R201" s="27" t="s">
        <v>69</v>
      </c>
    </row>
    <row r="202" spans="2:18" x14ac:dyDescent="0.35">
      <c r="B202" s="37">
        <v>197</v>
      </c>
      <c r="C202" s="40" t="s">
        <v>235</v>
      </c>
      <c r="D202" s="38">
        <f>HLOOKUP($G$3+2,Data!$A$3:$HG$243,B202+2)</f>
        <v>0</v>
      </c>
      <c r="E202" s="40">
        <f t="shared" si="19"/>
        <v>1.9700000000000002E-2</v>
      </c>
      <c r="F202" s="40">
        <f t="shared" si="20"/>
        <v>47</v>
      </c>
      <c r="G202" s="40" t="str">
        <f t="shared" si="21"/>
        <v>Chile</v>
      </c>
      <c r="H202" s="40">
        <f t="shared" si="22"/>
        <v>0</v>
      </c>
      <c r="I202" s="40">
        <f t="shared" si="18"/>
        <v>0</v>
      </c>
      <c r="R202" s="27" t="s">
        <v>62</v>
      </c>
    </row>
    <row r="203" spans="2:18" x14ac:dyDescent="0.35">
      <c r="B203" s="37">
        <v>198</v>
      </c>
      <c r="C203" s="40" t="s">
        <v>475</v>
      </c>
      <c r="D203" s="38">
        <f>HLOOKUP($G$3+2,Data!$A$3:$HG$243,B203+2)</f>
        <v>0</v>
      </c>
      <c r="E203" s="40">
        <f t="shared" si="19"/>
        <v>1.9800000000000002E-2</v>
      </c>
      <c r="F203" s="40">
        <f t="shared" si="20"/>
        <v>46</v>
      </c>
      <c r="G203" s="40" t="str">
        <f t="shared" si="21"/>
        <v>Central Asia, nfd</v>
      </c>
      <c r="H203" s="40">
        <f t="shared" si="22"/>
        <v>0</v>
      </c>
      <c r="I203" s="40">
        <f t="shared" si="18"/>
        <v>0</v>
      </c>
      <c r="R203" s="27" t="s">
        <v>365</v>
      </c>
    </row>
    <row r="204" spans="2:18" x14ac:dyDescent="0.35">
      <c r="B204" s="37">
        <v>199</v>
      </c>
      <c r="C204" s="40" t="s">
        <v>395</v>
      </c>
      <c r="D204" s="38">
        <f>HLOOKUP($G$3+2,Data!$A$3:$HG$243,B204+2)</f>
        <v>0</v>
      </c>
      <c r="E204" s="40">
        <f t="shared" si="19"/>
        <v>1.9900000000000001E-2</v>
      </c>
      <c r="F204" s="40">
        <f t="shared" si="20"/>
        <v>45</v>
      </c>
      <c r="G204" s="40" t="str">
        <f t="shared" si="21"/>
        <v>Central America, nfd</v>
      </c>
      <c r="H204" s="40">
        <f t="shared" si="22"/>
        <v>0</v>
      </c>
      <c r="I204" s="40">
        <f t="shared" si="18"/>
        <v>0</v>
      </c>
      <c r="R204" s="27" t="s">
        <v>56</v>
      </c>
    </row>
    <row r="205" spans="2:18" x14ac:dyDescent="0.35">
      <c r="B205" s="37">
        <v>200</v>
      </c>
      <c r="C205" s="40" t="s">
        <v>236</v>
      </c>
      <c r="D205" s="38">
        <f>HLOOKUP($G$3+2,Data!$A$3:$HG$243,B205+2)</f>
        <v>0</v>
      </c>
      <c r="E205" s="40">
        <f t="shared" si="19"/>
        <v>0.02</v>
      </c>
      <c r="F205" s="40">
        <f t="shared" si="20"/>
        <v>44</v>
      </c>
      <c r="G205" s="40" t="str">
        <f t="shared" si="21"/>
        <v>Caribbean, nfd</v>
      </c>
      <c r="H205" s="40">
        <f t="shared" si="22"/>
        <v>0</v>
      </c>
      <c r="I205" s="40">
        <f t="shared" si="18"/>
        <v>0</v>
      </c>
      <c r="R205" s="27" t="s">
        <v>59</v>
      </c>
    </row>
    <row r="206" spans="2:18" x14ac:dyDescent="0.35">
      <c r="B206" s="37">
        <v>201</v>
      </c>
      <c r="C206" s="40" t="s">
        <v>396</v>
      </c>
      <c r="D206" s="38">
        <f>HLOOKUP($G$3+2,Data!$A$3:$HG$243,B206+2)</f>
        <v>0</v>
      </c>
      <c r="E206" s="40">
        <f t="shared" si="19"/>
        <v>2.01E-2</v>
      </c>
      <c r="F206" s="40">
        <f t="shared" si="20"/>
        <v>43</v>
      </c>
      <c r="G206" s="40" t="str">
        <f t="shared" si="21"/>
        <v>Canada</v>
      </c>
      <c r="H206" s="40">
        <f t="shared" si="22"/>
        <v>0</v>
      </c>
      <c r="I206" s="40">
        <f t="shared" si="18"/>
        <v>0</v>
      </c>
      <c r="R206" s="27" t="s">
        <v>30</v>
      </c>
    </row>
    <row r="207" spans="2:18" x14ac:dyDescent="0.35">
      <c r="B207" s="37">
        <v>202</v>
      </c>
      <c r="C207" s="40" t="s">
        <v>172</v>
      </c>
      <c r="D207" s="38">
        <f>HLOOKUP($G$3+2,Data!$A$3:$HG$243,B207+2)</f>
        <v>0</v>
      </c>
      <c r="E207" s="40">
        <f t="shared" si="19"/>
        <v>2.0200000000000003E-2</v>
      </c>
      <c r="F207" s="40">
        <f t="shared" si="20"/>
        <v>42</v>
      </c>
      <c r="G207" s="40" t="str">
        <f t="shared" si="21"/>
        <v>Cambodia</v>
      </c>
      <c r="H207" s="40">
        <f t="shared" si="22"/>
        <v>0</v>
      </c>
      <c r="I207" s="40">
        <f t="shared" si="18"/>
        <v>0</v>
      </c>
      <c r="R207" s="27" t="s">
        <v>79</v>
      </c>
    </row>
    <row r="208" spans="2:18" x14ac:dyDescent="0.35">
      <c r="B208" s="37">
        <v>203</v>
      </c>
      <c r="C208" s="40" t="s">
        <v>400</v>
      </c>
      <c r="D208" s="38">
        <f>HLOOKUP($G$3+2,Data!$A$3:$HG$243,B208+2)</f>
        <v>0</v>
      </c>
      <c r="E208" s="40">
        <f t="shared" si="19"/>
        <v>2.0300000000000002E-2</v>
      </c>
      <c r="F208" s="40">
        <f t="shared" si="20"/>
        <v>41</v>
      </c>
      <c r="G208" s="40" t="str">
        <f t="shared" si="21"/>
        <v>Burundi</v>
      </c>
      <c r="H208" s="40">
        <f t="shared" si="22"/>
        <v>0</v>
      </c>
      <c r="I208" s="40">
        <f t="shared" si="18"/>
        <v>0</v>
      </c>
      <c r="R208" s="27" t="s">
        <v>60</v>
      </c>
    </row>
    <row r="209" spans="2:18" x14ac:dyDescent="0.35">
      <c r="B209" s="37">
        <v>204</v>
      </c>
      <c r="C209" s="40" t="s">
        <v>243</v>
      </c>
      <c r="D209" s="38">
        <f>HLOOKUP($G$3+2,Data!$A$3:$HG$243,B209+2)</f>
        <v>0</v>
      </c>
      <c r="E209" s="40">
        <f t="shared" si="19"/>
        <v>2.0400000000000001E-2</v>
      </c>
      <c r="F209" s="40">
        <f t="shared" si="20"/>
        <v>40</v>
      </c>
      <c r="G209" s="40" t="str">
        <f t="shared" si="21"/>
        <v>Bulgaria</v>
      </c>
      <c r="H209" s="40">
        <f t="shared" si="22"/>
        <v>0</v>
      </c>
      <c r="I209" s="40">
        <f t="shared" si="18"/>
        <v>0</v>
      </c>
      <c r="R209" s="27" t="s">
        <v>61</v>
      </c>
    </row>
    <row r="210" spans="2:18" x14ac:dyDescent="0.35">
      <c r="B210" s="37">
        <v>205</v>
      </c>
      <c r="C210" s="40" t="s">
        <v>407</v>
      </c>
      <c r="D210" s="38">
        <f>HLOOKUP($G$3+2,Data!$A$3:$HG$243,B210+2)</f>
        <v>0</v>
      </c>
      <c r="E210" s="40">
        <f t="shared" si="19"/>
        <v>2.0500000000000001E-2</v>
      </c>
      <c r="F210" s="40">
        <f t="shared" si="20"/>
        <v>39</v>
      </c>
      <c r="G210" s="40" t="str">
        <f t="shared" si="21"/>
        <v>Brunei Darussalam</v>
      </c>
      <c r="H210" s="40">
        <f t="shared" si="22"/>
        <v>0</v>
      </c>
      <c r="I210" s="40">
        <f t="shared" si="18"/>
        <v>0</v>
      </c>
      <c r="R210" s="27" t="s">
        <v>92</v>
      </c>
    </row>
    <row r="211" spans="2:18" x14ac:dyDescent="0.35">
      <c r="B211" s="37">
        <v>206</v>
      </c>
      <c r="C211" s="40" t="s">
        <v>201</v>
      </c>
      <c r="D211" s="38">
        <f>HLOOKUP($G$3+2,Data!$A$3:$HG$243,B211+2)</f>
        <v>0</v>
      </c>
      <c r="E211" s="40">
        <f t="shared" si="19"/>
        <v>2.06E-2</v>
      </c>
      <c r="F211" s="40">
        <f t="shared" si="20"/>
        <v>38</v>
      </c>
      <c r="G211" s="40" t="str">
        <f t="shared" si="21"/>
        <v>British Antarctic Territory</v>
      </c>
      <c r="H211" s="40">
        <f t="shared" si="22"/>
        <v>0</v>
      </c>
      <c r="I211" s="40">
        <f t="shared" si="18"/>
        <v>0</v>
      </c>
      <c r="R211" s="27" t="s">
        <v>4</v>
      </c>
    </row>
    <row r="212" spans="2:18" x14ac:dyDescent="0.35">
      <c r="B212" s="37">
        <v>207</v>
      </c>
      <c r="C212" s="40" t="s">
        <v>266</v>
      </c>
      <c r="D212" s="38">
        <f>HLOOKUP($G$3+2,Data!$A$3:$HG$243,B212+2)</f>
        <v>0</v>
      </c>
      <c r="E212" s="40">
        <f t="shared" si="19"/>
        <v>2.07E-2</v>
      </c>
      <c r="F212" s="40">
        <f t="shared" si="20"/>
        <v>37</v>
      </c>
      <c r="G212" s="40" t="str">
        <f t="shared" si="21"/>
        <v>Brazil</v>
      </c>
      <c r="H212" s="40">
        <f t="shared" si="22"/>
        <v>0</v>
      </c>
      <c r="I212" s="40">
        <f t="shared" si="18"/>
        <v>0</v>
      </c>
      <c r="R212" s="27" t="s">
        <v>358</v>
      </c>
    </row>
    <row r="213" spans="2:18" x14ac:dyDescent="0.35">
      <c r="B213" s="37">
        <v>208</v>
      </c>
      <c r="C213" s="40" t="s">
        <v>165</v>
      </c>
      <c r="D213" s="38">
        <f>HLOOKUP($G$3+2,Data!$A$3:$HG$243,B213+2)</f>
        <v>0</v>
      </c>
      <c r="E213" s="40">
        <f t="shared" si="19"/>
        <v>2.0800000000000003E-2</v>
      </c>
      <c r="F213" s="40">
        <f t="shared" si="20"/>
        <v>36</v>
      </c>
      <c r="G213" s="40" t="str">
        <f t="shared" si="21"/>
        <v>Botswana</v>
      </c>
      <c r="H213" s="40">
        <f t="shared" si="22"/>
        <v>0</v>
      </c>
      <c r="I213" s="40">
        <f t="shared" si="18"/>
        <v>0</v>
      </c>
      <c r="R213" s="27" t="s">
        <v>114</v>
      </c>
    </row>
    <row r="214" spans="2:18" x14ac:dyDescent="0.35">
      <c r="B214" s="37">
        <v>209</v>
      </c>
      <c r="C214" s="40" t="s">
        <v>159</v>
      </c>
      <c r="D214" s="38">
        <f>HLOOKUP($G$3+2,Data!$A$3:$HG$243,B214+2)</f>
        <v>0</v>
      </c>
      <c r="E214" s="40">
        <f t="shared" si="19"/>
        <v>2.0900000000000002E-2</v>
      </c>
      <c r="F214" s="40">
        <f t="shared" si="20"/>
        <v>35</v>
      </c>
      <c r="G214" s="40" t="str">
        <f t="shared" si="21"/>
        <v>Bosnia and Herzegovina</v>
      </c>
      <c r="H214" s="40">
        <f t="shared" si="22"/>
        <v>0</v>
      </c>
      <c r="I214" s="40">
        <f t="shared" si="18"/>
        <v>0</v>
      </c>
      <c r="R214" s="27" t="s">
        <v>7</v>
      </c>
    </row>
    <row r="215" spans="2:18" x14ac:dyDescent="0.35">
      <c r="B215" s="37">
        <v>210</v>
      </c>
      <c r="C215" s="40" t="s">
        <v>216</v>
      </c>
      <c r="D215" s="38">
        <f>HLOOKUP($G$3+2,Data!$A$3:$HG$243,B215+2)</f>
        <v>0</v>
      </c>
      <c r="E215" s="40">
        <f t="shared" si="19"/>
        <v>2.1000000000000001E-2</v>
      </c>
      <c r="F215" s="40">
        <f t="shared" si="20"/>
        <v>34</v>
      </c>
      <c r="G215" s="40" t="str">
        <f t="shared" si="21"/>
        <v>Bolivia</v>
      </c>
      <c r="H215" s="40">
        <f t="shared" si="22"/>
        <v>0</v>
      </c>
      <c r="I215" s="40">
        <f t="shared" si="18"/>
        <v>0</v>
      </c>
      <c r="R215" s="27" t="s">
        <v>460</v>
      </c>
    </row>
    <row r="216" spans="2:18" x14ac:dyDescent="0.35">
      <c r="B216" s="37">
        <v>211</v>
      </c>
      <c r="C216" s="40" t="s">
        <v>233</v>
      </c>
      <c r="D216" s="38">
        <f>HLOOKUP($G$3+2,Data!$A$3:$HG$243,B216+2)</f>
        <v>0</v>
      </c>
      <c r="E216" s="40">
        <f t="shared" si="19"/>
        <v>2.1100000000000001E-2</v>
      </c>
      <c r="F216" s="40">
        <f t="shared" si="20"/>
        <v>33</v>
      </c>
      <c r="G216" s="40" t="str">
        <f t="shared" si="21"/>
        <v>Bhutan</v>
      </c>
      <c r="H216" s="40">
        <f t="shared" si="22"/>
        <v>0</v>
      </c>
      <c r="I216" s="40">
        <f t="shared" si="18"/>
        <v>0</v>
      </c>
      <c r="R216" s="27" t="s">
        <v>329</v>
      </c>
    </row>
    <row r="217" spans="2:18" x14ac:dyDescent="0.35">
      <c r="B217" s="37">
        <v>212</v>
      </c>
      <c r="C217" s="40" t="s">
        <v>250</v>
      </c>
      <c r="D217" s="38">
        <f>HLOOKUP($G$3+2,Data!$A$3:$HG$243,B217+2)</f>
        <v>0</v>
      </c>
      <c r="E217" s="40">
        <f t="shared" si="19"/>
        <v>2.12E-2</v>
      </c>
      <c r="F217" s="40">
        <f t="shared" si="20"/>
        <v>32</v>
      </c>
      <c r="G217" s="40" t="str">
        <f t="shared" si="21"/>
        <v>Bermuda</v>
      </c>
      <c r="H217" s="40">
        <f t="shared" si="22"/>
        <v>0</v>
      </c>
      <c r="I217" s="40">
        <f t="shared" si="18"/>
        <v>0</v>
      </c>
    </row>
    <row r="218" spans="2:18" x14ac:dyDescent="0.35">
      <c r="B218" s="37">
        <v>213</v>
      </c>
      <c r="C218" s="40" t="s">
        <v>304</v>
      </c>
      <c r="D218" s="38">
        <f>HLOOKUP($G$3+2,Data!$A$3:$HG$243,B218+2)</f>
        <v>0</v>
      </c>
      <c r="E218" s="40">
        <f t="shared" si="19"/>
        <v>2.1299999999999999E-2</v>
      </c>
      <c r="F218" s="40">
        <f t="shared" si="20"/>
        <v>31</v>
      </c>
      <c r="G218" s="40" t="str">
        <f t="shared" si="21"/>
        <v>Belize</v>
      </c>
      <c r="H218" s="40">
        <f t="shared" si="22"/>
        <v>0</v>
      </c>
      <c r="I218" s="40">
        <f t="shared" si="18"/>
        <v>0</v>
      </c>
    </row>
    <row r="219" spans="2:18" x14ac:dyDescent="0.35">
      <c r="B219" s="37">
        <v>214</v>
      </c>
      <c r="C219" s="40" t="s">
        <v>222</v>
      </c>
      <c r="D219" s="38">
        <f>HLOOKUP($G$3+2,Data!$A$3:$HG$243,B219+2)</f>
        <v>298</v>
      </c>
      <c r="E219" s="40">
        <f t="shared" si="19"/>
        <v>298.02140000000003</v>
      </c>
      <c r="F219" s="40">
        <f t="shared" si="20"/>
        <v>2</v>
      </c>
      <c r="G219" s="40" t="str">
        <f t="shared" si="21"/>
        <v>Belgium</v>
      </c>
      <c r="H219" s="40">
        <f t="shared" si="22"/>
        <v>0</v>
      </c>
      <c r="I219" s="40">
        <f t="shared" si="18"/>
        <v>0</v>
      </c>
    </row>
    <row r="220" spans="2:18" x14ac:dyDescent="0.35">
      <c r="B220" s="37">
        <v>215</v>
      </c>
      <c r="C220" s="40" t="s">
        <v>230</v>
      </c>
      <c r="D220" s="38">
        <f>HLOOKUP($G$3+2,Data!$A$3:$HG$243,B220+2)</f>
        <v>0</v>
      </c>
      <c r="E220" s="40">
        <f t="shared" si="19"/>
        <v>2.1500000000000002E-2</v>
      </c>
      <c r="F220" s="40">
        <f t="shared" si="20"/>
        <v>30</v>
      </c>
      <c r="G220" s="40" t="str">
        <f t="shared" si="21"/>
        <v>Belarus</v>
      </c>
      <c r="H220" s="40">
        <f t="shared" si="22"/>
        <v>0</v>
      </c>
      <c r="I220" s="40">
        <f t="shared" si="18"/>
        <v>0</v>
      </c>
    </row>
    <row r="221" spans="2:18" x14ac:dyDescent="0.35">
      <c r="B221" s="37">
        <v>216</v>
      </c>
      <c r="C221" s="40" t="s">
        <v>139</v>
      </c>
      <c r="D221" s="38">
        <f>HLOOKUP($G$3+2,Data!$A$3:$HG$243,B221+2)</f>
        <v>0</v>
      </c>
      <c r="E221" s="40">
        <f t="shared" si="19"/>
        <v>2.1600000000000001E-2</v>
      </c>
      <c r="F221" s="40">
        <f t="shared" si="20"/>
        <v>29</v>
      </c>
      <c r="G221" s="40" t="str">
        <f t="shared" si="21"/>
        <v>Barbados</v>
      </c>
      <c r="H221" s="40">
        <f t="shared" si="22"/>
        <v>0</v>
      </c>
      <c r="I221" s="40">
        <f t="shared" si="18"/>
        <v>0</v>
      </c>
    </row>
    <row r="222" spans="2:18" x14ac:dyDescent="0.35">
      <c r="B222" s="37">
        <v>217</v>
      </c>
      <c r="C222" s="40" t="s">
        <v>140</v>
      </c>
      <c r="D222" s="38">
        <f>HLOOKUP($G$3+2,Data!$A$3:$HG$243,B222+2)</f>
        <v>0</v>
      </c>
      <c r="E222" s="40">
        <f t="shared" si="19"/>
        <v>2.1700000000000001E-2</v>
      </c>
      <c r="F222" s="40">
        <f t="shared" si="20"/>
        <v>28</v>
      </c>
      <c r="G222" s="40" t="str">
        <f t="shared" si="21"/>
        <v>Bangladesh</v>
      </c>
      <c r="H222" s="40">
        <f t="shared" si="22"/>
        <v>0</v>
      </c>
      <c r="I222" s="40">
        <f t="shared" si="18"/>
        <v>0</v>
      </c>
    </row>
    <row r="223" spans="2:18" x14ac:dyDescent="0.35">
      <c r="B223" s="37">
        <v>218</v>
      </c>
      <c r="C223" s="40" t="s">
        <v>280</v>
      </c>
      <c r="D223" s="38">
        <f>HLOOKUP($G$3+2,Data!$A$3:$HG$243,B223+2)</f>
        <v>0</v>
      </c>
      <c r="E223" s="40">
        <f t="shared" si="19"/>
        <v>2.18E-2</v>
      </c>
      <c r="F223" s="40">
        <f t="shared" si="20"/>
        <v>27</v>
      </c>
      <c r="G223" s="40" t="str">
        <f t="shared" si="21"/>
        <v>Bahrain</v>
      </c>
      <c r="H223" s="40">
        <f t="shared" si="22"/>
        <v>0</v>
      </c>
      <c r="I223" s="40">
        <f t="shared" si="18"/>
        <v>0</v>
      </c>
    </row>
    <row r="224" spans="2:18" x14ac:dyDescent="0.35">
      <c r="B224" s="37">
        <v>219</v>
      </c>
      <c r="C224" s="40" t="s">
        <v>202</v>
      </c>
      <c r="D224" s="38">
        <f>HLOOKUP($G$3+2,Data!$A$3:$HG$243,B224+2)</f>
        <v>0</v>
      </c>
      <c r="E224" s="40">
        <f t="shared" si="19"/>
        <v>2.1899999999999999E-2</v>
      </c>
      <c r="F224" s="40">
        <f t="shared" si="20"/>
        <v>26</v>
      </c>
      <c r="G224" s="40" t="str">
        <f t="shared" si="21"/>
        <v>Bahamas</v>
      </c>
      <c r="H224" s="40">
        <f t="shared" si="22"/>
        <v>0</v>
      </c>
      <c r="I224" s="40">
        <f t="shared" si="18"/>
        <v>0</v>
      </c>
    </row>
    <row r="225" spans="2:9" x14ac:dyDescent="0.35">
      <c r="B225" s="37">
        <v>220</v>
      </c>
      <c r="C225" s="40" t="s">
        <v>217</v>
      </c>
      <c r="D225" s="38">
        <f>HLOOKUP($G$3+2,Data!$A$3:$HG$243,B225+2)</f>
        <v>0</v>
      </c>
      <c r="E225" s="40">
        <f t="shared" si="19"/>
        <v>2.2000000000000002E-2</v>
      </c>
      <c r="F225" s="40">
        <f t="shared" si="20"/>
        <v>25</v>
      </c>
      <c r="G225" s="40" t="str">
        <f t="shared" si="21"/>
        <v>Azerbaijan</v>
      </c>
      <c r="H225" s="40">
        <f t="shared" si="22"/>
        <v>0</v>
      </c>
      <c r="I225" s="40">
        <f t="shared" si="18"/>
        <v>0</v>
      </c>
    </row>
    <row r="226" spans="2:9" x14ac:dyDescent="0.35">
      <c r="B226" s="37">
        <v>221</v>
      </c>
      <c r="C226" s="40" t="s">
        <v>251</v>
      </c>
      <c r="D226" s="38">
        <f>HLOOKUP($G$3+2,Data!$A$3:$HG$243,B226+2)</f>
        <v>0</v>
      </c>
      <c r="E226" s="40">
        <f t="shared" si="19"/>
        <v>2.2100000000000002E-2</v>
      </c>
      <c r="F226" s="40">
        <f t="shared" si="20"/>
        <v>24</v>
      </c>
      <c r="G226" s="40" t="str">
        <f t="shared" si="21"/>
        <v>Austria</v>
      </c>
      <c r="H226" s="40">
        <f t="shared" si="22"/>
        <v>0</v>
      </c>
      <c r="I226" s="40">
        <f t="shared" si="18"/>
        <v>0</v>
      </c>
    </row>
    <row r="227" spans="2:9" x14ac:dyDescent="0.35">
      <c r="B227" s="37">
        <v>222</v>
      </c>
      <c r="C227" s="40" t="s">
        <v>141</v>
      </c>
      <c r="D227" s="38">
        <f>HLOOKUP($G$3+2,Data!$A$3:$HG$243,B227+2)</f>
        <v>0</v>
      </c>
      <c r="E227" s="40">
        <f t="shared" si="19"/>
        <v>2.2200000000000001E-2</v>
      </c>
      <c r="F227" s="40">
        <f t="shared" si="20"/>
        <v>23</v>
      </c>
      <c r="G227" s="40" t="str">
        <f t="shared" si="21"/>
        <v>Australian External Territories, nec</v>
      </c>
      <c r="H227" s="40">
        <f t="shared" si="22"/>
        <v>0</v>
      </c>
      <c r="I227" s="40">
        <f t="shared" si="18"/>
        <v>0</v>
      </c>
    </row>
    <row r="228" spans="2:9" x14ac:dyDescent="0.35">
      <c r="B228" s="37">
        <v>223</v>
      </c>
      <c r="C228" s="40" t="s">
        <v>305</v>
      </c>
      <c r="D228" s="38">
        <f>HLOOKUP($G$3+2,Data!$A$3:$HG$243,B228+2)</f>
        <v>0</v>
      </c>
      <c r="E228" s="40">
        <f t="shared" si="19"/>
        <v>2.23E-2</v>
      </c>
      <c r="F228" s="40">
        <f t="shared" si="20"/>
        <v>22</v>
      </c>
      <c r="G228" s="40" t="str">
        <f t="shared" si="21"/>
        <v>Australian Antarctic Territory</v>
      </c>
      <c r="H228" s="40">
        <f t="shared" si="22"/>
        <v>0</v>
      </c>
      <c r="I228" s="40">
        <f t="shared" si="18"/>
        <v>0</v>
      </c>
    </row>
    <row r="229" spans="2:9" x14ac:dyDescent="0.35">
      <c r="B229" s="37">
        <v>224</v>
      </c>
      <c r="C229" s="40" t="s">
        <v>194</v>
      </c>
      <c r="D229" s="38">
        <f>HLOOKUP($G$3+2,Data!$A$3:$HG$243,B229+2)</f>
        <v>0</v>
      </c>
      <c r="E229" s="40">
        <f t="shared" si="19"/>
        <v>2.24E-2</v>
      </c>
      <c r="F229" s="40">
        <f t="shared" si="20"/>
        <v>21</v>
      </c>
      <c r="G229" s="40" t="str">
        <f t="shared" si="21"/>
        <v>Australia (includes External Territories), nfd</v>
      </c>
      <c r="H229" s="40">
        <f t="shared" si="22"/>
        <v>0</v>
      </c>
      <c r="I229" s="40">
        <f t="shared" si="18"/>
        <v>0</v>
      </c>
    </row>
    <row r="230" spans="2:9" x14ac:dyDescent="0.35">
      <c r="B230" s="37">
        <v>225</v>
      </c>
      <c r="C230" s="40" t="s">
        <v>476</v>
      </c>
      <c r="D230" s="38">
        <f>HLOOKUP($G$3+2,Data!$A$3:$HG$243,B230+2)</f>
        <v>0</v>
      </c>
      <c r="E230" s="40">
        <f t="shared" si="19"/>
        <v>2.2500000000000003E-2</v>
      </c>
      <c r="F230" s="40">
        <f t="shared" si="20"/>
        <v>20</v>
      </c>
      <c r="G230" s="40" t="str">
        <f t="shared" si="21"/>
        <v>Aruba</v>
      </c>
      <c r="H230" s="40">
        <f t="shared" si="22"/>
        <v>0</v>
      </c>
      <c r="I230" s="40">
        <f t="shared" si="18"/>
        <v>0</v>
      </c>
    </row>
    <row r="231" spans="2:9" x14ac:dyDescent="0.35">
      <c r="B231" s="37">
        <v>226</v>
      </c>
      <c r="C231" s="40" t="s">
        <v>142</v>
      </c>
      <c r="D231" s="38">
        <f>HLOOKUP($G$3+2,Data!$A$3:$HG$243,B231+2)</f>
        <v>0</v>
      </c>
      <c r="E231" s="40">
        <f t="shared" si="19"/>
        <v>2.2600000000000002E-2</v>
      </c>
      <c r="F231" s="40">
        <f t="shared" si="20"/>
        <v>19</v>
      </c>
      <c r="G231" s="40" t="str">
        <f t="shared" si="21"/>
        <v>Armenia</v>
      </c>
      <c r="H231" s="40">
        <f t="shared" si="22"/>
        <v>0</v>
      </c>
      <c r="I231" s="40">
        <f t="shared" si="18"/>
        <v>0</v>
      </c>
    </row>
    <row r="232" spans="2:9" x14ac:dyDescent="0.35">
      <c r="B232" s="37">
        <v>227</v>
      </c>
      <c r="C232" s="40" t="s">
        <v>477</v>
      </c>
      <c r="D232" s="38">
        <f>HLOOKUP($G$3+2,Data!$A$3:$HG$243,B232+2)</f>
        <v>0</v>
      </c>
      <c r="E232" s="40">
        <f t="shared" si="19"/>
        <v>2.2700000000000001E-2</v>
      </c>
      <c r="F232" s="40">
        <f t="shared" si="20"/>
        <v>18</v>
      </c>
      <c r="G232" s="40" t="str">
        <f t="shared" si="21"/>
        <v>Argentinian Antarctic Territory</v>
      </c>
      <c r="H232" s="40">
        <f t="shared" si="22"/>
        <v>0</v>
      </c>
      <c r="I232" s="40">
        <f t="shared" si="18"/>
        <v>0</v>
      </c>
    </row>
    <row r="233" spans="2:9" x14ac:dyDescent="0.35">
      <c r="B233" s="37">
        <v>228</v>
      </c>
      <c r="C233" s="40" t="s">
        <v>267</v>
      </c>
      <c r="D233" s="38">
        <f>HLOOKUP($G$3+2,Data!$A$3:$HG$243,B233+2)</f>
        <v>0</v>
      </c>
      <c r="E233" s="40">
        <f t="shared" si="19"/>
        <v>2.2800000000000001E-2</v>
      </c>
      <c r="F233" s="40">
        <f t="shared" si="20"/>
        <v>17</v>
      </c>
      <c r="G233" s="40" t="str">
        <f t="shared" si="21"/>
        <v>Argentina</v>
      </c>
      <c r="H233" s="40">
        <f t="shared" si="22"/>
        <v>0</v>
      </c>
      <c r="I233" s="40">
        <f t="shared" si="18"/>
        <v>0</v>
      </c>
    </row>
    <row r="234" spans="2:9" x14ac:dyDescent="0.35">
      <c r="B234" s="37">
        <v>229</v>
      </c>
      <c r="C234" s="40" t="s">
        <v>252</v>
      </c>
      <c r="D234" s="38">
        <f>HLOOKUP($G$3+2,Data!$A$3:$HG$243,B234+2)</f>
        <v>0</v>
      </c>
      <c r="E234" s="40">
        <f t="shared" si="19"/>
        <v>2.29E-2</v>
      </c>
      <c r="F234" s="40">
        <f t="shared" si="20"/>
        <v>16</v>
      </c>
      <c r="G234" s="40" t="str">
        <f t="shared" si="21"/>
        <v>Antigua and Barbuda</v>
      </c>
      <c r="H234" s="40">
        <f t="shared" si="22"/>
        <v>0</v>
      </c>
      <c r="I234" s="40">
        <f t="shared" si="18"/>
        <v>0</v>
      </c>
    </row>
    <row r="235" spans="2:9" x14ac:dyDescent="0.35">
      <c r="B235" s="37">
        <v>230</v>
      </c>
      <c r="C235" s="40" t="s">
        <v>128</v>
      </c>
      <c r="D235" s="38">
        <f>HLOOKUP($G$3+2,Data!$A$3:$HG$243,B235+2)</f>
        <v>0</v>
      </c>
      <c r="E235" s="40">
        <f t="shared" si="19"/>
        <v>2.3E-2</v>
      </c>
      <c r="F235" s="40">
        <f t="shared" si="20"/>
        <v>15</v>
      </c>
      <c r="G235" s="40" t="str">
        <f t="shared" si="21"/>
        <v>Antarctica, nfd</v>
      </c>
      <c r="H235" s="40">
        <f t="shared" si="22"/>
        <v>0</v>
      </c>
      <c r="I235" s="40">
        <f t="shared" si="18"/>
        <v>0</v>
      </c>
    </row>
    <row r="236" spans="2:9" x14ac:dyDescent="0.35">
      <c r="B236" s="37">
        <v>231</v>
      </c>
      <c r="C236" s="40" t="s">
        <v>339</v>
      </c>
      <c r="D236" s="38">
        <f>HLOOKUP($G$3+2,Data!$A$3:$HG$243,B236+2)</f>
        <v>0</v>
      </c>
      <c r="E236" s="40">
        <f t="shared" si="19"/>
        <v>2.3100000000000002E-2</v>
      </c>
      <c r="F236" s="40">
        <f t="shared" si="20"/>
        <v>14</v>
      </c>
      <c r="G236" s="40" t="str">
        <f t="shared" si="21"/>
        <v>Anguilla</v>
      </c>
      <c r="H236" s="40">
        <f t="shared" si="22"/>
        <v>0</v>
      </c>
      <c r="I236" s="40">
        <f t="shared" si="18"/>
        <v>0</v>
      </c>
    </row>
    <row r="237" spans="2:9" x14ac:dyDescent="0.35">
      <c r="B237" s="37">
        <v>232</v>
      </c>
      <c r="C237" s="40" t="s">
        <v>223</v>
      </c>
      <c r="D237" s="38">
        <f>HLOOKUP($G$3+2,Data!$A$3:$HG$243,B237+2)</f>
        <v>0</v>
      </c>
      <c r="E237" s="40">
        <f t="shared" si="19"/>
        <v>2.3200000000000002E-2</v>
      </c>
      <c r="F237" s="40">
        <f t="shared" si="20"/>
        <v>13</v>
      </c>
      <c r="G237" s="40" t="str">
        <f t="shared" si="21"/>
        <v>Angola</v>
      </c>
      <c r="H237" s="40">
        <f t="shared" si="22"/>
        <v>0</v>
      </c>
      <c r="I237" s="40">
        <f t="shared" si="18"/>
        <v>0</v>
      </c>
    </row>
    <row r="238" spans="2:9" x14ac:dyDescent="0.35">
      <c r="B238" s="37">
        <v>233</v>
      </c>
      <c r="C238" s="40" t="s">
        <v>147</v>
      </c>
      <c r="D238" s="38">
        <f>HLOOKUP($G$3+2,Data!$A$3:$HG$243,B238+2)</f>
        <v>0</v>
      </c>
      <c r="E238" s="40">
        <f t="shared" si="19"/>
        <v>2.3300000000000001E-2</v>
      </c>
      <c r="F238" s="40">
        <f t="shared" si="20"/>
        <v>12</v>
      </c>
      <c r="G238" s="40" t="str">
        <f t="shared" si="21"/>
        <v>Andorra</v>
      </c>
      <c r="H238" s="40">
        <f t="shared" si="22"/>
        <v>0</v>
      </c>
      <c r="I238" s="40">
        <f t="shared" si="18"/>
        <v>0</v>
      </c>
    </row>
    <row r="239" spans="2:9" x14ac:dyDescent="0.35">
      <c r="B239" s="37">
        <v>234</v>
      </c>
      <c r="C239" s="40" t="s">
        <v>340</v>
      </c>
      <c r="D239" s="38">
        <f>HLOOKUP($G$3+2,Data!$A$3:$HG$243,B239+2)</f>
        <v>0</v>
      </c>
      <c r="E239" s="40">
        <f t="shared" si="19"/>
        <v>2.3400000000000001E-2</v>
      </c>
      <c r="F239" s="40">
        <f t="shared" si="20"/>
        <v>11</v>
      </c>
      <c r="G239" s="40" t="str">
        <f t="shared" si="21"/>
        <v>Americas, nfd</v>
      </c>
      <c r="H239" s="40">
        <f t="shared" si="22"/>
        <v>0</v>
      </c>
      <c r="I239" s="40">
        <f t="shared" si="18"/>
        <v>0</v>
      </c>
    </row>
    <row r="240" spans="2:9" x14ac:dyDescent="0.35">
      <c r="B240" s="37">
        <v>235</v>
      </c>
      <c r="C240" s="40" t="s">
        <v>392</v>
      </c>
      <c r="D240" s="38">
        <f>HLOOKUP($G$3+2,Data!$A$3:$HG$243,B240+2)</f>
        <v>0</v>
      </c>
      <c r="E240" s="40">
        <f t="shared" si="19"/>
        <v>2.35E-2</v>
      </c>
      <c r="F240" s="40">
        <f t="shared" si="20"/>
        <v>10</v>
      </c>
      <c r="G240" s="40" t="str">
        <f t="shared" si="21"/>
        <v>Algeria</v>
      </c>
      <c r="H240" s="40">
        <f t="shared" si="22"/>
        <v>0</v>
      </c>
      <c r="I240" s="40">
        <f t="shared" si="18"/>
        <v>0</v>
      </c>
    </row>
    <row r="241" spans="2:9" x14ac:dyDescent="0.35">
      <c r="B241" s="37">
        <v>236</v>
      </c>
      <c r="C241" s="40" t="s">
        <v>399</v>
      </c>
      <c r="D241" s="38">
        <f>HLOOKUP($G$3+2,Data!$A$3:$HG$243,B241+2)</f>
        <v>0</v>
      </c>
      <c r="E241" s="40">
        <f t="shared" si="19"/>
        <v>2.3599999999999999E-2</v>
      </c>
      <c r="F241" s="40">
        <f t="shared" si="20"/>
        <v>9</v>
      </c>
      <c r="G241" s="40" t="str">
        <f t="shared" si="21"/>
        <v>Albania</v>
      </c>
      <c r="H241" s="40">
        <f t="shared" si="22"/>
        <v>0</v>
      </c>
      <c r="I241" s="40">
        <f t="shared" si="18"/>
        <v>0</v>
      </c>
    </row>
    <row r="242" spans="2:9" x14ac:dyDescent="0.35">
      <c r="B242" s="37">
        <v>237</v>
      </c>
      <c r="C242" s="40" t="s">
        <v>218</v>
      </c>
      <c r="D242" s="38">
        <f>HLOOKUP($G$3+2,Data!$A$3:$HG$243,B242+2)</f>
        <v>0</v>
      </c>
      <c r="E242" s="40">
        <f t="shared" si="19"/>
        <v>2.3700000000000002E-2</v>
      </c>
      <c r="F242" s="40">
        <f t="shared" si="20"/>
        <v>8</v>
      </c>
      <c r="G242" s="40" t="str">
        <f t="shared" si="21"/>
        <v>Aland Islands</v>
      </c>
      <c r="H242" s="40">
        <f t="shared" si="22"/>
        <v>0</v>
      </c>
      <c r="I242" s="40">
        <f t="shared" si="18"/>
        <v>0</v>
      </c>
    </row>
    <row r="243" spans="2:9" x14ac:dyDescent="0.35">
      <c r="B243" s="37">
        <v>238</v>
      </c>
      <c r="C243" s="40" t="s">
        <v>306</v>
      </c>
      <c r="D243" s="38">
        <f>HLOOKUP($G$3+2,Data!$A$3:$HG$243,B243+2)</f>
        <v>0</v>
      </c>
      <c r="E243" s="40">
        <f t="shared" si="19"/>
        <v>2.3800000000000002E-2</v>
      </c>
      <c r="F243" s="40">
        <f t="shared" si="20"/>
        <v>7</v>
      </c>
      <c r="G243" s="40" t="str">
        <f t="shared" si="21"/>
        <v>Afghanistan</v>
      </c>
      <c r="H243" s="40">
        <f t="shared" si="22"/>
        <v>0</v>
      </c>
      <c r="I243" s="40">
        <f t="shared" si="18"/>
        <v>0</v>
      </c>
    </row>
    <row r="244" spans="2:9" x14ac:dyDescent="0.35">
      <c r="B244" s="37">
        <v>239</v>
      </c>
      <c r="C244" s="40" t="s">
        <v>307</v>
      </c>
      <c r="D244" s="38">
        <f>HLOOKUP($G$3+2,Data!$A$3:$HG$243,B244+2)</f>
        <v>0</v>
      </c>
      <c r="E244" s="40">
        <f t="shared" si="19"/>
        <v>2.3900000000000001E-2</v>
      </c>
      <c r="F244" s="40">
        <f t="shared" si="20"/>
        <v>6</v>
      </c>
      <c r="G244" s="40" t="str">
        <f t="shared" si="21"/>
        <v>Adelie Land (France)</v>
      </c>
      <c r="H244" s="40">
        <f t="shared" si="22"/>
        <v>0</v>
      </c>
      <c r="I244" s="40">
        <f t="shared" si="18"/>
        <v>0</v>
      </c>
    </row>
    <row r="245" spans="2:9" x14ac:dyDescent="0.35">
      <c r="H245" s="40">
        <f>SUM(H6:H244)</f>
        <v>1488</v>
      </c>
      <c r="I245" s="40">
        <f>SUM(I6:I244)</f>
        <v>100</v>
      </c>
    </row>
  </sheetData>
  <sheetProtection sheet="1" objects="1" scenarios="1"/>
  <sortState xmlns:xlrd2="http://schemas.microsoft.com/office/spreadsheetml/2017/richdata2" ref="C6:C244">
    <sortCondition ref="C6:C244"/>
  </sortState>
  <mergeCells count="2">
    <mergeCell ref="K1:R1"/>
    <mergeCell ref="K2:R2"/>
  </mergeCells>
  <pageMargins left="1.1811023622047245" right="0.70866141732283472" top="0.7874015748031496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12700</xdr:colOff>
                    <xdr:row>2</xdr:row>
                    <xdr:rowOff>184150</xdr:rowOff>
                  </from>
                  <to>
                    <xdr:col>12</xdr:col>
                    <xdr:colOff>95250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248"/>
  <sheetViews>
    <sheetView workbookViewId="0">
      <pane xSplit="2" ySplit="4" topLeftCell="C189" activePane="bottomRight" state="frozen"/>
      <selection pane="topRight" activeCell="C1" sqref="C1"/>
      <selection pane="bottomLeft" activeCell="A5" sqref="A5"/>
      <selection pane="bottomRight" activeCell="L1" sqref="L1:L1048576"/>
    </sheetView>
  </sheetViews>
  <sheetFormatPr defaultColWidth="8.36328125" defaultRowHeight="14.5" x14ac:dyDescent="0.35"/>
  <cols>
    <col min="1" max="1" width="4.08984375" style="3" customWidth="1"/>
    <col min="2" max="2" width="17.81640625" style="1" customWidth="1"/>
    <col min="3" max="215" width="6.08984375" style="2" customWidth="1"/>
    <col min="217" max="16384" width="8.36328125" style="1"/>
  </cols>
  <sheetData>
    <row r="1" spans="1:215" x14ac:dyDescent="0.35">
      <c r="A1" s="4" t="s">
        <v>0</v>
      </c>
    </row>
    <row r="2" spans="1:215" x14ac:dyDescent="0.35">
      <c r="A2" s="4" t="s">
        <v>1</v>
      </c>
    </row>
    <row r="3" spans="1:215" ht="15" customHeight="1" x14ac:dyDescent="0.3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43</v>
      </c>
      <c r="AR3" s="7">
        <v>44</v>
      </c>
      <c r="AS3" s="7">
        <v>45</v>
      </c>
      <c r="AT3" s="7">
        <v>46</v>
      </c>
      <c r="AU3" s="7">
        <v>47</v>
      </c>
      <c r="AV3" s="7">
        <v>48</v>
      </c>
      <c r="AW3" s="7">
        <v>49</v>
      </c>
      <c r="AX3" s="7">
        <v>50</v>
      </c>
      <c r="AY3" s="7">
        <v>51</v>
      </c>
      <c r="AZ3" s="7">
        <v>52</v>
      </c>
      <c r="BA3" s="7">
        <v>53</v>
      </c>
      <c r="BB3" s="7">
        <v>54</v>
      </c>
      <c r="BC3" s="7">
        <v>55</v>
      </c>
      <c r="BD3" s="7">
        <v>56</v>
      </c>
      <c r="BE3" s="7">
        <v>57</v>
      </c>
      <c r="BF3" s="7">
        <v>58</v>
      </c>
      <c r="BG3" s="7">
        <v>59</v>
      </c>
      <c r="BH3" s="7">
        <v>60</v>
      </c>
      <c r="BI3" s="7">
        <v>61</v>
      </c>
      <c r="BJ3" s="7">
        <v>62</v>
      </c>
      <c r="BK3" s="7">
        <v>63</v>
      </c>
      <c r="BL3" s="7">
        <v>64</v>
      </c>
      <c r="BM3" s="7">
        <v>65</v>
      </c>
      <c r="BN3" s="7">
        <v>66</v>
      </c>
      <c r="BO3" s="7">
        <v>67</v>
      </c>
      <c r="BP3" s="7">
        <v>68</v>
      </c>
      <c r="BQ3" s="7">
        <v>69</v>
      </c>
      <c r="BR3" s="7">
        <v>70</v>
      </c>
      <c r="BS3" s="7">
        <v>71</v>
      </c>
      <c r="BT3" s="7">
        <v>72</v>
      </c>
      <c r="BU3" s="7">
        <v>73</v>
      </c>
      <c r="BV3" s="7">
        <v>74</v>
      </c>
      <c r="BW3" s="7">
        <v>75</v>
      </c>
      <c r="BX3" s="7">
        <v>76</v>
      </c>
      <c r="BY3" s="7">
        <v>77</v>
      </c>
      <c r="BZ3" s="7">
        <v>78</v>
      </c>
      <c r="CA3" s="7">
        <v>79</v>
      </c>
      <c r="CB3" s="7">
        <v>80</v>
      </c>
      <c r="CC3" s="7">
        <v>81</v>
      </c>
      <c r="CD3" s="7">
        <v>82</v>
      </c>
      <c r="CE3" s="7">
        <v>83</v>
      </c>
      <c r="CF3" s="7">
        <v>84</v>
      </c>
      <c r="CG3" s="7">
        <v>85</v>
      </c>
      <c r="CH3" s="7">
        <v>86</v>
      </c>
      <c r="CI3" s="7">
        <v>87</v>
      </c>
      <c r="CJ3" s="7">
        <v>88</v>
      </c>
      <c r="CK3" s="7">
        <v>89</v>
      </c>
      <c r="CL3" s="7">
        <v>90</v>
      </c>
      <c r="CM3" s="7">
        <v>91</v>
      </c>
      <c r="CN3" s="7">
        <v>92</v>
      </c>
      <c r="CO3" s="7">
        <v>93</v>
      </c>
      <c r="CP3" s="7">
        <v>94</v>
      </c>
      <c r="CQ3" s="7">
        <v>95</v>
      </c>
      <c r="CR3" s="7">
        <v>96</v>
      </c>
      <c r="CS3" s="7">
        <v>97</v>
      </c>
      <c r="CT3" s="7">
        <v>98</v>
      </c>
      <c r="CU3" s="7">
        <v>99</v>
      </c>
      <c r="CV3" s="7">
        <v>100</v>
      </c>
      <c r="CW3" s="7">
        <v>101</v>
      </c>
      <c r="CX3" s="7">
        <v>102</v>
      </c>
      <c r="CY3" s="7">
        <v>103</v>
      </c>
      <c r="CZ3" s="7">
        <v>104</v>
      </c>
      <c r="DA3" s="7">
        <v>105</v>
      </c>
      <c r="DB3" s="7">
        <v>106</v>
      </c>
      <c r="DC3" s="7">
        <v>107</v>
      </c>
      <c r="DD3" s="7">
        <v>108</v>
      </c>
      <c r="DE3" s="7">
        <v>109</v>
      </c>
      <c r="DF3" s="7">
        <v>110</v>
      </c>
      <c r="DG3" s="7">
        <v>111</v>
      </c>
      <c r="DH3" s="7">
        <v>112</v>
      </c>
      <c r="DI3" s="7">
        <v>113</v>
      </c>
      <c r="DJ3" s="7">
        <v>114</v>
      </c>
      <c r="DK3" s="7">
        <v>115</v>
      </c>
      <c r="DL3" s="7">
        <v>116</v>
      </c>
      <c r="DM3" s="7">
        <v>117</v>
      </c>
      <c r="DN3" s="7">
        <v>118</v>
      </c>
      <c r="DO3" s="7">
        <v>119</v>
      </c>
      <c r="DP3" s="7">
        <v>120</v>
      </c>
      <c r="DQ3" s="7">
        <v>121</v>
      </c>
      <c r="DR3" s="7">
        <v>122</v>
      </c>
      <c r="DS3" s="7">
        <v>123</v>
      </c>
      <c r="DT3" s="7">
        <v>124</v>
      </c>
      <c r="DU3" s="7">
        <v>125</v>
      </c>
      <c r="DV3" s="7">
        <v>126</v>
      </c>
      <c r="DW3" s="7">
        <v>127</v>
      </c>
      <c r="DX3" s="7">
        <v>128</v>
      </c>
      <c r="DY3" s="7">
        <v>129</v>
      </c>
      <c r="DZ3" s="7">
        <v>130</v>
      </c>
      <c r="EA3" s="7">
        <v>131</v>
      </c>
      <c r="EB3" s="7">
        <v>132</v>
      </c>
      <c r="EC3" s="7">
        <v>133</v>
      </c>
      <c r="ED3" s="7">
        <v>134</v>
      </c>
      <c r="EE3" s="7">
        <v>135</v>
      </c>
      <c r="EF3" s="7">
        <v>136</v>
      </c>
      <c r="EG3" s="7">
        <v>137</v>
      </c>
      <c r="EH3" s="7">
        <v>138</v>
      </c>
      <c r="EI3" s="7">
        <v>139</v>
      </c>
      <c r="EJ3" s="7">
        <v>140</v>
      </c>
      <c r="EK3" s="7">
        <v>141</v>
      </c>
      <c r="EL3" s="7">
        <v>142</v>
      </c>
      <c r="EM3" s="7">
        <v>143</v>
      </c>
      <c r="EN3" s="7">
        <v>144</v>
      </c>
      <c r="EO3" s="7">
        <v>145</v>
      </c>
      <c r="EP3" s="7">
        <v>146</v>
      </c>
      <c r="EQ3" s="7">
        <v>147</v>
      </c>
      <c r="ER3" s="7">
        <v>148</v>
      </c>
      <c r="ES3" s="7">
        <v>149</v>
      </c>
      <c r="ET3" s="7">
        <v>150</v>
      </c>
      <c r="EU3" s="7">
        <v>151</v>
      </c>
      <c r="EV3" s="7">
        <v>152</v>
      </c>
      <c r="EW3" s="7">
        <v>153</v>
      </c>
      <c r="EX3" s="7">
        <v>154</v>
      </c>
      <c r="EY3" s="7">
        <v>155</v>
      </c>
      <c r="EZ3" s="7">
        <v>156</v>
      </c>
      <c r="FA3" s="7">
        <v>157</v>
      </c>
      <c r="FB3" s="7">
        <v>158</v>
      </c>
      <c r="FC3" s="7">
        <v>159</v>
      </c>
      <c r="FD3" s="7">
        <v>160</v>
      </c>
      <c r="FE3" s="7">
        <v>161</v>
      </c>
      <c r="FF3" s="7">
        <v>162</v>
      </c>
      <c r="FG3" s="7">
        <v>163</v>
      </c>
      <c r="FH3" s="7">
        <v>164</v>
      </c>
      <c r="FI3" s="7">
        <v>165</v>
      </c>
      <c r="FJ3" s="7">
        <v>166</v>
      </c>
      <c r="FK3" s="7">
        <v>167</v>
      </c>
      <c r="FL3" s="7">
        <v>168</v>
      </c>
      <c r="FM3" s="7">
        <v>169</v>
      </c>
      <c r="FN3" s="7">
        <v>170</v>
      </c>
      <c r="FO3" s="7">
        <v>171</v>
      </c>
      <c r="FP3" s="7">
        <v>172</v>
      </c>
      <c r="FQ3" s="7">
        <v>173</v>
      </c>
      <c r="FR3" s="7">
        <v>174</v>
      </c>
      <c r="FS3" s="7">
        <v>175</v>
      </c>
      <c r="FT3" s="7">
        <v>176</v>
      </c>
      <c r="FU3" s="7">
        <v>177</v>
      </c>
      <c r="FV3" s="7">
        <v>178</v>
      </c>
      <c r="FW3" s="7">
        <v>179</v>
      </c>
      <c r="FX3" s="7">
        <v>180</v>
      </c>
      <c r="FY3" s="7">
        <v>181</v>
      </c>
      <c r="FZ3" s="7">
        <v>182</v>
      </c>
      <c r="GA3" s="7">
        <v>183</v>
      </c>
      <c r="GB3" s="7">
        <v>184</v>
      </c>
      <c r="GC3" s="7">
        <v>185</v>
      </c>
      <c r="GD3" s="7">
        <v>186</v>
      </c>
      <c r="GE3" s="7">
        <v>187</v>
      </c>
      <c r="GF3" s="7">
        <v>188</v>
      </c>
      <c r="GG3" s="7">
        <v>189</v>
      </c>
      <c r="GH3" s="7">
        <v>190</v>
      </c>
      <c r="GI3" s="7">
        <v>191</v>
      </c>
      <c r="GJ3" s="7">
        <v>192</v>
      </c>
      <c r="GK3" s="7">
        <v>193</v>
      </c>
      <c r="GL3" s="7">
        <v>194</v>
      </c>
      <c r="GM3" s="7">
        <v>195</v>
      </c>
      <c r="GN3" s="7">
        <v>196</v>
      </c>
      <c r="GO3" s="7">
        <v>197</v>
      </c>
      <c r="GP3" s="7">
        <v>198</v>
      </c>
      <c r="GQ3" s="7">
        <v>199</v>
      </c>
      <c r="GR3" s="7">
        <v>200</v>
      </c>
      <c r="GS3" s="7">
        <v>201</v>
      </c>
      <c r="GT3" s="7">
        <v>202</v>
      </c>
      <c r="GU3" s="7">
        <v>203</v>
      </c>
      <c r="GV3" s="7">
        <v>204</v>
      </c>
      <c r="GW3" s="7">
        <v>205</v>
      </c>
      <c r="GX3" s="7">
        <v>206</v>
      </c>
      <c r="GY3" s="7">
        <v>207</v>
      </c>
      <c r="GZ3" s="7">
        <v>208</v>
      </c>
      <c r="HA3" s="7">
        <v>209</v>
      </c>
      <c r="HB3" s="7">
        <v>210</v>
      </c>
      <c r="HC3" s="7">
        <v>211</v>
      </c>
      <c r="HD3" s="7">
        <v>212</v>
      </c>
      <c r="HE3" s="7">
        <v>213</v>
      </c>
      <c r="HF3" s="7">
        <v>214</v>
      </c>
      <c r="HG3" s="7">
        <v>215</v>
      </c>
    </row>
    <row r="4" spans="1:215" s="5" customFormat="1" ht="57" customHeight="1" x14ac:dyDescent="0.25">
      <c r="A4" s="36">
        <v>2</v>
      </c>
      <c r="C4" s="6" t="s">
        <v>375</v>
      </c>
      <c r="D4" s="6" t="s">
        <v>421</v>
      </c>
      <c r="E4" s="6" t="s">
        <v>422</v>
      </c>
      <c r="F4" s="6" t="s">
        <v>423</v>
      </c>
      <c r="G4" s="6" t="s">
        <v>9</v>
      </c>
      <c r="H4" s="6" t="s">
        <v>424</v>
      </c>
      <c r="I4" s="6" t="s">
        <v>41</v>
      </c>
      <c r="J4" s="6" t="s">
        <v>425</v>
      </c>
      <c r="K4" s="6" t="s">
        <v>426</v>
      </c>
      <c r="L4" s="6" t="s">
        <v>51</v>
      </c>
      <c r="M4" s="6" t="s">
        <v>63</v>
      </c>
      <c r="N4" s="6" t="s">
        <v>42</v>
      </c>
      <c r="O4" s="6" t="s">
        <v>80</v>
      </c>
      <c r="P4" s="6" t="s">
        <v>53</v>
      </c>
      <c r="Q4" s="6" t="s">
        <v>119</v>
      </c>
      <c r="R4" s="6" t="s">
        <v>57</v>
      </c>
      <c r="S4" s="6" t="s">
        <v>105</v>
      </c>
      <c r="T4" s="6" t="s">
        <v>47</v>
      </c>
      <c r="U4" s="6" t="s">
        <v>355</v>
      </c>
      <c r="V4" s="6" t="s">
        <v>23</v>
      </c>
      <c r="W4" s="6" t="s">
        <v>28</v>
      </c>
      <c r="X4" s="6" t="s">
        <v>70</v>
      </c>
      <c r="Y4" s="6" t="s">
        <v>106</v>
      </c>
      <c r="Z4" s="6" t="s">
        <v>97</v>
      </c>
      <c r="AA4" s="6" t="s">
        <v>31</v>
      </c>
      <c r="AB4" s="6" t="s">
        <v>32</v>
      </c>
      <c r="AC4" s="6" t="s">
        <v>86</v>
      </c>
      <c r="AD4" s="6" t="s">
        <v>89</v>
      </c>
      <c r="AE4" s="6" t="s">
        <v>316</v>
      </c>
      <c r="AF4" s="6" t="s">
        <v>111</v>
      </c>
      <c r="AG4" s="6" t="s">
        <v>18</v>
      </c>
      <c r="AH4" s="6" t="s">
        <v>98</v>
      </c>
      <c r="AI4" s="6" t="s">
        <v>342</v>
      </c>
      <c r="AJ4" s="6" t="s">
        <v>317</v>
      </c>
      <c r="AK4" s="6" t="s">
        <v>54</v>
      </c>
      <c r="AL4" s="6" t="s">
        <v>87</v>
      </c>
      <c r="AM4" s="6" t="s">
        <v>379</v>
      </c>
      <c r="AN4" s="6" t="s">
        <v>318</v>
      </c>
      <c r="AO4" s="6" t="s">
        <v>33</v>
      </c>
      <c r="AP4" s="6" t="s">
        <v>38</v>
      </c>
      <c r="AQ4" s="6" t="s">
        <v>319</v>
      </c>
      <c r="AR4" s="6" t="s">
        <v>10</v>
      </c>
      <c r="AS4" s="6" t="s">
        <v>48</v>
      </c>
      <c r="AT4" s="6" t="s">
        <v>81</v>
      </c>
      <c r="AU4" s="6" t="s">
        <v>427</v>
      </c>
      <c r="AV4" s="6" t="s">
        <v>320</v>
      </c>
      <c r="AW4" s="6" t="s">
        <v>368</v>
      </c>
      <c r="AX4" s="6" t="s">
        <v>8</v>
      </c>
      <c r="AY4" s="6" t="s">
        <v>345</v>
      </c>
      <c r="AZ4" s="6" t="s">
        <v>356</v>
      </c>
      <c r="BA4" s="6" t="s">
        <v>378</v>
      </c>
      <c r="BB4" s="6" t="s">
        <v>321</v>
      </c>
      <c r="BC4" s="6" t="s">
        <v>5</v>
      </c>
      <c r="BD4" s="6" t="s">
        <v>14</v>
      </c>
      <c r="BE4" s="6" t="s">
        <v>428</v>
      </c>
      <c r="BF4" s="6" t="s">
        <v>429</v>
      </c>
      <c r="BG4" s="6" t="s">
        <v>84</v>
      </c>
      <c r="BH4" s="6" t="s">
        <v>104</v>
      </c>
      <c r="BI4" s="6" t="s">
        <v>15</v>
      </c>
      <c r="BJ4" s="6" t="s">
        <v>350</v>
      </c>
      <c r="BK4" s="6" t="s">
        <v>349</v>
      </c>
      <c r="BL4" s="6" t="s">
        <v>16</v>
      </c>
      <c r="BM4" s="6" t="s">
        <v>346</v>
      </c>
      <c r="BN4" s="6" t="s">
        <v>2</v>
      </c>
      <c r="BO4" s="6" t="s">
        <v>64</v>
      </c>
      <c r="BP4" s="6" t="s">
        <v>6</v>
      </c>
      <c r="BQ4" s="6" t="s">
        <v>343</v>
      </c>
      <c r="BR4" s="6" t="s">
        <v>17</v>
      </c>
      <c r="BS4" s="6" t="s">
        <v>71</v>
      </c>
      <c r="BT4" s="6" t="s">
        <v>112</v>
      </c>
      <c r="BU4" s="6" t="s">
        <v>430</v>
      </c>
      <c r="BV4" s="6" t="s">
        <v>431</v>
      </c>
      <c r="BW4" s="6" t="s">
        <v>50</v>
      </c>
      <c r="BX4" s="6" t="s">
        <v>52</v>
      </c>
      <c r="BY4" s="6" t="s">
        <v>72</v>
      </c>
      <c r="BZ4" s="6" t="s">
        <v>90</v>
      </c>
      <c r="CA4" s="6" t="s">
        <v>371</v>
      </c>
      <c r="CB4" s="6" t="s">
        <v>370</v>
      </c>
      <c r="CC4" s="6" t="s">
        <v>27</v>
      </c>
      <c r="CD4" s="6" t="s">
        <v>376</v>
      </c>
      <c r="CE4" s="6" t="s">
        <v>353</v>
      </c>
      <c r="CF4" s="6" t="s">
        <v>352</v>
      </c>
      <c r="CG4" s="6" t="s">
        <v>11</v>
      </c>
      <c r="CH4" s="6" t="s">
        <v>432</v>
      </c>
      <c r="CI4" s="6" t="s">
        <v>433</v>
      </c>
      <c r="CJ4" s="6" t="s">
        <v>107</v>
      </c>
      <c r="CK4" s="6" t="s">
        <v>85</v>
      </c>
      <c r="CL4" s="6" t="s">
        <v>322</v>
      </c>
      <c r="CM4" s="6" t="s">
        <v>99</v>
      </c>
      <c r="CN4" s="6" t="s">
        <v>362</v>
      </c>
      <c r="CO4" s="6" t="s">
        <v>323</v>
      </c>
      <c r="CP4" s="6" t="s">
        <v>3</v>
      </c>
      <c r="CQ4" s="6" t="s">
        <v>21</v>
      </c>
      <c r="CR4" s="6" t="s">
        <v>116</v>
      </c>
      <c r="CS4" s="6" t="s">
        <v>108</v>
      </c>
      <c r="CT4" s="6" t="s">
        <v>65</v>
      </c>
      <c r="CU4" s="6" t="s">
        <v>88</v>
      </c>
      <c r="CV4" s="6" t="s">
        <v>82</v>
      </c>
      <c r="CW4" s="6" t="s">
        <v>91</v>
      </c>
      <c r="CX4" s="6" t="s">
        <v>434</v>
      </c>
      <c r="CY4" s="6" t="s">
        <v>435</v>
      </c>
      <c r="CZ4" s="6" t="s">
        <v>436</v>
      </c>
      <c r="DA4" s="6" t="s">
        <v>73</v>
      </c>
      <c r="DB4" s="6" t="s">
        <v>117</v>
      </c>
      <c r="DC4" s="6" t="s">
        <v>437</v>
      </c>
      <c r="DD4" s="6" t="s">
        <v>45</v>
      </c>
      <c r="DE4" s="6" t="s">
        <v>94</v>
      </c>
      <c r="DF4" s="6" t="s">
        <v>24</v>
      </c>
      <c r="DG4" s="6" t="s">
        <v>25</v>
      </c>
      <c r="DH4" s="6" t="s">
        <v>344</v>
      </c>
      <c r="DI4" s="6" t="s">
        <v>26</v>
      </c>
      <c r="DJ4" s="6" t="s">
        <v>438</v>
      </c>
      <c r="DK4" s="6" t="s">
        <v>34</v>
      </c>
      <c r="DL4" s="6" t="s">
        <v>100</v>
      </c>
      <c r="DM4" s="6" t="s">
        <v>66</v>
      </c>
      <c r="DN4" s="6" t="s">
        <v>22</v>
      </c>
      <c r="DO4" s="6" t="s">
        <v>55</v>
      </c>
      <c r="DP4" s="6" t="s">
        <v>113</v>
      </c>
      <c r="DQ4" s="6" t="s">
        <v>439</v>
      </c>
      <c r="DR4" s="6" t="s">
        <v>440</v>
      </c>
      <c r="DS4" s="6" t="s">
        <v>441</v>
      </c>
      <c r="DT4" s="6" t="s">
        <v>74</v>
      </c>
      <c r="DU4" s="6" t="s">
        <v>442</v>
      </c>
      <c r="DV4" s="6" t="s">
        <v>364</v>
      </c>
      <c r="DW4" s="6" t="s">
        <v>363</v>
      </c>
      <c r="DX4" s="6" t="s">
        <v>115</v>
      </c>
      <c r="DY4" s="6" t="s">
        <v>93</v>
      </c>
      <c r="DZ4" s="6" t="s">
        <v>324</v>
      </c>
      <c r="EA4" s="6" t="s">
        <v>372</v>
      </c>
      <c r="EB4" s="6" t="s">
        <v>443</v>
      </c>
      <c r="EC4" s="6" t="s">
        <v>75</v>
      </c>
      <c r="ED4" s="6" t="s">
        <v>120</v>
      </c>
      <c r="EE4" s="6" t="s">
        <v>341</v>
      </c>
      <c r="EF4" s="6" t="s">
        <v>12</v>
      </c>
      <c r="EG4" s="6" t="s">
        <v>444</v>
      </c>
      <c r="EH4" s="6" t="s">
        <v>445</v>
      </c>
      <c r="EI4" s="6" t="s">
        <v>83</v>
      </c>
      <c r="EJ4" s="6" t="s">
        <v>446</v>
      </c>
      <c r="EK4" s="6" t="s">
        <v>380</v>
      </c>
      <c r="EL4" s="6" t="s">
        <v>360</v>
      </c>
      <c r="EM4" s="6" t="s">
        <v>359</v>
      </c>
      <c r="EN4" s="6" t="s">
        <v>377</v>
      </c>
      <c r="EO4" s="6" t="s">
        <v>325</v>
      </c>
      <c r="EP4" s="6" t="s">
        <v>326</v>
      </c>
      <c r="EQ4" s="6" t="s">
        <v>354</v>
      </c>
      <c r="ER4" s="6" t="s">
        <v>367</v>
      </c>
      <c r="ES4" s="6" t="s">
        <v>366</v>
      </c>
      <c r="ET4" s="6" t="s">
        <v>447</v>
      </c>
      <c r="EU4" s="6" t="s">
        <v>109</v>
      </c>
      <c r="EV4" s="6" t="s">
        <v>46</v>
      </c>
      <c r="EW4" s="6" t="s">
        <v>49</v>
      </c>
      <c r="EX4" s="6" t="s">
        <v>39</v>
      </c>
      <c r="EY4" s="6" t="s">
        <v>19</v>
      </c>
      <c r="EZ4" s="6" t="s">
        <v>76</v>
      </c>
      <c r="FA4" s="6" t="s">
        <v>327</v>
      </c>
      <c r="FB4" s="6" t="s">
        <v>43</v>
      </c>
      <c r="FC4" s="6" t="s">
        <v>44</v>
      </c>
      <c r="FD4" s="6" t="s">
        <v>29</v>
      </c>
      <c r="FE4" s="6" t="s">
        <v>448</v>
      </c>
      <c r="FF4" s="6" t="s">
        <v>348</v>
      </c>
      <c r="FG4" s="6" t="s">
        <v>347</v>
      </c>
      <c r="FH4" s="6" t="s">
        <v>35</v>
      </c>
      <c r="FI4" s="6" t="s">
        <v>37</v>
      </c>
      <c r="FJ4" s="6" t="s">
        <v>449</v>
      </c>
      <c r="FK4" s="6" t="s">
        <v>450</v>
      </c>
      <c r="FL4" s="6" t="s">
        <v>451</v>
      </c>
      <c r="FM4" s="6" t="s">
        <v>77</v>
      </c>
      <c r="FN4" s="6" t="s">
        <v>78</v>
      </c>
      <c r="FO4" s="6" t="s">
        <v>40</v>
      </c>
      <c r="FP4" s="6" t="s">
        <v>36</v>
      </c>
      <c r="FQ4" s="6" t="s">
        <v>452</v>
      </c>
      <c r="FR4" s="6" t="s">
        <v>357</v>
      </c>
      <c r="FS4" s="6" t="s">
        <v>110</v>
      </c>
      <c r="FT4" s="6" t="s">
        <v>96</v>
      </c>
      <c r="FU4" s="6" t="s">
        <v>369</v>
      </c>
      <c r="FV4" s="6" t="s">
        <v>328</v>
      </c>
      <c r="FW4" s="6" t="s">
        <v>351</v>
      </c>
      <c r="FX4" s="6" t="s">
        <v>361</v>
      </c>
      <c r="FY4" s="6" t="s">
        <v>20</v>
      </c>
      <c r="FZ4" s="6" t="s">
        <v>453</v>
      </c>
      <c r="GA4" s="6" t="s">
        <v>13</v>
      </c>
      <c r="GB4" s="6" t="s">
        <v>103</v>
      </c>
      <c r="GC4" s="6" t="s">
        <v>374</v>
      </c>
      <c r="GD4" s="6" t="s">
        <v>373</v>
      </c>
      <c r="GE4" s="6" t="s">
        <v>67</v>
      </c>
      <c r="GF4" s="6" t="s">
        <v>58</v>
      </c>
      <c r="GG4" s="6" t="s">
        <v>68</v>
      </c>
      <c r="GH4" s="6" t="s">
        <v>101</v>
      </c>
      <c r="GI4" s="6" t="s">
        <v>95</v>
      </c>
      <c r="GJ4" s="6" t="s">
        <v>454</v>
      </c>
      <c r="GK4" s="6" t="s">
        <v>118</v>
      </c>
      <c r="GL4" s="6" t="s">
        <v>455</v>
      </c>
      <c r="GM4" s="6" t="s">
        <v>456</v>
      </c>
      <c r="GN4" s="6" t="s">
        <v>102</v>
      </c>
      <c r="GO4" s="6" t="s">
        <v>457</v>
      </c>
      <c r="GP4" s="6" t="s">
        <v>458</v>
      </c>
      <c r="GQ4" s="6" t="s">
        <v>459</v>
      </c>
      <c r="GR4" s="6" t="s">
        <v>69</v>
      </c>
      <c r="GS4" s="6" t="s">
        <v>62</v>
      </c>
      <c r="GT4" s="6" t="s">
        <v>365</v>
      </c>
      <c r="GU4" s="6" t="s">
        <v>56</v>
      </c>
      <c r="GV4" s="6" t="s">
        <v>59</v>
      </c>
      <c r="GW4" s="6" t="s">
        <v>30</v>
      </c>
      <c r="GX4" s="6" t="s">
        <v>79</v>
      </c>
      <c r="GY4" s="6" t="s">
        <v>60</v>
      </c>
      <c r="GZ4" s="6" t="s">
        <v>61</v>
      </c>
      <c r="HA4" s="6" t="s">
        <v>92</v>
      </c>
      <c r="HB4" s="6" t="s">
        <v>4</v>
      </c>
      <c r="HC4" s="6" t="s">
        <v>358</v>
      </c>
      <c r="HD4" s="6" t="s">
        <v>114</v>
      </c>
      <c r="HE4" s="6" t="s">
        <v>7</v>
      </c>
      <c r="HF4" s="6" t="s">
        <v>460</v>
      </c>
      <c r="HG4" s="6" t="s">
        <v>329</v>
      </c>
    </row>
    <row r="5" spans="1:215" x14ac:dyDescent="0.35">
      <c r="A5" s="3">
        <v>3</v>
      </c>
      <c r="B5" s="1" t="s">
        <v>384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0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2">
        <v>0</v>
      </c>
      <c r="FI5" s="2">
        <v>0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0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2">
        <v>0</v>
      </c>
      <c r="GF5" s="2">
        <v>0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0</v>
      </c>
      <c r="GT5" s="2">
        <v>0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2">
        <v>0</v>
      </c>
      <c r="HC5" s="2">
        <v>0</v>
      </c>
      <c r="HD5" s="2">
        <v>0</v>
      </c>
      <c r="HE5" s="2">
        <v>0</v>
      </c>
      <c r="HF5" s="2">
        <v>0</v>
      </c>
      <c r="HG5" s="2">
        <v>0</v>
      </c>
    </row>
    <row r="6" spans="1:215" x14ac:dyDescent="0.35">
      <c r="A6" s="7">
        <v>4</v>
      </c>
      <c r="B6" s="1" t="s">
        <v>244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8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1282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58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2606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9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414</v>
      </c>
      <c r="EW6" s="2">
        <v>233</v>
      </c>
      <c r="EX6" s="2">
        <v>0</v>
      </c>
      <c r="EY6" s="2">
        <v>0</v>
      </c>
      <c r="EZ6" s="2">
        <v>6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2">
        <v>0</v>
      </c>
      <c r="FI6" s="2">
        <v>0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2">
        <v>0</v>
      </c>
      <c r="GF6" s="2">
        <v>0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10</v>
      </c>
      <c r="GY6" s="2">
        <v>0</v>
      </c>
      <c r="GZ6" s="2">
        <v>3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</row>
    <row r="7" spans="1:215" x14ac:dyDescent="0.35">
      <c r="A7" s="36">
        <v>5</v>
      </c>
      <c r="B7" s="1" t="s">
        <v>166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2">
        <v>0</v>
      </c>
      <c r="FI7" s="2">
        <v>0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2">
        <v>0</v>
      </c>
      <c r="GF7" s="2">
        <v>0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2">
        <v>0</v>
      </c>
      <c r="HC7" s="2">
        <v>0</v>
      </c>
      <c r="HD7" s="2">
        <v>0</v>
      </c>
      <c r="HE7" s="2">
        <v>0</v>
      </c>
      <c r="HF7" s="2">
        <v>0</v>
      </c>
      <c r="HG7" s="2">
        <v>0</v>
      </c>
    </row>
    <row r="8" spans="1:215" x14ac:dyDescent="0.35">
      <c r="A8" s="3">
        <v>6</v>
      </c>
      <c r="B8" s="1" t="s">
        <v>174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119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8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4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0</v>
      </c>
      <c r="EU8" s="2">
        <v>0</v>
      </c>
      <c r="EV8" s="2">
        <v>0</v>
      </c>
      <c r="EW8" s="2">
        <v>0</v>
      </c>
      <c r="EX8" s="2">
        <v>0</v>
      </c>
      <c r="EY8" s="2">
        <v>0</v>
      </c>
      <c r="EZ8" s="2">
        <v>0</v>
      </c>
      <c r="FA8" s="2">
        <v>0</v>
      </c>
      <c r="FB8" s="2">
        <v>0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2">
        <v>0</v>
      </c>
      <c r="FI8" s="2">
        <v>0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2">
        <v>0</v>
      </c>
      <c r="GF8" s="2">
        <v>0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0</v>
      </c>
      <c r="GM8" s="2">
        <v>0</v>
      </c>
      <c r="GN8" s="2">
        <v>0</v>
      </c>
      <c r="GO8" s="2">
        <v>0</v>
      </c>
      <c r="GP8" s="2">
        <v>0</v>
      </c>
      <c r="GQ8" s="2">
        <v>0</v>
      </c>
      <c r="GR8" s="2">
        <v>0</v>
      </c>
      <c r="GS8" s="2">
        <v>0</v>
      </c>
      <c r="GT8" s="2">
        <v>0</v>
      </c>
      <c r="GU8" s="2">
        <v>0</v>
      </c>
      <c r="GV8" s="2">
        <v>0</v>
      </c>
      <c r="GW8" s="2">
        <v>0</v>
      </c>
      <c r="GX8" s="2">
        <v>0</v>
      </c>
      <c r="GY8" s="2">
        <v>0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</row>
    <row r="9" spans="1:215" x14ac:dyDescent="0.35">
      <c r="A9" s="7">
        <v>7</v>
      </c>
      <c r="B9" s="1" t="s">
        <v>197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3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4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4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2">
        <v>0</v>
      </c>
      <c r="FI9" s="2">
        <v>0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2">
        <v>0</v>
      </c>
      <c r="GF9" s="2">
        <v>0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0</v>
      </c>
      <c r="GZ9" s="2">
        <v>0</v>
      </c>
      <c r="HA9" s="2">
        <v>0</v>
      </c>
      <c r="HB9" s="2">
        <v>0</v>
      </c>
      <c r="HC9" s="2">
        <v>0</v>
      </c>
      <c r="HD9" s="2">
        <v>0</v>
      </c>
      <c r="HE9" s="2">
        <v>0</v>
      </c>
      <c r="HF9" s="2">
        <v>0</v>
      </c>
      <c r="HG9" s="2">
        <v>0</v>
      </c>
    </row>
    <row r="10" spans="1:215" x14ac:dyDescent="0.35">
      <c r="A10" s="36">
        <v>8</v>
      </c>
      <c r="B10" s="1" t="s">
        <v>406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2">
        <v>0</v>
      </c>
      <c r="DO10" s="2">
        <v>0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2">
        <v>0</v>
      </c>
      <c r="EL10" s="2">
        <v>0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  <c r="FH10" s="2">
        <v>0</v>
      </c>
      <c r="FI10" s="2">
        <v>0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2">
        <v>0</v>
      </c>
      <c r="GF10" s="2">
        <v>0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</row>
    <row r="11" spans="1:215" x14ac:dyDescent="0.35">
      <c r="A11" s="3">
        <v>9</v>
      </c>
      <c r="B11" s="1" t="s">
        <v>167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2">
        <v>0</v>
      </c>
      <c r="DO11" s="2">
        <v>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2">
        <v>0</v>
      </c>
      <c r="EL11" s="2">
        <v>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2">
        <v>0</v>
      </c>
      <c r="FI11" s="2">
        <v>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2">
        <v>0</v>
      </c>
      <c r="GF11" s="2">
        <v>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</row>
    <row r="12" spans="1:215" x14ac:dyDescent="0.35">
      <c r="A12" s="7">
        <v>10</v>
      </c>
      <c r="B12" s="1" t="s">
        <v>290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3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2">
        <v>0</v>
      </c>
      <c r="FI12" s="2">
        <v>0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0</v>
      </c>
      <c r="GB12" s="2">
        <v>0</v>
      </c>
      <c r="GC12" s="2">
        <v>0</v>
      </c>
      <c r="GD12" s="2">
        <v>0</v>
      </c>
      <c r="GE12" s="2">
        <v>0</v>
      </c>
      <c r="GF12" s="2">
        <v>0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</row>
    <row r="13" spans="1:215" x14ac:dyDescent="0.35">
      <c r="A13" s="36">
        <v>11</v>
      </c>
      <c r="B13" s="1" t="s">
        <v>411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2">
        <v>0</v>
      </c>
      <c r="FI13" s="2">
        <v>0</v>
      </c>
      <c r="FJ13" s="2">
        <v>0</v>
      </c>
      <c r="FK13" s="2">
        <v>0</v>
      </c>
      <c r="FL13" s="2">
        <v>0</v>
      </c>
      <c r="FM13" s="2">
        <v>0</v>
      </c>
      <c r="FN13" s="2">
        <v>0</v>
      </c>
      <c r="FO13" s="2">
        <v>0</v>
      </c>
      <c r="FP13" s="2">
        <v>0</v>
      </c>
      <c r="FQ13" s="2">
        <v>0</v>
      </c>
      <c r="FR13" s="2">
        <v>0</v>
      </c>
      <c r="FS13" s="2">
        <v>0</v>
      </c>
      <c r="FT13" s="2">
        <v>0</v>
      </c>
      <c r="FU13" s="2">
        <v>0</v>
      </c>
      <c r="FV13" s="2">
        <v>0</v>
      </c>
      <c r="FW13" s="2">
        <v>0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2">
        <v>0</v>
      </c>
      <c r="GF13" s="2">
        <v>0</v>
      </c>
      <c r="GG13" s="2">
        <v>0</v>
      </c>
      <c r="GH13" s="2">
        <v>0</v>
      </c>
      <c r="GI13" s="2">
        <v>0</v>
      </c>
      <c r="GJ13" s="2">
        <v>0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2">
        <v>0</v>
      </c>
      <c r="HC13" s="2">
        <v>0</v>
      </c>
      <c r="HD13" s="2">
        <v>0</v>
      </c>
      <c r="HE13" s="2">
        <v>0</v>
      </c>
      <c r="HF13" s="2">
        <v>0</v>
      </c>
      <c r="HG13" s="2">
        <v>0</v>
      </c>
    </row>
    <row r="14" spans="1:215" x14ac:dyDescent="0.35">
      <c r="A14" s="3">
        <v>12</v>
      </c>
      <c r="B14" s="1" t="s">
        <v>383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2">
        <v>0</v>
      </c>
      <c r="FI14" s="2">
        <v>0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2">
        <v>0</v>
      </c>
      <c r="GF14" s="2">
        <v>0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0</v>
      </c>
      <c r="GS14" s="2">
        <v>0</v>
      </c>
      <c r="GT14" s="2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2">
        <v>0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</row>
    <row r="15" spans="1:215" x14ac:dyDescent="0.35">
      <c r="A15" s="7">
        <v>13</v>
      </c>
      <c r="B15" s="1" t="s">
        <v>277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2">
        <v>0</v>
      </c>
      <c r="FI15" s="2">
        <v>0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2">
        <v>0</v>
      </c>
      <c r="GF15" s="2">
        <v>0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2">
        <v>0</v>
      </c>
      <c r="HC15" s="2">
        <v>0</v>
      </c>
      <c r="HD15" s="2">
        <v>0</v>
      </c>
      <c r="HE15" s="2">
        <v>0</v>
      </c>
      <c r="HF15" s="2">
        <v>0</v>
      </c>
      <c r="HG15" s="2">
        <v>0</v>
      </c>
    </row>
    <row r="16" spans="1:215" x14ac:dyDescent="0.35">
      <c r="A16" s="36">
        <v>14</v>
      </c>
      <c r="B16" s="1" t="s">
        <v>257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19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3</v>
      </c>
      <c r="CR16" s="2">
        <v>0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2">
        <v>0</v>
      </c>
      <c r="DP16" s="2">
        <v>3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2">
        <v>0</v>
      </c>
      <c r="FI16" s="2">
        <v>0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138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2">
        <v>0</v>
      </c>
      <c r="GF16" s="2">
        <v>0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0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2">
        <v>0</v>
      </c>
      <c r="HC16" s="2">
        <v>0</v>
      </c>
      <c r="HD16" s="2">
        <v>0</v>
      </c>
      <c r="HE16" s="2">
        <v>0</v>
      </c>
      <c r="HF16" s="2">
        <v>0</v>
      </c>
      <c r="HG16" s="2">
        <v>0</v>
      </c>
    </row>
    <row r="17" spans="1:215" x14ac:dyDescent="0.35">
      <c r="A17" s="3">
        <v>15</v>
      </c>
      <c r="B17" s="1" t="s">
        <v>385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2">
        <v>0</v>
      </c>
      <c r="FI17" s="2">
        <v>0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2">
        <v>0</v>
      </c>
      <c r="GF17" s="2">
        <v>0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</row>
    <row r="18" spans="1:215" x14ac:dyDescent="0.35">
      <c r="A18" s="7">
        <v>16</v>
      </c>
      <c r="B18" s="1" t="s">
        <v>245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33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2">
        <v>0</v>
      </c>
      <c r="FI18" s="2">
        <v>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2">
        <v>0</v>
      </c>
      <c r="GF18" s="2">
        <v>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0</v>
      </c>
    </row>
    <row r="19" spans="1:215" x14ac:dyDescent="0.35">
      <c r="A19" s="36">
        <v>17</v>
      </c>
      <c r="B19" s="1" t="s">
        <v>461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2">
        <v>0</v>
      </c>
      <c r="FI19" s="2">
        <v>0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2">
        <v>0</v>
      </c>
      <c r="GF19" s="2">
        <v>0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</row>
    <row r="20" spans="1:215" x14ac:dyDescent="0.35">
      <c r="A20" s="3">
        <v>18</v>
      </c>
      <c r="B20" s="1" t="s">
        <v>122</v>
      </c>
      <c r="C20" s="2">
        <v>0</v>
      </c>
      <c r="D20" s="2">
        <v>0</v>
      </c>
      <c r="E20" s="2">
        <v>9</v>
      </c>
      <c r="F20" s="2">
        <v>0</v>
      </c>
      <c r="G20" s="2">
        <v>3</v>
      </c>
      <c r="H20" s="2">
        <v>0</v>
      </c>
      <c r="I20" s="2">
        <v>755</v>
      </c>
      <c r="J20" s="2">
        <v>20</v>
      </c>
      <c r="K20" s="2">
        <v>0</v>
      </c>
      <c r="L20" s="2">
        <v>800</v>
      </c>
      <c r="M20" s="2">
        <v>53</v>
      </c>
      <c r="N20" s="2">
        <v>0</v>
      </c>
      <c r="O20" s="2">
        <v>0</v>
      </c>
      <c r="P20" s="2">
        <v>5</v>
      </c>
      <c r="Q20" s="2">
        <v>4</v>
      </c>
      <c r="R20" s="2">
        <v>4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124</v>
      </c>
      <c r="Y20" s="2">
        <v>0</v>
      </c>
      <c r="Z20" s="2">
        <v>7</v>
      </c>
      <c r="AA20" s="2">
        <v>333</v>
      </c>
      <c r="AB20" s="2">
        <v>3</v>
      </c>
      <c r="AC20" s="2">
        <v>283</v>
      </c>
      <c r="AD20" s="2">
        <v>3</v>
      </c>
      <c r="AE20" s="2">
        <v>0</v>
      </c>
      <c r="AF20" s="2">
        <v>1304</v>
      </c>
      <c r="AG20" s="2">
        <v>0</v>
      </c>
      <c r="AH20" s="2">
        <v>0</v>
      </c>
      <c r="AI20" s="2">
        <v>0</v>
      </c>
      <c r="AJ20" s="2">
        <v>0</v>
      </c>
      <c r="AK20" s="2">
        <v>10</v>
      </c>
      <c r="AL20" s="2">
        <v>0</v>
      </c>
      <c r="AM20" s="2">
        <v>0</v>
      </c>
      <c r="AN20" s="2">
        <v>41</v>
      </c>
      <c r="AO20" s="2">
        <v>175</v>
      </c>
      <c r="AP20" s="2">
        <v>9</v>
      </c>
      <c r="AQ20" s="2">
        <v>0</v>
      </c>
      <c r="AR20" s="2">
        <v>0</v>
      </c>
      <c r="AS20" s="2">
        <v>381</v>
      </c>
      <c r="AT20" s="2">
        <v>3</v>
      </c>
      <c r="AU20" s="2">
        <v>20</v>
      </c>
      <c r="AV20" s="2">
        <v>0</v>
      </c>
      <c r="AW20" s="2">
        <v>0</v>
      </c>
      <c r="AX20" s="2">
        <v>9</v>
      </c>
      <c r="AY20" s="2">
        <v>0</v>
      </c>
      <c r="AZ20" s="2">
        <v>0</v>
      </c>
      <c r="BA20" s="2">
        <v>0</v>
      </c>
      <c r="BB20" s="2">
        <v>0</v>
      </c>
      <c r="BC20" s="2">
        <v>33132</v>
      </c>
      <c r="BD20" s="2">
        <v>0</v>
      </c>
      <c r="BE20" s="2">
        <v>5</v>
      </c>
      <c r="BF20" s="2">
        <v>15</v>
      </c>
      <c r="BG20" s="2">
        <v>10</v>
      </c>
      <c r="BH20" s="2">
        <v>58</v>
      </c>
      <c r="BI20" s="2">
        <v>7</v>
      </c>
      <c r="BJ20" s="2">
        <v>0</v>
      </c>
      <c r="BK20" s="2">
        <v>0</v>
      </c>
      <c r="BL20" s="2">
        <v>69</v>
      </c>
      <c r="BM20" s="2">
        <v>0</v>
      </c>
      <c r="BN20" s="2">
        <v>0</v>
      </c>
      <c r="BO20" s="2">
        <v>0</v>
      </c>
      <c r="BP20" s="2">
        <v>37</v>
      </c>
      <c r="BQ20" s="2">
        <v>0</v>
      </c>
      <c r="BR20" s="2">
        <v>1603</v>
      </c>
      <c r="BS20" s="2">
        <v>140</v>
      </c>
      <c r="BT20" s="2">
        <v>105</v>
      </c>
      <c r="BU20" s="2">
        <v>46</v>
      </c>
      <c r="BV20" s="2">
        <v>6</v>
      </c>
      <c r="BW20" s="2">
        <v>563</v>
      </c>
      <c r="BX20" s="2">
        <v>6</v>
      </c>
      <c r="BY20" s="2">
        <v>334</v>
      </c>
      <c r="BZ20" s="2">
        <v>0</v>
      </c>
      <c r="CA20" s="2">
        <v>0</v>
      </c>
      <c r="CB20" s="2">
        <v>0</v>
      </c>
      <c r="CC20" s="2">
        <v>46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136</v>
      </c>
      <c r="CN20" s="2">
        <v>0</v>
      </c>
      <c r="CO20" s="2">
        <v>3</v>
      </c>
      <c r="CP20" s="2">
        <v>0</v>
      </c>
      <c r="CQ20" s="2">
        <v>622</v>
      </c>
      <c r="CR20" s="2">
        <v>82</v>
      </c>
      <c r="CS20" s="2">
        <v>0</v>
      </c>
      <c r="CT20" s="2">
        <v>89</v>
      </c>
      <c r="CU20" s="2">
        <v>11</v>
      </c>
      <c r="CV20" s="2">
        <v>0</v>
      </c>
      <c r="CW20" s="2">
        <v>2103</v>
      </c>
      <c r="CX20" s="2">
        <v>0</v>
      </c>
      <c r="CY20" s="2">
        <v>0</v>
      </c>
      <c r="CZ20" s="2">
        <v>5</v>
      </c>
      <c r="DA20" s="2">
        <v>8</v>
      </c>
      <c r="DB20" s="2">
        <v>109</v>
      </c>
      <c r="DC20" s="2">
        <v>0</v>
      </c>
      <c r="DD20" s="2">
        <v>0</v>
      </c>
      <c r="DE20" s="2">
        <v>45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98</v>
      </c>
      <c r="DL20" s="2">
        <v>110</v>
      </c>
      <c r="DM20" s="2">
        <v>190</v>
      </c>
      <c r="DN20" s="2">
        <v>29</v>
      </c>
      <c r="DO20" s="2">
        <v>0</v>
      </c>
      <c r="DP20" s="2">
        <v>1100</v>
      </c>
      <c r="DQ20" s="2">
        <v>0</v>
      </c>
      <c r="DR20" s="2">
        <v>47</v>
      </c>
      <c r="DS20" s="2">
        <v>20</v>
      </c>
      <c r="DT20" s="2">
        <v>23</v>
      </c>
      <c r="DU20" s="2">
        <v>15</v>
      </c>
      <c r="DV20" s="2">
        <v>0</v>
      </c>
      <c r="DW20" s="2">
        <v>0</v>
      </c>
      <c r="DX20" s="2">
        <v>329</v>
      </c>
      <c r="DY20" s="2">
        <v>0</v>
      </c>
      <c r="DZ20" s="2">
        <v>0</v>
      </c>
      <c r="EA20" s="2">
        <v>0</v>
      </c>
      <c r="EB20" s="2">
        <v>0</v>
      </c>
      <c r="EC20" s="2">
        <v>39</v>
      </c>
      <c r="ED20" s="2">
        <v>0</v>
      </c>
      <c r="EE20" s="2">
        <v>0</v>
      </c>
      <c r="EF20" s="2">
        <v>3</v>
      </c>
      <c r="EG20" s="2">
        <v>67</v>
      </c>
      <c r="EH20" s="2">
        <v>0</v>
      </c>
      <c r="EI20" s="2">
        <v>0</v>
      </c>
      <c r="EJ20" s="2">
        <v>71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0</v>
      </c>
      <c r="EU20" s="2">
        <v>0</v>
      </c>
      <c r="EV20" s="2">
        <v>289</v>
      </c>
      <c r="EW20" s="2">
        <v>125</v>
      </c>
      <c r="EX20" s="2">
        <v>112</v>
      </c>
      <c r="EY20" s="2">
        <v>40</v>
      </c>
      <c r="EZ20" s="2">
        <v>764</v>
      </c>
      <c r="FA20" s="2">
        <v>66</v>
      </c>
      <c r="FB20" s="2">
        <v>58</v>
      </c>
      <c r="FC20" s="2">
        <v>0</v>
      </c>
      <c r="FD20" s="2">
        <v>99</v>
      </c>
      <c r="FE20" s="2">
        <v>102</v>
      </c>
      <c r="FF20" s="2">
        <v>0</v>
      </c>
      <c r="FG20" s="2">
        <v>0</v>
      </c>
      <c r="FH20" s="2">
        <v>458</v>
      </c>
      <c r="FI20" s="2">
        <v>7</v>
      </c>
      <c r="FJ20" s="2">
        <v>0</v>
      </c>
      <c r="FK20" s="2">
        <v>10</v>
      </c>
      <c r="FL20" s="2">
        <v>5</v>
      </c>
      <c r="FM20" s="2">
        <v>0</v>
      </c>
      <c r="FN20" s="2">
        <v>510</v>
      </c>
      <c r="FO20" s="2">
        <v>6</v>
      </c>
      <c r="FP20" s="2">
        <v>3</v>
      </c>
      <c r="FQ20" s="2">
        <v>109</v>
      </c>
      <c r="FR20" s="2">
        <v>0</v>
      </c>
      <c r="FS20" s="2">
        <v>9</v>
      </c>
      <c r="FT20" s="2">
        <v>7</v>
      </c>
      <c r="FU20" s="2">
        <v>0</v>
      </c>
      <c r="FV20" s="2">
        <v>14</v>
      </c>
      <c r="FW20" s="2">
        <v>0</v>
      </c>
      <c r="FX20" s="2">
        <v>0</v>
      </c>
      <c r="FY20" s="2">
        <v>285</v>
      </c>
      <c r="FZ20" s="2">
        <v>14</v>
      </c>
      <c r="GA20" s="2">
        <v>0</v>
      </c>
      <c r="GB20" s="2">
        <v>67</v>
      </c>
      <c r="GC20" s="2">
        <v>0</v>
      </c>
      <c r="GD20" s="2">
        <v>0</v>
      </c>
      <c r="GE20" s="2">
        <v>494</v>
      </c>
      <c r="GF20" s="2">
        <v>0</v>
      </c>
      <c r="GG20" s="2">
        <v>99</v>
      </c>
      <c r="GH20" s="2">
        <v>3</v>
      </c>
      <c r="GI20" s="2">
        <v>96</v>
      </c>
      <c r="GJ20" s="2">
        <v>0</v>
      </c>
      <c r="GK20" s="2">
        <v>3</v>
      </c>
      <c r="GL20" s="2">
        <v>5</v>
      </c>
      <c r="GM20" s="2">
        <v>20</v>
      </c>
      <c r="GN20" s="2">
        <v>11</v>
      </c>
      <c r="GO20" s="2">
        <v>4</v>
      </c>
      <c r="GP20" s="2">
        <v>15</v>
      </c>
      <c r="GQ20" s="2">
        <v>0</v>
      </c>
      <c r="GR20" s="2">
        <v>7</v>
      </c>
      <c r="GS20" s="2">
        <v>3</v>
      </c>
      <c r="GT20" s="2">
        <v>0</v>
      </c>
      <c r="GU20" s="2">
        <v>645</v>
      </c>
      <c r="GV20" s="2">
        <v>0</v>
      </c>
      <c r="GW20" s="2">
        <v>13</v>
      </c>
      <c r="GX20" s="2">
        <v>325</v>
      </c>
      <c r="GY20" s="2">
        <v>17</v>
      </c>
      <c r="GZ20" s="2">
        <v>6</v>
      </c>
      <c r="HA20" s="2">
        <v>5521</v>
      </c>
      <c r="HB20" s="2">
        <v>0</v>
      </c>
      <c r="HC20" s="2">
        <v>0</v>
      </c>
      <c r="HD20" s="2">
        <v>0</v>
      </c>
      <c r="HE20" s="2">
        <v>0</v>
      </c>
      <c r="HF20" s="2">
        <v>8</v>
      </c>
      <c r="HG20" s="2">
        <v>0</v>
      </c>
    </row>
    <row r="21" spans="1:215" x14ac:dyDescent="0.35">
      <c r="A21" s="7">
        <v>19</v>
      </c>
      <c r="B21" s="1" t="s">
        <v>330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2">
        <v>0</v>
      </c>
      <c r="FI21" s="2">
        <v>0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2">
        <v>0</v>
      </c>
      <c r="GF21" s="2">
        <v>0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</row>
    <row r="22" spans="1:215" x14ac:dyDescent="0.35">
      <c r="A22" s="36">
        <v>20</v>
      </c>
      <c r="B22" s="1" t="s">
        <v>386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0</v>
      </c>
      <c r="FE22" s="2">
        <v>0</v>
      </c>
      <c r="FF22" s="2">
        <v>0</v>
      </c>
      <c r="FG22" s="2">
        <v>0</v>
      </c>
      <c r="FH22" s="2">
        <v>0</v>
      </c>
      <c r="FI22" s="2">
        <v>0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0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2">
        <v>0</v>
      </c>
      <c r="GF22" s="2">
        <v>0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</row>
    <row r="23" spans="1:215" x14ac:dyDescent="0.35">
      <c r="A23" s="3">
        <v>21</v>
      </c>
      <c r="B23" s="1" t="s">
        <v>331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2">
        <v>0</v>
      </c>
      <c r="FI23" s="2">
        <v>0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2">
        <v>0</v>
      </c>
      <c r="GF23" s="2">
        <v>0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2">
        <v>0</v>
      </c>
      <c r="HC23" s="2">
        <v>0</v>
      </c>
      <c r="HD23" s="2">
        <v>0</v>
      </c>
      <c r="HE23" s="2">
        <v>0</v>
      </c>
      <c r="HF23" s="2">
        <v>0</v>
      </c>
      <c r="HG23" s="2">
        <v>0</v>
      </c>
    </row>
    <row r="24" spans="1:215" x14ac:dyDescent="0.35">
      <c r="A24" s="7">
        <v>22</v>
      </c>
      <c r="B24" s="1" t="s">
        <v>151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37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23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4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0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2">
        <v>0</v>
      </c>
      <c r="FI24" s="2">
        <v>0</v>
      </c>
      <c r="FJ24" s="2">
        <v>0</v>
      </c>
      <c r="FK24" s="2">
        <v>0</v>
      </c>
      <c r="FL24" s="2">
        <v>0</v>
      </c>
      <c r="FM24" s="2">
        <v>0</v>
      </c>
      <c r="FN24" s="2">
        <v>3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2">
        <v>0</v>
      </c>
      <c r="GF24" s="2">
        <v>0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0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2">
        <v>0</v>
      </c>
      <c r="HC24" s="2">
        <v>0</v>
      </c>
      <c r="HD24" s="2">
        <v>0</v>
      </c>
      <c r="HE24" s="2">
        <v>0</v>
      </c>
      <c r="HF24" s="2">
        <v>0</v>
      </c>
      <c r="HG24" s="2">
        <v>0</v>
      </c>
    </row>
    <row r="25" spans="1:215" x14ac:dyDescent="0.35">
      <c r="A25" s="36">
        <v>23</v>
      </c>
      <c r="B25" s="1" t="s">
        <v>246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6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5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11</v>
      </c>
      <c r="FE25" s="2">
        <v>0</v>
      </c>
      <c r="FF25" s="2">
        <v>0</v>
      </c>
      <c r="FG25" s="2">
        <v>0</v>
      </c>
      <c r="FH25" s="2">
        <v>0</v>
      </c>
      <c r="FI25" s="2">
        <v>0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2">
        <v>0</v>
      </c>
      <c r="GF25" s="2">
        <v>0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3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0</v>
      </c>
    </row>
    <row r="26" spans="1:215" x14ac:dyDescent="0.35">
      <c r="A26" s="3">
        <v>24</v>
      </c>
      <c r="B26" s="1" t="s">
        <v>462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2">
        <v>0</v>
      </c>
      <c r="FI26" s="2">
        <v>0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2">
        <v>0</v>
      </c>
      <c r="GF26" s="2">
        <v>0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</row>
    <row r="27" spans="1:215" x14ac:dyDescent="0.35">
      <c r="A27" s="7">
        <v>25</v>
      </c>
      <c r="B27" s="1" t="s">
        <v>205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12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4</v>
      </c>
      <c r="DN27" s="2">
        <v>0</v>
      </c>
      <c r="DO27" s="2">
        <v>0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2">
        <v>0</v>
      </c>
      <c r="FI27" s="2">
        <v>0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2">
        <v>0</v>
      </c>
      <c r="GF27" s="2">
        <v>0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3</v>
      </c>
      <c r="GY27" s="2">
        <v>0</v>
      </c>
      <c r="GZ27" s="2">
        <v>0</v>
      </c>
      <c r="HA27" s="2">
        <v>0</v>
      </c>
      <c r="HB27" s="2">
        <v>0</v>
      </c>
      <c r="HC27" s="2">
        <v>0</v>
      </c>
      <c r="HD27" s="2">
        <v>0</v>
      </c>
      <c r="HE27" s="2">
        <v>0</v>
      </c>
      <c r="HF27" s="2">
        <v>0</v>
      </c>
      <c r="HG27" s="2">
        <v>0</v>
      </c>
    </row>
    <row r="28" spans="1:215" x14ac:dyDescent="0.35">
      <c r="A28" s="36">
        <v>26</v>
      </c>
      <c r="B28" s="1" t="s">
        <v>237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486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46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2">
        <v>0</v>
      </c>
      <c r="DO28" s="2">
        <v>0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3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2">
        <v>0</v>
      </c>
      <c r="FI28" s="2">
        <v>0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2">
        <v>0</v>
      </c>
      <c r="GF28" s="2">
        <v>0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0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0</v>
      </c>
    </row>
    <row r="29" spans="1:215" x14ac:dyDescent="0.35">
      <c r="A29" s="3">
        <v>27</v>
      </c>
      <c r="B29" s="1" t="s">
        <v>278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2">
        <v>0</v>
      </c>
      <c r="DO29" s="2">
        <v>0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2">
        <v>0</v>
      </c>
      <c r="FI29" s="2">
        <v>0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0</v>
      </c>
      <c r="FU29" s="2">
        <v>0</v>
      </c>
      <c r="FV29" s="2">
        <v>0</v>
      </c>
      <c r="FW29" s="2">
        <v>0</v>
      </c>
      <c r="FX29" s="2">
        <v>0</v>
      </c>
      <c r="FY29" s="2">
        <v>0</v>
      </c>
      <c r="FZ29" s="2">
        <v>0</v>
      </c>
      <c r="GA29" s="2">
        <v>0</v>
      </c>
      <c r="GB29" s="2">
        <v>0</v>
      </c>
      <c r="GC29" s="2">
        <v>0</v>
      </c>
      <c r="GD29" s="2">
        <v>0</v>
      </c>
      <c r="GE29" s="2">
        <v>0</v>
      </c>
      <c r="GF29" s="2">
        <v>0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0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">
        <v>0</v>
      </c>
      <c r="HB29" s="2">
        <v>0</v>
      </c>
      <c r="HC29" s="2">
        <v>0</v>
      </c>
      <c r="HD29" s="2">
        <v>0</v>
      </c>
      <c r="HE29" s="2">
        <v>0</v>
      </c>
      <c r="HF29" s="2">
        <v>0</v>
      </c>
      <c r="HG29" s="2">
        <v>0</v>
      </c>
    </row>
    <row r="30" spans="1:215" x14ac:dyDescent="0.35">
      <c r="A30" s="7">
        <v>28</v>
      </c>
      <c r="B30" s="1" t="s">
        <v>186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4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2">
        <v>16</v>
      </c>
      <c r="FE30" s="2">
        <v>0</v>
      </c>
      <c r="FF30" s="2">
        <v>0</v>
      </c>
      <c r="FG30" s="2">
        <v>0</v>
      </c>
      <c r="FH30" s="2">
        <v>0</v>
      </c>
      <c r="FI30" s="2">
        <v>0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2">
        <v>0</v>
      </c>
      <c r="GF30" s="2">
        <v>0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0</v>
      </c>
      <c r="HD30" s="2">
        <v>0</v>
      </c>
      <c r="HE30" s="2">
        <v>0</v>
      </c>
      <c r="HF30" s="2">
        <v>0</v>
      </c>
      <c r="HG30" s="2">
        <v>0</v>
      </c>
    </row>
    <row r="31" spans="1:215" x14ac:dyDescent="0.35">
      <c r="A31" s="36">
        <v>29</v>
      </c>
      <c r="B31" s="1" t="s">
        <v>152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9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2">
        <v>0</v>
      </c>
      <c r="FI31" s="2">
        <v>0</v>
      </c>
      <c r="FJ31" s="2">
        <v>0</v>
      </c>
      <c r="FK31" s="2">
        <v>0</v>
      </c>
      <c r="FL31" s="2">
        <v>0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2">
        <v>0</v>
      </c>
      <c r="GF31" s="2">
        <v>0</v>
      </c>
      <c r="GG31" s="2">
        <v>0</v>
      </c>
      <c r="GH31" s="2">
        <v>0</v>
      </c>
      <c r="GI31" s="2">
        <v>0</v>
      </c>
      <c r="GJ31" s="2">
        <v>0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</row>
    <row r="32" spans="1:215" x14ac:dyDescent="0.35">
      <c r="A32" s="3">
        <v>30</v>
      </c>
      <c r="B32" s="1" t="s">
        <v>268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2">
        <v>0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  <c r="FH32" s="2">
        <v>0</v>
      </c>
      <c r="FI32" s="2">
        <v>0</v>
      </c>
      <c r="FJ32" s="2">
        <v>0</v>
      </c>
      <c r="FK32" s="2">
        <v>0</v>
      </c>
      <c r="FL32" s="2">
        <v>0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0</v>
      </c>
      <c r="FX32" s="2">
        <v>0</v>
      </c>
      <c r="FY32" s="2">
        <v>0</v>
      </c>
      <c r="FZ32" s="2">
        <v>0</v>
      </c>
      <c r="GA32" s="2">
        <v>0</v>
      </c>
      <c r="GB32" s="2">
        <v>0</v>
      </c>
      <c r="GC32" s="2">
        <v>0</v>
      </c>
      <c r="GD32" s="2">
        <v>0</v>
      </c>
      <c r="GE32" s="2">
        <v>0</v>
      </c>
      <c r="GF32" s="2">
        <v>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0</v>
      </c>
      <c r="GR32" s="2">
        <v>0</v>
      </c>
      <c r="GS32" s="2">
        <v>0</v>
      </c>
      <c r="GT32" s="2">
        <v>0</v>
      </c>
      <c r="GU32" s="2">
        <v>0</v>
      </c>
      <c r="GV32" s="2">
        <v>0</v>
      </c>
      <c r="GW32" s="2">
        <v>0</v>
      </c>
      <c r="GX32" s="2">
        <v>0</v>
      </c>
      <c r="GY32" s="2">
        <v>0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0</v>
      </c>
      <c r="HF32" s="2">
        <v>0</v>
      </c>
      <c r="HG32" s="2">
        <v>0</v>
      </c>
    </row>
    <row r="33" spans="1:215" x14ac:dyDescent="0.35">
      <c r="A33" s="7">
        <v>31</v>
      </c>
      <c r="B33" s="1" t="s">
        <v>254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2">
        <v>0</v>
      </c>
      <c r="FI33" s="2">
        <v>0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0</v>
      </c>
      <c r="GE33" s="2">
        <v>0</v>
      </c>
      <c r="GF33" s="2">
        <v>0</v>
      </c>
      <c r="GG33" s="2">
        <v>0</v>
      </c>
      <c r="GH33" s="2">
        <v>0</v>
      </c>
      <c r="GI33" s="2">
        <v>0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0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0</v>
      </c>
      <c r="HF33" s="2">
        <v>0</v>
      </c>
      <c r="HG33" s="2">
        <v>0</v>
      </c>
    </row>
    <row r="34" spans="1:215" x14ac:dyDescent="0.35">
      <c r="A34" s="36">
        <v>32</v>
      </c>
      <c r="B34" s="1" t="s">
        <v>238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16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2">
        <v>0</v>
      </c>
      <c r="FI34" s="2">
        <v>0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0</v>
      </c>
      <c r="GA34" s="2">
        <v>0</v>
      </c>
      <c r="GB34" s="2">
        <v>0</v>
      </c>
      <c r="GC34" s="2">
        <v>0</v>
      </c>
      <c r="GD34" s="2">
        <v>0</v>
      </c>
      <c r="GE34" s="2">
        <v>0</v>
      </c>
      <c r="GF34" s="2">
        <v>0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</row>
    <row r="35" spans="1:215" x14ac:dyDescent="0.35">
      <c r="A35" s="3">
        <v>33</v>
      </c>
      <c r="B35" s="1" t="s">
        <v>332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2">
        <v>0</v>
      </c>
      <c r="FI35" s="2">
        <v>0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7</v>
      </c>
      <c r="FZ35" s="2">
        <v>0</v>
      </c>
      <c r="GA35" s="2">
        <v>0</v>
      </c>
      <c r="GB35" s="2">
        <v>0</v>
      </c>
      <c r="GC35" s="2">
        <v>0</v>
      </c>
      <c r="GD35" s="2">
        <v>0</v>
      </c>
      <c r="GE35" s="2">
        <v>0</v>
      </c>
      <c r="GF35" s="2">
        <v>0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2">
        <v>0</v>
      </c>
      <c r="HC35" s="2">
        <v>0</v>
      </c>
      <c r="HD35" s="2">
        <v>0</v>
      </c>
      <c r="HE35" s="2">
        <v>0</v>
      </c>
      <c r="HF35" s="2">
        <v>0</v>
      </c>
      <c r="HG35" s="2">
        <v>0</v>
      </c>
    </row>
    <row r="36" spans="1:215" x14ac:dyDescent="0.35">
      <c r="A36" s="7">
        <v>34</v>
      </c>
      <c r="B36" s="1" t="s">
        <v>463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791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99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77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5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2">
        <v>418</v>
      </c>
      <c r="FI36" s="2">
        <v>21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2">
        <v>0</v>
      </c>
      <c r="GF36" s="2">
        <v>0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4</v>
      </c>
      <c r="GX36" s="2">
        <v>0</v>
      </c>
      <c r="GY36" s="2">
        <v>0</v>
      </c>
      <c r="GZ36" s="2">
        <v>0</v>
      </c>
      <c r="HA36" s="2">
        <v>0</v>
      </c>
      <c r="HB36" s="2">
        <v>0</v>
      </c>
      <c r="HC36" s="2">
        <v>0</v>
      </c>
      <c r="HD36" s="2">
        <v>0</v>
      </c>
      <c r="HE36" s="2">
        <v>0</v>
      </c>
      <c r="HF36" s="2">
        <v>0</v>
      </c>
      <c r="HG36" s="2">
        <v>0</v>
      </c>
    </row>
    <row r="37" spans="1:215" x14ac:dyDescent="0.35">
      <c r="A37" s="36">
        <v>35</v>
      </c>
      <c r="B37" s="1" t="s">
        <v>464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0</v>
      </c>
      <c r="FE37" s="2">
        <v>0</v>
      </c>
      <c r="FF37" s="2">
        <v>0</v>
      </c>
      <c r="FG37" s="2">
        <v>0</v>
      </c>
      <c r="FH37" s="2">
        <v>0</v>
      </c>
      <c r="FI37" s="2">
        <v>0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2">
        <v>0</v>
      </c>
      <c r="GF37" s="2">
        <v>0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3</v>
      </c>
      <c r="GR37" s="2">
        <v>0</v>
      </c>
      <c r="GS37" s="2">
        <v>0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0</v>
      </c>
    </row>
    <row r="38" spans="1:215" x14ac:dyDescent="0.35">
      <c r="A38" s="3">
        <v>36</v>
      </c>
      <c r="B38" s="1" t="s">
        <v>258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9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37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2">
        <v>0</v>
      </c>
      <c r="FI38" s="2">
        <v>0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3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2">
        <v>0</v>
      </c>
      <c r="GF38" s="2">
        <v>0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</row>
    <row r="39" spans="1:215" x14ac:dyDescent="0.35">
      <c r="A39" s="7">
        <v>37</v>
      </c>
      <c r="B39" s="1" t="s">
        <v>387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2">
        <v>0</v>
      </c>
      <c r="FI39" s="2">
        <v>0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2">
        <v>0</v>
      </c>
      <c r="GF39" s="2">
        <v>0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0</v>
      </c>
      <c r="GQ39" s="2">
        <v>0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</row>
    <row r="40" spans="1:215" x14ac:dyDescent="0.35">
      <c r="A40" s="36">
        <v>38</v>
      </c>
      <c r="B40" s="1" t="s">
        <v>225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5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3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0</v>
      </c>
      <c r="DP40" s="2">
        <v>3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2">
        <v>0</v>
      </c>
      <c r="FI40" s="2">
        <v>0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2">
        <v>0</v>
      </c>
      <c r="GF40" s="2">
        <v>0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2">
        <v>0</v>
      </c>
      <c r="HC40" s="2">
        <v>0</v>
      </c>
      <c r="HD40" s="2">
        <v>0</v>
      </c>
      <c r="HE40" s="2">
        <v>0</v>
      </c>
      <c r="HF40" s="2">
        <v>0</v>
      </c>
      <c r="HG40" s="2">
        <v>0</v>
      </c>
    </row>
    <row r="41" spans="1:215" x14ac:dyDescent="0.35">
      <c r="A41" s="3">
        <v>39</v>
      </c>
      <c r="B41" s="1" t="s">
        <v>175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10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8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0</v>
      </c>
      <c r="FG41" s="2">
        <v>0</v>
      </c>
      <c r="FH41" s="2">
        <v>0</v>
      </c>
      <c r="FI41" s="2">
        <v>0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2">
        <v>0</v>
      </c>
      <c r="GF41" s="2">
        <v>0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36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</row>
    <row r="42" spans="1:215" x14ac:dyDescent="0.35">
      <c r="A42" s="7">
        <v>40</v>
      </c>
      <c r="B42" s="1" t="s">
        <v>291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10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2">
        <v>0</v>
      </c>
      <c r="FI42" s="2">
        <v>0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2">
        <v>0</v>
      </c>
      <c r="GF42" s="2">
        <v>0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2">
        <v>0</v>
      </c>
      <c r="HC42" s="2">
        <v>0</v>
      </c>
      <c r="HD42" s="2">
        <v>0</v>
      </c>
      <c r="HE42" s="2">
        <v>0</v>
      </c>
      <c r="HF42" s="2">
        <v>0</v>
      </c>
      <c r="HG42" s="2">
        <v>0</v>
      </c>
    </row>
    <row r="43" spans="1:215" x14ac:dyDescent="0.35">
      <c r="A43" s="36">
        <v>41</v>
      </c>
      <c r="B43" s="1" t="s">
        <v>220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183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50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311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5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5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7166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3</v>
      </c>
      <c r="DM43" s="2">
        <v>0</v>
      </c>
      <c r="DN43" s="2">
        <v>0</v>
      </c>
      <c r="DO43" s="2">
        <v>0</v>
      </c>
      <c r="DP43" s="2">
        <v>221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279</v>
      </c>
      <c r="DY43" s="2">
        <v>11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2">
        <v>0</v>
      </c>
      <c r="FI43" s="2">
        <v>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2">
        <v>0</v>
      </c>
      <c r="GF43" s="2">
        <v>0</v>
      </c>
      <c r="GG43" s="2">
        <v>0</v>
      </c>
      <c r="GH43" s="2">
        <v>0</v>
      </c>
      <c r="GI43" s="2">
        <v>5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125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</row>
    <row r="44" spans="1:215" x14ac:dyDescent="0.35">
      <c r="A44" s="3">
        <v>42</v>
      </c>
      <c r="B44" s="1" t="s">
        <v>255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7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3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43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4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2">
        <v>0</v>
      </c>
      <c r="DO44" s="2">
        <v>0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2">
        <v>0</v>
      </c>
      <c r="EL44" s="2">
        <v>0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4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2">
        <v>0</v>
      </c>
      <c r="FI44" s="2">
        <v>0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3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2">
        <v>0</v>
      </c>
      <c r="GF44" s="2">
        <v>0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2">
        <v>0</v>
      </c>
      <c r="HC44" s="2">
        <v>0</v>
      </c>
      <c r="HD44" s="2">
        <v>0</v>
      </c>
      <c r="HE44" s="2">
        <v>0</v>
      </c>
      <c r="HF44" s="2">
        <v>0</v>
      </c>
      <c r="HG44" s="2">
        <v>0</v>
      </c>
    </row>
    <row r="45" spans="1:215" x14ac:dyDescent="0.35">
      <c r="A45" s="7">
        <v>43</v>
      </c>
      <c r="B45" s="1" t="s">
        <v>276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</row>
    <row r="46" spans="1:215" x14ac:dyDescent="0.35">
      <c r="A46" s="36">
        <v>44</v>
      </c>
      <c r="B46" s="1" t="s">
        <v>410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2">
        <v>0</v>
      </c>
      <c r="DO46" s="2">
        <v>0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2">
        <v>0</v>
      </c>
      <c r="FI46" s="2">
        <v>0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2">
        <v>0</v>
      </c>
      <c r="GF46" s="2">
        <v>0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2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</row>
    <row r="47" spans="1:215" x14ac:dyDescent="0.35">
      <c r="A47" s="3">
        <v>45</v>
      </c>
      <c r="B47" s="1" t="s">
        <v>405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2">
        <v>0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0</v>
      </c>
      <c r="FE47" s="2">
        <v>0</v>
      </c>
      <c r="FF47" s="2">
        <v>0</v>
      </c>
      <c r="FG47" s="2">
        <v>0</v>
      </c>
      <c r="FH47" s="2">
        <v>0</v>
      </c>
      <c r="FI47" s="2">
        <v>0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0</v>
      </c>
      <c r="FZ47" s="2">
        <v>0</v>
      </c>
      <c r="GA47" s="2">
        <v>0</v>
      </c>
      <c r="GB47" s="2">
        <v>0</v>
      </c>
      <c r="GC47" s="2">
        <v>0</v>
      </c>
      <c r="GD47" s="2">
        <v>0</v>
      </c>
      <c r="GE47" s="2">
        <v>0</v>
      </c>
      <c r="GF47" s="2">
        <v>0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0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</row>
    <row r="48" spans="1:215" x14ac:dyDescent="0.35">
      <c r="A48" s="7">
        <v>46</v>
      </c>
      <c r="B48" s="1" t="s">
        <v>259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54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2">
        <v>0</v>
      </c>
      <c r="DO48" s="2">
        <v>0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2">
        <v>0</v>
      </c>
      <c r="FI48" s="2">
        <v>0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475</v>
      </c>
      <c r="FZ48" s="2">
        <v>0</v>
      </c>
      <c r="GA48" s="2">
        <v>0</v>
      </c>
      <c r="GB48" s="2">
        <v>0</v>
      </c>
      <c r="GC48" s="2">
        <v>0</v>
      </c>
      <c r="GD48" s="2">
        <v>0</v>
      </c>
      <c r="GE48" s="2">
        <v>0</v>
      </c>
      <c r="GF48" s="2">
        <v>0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2">
        <v>0</v>
      </c>
      <c r="HC48" s="2">
        <v>0</v>
      </c>
      <c r="HD48" s="2">
        <v>0</v>
      </c>
      <c r="HE48" s="2">
        <v>0</v>
      </c>
      <c r="HF48" s="2">
        <v>0</v>
      </c>
      <c r="HG48" s="2">
        <v>0</v>
      </c>
    </row>
    <row r="49" spans="1:215" x14ac:dyDescent="0.35">
      <c r="A49" s="36">
        <v>47</v>
      </c>
      <c r="B49" s="1" t="s">
        <v>388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2">
        <v>0</v>
      </c>
      <c r="FI49" s="2">
        <v>0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2">
        <v>0</v>
      </c>
      <c r="GF49" s="2">
        <v>0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2">
        <v>0</v>
      </c>
      <c r="HC49" s="2">
        <v>0</v>
      </c>
      <c r="HD49" s="2">
        <v>0</v>
      </c>
      <c r="HE49" s="2">
        <v>0</v>
      </c>
      <c r="HF49" s="2">
        <v>0</v>
      </c>
      <c r="HG49" s="2">
        <v>0</v>
      </c>
    </row>
    <row r="50" spans="1:215" x14ac:dyDescent="0.35">
      <c r="A50" s="3">
        <v>48</v>
      </c>
      <c r="B50" s="1" t="s">
        <v>465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779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50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115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5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4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2">
        <v>0</v>
      </c>
      <c r="DO50" s="2">
        <v>0</v>
      </c>
      <c r="DP50" s="2">
        <v>3651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66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2">
        <v>0</v>
      </c>
      <c r="EL50" s="2">
        <v>0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75</v>
      </c>
      <c r="FE50" s="2">
        <v>0</v>
      </c>
      <c r="FF50" s="2">
        <v>0</v>
      </c>
      <c r="FG50" s="2">
        <v>0</v>
      </c>
      <c r="FH50" s="2">
        <v>0</v>
      </c>
      <c r="FI50" s="2">
        <v>0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2">
        <v>0</v>
      </c>
      <c r="GF50" s="2">
        <v>5</v>
      </c>
      <c r="GG50" s="2">
        <v>0</v>
      </c>
      <c r="GH50" s="2">
        <v>0</v>
      </c>
      <c r="GI50" s="2">
        <v>0</v>
      </c>
      <c r="GJ50" s="2">
        <v>0</v>
      </c>
      <c r="GK50" s="2">
        <v>22</v>
      </c>
      <c r="GL50" s="2">
        <v>0</v>
      </c>
      <c r="GM50" s="2">
        <v>0</v>
      </c>
      <c r="GN50" s="2">
        <v>0</v>
      </c>
      <c r="GO50" s="2">
        <v>0</v>
      </c>
      <c r="GP50" s="2">
        <v>0</v>
      </c>
      <c r="GQ50" s="2">
        <v>0</v>
      </c>
      <c r="GR50" s="2">
        <v>0</v>
      </c>
      <c r="GS50" s="2">
        <v>3</v>
      </c>
      <c r="GT50" s="2">
        <v>0</v>
      </c>
      <c r="GU50" s="2">
        <v>0</v>
      </c>
      <c r="GV50" s="2">
        <v>0</v>
      </c>
      <c r="GW50" s="2">
        <v>0</v>
      </c>
      <c r="GX50" s="2">
        <v>0</v>
      </c>
      <c r="GY50" s="2">
        <v>45</v>
      </c>
      <c r="GZ50" s="2">
        <v>0</v>
      </c>
      <c r="HA50" s="2">
        <v>17</v>
      </c>
      <c r="HB50" s="2">
        <v>0</v>
      </c>
      <c r="HC50" s="2">
        <v>0</v>
      </c>
      <c r="HD50" s="2">
        <v>10</v>
      </c>
      <c r="HE50" s="2">
        <v>0</v>
      </c>
      <c r="HF50" s="2">
        <v>0</v>
      </c>
      <c r="HG50" s="2">
        <v>0</v>
      </c>
    </row>
    <row r="51" spans="1:215" x14ac:dyDescent="0.35">
      <c r="A51" s="7">
        <v>49</v>
      </c>
      <c r="B51" s="1" t="s">
        <v>333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2">
        <v>0</v>
      </c>
      <c r="FI51" s="2">
        <v>0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2">
        <v>0</v>
      </c>
      <c r="GF51" s="2">
        <v>0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0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</row>
    <row r="52" spans="1:215" x14ac:dyDescent="0.35">
      <c r="A52" s="36">
        <v>50</v>
      </c>
      <c r="B52" s="1" t="s">
        <v>260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16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2">
        <v>0</v>
      </c>
      <c r="FI52" s="2">
        <v>0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72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2">
        <v>0</v>
      </c>
      <c r="GF52" s="2">
        <v>0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</row>
    <row r="53" spans="1:215" x14ac:dyDescent="0.35">
      <c r="A53" s="3">
        <v>51</v>
      </c>
      <c r="B53" s="1" t="s">
        <v>283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3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2">
        <v>0</v>
      </c>
      <c r="DO53" s="2">
        <v>0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2">
        <v>0</v>
      </c>
      <c r="EL53" s="2">
        <v>0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2">
        <v>0</v>
      </c>
      <c r="FI53" s="2">
        <v>0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2">
        <v>0</v>
      </c>
      <c r="GF53" s="2">
        <v>0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</row>
    <row r="54" spans="1:215" x14ac:dyDescent="0.35">
      <c r="A54" s="7">
        <v>52</v>
      </c>
      <c r="B54" s="1" t="s">
        <v>134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101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215</v>
      </c>
      <c r="DS54" s="2">
        <v>13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5</v>
      </c>
      <c r="FF54" s="2">
        <v>0</v>
      </c>
      <c r="FG54" s="2">
        <v>0</v>
      </c>
      <c r="FH54" s="2">
        <v>0</v>
      </c>
      <c r="FI54" s="2">
        <v>0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2">
        <v>0</v>
      </c>
      <c r="GF54" s="2">
        <v>0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0</v>
      </c>
      <c r="HD54" s="2">
        <v>0</v>
      </c>
      <c r="HE54" s="2">
        <v>0</v>
      </c>
      <c r="HF54" s="2">
        <v>0</v>
      </c>
      <c r="HG54" s="2">
        <v>0</v>
      </c>
    </row>
    <row r="55" spans="1:215" x14ac:dyDescent="0.35">
      <c r="A55" s="36">
        <v>53</v>
      </c>
      <c r="B55" s="1" t="s">
        <v>269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2">
        <v>0</v>
      </c>
      <c r="FI55" s="2">
        <v>0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0</v>
      </c>
      <c r="GC55" s="2">
        <v>0</v>
      </c>
      <c r="GD55" s="2">
        <v>0</v>
      </c>
      <c r="GE55" s="2">
        <v>0</v>
      </c>
      <c r="GF55" s="2">
        <v>0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</row>
    <row r="56" spans="1:215" x14ac:dyDescent="0.35">
      <c r="A56" s="3">
        <v>54</v>
      </c>
      <c r="B56" s="1" t="s">
        <v>466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4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2">
        <v>0</v>
      </c>
      <c r="FE56" s="2">
        <v>0</v>
      </c>
      <c r="FF56" s="2">
        <v>0</v>
      </c>
      <c r="FG56" s="2">
        <v>0</v>
      </c>
      <c r="FH56" s="2">
        <v>0</v>
      </c>
      <c r="FI56" s="2">
        <v>0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2">
        <v>0</v>
      </c>
      <c r="GF56" s="2">
        <v>0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0</v>
      </c>
      <c r="GS56" s="2">
        <v>0</v>
      </c>
      <c r="GT56" s="2">
        <v>0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0</v>
      </c>
      <c r="HA56" s="2">
        <v>0</v>
      </c>
      <c r="HB56" s="2">
        <v>0</v>
      </c>
      <c r="HC56" s="2">
        <v>0</v>
      </c>
      <c r="HD56" s="2">
        <v>0</v>
      </c>
      <c r="HE56" s="2">
        <v>0</v>
      </c>
      <c r="HF56" s="2">
        <v>0</v>
      </c>
      <c r="HG56" s="2">
        <v>0</v>
      </c>
    </row>
    <row r="57" spans="1:215" x14ac:dyDescent="0.35">
      <c r="A57" s="7">
        <v>55</v>
      </c>
      <c r="B57" s="1" t="s">
        <v>176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15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354</v>
      </c>
      <c r="AP57" s="2">
        <v>4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79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0</v>
      </c>
      <c r="FE57" s="2">
        <v>0</v>
      </c>
      <c r="FF57" s="2">
        <v>0</v>
      </c>
      <c r="FG57" s="2">
        <v>0</v>
      </c>
      <c r="FH57" s="2">
        <v>228</v>
      </c>
      <c r="FI57" s="2">
        <v>8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2">
        <v>0</v>
      </c>
      <c r="GF57" s="2">
        <v>0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  <c r="GZ57" s="2">
        <v>0</v>
      </c>
      <c r="HA57" s="2">
        <v>0</v>
      </c>
      <c r="HB57" s="2">
        <v>0</v>
      </c>
      <c r="HC57" s="2">
        <v>0</v>
      </c>
      <c r="HD57" s="2">
        <v>0</v>
      </c>
      <c r="HE57" s="2">
        <v>0</v>
      </c>
      <c r="HF57" s="2">
        <v>0</v>
      </c>
      <c r="HG57" s="2">
        <v>0</v>
      </c>
    </row>
    <row r="58" spans="1:215" x14ac:dyDescent="0.35">
      <c r="A58" s="36">
        <v>56</v>
      </c>
      <c r="B58" s="1" t="s">
        <v>177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19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138</v>
      </c>
      <c r="BS58" s="2">
        <v>0</v>
      </c>
      <c r="BT58" s="2">
        <v>0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2">
        <v>0</v>
      </c>
      <c r="FI58" s="2">
        <v>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2">
        <v>0</v>
      </c>
      <c r="GF58" s="2">
        <v>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0</v>
      </c>
      <c r="GT58" s="2">
        <v>0</v>
      </c>
      <c r="GU58" s="2">
        <v>34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2">
        <v>0</v>
      </c>
      <c r="HC58" s="2">
        <v>0</v>
      </c>
      <c r="HD58" s="2">
        <v>0</v>
      </c>
      <c r="HE58" s="2">
        <v>0</v>
      </c>
      <c r="HF58" s="2">
        <v>0</v>
      </c>
      <c r="HG58" s="2">
        <v>0</v>
      </c>
    </row>
    <row r="59" spans="1:215" x14ac:dyDescent="0.35">
      <c r="A59" s="3">
        <v>57</v>
      </c>
      <c r="B59" s="1" t="s">
        <v>467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15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11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2">
        <v>0</v>
      </c>
      <c r="GF59" s="2">
        <v>0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  <c r="GZ59" s="2">
        <v>0</v>
      </c>
      <c r="HA59" s="2">
        <v>0</v>
      </c>
      <c r="HB59" s="2">
        <v>0</v>
      </c>
      <c r="HC59" s="2">
        <v>0</v>
      </c>
      <c r="HD59" s="2">
        <v>0</v>
      </c>
      <c r="HE59" s="2">
        <v>0</v>
      </c>
      <c r="HF59" s="2">
        <v>0</v>
      </c>
      <c r="HG59" s="2">
        <v>0</v>
      </c>
    </row>
    <row r="60" spans="1:215" x14ac:dyDescent="0.35">
      <c r="A60" s="7">
        <v>58</v>
      </c>
      <c r="B60" s="1" t="s">
        <v>160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4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8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2">
        <v>0</v>
      </c>
      <c r="DO60" s="2">
        <v>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2">
        <v>0</v>
      </c>
      <c r="FI60" s="2">
        <v>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2">
        <v>0</v>
      </c>
      <c r="GF60" s="2">
        <v>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2">
        <v>0</v>
      </c>
      <c r="HC60" s="2">
        <v>0</v>
      </c>
      <c r="HD60" s="2">
        <v>0</v>
      </c>
      <c r="HE60" s="2">
        <v>0</v>
      </c>
      <c r="HF60" s="2">
        <v>0</v>
      </c>
      <c r="HG60" s="2">
        <v>0</v>
      </c>
    </row>
    <row r="61" spans="1:215" x14ac:dyDescent="0.35">
      <c r="A61" s="36">
        <v>59</v>
      </c>
      <c r="B61" s="1" t="s">
        <v>468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0</v>
      </c>
      <c r="EL61" s="2">
        <v>0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0</v>
      </c>
      <c r="FG61" s="2">
        <v>0</v>
      </c>
      <c r="FH61" s="2">
        <v>0</v>
      </c>
      <c r="FI61" s="2">
        <v>0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4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2">
        <v>0</v>
      </c>
      <c r="GF61" s="2">
        <v>0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2">
        <v>0</v>
      </c>
      <c r="HC61" s="2">
        <v>0</v>
      </c>
      <c r="HD61" s="2">
        <v>0</v>
      </c>
      <c r="HE61" s="2">
        <v>0</v>
      </c>
      <c r="HF61" s="2">
        <v>0</v>
      </c>
      <c r="HG61" s="2">
        <v>0</v>
      </c>
    </row>
    <row r="62" spans="1:215" x14ac:dyDescent="0.35">
      <c r="A62" s="3">
        <v>60</v>
      </c>
      <c r="B62" s="1" t="s">
        <v>185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7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3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2">
        <v>0</v>
      </c>
      <c r="DO62" s="2">
        <v>0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0</v>
      </c>
      <c r="FG62" s="2">
        <v>0</v>
      </c>
      <c r="FH62" s="2">
        <v>0</v>
      </c>
      <c r="FI62" s="2">
        <v>0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2">
        <v>0</v>
      </c>
      <c r="GF62" s="2">
        <v>0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0</v>
      </c>
      <c r="GT62" s="2">
        <v>0</v>
      </c>
      <c r="GU62" s="2">
        <v>0</v>
      </c>
      <c r="GV62" s="2">
        <v>0</v>
      </c>
      <c r="GW62" s="2">
        <v>0</v>
      </c>
      <c r="GX62" s="2">
        <v>0</v>
      </c>
      <c r="GY62" s="2">
        <v>0</v>
      </c>
      <c r="GZ62" s="2">
        <v>0</v>
      </c>
      <c r="HA62" s="2">
        <v>0</v>
      </c>
      <c r="HB62" s="2">
        <v>0</v>
      </c>
      <c r="HC62" s="2">
        <v>0</v>
      </c>
      <c r="HD62" s="2">
        <v>0</v>
      </c>
      <c r="HE62" s="2">
        <v>0</v>
      </c>
      <c r="HF62" s="2">
        <v>0</v>
      </c>
      <c r="HG62" s="2">
        <v>0</v>
      </c>
    </row>
    <row r="63" spans="1:215" x14ac:dyDescent="0.35">
      <c r="A63" s="7">
        <v>61</v>
      </c>
      <c r="B63" s="1" t="s">
        <v>261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2">
        <v>0</v>
      </c>
      <c r="DO63" s="2">
        <v>0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0</v>
      </c>
      <c r="FF63" s="2">
        <v>0</v>
      </c>
      <c r="FG63" s="2">
        <v>0</v>
      </c>
      <c r="FH63" s="2">
        <v>0</v>
      </c>
      <c r="FI63" s="2">
        <v>0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2">
        <v>0</v>
      </c>
      <c r="GF63" s="2">
        <v>0</v>
      </c>
      <c r="GG63" s="2">
        <v>0</v>
      </c>
      <c r="GH63" s="2">
        <v>0</v>
      </c>
      <c r="GI63" s="2">
        <v>0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2">
        <v>0</v>
      </c>
      <c r="HC63" s="2">
        <v>0</v>
      </c>
      <c r="HD63" s="2">
        <v>0</v>
      </c>
      <c r="HE63" s="2">
        <v>0</v>
      </c>
      <c r="HF63" s="2">
        <v>0</v>
      </c>
      <c r="HG63" s="2">
        <v>0</v>
      </c>
    </row>
    <row r="64" spans="1:215" x14ac:dyDescent="0.35">
      <c r="A64" s="36">
        <v>62</v>
      </c>
      <c r="B64" s="1" t="s">
        <v>198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4</v>
      </c>
      <c r="K64" s="2">
        <v>0</v>
      </c>
      <c r="L64" s="2">
        <v>216</v>
      </c>
      <c r="M64" s="2">
        <v>4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60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5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32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15</v>
      </c>
      <c r="CR64" s="2">
        <v>0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2">
        <v>0</v>
      </c>
      <c r="DO64" s="2">
        <v>0</v>
      </c>
      <c r="DP64" s="2">
        <v>4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3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2">
        <v>0</v>
      </c>
      <c r="FI64" s="2">
        <v>0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2">
        <v>0</v>
      </c>
      <c r="GF64" s="2">
        <v>0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0</v>
      </c>
      <c r="GR64" s="2">
        <v>0</v>
      </c>
      <c r="GS64" s="2">
        <v>0</v>
      </c>
      <c r="GT64" s="2">
        <v>0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2">
        <v>0</v>
      </c>
      <c r="HC64" s="2">
        <v>0</v>
      </c>
      <c r="HD64" s="2">
        <v>0</v>
      </c>
      <c r="HE64" s="2">
        <v>0</v>
      </c>
      <c r="HF64" s="2">
        <v>0</v>
      </c>
      <c r="HG64" s="2">
        <v>0</v>
      </c>
    </row>
    <row r="65" spans="1:215" x14ac:dyDescent="0.35">
      <c r="A65" s="3">
        <v>63</v>
      </c>
      <c r="B65" s="1" t="s">
        <v>270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16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2">
        <v>0</v>
      </c>
      <c r="FI65" s="2">
        <v>0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157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2">
        <v>0</v>
      </c>
      <c r="GF65" s="2">
        <v>0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2">
        <v>0</v>
      </c>
      <c r="HC65" s="2">
        <v>0</v>
      </c>
      <c r="HD65" s="2">
        <v>0</v>
      </c>
      <c r="HE65" s="2">
        <v>0</v>
      </c>
      <c r="HF65" s="2">
        <v>0</v>
      </c>
      <c r="HG65" s="2">
        <v>0</v>
      </c>
    </row>
    <row r="66" spans="1:215" x14ac:dyDescent="0.35">
      <c r="A66" s="7">
        <v>64</v>
      </c>
      <c r="B66" s="1" t="s">
        <v>143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3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4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1397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3</v>
      </c>
      <c r="BM66" s="2">
        <v>0</v>
      </c>
      <c r="BN66" s="2">
        <v>0</v>
      </c>
      <c r="BO66" s="2">
        <v>0</v>
      </c>
      <c r="BP66" s="2">
        <v>4</v>
      </c>
      <c r="BQ66" s="2">
        <v>0</v>
      </c>
      <c r="BR66" s="2">
        <v>3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8</v>
      </c>
      <c r="DN66" s="2">
        <v>0</v>
      </c>
      <c r="DO66" s="2">
        <v>0</v>
      </c>
      <c r="DP66" s="2">
        <v>4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3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0</v>
      </c>
      <c r="FG66" s="2">
        <v>0</v>
      </c>
      <c r="FH66" s="2">
        <v>0</v>
      </c>
      <c r="FI66" s="2">
        <v>0</v>
      </c>
      <c r="FJ66" s="2">
        <v>0</v>
      </c>
      <c r="FK66" s="2">
        <v>0</v>
      </c>
      <c r="FL66" s="2">
        <v>0</v>
      </c>
      <c r="FM66" s="2">
        <v>0</v>
      </c>
      <c r="FN66" s="2">
        <v>3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0</v>
      </c>
      <c r="FU66" s="2">
        <v>0</v>
      </c>
      <c r="FV66" s="2">
        <v>0</v>
      </c>
      <c r="FW66" s="2">
        <v>0</v>
      </c>
      <c r="FX66" s="2">
        <v>0</v>
      </c>
      <c r="FY66" s="2">
        <v>5</v>
      </c>
      <c r="FZ66" s="2">
        <v>0</v>
      </c>
      <c r="GA66" s="2">
        <v>0</v>
      </c>
      <c r="GB66" s="2">
        <v>3</v>
      </c>
      <c r="GC66" s="2">
        <v>0</v>
      </c>
      <c r="GD66" s="2">
        <v>0</v>
      </c>
      <c r="GE66" s="2">
        <v>6</v>
      </c>
      <c r="GF66" s="2">
        <v>0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0</v>
      </c>
      <c r="GP66" s="2">
        <v>0</v>
      </c>
      <c r="GQ66" s="2">
        <v>0</v>
      </c>
      <c r="GR66" s="2">
        <v>0</v>
      </c>
      <c r="GS66" s="2">
        <v>0</v>
      </c>
      <c r="GT66" s="2">
        <v>0</v>
      </c>
      <c r="GU66" s="2">
        <v>0</v>
      </c>
      <c r="GV66" s="2">
        <v>0</v>
      </c>
      <c r="GW66" s="2">
        <v>5</v>
      </c>
      <c r="GX66" s="2">
        <v>0</v>
      </c>
      <c r="GY66" s="2">
        <v>0</v>
      </c>
      <c r="GZ66" s="2">
        <v>0</v>
      </c>
      <c r="HA66" s="2">
        <v>0</v>
      </c>
      <c r="HB66" s="2">
        <v>0</v>
      </c>
      <c r="HC66" s="2">
        <v>0</v>
      </c>
      <c r="HD66" s="2">
        <v>0</v>
      </c>
      <c r="HE66" s="2">
        <v>0</v>
      </c>
      <c r="HF66" s="2">
        <v>0</v>
      </c>
      <c r="HG66" s="2">
        <v>0</v>
      </c>
    </row>
    <row r="67" spans="1:215" x14ac:dyDescent="0.35">
      <c r="A67" s="36">
        <v>65</v>
      </c>
      <c r="B67" s="1" t="s">
        <v>292</v>
      </c>
      <c r="C67" s="2">
        <v>0</v>
      </c>
      <c r="D67" s="2">
        <v>0</v>
      </c>
      <c r="E67" s="2">
        <v>3</v>
      </c>
      <c r="F67" s="2">
        <v>3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24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5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2">
        <v>0</v>
      </c>
      <c r="FI67" s="2">
        <v>0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2">
        <v>0</v>
      </c>
      <c r="GF67" s="2">
        <v>0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16</v>
      </c>
      <c r="GM67" s="2">
        <v>61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2">
        <v>0</v>
      </c>
      <c r="HC67" s="2">
        <v>0</v>
      </c>
      <c r="HD67" s="2">
        <v>0</v>
      </c>
      <c r="HE67" s="2">
        <v>0</v>
      </c>
      <c r="HF67" s="2">
        <v>0</v>
      </c>
      <c r="HG67" s="2">
        <v>0</v>
      </c>
    </row>
    <row r="68" spans="1:215" x14ac:dyDescent="0.35">
      <c r="A68" s="3">
        <v>66</v>
      </c>
      <c r="B68" s="1" t="s">
        <v>188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0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0</v>
      </c>
      <c r="EL68" s="2">
        <v>0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2">
        <v>4</v>
      </c>
      <c r="FE68" s="2">
        <v>0</v>
      </c>
      <c r="FF68" s="2">
        <v>0</v>
      </c>
      <c r="FG68" s="2">
        <v>0</v>
      </c>
      <c r="FH68" s="2">
        <v>0</v>
      </c>
      <c r="FI68" s="2">
        <v>0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2">
        <v>0</v>
      </c>
      <c r="GF68" s="2">
        <v>0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2">
        <v>0</v>
      </c>
      <c r="HC68" s="2">
        <v>0</v>
      </c>
      <c r="HD68" s="2">
        <v>0</v>
      </c>
      <c r="HE68" s="2">
        <v>0</v>
      </c>
      <c r="HF68" s="2">
        <v>0</v>
      </c>
      <c r="HG68" s="2">
        <v>0</v>
      </c>
    </row>
    <row r="69" spans="1:215" x14ac:dyDescent="0.35">
      <c r="A69" s="7">
        <v>67</v>
      </c>
      <c r="B69" s="1" t="s">
        <v>293</v>
      </c>
      <c r="C69" s="2">
        <v>0</v>
      </c>
      <c r="D69" s="2">
        <v>0</v>
      </c>
      <c r="E69" s="2">
        <v>10</v>
      </c>
      <c r="F69" s="2">
        <v>10</v>
      </c>
      <c r="G69" s="2">
        <v>0</v>
      </c>
      <c r="H69" s="2">
        <v>0</v>
      </c>
      <c r="I69" s="2">
        <v>0</v>
      </c>
      <c r="J69" s="2">
        <v>99</v>
      </c>
      <c r="K69" s="2">
        <v>0</v>
      </c>
      <c r="L69" s="2">
        <v>3</v>
      </c>
      <c r="M69" s="2">
        <v>14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19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28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2">
        <v>0</v>
      </c>
      <c r="DO69" s="2">
        <v>0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9</v>
      </c>
      <c r="EH69" s="2">
        <v>0</v>
      </c>
      <c r="EI69" s="2">
        <v>0</v>
      </c>
      <c r="EJ69" s="2">
        <v>229</v>
      </c>
      <c r="EK69" s="2">
        <v>0</v>
      </c>
      <c r="EL69" s="2">
        <v>0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2">
        <v>0</v>
      </c>
      <c r="FI69" s="2">
        <v>0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10</v>
      </c>
      <c r="FR69" s="2">
        <v>0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0</v>
      </c>
      <c r="GA69" s="2">
        <v>0</v>
      </c>
      <c r="GB69" s="2">
        <v>0</v>
      </c>
      <c r="GC69" s="2">
        <v>0</v>
      </c>
      <c r="GD69" s="2">
        <v>0</v>
      </c>
      <c r="GE69" s="2">
        <v>0</v>
      </c>
      <c r="GF69" s="2">
        <v>0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15</v>
      </c>
      <c r="GN69" s="2">
        <v>0</v>
      </c>
      <c r="GO69" s="2">
        <v>0</v>
      </c>
      <c r="GP69" s="2">
        <v>0</v>
      </c>
      <c r="GQ69" s="2">
        <v>0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0</v>
      </c>
      <c r="HB69" s="2">
        <v>0</v>
      </c>
      <c r="HC69" s="2">
        <v>0</v>
      </c>
      <c r="HD69" s="2">
        <v>0</v>
      </c>
      <c r="HE69" s="2">
        <v>0</v>
      </c>
      <c r="HF69" s="2">
        <v>0</v>
      </c>
      <c r="HG69" s="2">
        <v>0</v>
      </c>
    </row>
    <row r="70" spans="1:215" x14ac:dyDescent="0.35">
      <c r="A70" s="36">
        <v>68</v>
      </c>
      <c r="B70" s="1" t="s">
        <v>262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2">
        <v>0</v>
      </c>
      <c r="FI70" s="2">
        <v>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0</v>
      </c>
      <c r="FY70" s="2">
        <v>0</v>
      </c>
      <c r="FZ70" s="2">
        <v>0</v>
      </c>
      <c r="GA70" s="2">
        <v>0</v>
      </c>
      <c r="GB70" s="2">
        <v>0</v>
      </c>
      <c r="GC70" s="2">
        <v>0</v>
      </c>
      <c r="GD70" s="2">
        <v>0</v>
      </c>
      <c r="GE70" s="2">
        <v>0</v>
      </c>
      <c r="GF70" s="2">
        <v>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0</v>
      </c>
      <c r="GP70" s="2">
        <v>0</v>
      </c>
      <c r="GQ70" s="2">
        <v>0</v>
      </c>
      <c r="GR70" s="2">
        <v>0</v>
      </c>
      <c r="GS70" s="2">
        <v>0</v>
      </c>
      <c r="GT70" s="2">
        <v>0</v>
      </c>
      <c r="GU70" s="2">
        <v>0</v>
      </c>
      <c r="GV70" s="2">
        <v>0</v>
      </c>
      <c r="GW70" s="2">
        <v>0</v>
      </c>
      <c r="GX70" s="2">
        <v>0</v>
      </c>
      <c r="GY70" s="2">
        <v>0</v>
      </c>
      <c r="GZ70" s="2">
        <v>0</v>
      </c>
      <c r="HA70" s="2">
        <v>0</v>
      </c>
      <c r="HB70" s="2">
        <v>0</v>
      </c>
      <c r="HC70" s="2">
        <v>0</v>
      </c>
      <c r="HD70" s="2">
        <v>0</v>
      </c>
      <c r="HE70" s="2">
        <v>0</v>
      </c>
      <c r="HF70" s="2">
        <v>0</v>
      </c>
      <c r="HG70" s="2">
        <v>0</v>
      </c>
    </row>
    <row r="71" spans="1:215" x14ac:dyDescent="0.35">
      <c r="A71" s="3">
        <v>69</v>
      </c>
      <c r="B71" s="1" t="s">
        <v>394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2">
        <v>0</v>
      </c>
      <c r="DO71" s="2">
        <v>0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2">
        <v>0</v>
      </c>
      <c r="FI71" s="2">
        <v>0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2">
        <v>0</v>
      </c>
      <c r="GF71" s="2">
        <v>0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2">
        <v>0</v>
      </c>
      <c r="HC71" s="2">
        <v>0</v>
      </c>
      <c r="HD71" s="2">
        <v>0</v>
      </c>
      <c r="HE71" s="2">
        <v>0</v>
      </c>
      <c r="HF71" s="2">
        <v>0</v>
      </c>
      <c r="HG71" s="2">
        <v>0</v>
      </c>
    </row>
    <row r="72" spans="1:215" x14ac:dyDescent="0.35">
      <c r="A72" s="7">
        <v>70</v>
      </c>
      <c r="B72" s="1" t="s">
        <v>135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6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106</v>
      </c>
      <c r="BD72" s="2">
        <v>0</v>
      </c>
      <c r="BE72" s="2">
        <v>0</v>
      </c>
      <c r="BF72" s="2">
        <v>38</v>
      </c>
      <c r="BG72" s="2">
        <v>49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11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347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3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5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2">
        <v>0</v>
      </c>
      <c r="FI72" s="2">
        <v>0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0</v>
      </c>
      <c r="FZ72" s="2">
        <v>0</v>
      </c>
      <c r="GA72" s="2">
        <v>0</v>
      </c>
      <c r="GB72" s="2">
        <v>0</v>
      </c>
      <c r="GC72" s="2">
        <v>0</v>
      </c>
      <c r="GD72" s="2">
        <v>0</v>
      </c>
      <c r="GE72" s="2">
        <v>0</v>
      </c>
      <c r="GF72" s="2">
        <v>0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0</v>
      </c>
      <c r="GT72" s="2">
        <v>0</v>
      </c>
      <c r="GU72" s="2">
        <v>0</v>
      </c>
      <c r="GV72" s="2">
        <v>0</v>
      </c>
      <c r="GW72" s="2">
        <v>0</v>
      </c>
      <c r="GX72" s="2">
        <v>8</v>
      </c>
      <c r="GY72" s="2">
        <v>0</v>
      </c>
      <c r="GZ72" s="2">
        <v>0</v>
      </c>
      <c r="HA72" s="2">
        <v>0</v>
      </c>
      <c r="HB72" s="2">
        <v>0</v>
      </c>
      <c r="HC72" s="2">
        <v>0</v>
      </c>
      <c r="HD72" s="2">
        <v>0</v>
      </c>
      <c r="HE72" s="2">
        <v>0</v>
      </c>
      <c r="HF72" s="2">
        <v>0</v>
      </c>
      <c r="HG72" s="2">
        <v>0</v>
      </c>
    </row>
    <row r="73" spans="1:215" x14ac:dyDescent="0.35">
      <c r="A73" s="36">
        <v>71</v>
      </c>
      <c r="B73" s="1" t="s">
        <v>161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9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12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0</v>
      </c>
      <c r="FG73" s="2">
        <v>0</v>
      </c>
      <c r="FH73" s="2">
        <v>0</v>
      </c>
      <c r="FI73" s="2">
        <v>0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0</v>
      </c>
      <c r="GB73" s="2">
        <v>0</v>
      </c>
      <c r="GC73" s="2">
        <v>0</v>
      </c>
      <c r="GD73" s="2">
        <v>0</v>
      </c>
      <c r="GE73" s="2">
        <v>0</v>
      </c>
      <c r="GF73" s="2">
        <v>0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0</v>
      </c>
      <c r="GZ73" s="2">
        <v>0</v>
      </c>
      <c r="HA73" s="2">
        <v>0</v>
      </c>
      <c r="HB73" s="2">
        <v>0</v>
      </c>
      <c r="HC73" s="2">
        <v>0</v>
      </c>
      <c r="HD73" s="2">
        <v>0</v>
      </c>
      <c r="HE73" s="2">
        <v>0</v>
      </c>
      <c r="HF73" s="2">
        <v>0</v>
      </c>
      <c r="HG73" s="2">
        <v>0</v>
      </c>
    </row>
    <row r="74" spans="1:215" x14ac:dyDescent="0.35">
      <c r="A74" s="3">
        <v>72</v>
      </c>
      <c r="B74" s="1" t="s">
        <v>153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30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34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4</v>
      </c>
      <c r="CR74" s="2">
        <v>0</v>
      </c>
      <c r="CS74" s="2">
        <v>0</v>
      </c>
      <c r="CT74" s="2">
        <v>0</v>
      </c>
      <c r="CU74" s="2">
        <v>0</v>
      </c>
      <c r="CV74" s="2">
        <v>0</v>
      </c>
      <c r="CW74" s="2">
        <v>3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2">
        <v>0</v>
      </c>
      <c r="FE74" s="2">
        <v>0</v>
      </c>
      <c r="FF74" s="2">
        <v>0</v>
      </c>
      <c r="FG74" s="2">
        <v>0</v>
      </c>
      <c r="FH74" s="2">
        <v>3</v>
      </c>
      <c r="FI74" s="2">
        <v>0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0</v>
      </c>
      <c r="GC74" s="2">
        <v>0</v>
      </c>
      <c r="GD74" s="2">
        <v>0</v>
      </c>
      <c r="GE74" s="2">
        <v>0</v>
      </c>
      <c r="GF74" s="2">
        <v>0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0</v>
      </c>
      <c r="HB74" s="2">
        <v>0</v>
      </c>
      <c r="HC74" s="2">
        <v>0</v>
      </c>
      <c r="HD74" s="2">
        <v>0</v>
      </c>
      <c r="HE74" s="2">
        <v>0</v>
      </c>
      <c r="HF74" s="2">
        <v>0</v>
      </c>
      <c r="HG74" s="2">
        <v>0</v>
      </c>
    </row>
    <row r="75" spans="1:215" x14ac:dyDescent="0.35">
      <c r="A75" s="7">
        <v>73</v>
      </c>
      <c r="B75" s="1" t="s">
        <v>408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0</v>
      </c>
      <c r="DK75" s="2">
        <v>0</v>
      </c>
      <c r="DL75" s="2">
        <v>0</v>
      </c>
      <c r="DM75" s="2">
        <v>0</v>
      </c>
      <c r="DN75" s="2">
        <v>0</v>
      </c>
      <c r="DO75" s="2">
        <v>0</v>
      </c>
      <c r="DP75" s="2">
        <v>0</v>
      </c>
      <c r="DQ75" s="2">
        <v>0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0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0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  <c r="EP75" s="2">
        <v>0</v>
      </c>
      <c r="EQ75" s="2">
        <v>0</v>
      </c>
      <c r="ER75" s="2">
        <v>0</v>
      </c>
      <c r="ES75" s="2">
        <v>0</v>
      </c>
      <c r="ET75" s="2">
        <v>0</v>
      </c>
      <c r="EU75" s="2">
        <v>0</v>
      </c>
      <c r="EV75" s="2">
        <v>0</v>
      </c>
      <c r="EW75" s="2">
        <v>0</v>
      </c>
      <c r="EX75" s="2">
        <v>0</v>
      </c>
      <c r="EY75" s="2">
        <v>0</v>
      </c>
      <c r="EZ75" s="2">
        <v>0</v>
      </c>
      <c r="FA75" s="2">
        <v>0</v>
      </c>
      <c r="FB75" s="2">
        <v>0</v>
      </c>
      <c r="FC75" s="2">
        <v>0</v>
      </c>
      <c r="FD75" s="2">
        <v>0</v>
      </c>
      <c r="FE75" s="2">
        <v>0</v>
      </c>
      <c r="FF75" s="2">
        <v>0</v>
      </c>
      <c r="FG75" s="2">
        <v>0</v>
      </c>
      <c r="FH75" s="2">
        <v>0</v>
      </c>
      <c r="FI75" s="2">
        <v>0</v>
      </c>
      <c r="FJ75" s="2">
        <v>0</v>
      </c>
      <c r="FK75" s="2">
        <v>0</v>
      </c>
      <c r="FL75" s="2">
        <v>0</v>
      </c>
      <c r="FM75" s="2">
        <v>0</v>
      </c>
      <c r="FN75" s="2">
        <v>0</v>
      </c>
      <c r="FO75" s="2">
        <v>0</v>
      </c>
      <c r="FP75" s="2">
        <v>0</v>
      </c>
      <c r="FQ75" s="2">
        <v>0</v>
      </c>
      <c r="FR75" s="2">
        <v>0</v>
      </c>
      <c r="FS75" s="2">
        <v>0</v>
      </c>
      <c r="FT75" s="2">
        <v>0</v>
      </c>
      <c r="FU75" s="2">
        <v>0</v>
      </c>
      <c r="FV75" s="2">
        <v>0</v>
      </c>
      <c r="FW75" s="2">
        <v>0</v>
      </c>
      <c r="FX75" s="2">
        <v>0</v>
      </c>
      <c r="FY75" s="2">
        <v>0</v>
      </c>
      <c r="FZ75" s="2">
        <v>0</v>
      </c>
      <c r="GA75" s="2">
        <v>0</v>
      </c>
      <c r="GB75" s="2">
        <v>0</v>
      </c>
      <c r="GC75" s="2">
        <v>0</v>
      </c>
      <c r="GD75" s="2">
        <v>0</v>
      </c>
      <c r="GE75" s="2">
        <v>0</v>
      </c>
      <c r="GF75" s="2">
        <v>0</v>
      </c>
      <c r="GG75" s="2">
        <v>0</v>
      </c>
      <c r="GH75" s="2">
        <v>0</v>
      </c>
      <c r="GI75" s="2">
        <v>0</v>
      </c>
      <c r="GJ75" s="2">
        <v>0</v>
      </c>
      <c r="GK75" s="2">
        <v>0</v>
      </c>
      <c r="GL75" s="2">
        <v>0</v>
      </c>
      <c r="GM75" s="2">
        <v>0</v>
      </c>
      <c r="GN75" s="2">
        <v>0</v>
      </c>
      <c r="GO75" s="2">
        <v>0</v>
      </c>
      <c r="GP75" s="2">
        <v>0</v>
      </c>
      <c r="GQ75" s="2">
        <v>0</v>
      </c>
      <c r="GR75" s="2">
        <v>0</v>
      </c>
      <c r="GS75" s="2">
        <v>0</v>
      </c>
      <c r="GT75" s="2">
        <v>0</v>
      </c>
      <c r="GU75" s="2">
        <v>0</v>
      </c>
      <c r="GV75" s="2">
        <v>0</v>
      </c>
      <c r="GW75" s="2">
        <v>0</v>
      </c>
      <c r="GX75" s="2">
        <v>0</v>
      </c>
      <c r="GY75" s="2">
        <v>0</v>
      </c>
      <c r="GZ75" s="2">
        <v>0</v>
      </c>
      <c r="HA75" s="2">
        <v>0</v>
      </c>
      <c r="HB75" s="2">
        <v>0</v>
      </c>
      <c r="HC75" s="2">
        <v>0</v>
      </c>
      <c r="HD75" s="2">
        <v>0</v>
      </c>
      <c r="HE75" s="2">
        <v>0</v>
      </c>
      <c r="HF75" s="2">
        <v>0</v>
      </c>
      <c r="HG75" s="2">
        <v>0</v>
      </c>
    </row>
    <row r="76" spans="1:215" x14ac:dyDescent="0.35">
      <c r="A76" s="36">
        <v>74</v>
      </c>
      <c r="B76" s="1" t="s">
        <v>136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  <c r="EP76" s="2">
        <v>0</v>
      </c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>
        <v>0</v>
      </c>
      <c r="EZ76" s="2">
        <v>0</v>
      </c>
      <c r="FA76" s="2">
        <v>0</v>
      </c>
      <c r="FB76" s="2">
        <v>0</v>
      </c>
      <c r="FC76" s="2">
        <v>0</v>
      </c>
      <c r="FD76" s="2">
        <v>0</v>
      </c>
      <c r="FE76" s="2">
        <v>0</v>
      </c>
      <c r="FF76" s="2">
        <v>0</v>
      </c>
      <c r="FG76" s="2">
        <v>0</v>
      </c>
      <c r="FH76" s="2">
        <v>0</v>
      </c>
      <c r="FI76" s="2">
        <v>0</v>
      </c>
      <c r="FJ76" s="2">
        <v>0</v>
      </c>
      <c r="FK76" s="2">
        <v>0</v>
      </c>
      <c r="FL76" s="2">
        <v>0</v>
      </c>
      <c r="FM76" s="2">
        <v>0</v>
      </c>
      <c r="FN76" s="2">
        <v>0</v>
      </c>
      <c r="FO76" s="2">
        <v>0</v>
      </c>
      <c r="FP76" s="2">
        <v>0</v>
      </c>
      <c r="FQ76" s="2">
        <v>0</v>
      </c>
      <c r="FR76" s="2">
        <v>0</v>
      </c>
      <c r="FS76" s="2">
        <v>0</v>
      </c>
      <c r="FT76" s="2">
        <v>0</v>
      </c>
      <c r="FU76" s="2">
        <v>0</v>
      </c>
      <c r="FV76" s="2">
        <v>0</v>
      </c>
      <c r="FW76" s="2">
        <v>0</v>
      </c>
      <c r="FX76" s="2">
        <v>0</v>
      </c>
      <c r="FY76" s="2">
        <v>0</v>
      </c>
      <c r="FZ76" s="2">
        <v>0</v>
      </c>
      <c r="GA76" s="2">
        <v>0</v>
      </c>
      <c r="GB76" s="2">
        <v>0</v>
      </c>
      <c r="GC76" s="2">
        <v>0</v>
      </c>
      <c r="GD76" s="2">
        <v>0</v>
      </c>
      <c r="GE76" s="2">
        <v>0</v>
      </c>
      <c r="GF76" s="2">
        <v>0</v>
      </c>
      <c r="GG76" s="2">
        <v>0</v>
      </c>
      <c r="GH76" s="2">
        <v>0</v>
      </c>
      <c r="GI76" s="2">
        <v>0</v>
      </c>
      <c r="GJ76" s="2">
        <v>0</v>
      </c>
      <c r="GK76" s="2">
        <v>0</v>
      </c>
      <c r="GL76" s="2">
        <v>0</v>
      </c>
      <c r="GM76" s="2">
        <v>0</v>
      </c>
      <c r="GN76" s="2">
        <v>0</v>
      </c>
      <c r="GO76" s="2">
        <v>0</v>
      </c>
      <c r="GP76" s="2">
        <v>0</v>
      </c>
      <c r="GQ76" s="2">
        <v>0</v>
      </c>
      <c r="GR76" s="2">
        <v>0</v>
      </c>
      <c r="GS76" s="2">
        <v>0</v>
      </c>
      <c r="GT76" s="2">
        <v>0</v>
      </c>
      <c r="GU76" s="2">
        <v>0</v>
      </c>
      <c r="GV76" s="2">
        <v>0</v>
      </c>
      <c r="GW76" s="2">
        <v>0</v>
      </c>
      <c r="GX76" s="2">
        <v>0</v>
      </c>
      <c r="GY76" s="2">
        <v>0</v>
      </c>
      <c r="GZ76" s="2">
        <v>0</v>
      </c>
      <c r="HA76" s="2">
        <v>0</v>
      </c>
      <c r="HB76" s="2">
        <v>0</v>
      </c>
      <c r="HC76" s="2">
        <v>0</v>
      </c>
      <c r="HD76" s="2">
        <v>0</v>
      </c>
      <c r="HE76" s="2">
        <v>0</v>
      </c>
      <c r="HF76" s="2">
        <v>0</v>
      </c>
      <c r="HG76" s="2">
        <v>0</v>
      </c>
    </row>
    <row r="77" spans="1:215" x14ac:dyDescent="0.35">
      <c r="A77" s="3">
        <v>75</v>
      </c>
      <c r="B77" s="1" t="s">
        <v>206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22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3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0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0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  <c r="EP77" s="2">
        <v>0</v>
      </c>
      <c r="EQ77" s="2">
        <v>0</v>
      </c>
      <c r="ER77" s="2">
        <v>0</v>
      </c>
      <c r="ES77" s="2">
        <v>0</v>
      </c>
      <c r="ET77" s="2">
        <v>0</v>
      </c>
      <c r="EU77" s="2">
        <v>0</v>
      </c>
      <c r="EV77" s="2">
        <v>0</v>
      </c>
      <c r="EW77" s="2">
        <v>0</v>
      </c>
      <c r="EX77" s="2">
        <v>0</v>
      </c>
      <c r="EY77" s="2">
        <v>0</v>
      </c>
      <c r="EZ77" s="2">
        <v>0</v>
      </c>
      <c r="FA77" s="2">
        <v>0</v>
      </c>
      <c r="FB77" s="2">
        <v>0</v>
      </c>
      <c r="FC77" s="2">
        <v>0</v>
      </c>
      <c r="FD77" s="2">
        <v>0</v>
      </c>
      <c r="FE77" s="2">
        <v>0</v>
      </c>
      <c r="FF77" s="2">
        <v>0</v>
      </c>
      <c r="FG77" s="2">
        <v>0</v>
      </c>
      <c r="FH77" s="2">
        <v>0</v>
      </c>
      <c r="FI77" s="2">
        <v>0</v>
      </c>
      <c r="FJ77" s="2">
        <v>0</v>
      </c>
      <c r="FK77" s="2">
        <v>0</v>
      </c>
      <c r="FL77" s="2">
        <v>0</v>
      </c>
      <c r="FM77" s="2">
        <v>0</v>
      </c>
      <c r="FN77" s="2">
        <v>0</v>
      </c>
      <c r="FO77" s="2">
        <v>0</v>
      </c>
      <c r="FP77" s="2">
        <v>0</v>
      </c>
      <c r="FQ77" s="2">
        <v>0</v>
      </c>
      <c r="FR77" s="2">
        <v>0</v>
      </c>
      <c r="FS77" s="2">
        <v>0</v>
      </c>
      <c r="FT77" s="2">
        <v>0</v>
      </c>
      <c r="FU77" s="2">
        <v>0</v>
      </c>
      <c r="FV77" s="2">
        <v>0</v>
      </c>
      <c r="FW77" s="2">
        <v>0</v>
      </c>
      <c r="FX77" s="2">
        <v>0</v>
      </c>
      <c r="FY77" s="2">
        <v>0</v>
      </c>
      <c r="FZ77" s="2">
        <v>0</v>
      </c>
      <c r="GA77" s="2">
        <v>0</v>
      </c>
      <c r="GB77" s="2">
        <v>0</v>
      </c>
      <c r="GC77" s="2">
        <v>0</v>
      </c>
      <c r="GD77" s="2">
        <v>0</v>
      </c>
      <c r="GE77" s="2">
        <v>0</v>
      </c>
      <c r="GF77" s="2">
        <v>0</v>
      </c>
      <c r="GG77" s="2">
        <v>0</v>
      </c>
      <c r="GH77" s="2">
        <v>0</v>
      </c>
      <c r="GI77" s="2">
        <v>0</v>
      </c>
      <c r="GJ77" s="2">
        <v>0</v>
      </c>
      <c r="GK77" s="2">
        <v>0</v>
      </c>
      <c r="GL77" s="2">
        <v>0</v>
      </c>
      <c r="GM77" s="2">
        <v>0</v>
      </c>
      <c r="GN77" s="2">
        <v>0</v>
      </c>
      <c r="GO77" s="2">
        <v>0</v>
      </c>
      <c r="GP77" s="2">
        <v>0</v>
      </c>
      <c r="GQ77" s="2">
        <v>0</v>
      </c>
      <c r="GR77" s="2">
        <v>0</v>
      </c>
      <c r="GS77" s="2">
        <v>0</v>
      </c>
      <c r="GT77" s="2">
        <v>0</v>
      </c>
      <c r="GU77" s="2">
        <v>0</v>
      </c>
      <c r="GV77" s="2">
        <v>0</v>
      </c>
      <c r="GW77" s="2">
        <v>0</v>
      </c>
      <c r="GX77" s="2">
        <v>0</v>
      </c>
      <c r="GY77" s="2">
        <v>0</v>
      </c>
      <c r="GZ77" s="2">
        <v>0</v>
      </c>
      <c r="HA77" s="2">
        <v>0</v>
      </c>
      <c r="HB77" s="2">
        <v>0</v>
      </c>
      <c r="HC77" s="2">
        <v>0</v>
      </c>
      <c r="HD77" s="2">
        <v>0</v>
      </c>
      <c r="HE77" s="2">
        <v>0</v>
      </c>
      <c r="HF77" s="2">
        <v>0</v>
      </c>
      <c r="HG77" s="2">
        <v>0</v>
      </c>
    </row>
    <row r="78" spans="1:215" x14ac:dyDescent="0.35">
      <c r="A78" s="7">
        <v>76</v>
      </c>
      <c r="B78" s="1" t="s">
        <v>247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0</v>
      </c>
      <c r="DQ78" s="2">
        <v>0</v>
      </c>
      <c r="DR78" s="2">
        <v>0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0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  <c r="EP78" s="2">
        <v>0</v>
      </c>
      <c r="EQ78" s="2">
        <v>0</v>
      </c>
      <c r="ER78" s="2">
        <v>0</v>
      </c>
      <c r="ES78" s="2">
        <v>0</v>
      </c>
      <c r="ET78" s="2">
        <v>0</v>
      </c>
      <c r="EU78" s="2">
        <v>0</v>
      </c>
      <c r="EV78" s="2">
        <v>0</v>
      </c>
      <c r="EW78" s="2">
        <v>0</v>
      </c>
      <c r="EX78" s="2">
        <v>0</v>
      </c>
      <c r="EY78" s="2">
        <v>0</v>
      </c>
      <c r="EZ78" s="2">
        <v>0</v>
      </c>
      <c r="FA78" s="2">
        <v>0</v>
      </c>
      <c r="FB78" s="2">
        <v>0</v>
      </c>
      <c r="FC78" s="2">
        <v>0</v>
      </c>
      <c r="FD78" s="2">
        <v>3</v>
      </c>
      <c r="FE78" s="2">
        <v>0</v>
      </c>
      <c r="FF78" s="2">
        <v>0</v>
      </c>
      <c r="FG78" s="2">
        <v>0</v>
      </c>
      <c r="FH78" s="2">
        <v>0</v>
      </c>
      <c r="FI78" s="2">
        <v>0</v>
      </c>
      <c r="FJ78" s="2">
        <v>0</v>
      </c>
      <c r="FK78" s="2">
        <v>0</v>
      </c>
      <c r="FL78" s="2">
        <v>0</v>
      </c>
      <c r="FM78" s="2">
        <v>0</v>
      </c>
      <c r="FN78" s="2">
        <v>0</v>
      </c>
      <c r="FO78" s="2">
        <v>0</v>
      </c>
      <c r="FP78" s="2">
        <v>0</v>
      </c>
      <c r="FQ78" s="2">
        <v>0</v>
      </c>
      <c r="FR78" s="2">
        <v>0</v>
      </c>
      <c r="FS78" s="2">
        <v>0</v>
      </c>
      <c r="FT78" s="2">
        <v>0</v>
      </c>
      <c r="FU78" s="2">
        <v>0</v>
      </c>
      <c r="FV78" s="2">
        <v>0</v>
      </c>
      <c r="FW78" s="2">
        <v>0</v>
      </c>
      <c r="FX78" s="2">
        <v>0</v>
      </c>
      <c r="FY78" s="2">
        <v>0</v>
      </c>
      <c r="FZ78" s="2">
        <v>0</v>
      </c>
      <c r="GA78" s="2">
        <v>0</v>
      </c>
      <c r="GB78" s="2">
        <v>0</v>
      </c>
      <c r="GC78" s="2">
        <v>0</v>
      </c>
      <c r="GD78" s="2">
        <v>0</v>
      </c>
      <c r="GE78" s="2">
        <v>0</v>
      </c>
      <c r="GF78" s="2">
        <v>0</v>
      </c>
      <c r="GG78" s="2">
        <v>0</v>
      </c>
      <c r="GH78" s="2">
        <v>0</v>
      </c>
      <c r="GI78" s="2">
        <v>0</v>
      </c>
      <c r="GJ78" s="2">
        <v>0</v>
      </c>
      <c r="GK78" s="2">
        <v>0</v>
      </c>
      <c r="GL78" s="2">
        <v>0</v>
      </c>
      <c r="GM78" s="2">
        <v>0</v>
      </c>
      <c r="GN78" s="2">
        <v>0</v>
      </c>
      <c r="GO78" s="2">
        <v>0</v>
      </c>
      <c r="GP78" s="2">
        <v>0</v>
      </c>
      <c r="GQ78" s="2">
        <v>0</v>
      </c>
      <c r="GR78" s="2">
        <v>0</v>
      </c>
      <c r="GS78" s="2">
        <v>0</v>
      </c>
      <c r="GT78" s="2">
        <v>0</v>
      </c>
      <c r="GU78" s="2">
        <v>0</v>
      </c>
      <c r="GV78" s="2">
        <v>0</v>
      </c>
      <c r="GW78" s="2">
        <v>0</v>
      </c>
      <c r="GX78" s="2">
        <v>0</v>
      </c>
      <c r="GY78" s="2">
        <v>0</v>
      </c>
      <c r="GZ78" s="2">
        <v>0</v>
      </c>
      <c r="HA78" s="2">
        <v>0</v>
      </c>
      <c r="HB78" s="2">
        <v>0</v>
      </c>
      <c r="HC78" s="2">
        <v>0</v>
      </c>
      <c r="HD78" s="2">
        <v>0</v>
      </c>
      <c r="HE78" s="2">
        <v>0</v>
      </c>
      <c r="HF78" s="2">
        <v>0</v>
      </c>
      <c r="HG78" s="2">
        <v>0</v>
      </c>
    </row>
    <row r="79" spans="1:215" x14ac:dyDescent="0.35">
      <c r="A79" s="36">
        <v>77</v>
      </c>
      <c r="B79" s="1" t="s">
        <v>154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25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4</v>
      </c>
      <c r="AY79" s="2">
        <v>0</v>
      </c>
      <c r="AZ79" s="2">
        <v>0</v>
      </c>
      <c r="BA79" s="2">
        <v>0</v>
      </c>
      <c r="BB79" s="2">
        <v>0</v>
      </c>
      <c r="BC79" s="2">
        <v>235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108</v>
      </c>
      <c r="BQ79" s="2">
        <v>0</v>
      </c>
      <c r="BR79" s="2">
        <v>8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0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  <c r="EP79" s="2">
        <v>0</v>
      </c>
      <c r="EQ79" s="2">
        <v>0</v>
      </c>
      <c r="ER79" s="2">
        <v>0</v>
      </c>
      <c r="ES79" s="2">
        <v>0</v>
      </c>
      <c r="ET79" s="2">
        <v>0</v>
      </c>
      <c r="EU79" s="2">
        <v>0</v>
      </c>
      <c r="EV79" s="2">
        <v>0</v>
      </c>
      <c r="EW79" s="2">
        <v>0</v>
      </c>
      <c r="EX79" s="2">
        <v>9</v>
      </c>
      <c r="EY79" s="2">
        <v>0</v>
      </c>
      <c r="EZ79" s="2">
        <v>0</v>
      </c>
      <c r="FA79" s="2">
        <v>0</v>
      </c>
      <c r="FB79" s="2">
        <v>0</v>
      </c>
      <c r="FC79" s="2">
        <v>0</v>
      </c>
      <c r="FD79" s="2">
        <v>0</v>
      </c>
      <c r="FE79" s="2">
        <v>0</v>
      </c>
      <c r="FF79" s="2">
        <v>0</v>
      </c>
      <c r="FG79" s="2">
        <v>0</v>
      </c>
      <c r="FH79" s="2">
        <v>4</v>
      </c>
      <c r="FI79" s="2">
        <v>0</v>
      </c>
      <c r="FJ79" s="2">
        <v>0</v>
      </c>
      <c r="FK79" s="2">
        <v>0</v>
      </c>
      <c r="FL79" s="2">
        <v>0</v>
      </c>
      <c r="FM79" s="2">
        <v>0</v>
      </c>
      <c r="FN79" s="2">
        <v>3</v>
      </c>
      <c r="FO79" s="2">
        <v>0</v>
      </c>
      <c r="FP79" s="2">
        <v>0</v>
      </c>
      <c r="FQ79" s="2">
        <v>0</v>
      </c>
      <c r="FR79" s="2">
        <v>0</v>
      </c>
      <c r="FS79" s="2">
        <v>0</v>
      </c>
      <c r="FT79" s="2">
        <v>0</v>
      </c>
      <c r="FU79" s="2">
        <v>0</v>
      </c>
      <c r="FV79" s="2">
        <v>0</v>
      </c>
      <c r="FW79" s="2">
        <v>0</v>
      </c>
      <c r="FX79" s="2">
        <v>0</v>
      </c>
      <c r="FY79" s="2">
        <v>0</v>
      </c>
      <c r="FZ79" s="2">
        <v>0</v>
      </c>
      <c r="GA79" s="2">
        <v>0</v>
      </c>
      <c r="GB79" s="2">
        <v>0</v>
      </c>
      <c r="GC79" s="2">
        <v>0</v>
      </c>
      <c r="GD79" s="2">
        <v>0</v>
      </c>
      <c r="GE79" s="2">
        <v>0</v>
      </c>
      <c r="GF79" s="2">
        <v>0</v>
      </c>
      <c r="GG79" s="2">
        <v>0</v>
      </c>
      <c r="GH79" s="2">
        <v>0</v>
      </c>
      <c r="GI79" s="2">
        <v>0</v>
      </c>
      <c r="GJ79" s="2">
        <v>0</v>
      </c>
      <c r="GK79" s="2">
        <v>0</v>
      </c>
      <c r="GL79" s="2">
        <v>0</v>
      </c>
      <c r="GM79" s="2">
        <v>0</v>
      </c>
      <c r="GN79" s="2">
        <v>0</v>
      </c>
      <c r="GO79" s="2">
        <v>0</v>
      </c>
      <c r="GP79" s="2">
        <v>0</v>
      </c>
      <c r="GQ79" s="2">
        <v>0</v>
      </c>
      <c r="GR79" s="2">
        <v>0</v>
      </c>
      <c r="GS79" s="2">
        <v>0</v>
      </c>
      <c r="GT79" s="2">
        <v>0</v>
      </c>
      <c r="GU79" s="2">
        <v>5</v>
      </c>
      <c r="GV79" s="2">
        <v>0</v>
      </c>
      <c r="GW79" s="2">
        <v>3</v>
      </c>
      <c r="GX79" s="2">
        <v>0</v>
      </c>
      <c r="GY79" s="2">
        <v>0</v>
      </c>
      <c r="GZ79" s="2">
        <v>0</v>
      </c>
      <c r="HA79" s="2">
        <v>0</v>
      </c>
      <c r="HB79" s="2">
        <v>0</v>
      </c>
      <c r="HC79" s="2">
        <v>0</v>
      </c>
      <c r="HD79" s="2">
        <v>0</v>
      </c>
      <c r="HE79" s="2">
        <v>0</v>
      </c>
      <c r="HF79" s="2">
        <v>0</v>
      </c>
      <c r="HG79" s="2">
        <v>0</v>
      </c>
    </row>
    <row r="80" spans="1:215" x14ac:dyDescent="0.35">
      <c r="A80" s="3">
        <v>78</v>
      </c>
      <c r="B80" s="1" t="s">
        <v>284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7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3</v>
      </c>
      <c r="BD80" s="2">
        <v>0</v>
      </c>
      <c r="BE80" s="2">
        <v>5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4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2">
        <v>0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0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0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  <c r="EP80" s="2">
        <v>0</v>
      </c>
      <c r="EQ80" s="2">
        <v>0</v>
      </c>
      <c r="ER80" s="2">
        <v>0</v>
      </c>
      <c r="ES80" s="2">
        <v>0</v>
      </c>
      <c r="ET80" s="2">
        <v>0</v>
      </c>
      <c r="EU80" s="2">
        <v>0</v>
      </c>
      <c r="EV80" s="2">
        <v>0</v>
      </c>
      <c r="EW80" s="2">
        <v>0</v>
      </c>
      <c r="EX80" s="2">
        <v>0</v>
      </c>
      <c r="EY80" s="2">
        <v>0</v>
      </c>
      <c r="EZ80" s="2">
        <v>0</v>
      </c>
      <c r="FA80" s="2">
        <v>0</v>
      </c>
      <c r="FB80" s="2">
        <v>0</v>
      </c>
      <c r="FC80" s="2">
        <v>0</v>
      </c>
      <c r="FD80" s="2">
        <v>0</v>
      </c>
      <c r="FE80" s="2">
        <v>0</v>
      </c>
      <c r="FF80" s="2">
        <v>0</v>
      </c>
      <c r="FG80" s="2">
        <v>0</v>
      </c>
      <c r="FH80" s="2">
        <v>0</v>
      </c>
      <c r="FI80" s="2">
        <v>0</v>
      </c>
      <c r="FJ80" s="2">
        <v>0</v>
      </c>
      <c r="FK80" s="2">
        <v>0</v>
      </c>
      <c r="FL80" s="2">
        <v>0</v>
      </c>
      <c r="FM80" s="2">
        <v>0</v>
      </c>
      <c r="FN80" s="2">
        <v>0</v>
      </c>
      <c r="FO80" s="2">
        <v>0</v>
      </c>
      <c r="FP80" s="2">
        <v>0</v>
      </c>
      <c r="FQ80" s="2">
        <v>0</v>
      </c>
      <c r="FR80" s="2">
        <v>0</v>
      </c>
      <c r="FS80" s="2">
        <v>0</v>
      </c>
      <c r="FT80" s="2">
        <v>0</v>
      </c>
      <c r="FU80" s="2">
        <v>0</v>
      </c>
      <c r="FV80" s="2">
        <v>0</v>
      </c>
      <c r="FW80" s="2">
        <v>0</v>
      </c>
      <c r="FX80" s="2">
        <v>0</v>
      </c>
      <c r="FY80" s="2">
        <v>0</v>
      </c>
      <c r="FZ80" s="2">
        <v>0</v>
      </c>
      <c r="GA80" s="2">
        <v>0</v>
      </c>
      <c r="GB80" s="2">
        <v>0</v>
      </c>
      <c r="GC80" s="2">
        <v>0</v>
      </c>
      <c r="GD80" s="2">
        <v>0</v>
      </c>
      <c r="GE80" s="2">
        <v>0</v>
      </c>
      <c r="GF80" s="2">
        <v>0</v>
      </c>
      <c r="GG80" s="2">
        <v>0</v>
      </c>
      <c r="GH80" s="2">
        <v>0</v>
      </c>
      <c r="GI80" s="2">
        <v>0</v>
      </c>
      <c r="GJ80" s="2">
        <v>0</v>
      </c>
      <c r="GK80" s="2">
        <v>0</v>
      </c>
      <c r="GL80" s="2">
        <v>0</v>
      </c>
      <c r="GM80" s="2">
        <v>0</v>
      </c>
      <c r="GN80" s="2">
        <v>0</v>
      </c>
      <c r="GO80" s="2">
        <v>0</v>
      </c>
      <c r="GP80" s="2">
        <v>0</v>
      </c>
      <c r="GQ80" s="2">
        <v>0</v>
      </c>
      <c r="GR80" s="2">
        <v>0</v>
      </c>
      <c r="GS80" s="2">
        <v>0</v>
      </c>
      <c r="GT80" s="2">
        <v>0</v>
      </c>
      <c r="GU80" s="2">
        <v>0</v>
      </c>
      <c r="GV80" s="2">
        <v>0</v>
      </c>
      <c r="GW80" s="2">
        <v>0</v>
      </c>
      <c r="GX80" s="2">
        <v>0</v>
      </c>
      <c r="GY80" s="2">
        <v>0</v>
      </c>
      <c r="GZ80" s="2">
        <v>0</v>
      </c>
      <c r="HA80" s="2">
        <v>0</v>
      </c>
      <c r="HB80" s="2">
        <v>0</v>
      </c>
      <c r="HC80" s="2">
        <v>0</v>
      </c>
      <c r="HD80" s="2">
        <v>0</v>
      </c>
      <c r="HE80" s="2">
        <v>0</v>
      </c>
      <c r="HF80" s="2">
        <v>0</v>
      </c>
      <c r="HG80" s="2">
        <v>0</v>
      </c>
    </row>
    <row r="81" spans="1:215" x14ac:dyDescent="0.35">
      <c r="A81" s="7">
        <v>79</v>
      </c>
      <c r="B81" s="1" t="s">
        <v>168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4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0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  <c r="ET81" s="2">
        <v>0</v>
      </c>
      <c r="EU81" s="2">
        <v>0</v>
      </c>
      <c r="EV81" s="2">
        <v>0</v>
      </c>
      <c r="EW81" s="2">
        <v>0</v>
      </c>
      <c r="EX81" s="2">
        <v>0</v>
      </c>
      <c r="EY81" s="2">
        <v>0</v>
      </c>
      <c r="EZ81" s="2">
        <v>0</v>
      </c>
      <c r="FA81" s="2">
        <v>0</v>
      </c>
      <c r="FB81" s="2">
        <v>0</v>
      </c>
      <c r="FC81" s="2">
        <v>0</v>
      </c>
      <c r="FD81" s="2">
        <v>0</v>
      </c>
      <c r="FE81" s="2">
        <v>0</v>
      </c>
      <c r="FF81" s="2">
        <v>0</v>
      </c>
      <c r="FG81" s="2">
        <v>0</v>
      </c>
      <c r="FH81" s="2">
        <v>0</v>
      </c>
      <c r="FI81" s="2">
        <v>0</v>
      </c>
      <c r="FJ81" s="2">
        <v>0</v>
      </c>
      <c r="FK81" s="2">
        <v>0</v>
      </c>
      <c r="FL81" s="2">
        <v>0</v>
      </c>
      <c r="FM81" s="2">
        <v>0</v>
      </c>
      <c r="FN81" s="2">
        <v>0</v>
      </c>
      <c r="FO81" s="2">
        <v>0</v>
      </c>
      <c r="FP81" s="2">
        <v>0</v>
      </c>
      <c r="FQ81" s="2">
        <v>0</v>
      </c>
      <c r="FR81" s="2">
        <v>0</v>
      </c>
      <c r="FS81" s="2">
        <v>0</v>
      </c>
      <c r="FT81" s="2">
        <v>0</v>
      </c>
      <c r="FU81" s="2">
        <v>0</v>
      </c>
      <c r="FV81" s="2">
        <v>0</v>
      </c>
      <c r="FW81" s="2">
        <v>0</v>
      </c>
      <c r="FX81" s="2">
        <v>0</v>
      </c>
      <c r="FY81" s="2">
        <v>0</v>
      </c>
      <c r="FZ81" s="2">
        <v>0</v>
      </c>
      <c r="GA81" s="2">
        <v>0</v>
      </c>
      <c r="GB81" s="2">
        <v>0</v>
      </c>
      <c r="GC81" s="2">
        <v>0</v>
      </c>
      <c r="GD81" s="2">
        <v>0</v>
      </c>
      <c r="GE81" s="2">
        <v>0</v>
      </c>
      <c r="GF81" s="2">
        <v>0</v>
      </c>
      <c r="GG81" s="2">
        <v>0</v>
      </c>
      <c r="GH81" s="2">
        <v>0</v>
      </c>
      <c r="GI81" s="2">
        <v>0</v>
      </c>
      <c r="GJ81" s="2">
        <v>0</v>
      </c>
      <c r="GK81" s="2">
        <v>0</v>
      </c>
      <c r="GL81" s="2">
        <v>0</v>
      </c>
      <c r="GM81" s="2">
        <v>0</v>
      </c>
      <c r="GN81" s="2">
        <v>0</v>
      </c>
      <c r="GO81" s="2">
        <v>0</v>
      </c>
      <c r="GP81" s="2">
        <v>0</v>
      </c>
      <c r="GQ81" s="2">
        <v>0</v>
      </c>
      <c r="GR81" s="2">
        <v>0</v>
      </c>
      <c r="GS81" s="2">
        <v>0</v>
      </c>
      <c r="GT81" s="2">
        <v>0</v>
      </c>
      <c r="GU81" s="2">
        <v>0</v>
      </c>
      <c r="GV81" s="2">
        <v>0</v>
      </c>
      <c r="GW81" s="2">
        <v>0</v>
      </c>
      <c r="GX81" s="2">
        <v>0</v>
      </c>
      <c r="GY81" s="2">
        <v>0</v>
      </c>
      <c r="GZ81" s="2">
        <v>0</v>
      </c>
      <c r="HA81" s="2">
        <v>0</v>
      </c>
      <c r="HB81" s="2">
        <v>0</v>
      </c>
      <c r="HC81" s="2">
        <v>0</v>
      </c>
      <c r="HD81" s="2">
        <v>0</v>
      </c>
      <c r="HE81" s="2">
        <v>0</v>
      </c>
      <c r="HF81" s="2">
        <v>0</v>
      </c>
      <c r="HG81" s="2">
        <v>0</v>
      </c>
    </row>
    <row r="82" spans="1:215" x14ac:dyDescent="0.35">
      <c r="A82" s="36">
        <v>80</v>
      </c>
      <c r="B82" s="1" t="s">
        <v>178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3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82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1609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0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3</v>
      </c>
      <c r="DL82" s="2">
        <v>0</v>
      </c>
      <c r="DM82" s="2">
        <v>0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  <c r="ET82" s="2">
        <v>0</v>
      </c>
      <c r="EU82" s="2">
        <v>0</v>
      </c>
      <c r="EV82" s="2">
        <v>0</v>
      </c>
      <c r="EW82" s="2">
        <v>0</v>
      </c>
      <c r="EX82" s="2">
        <v>0</v>
      </c>
      <c r="EY82" s="2">
        <v>0</v>
      </c>
      <c r="EZ82" s="2">
        <v>0</v>
      </c>
      <c r="FA82" s="2">
        <v>0</v>
      </c>
      <c r="FB82" s="2">
        <v>0</v>
      </c>
      <c r="FC82" s="2">
        <v>0</v>
      </c>
      <c r="FD82" s="2">
        <v>0</v>
      </c>
      <c r="FE82" s="2">
        <v>0</v>
      </c>
      <c r="FF82" s="2">
        <v>0</v>
      </c>
      <c r="FG82" s="2">
        <v>0</v>
      </c>
      <c r="FH82" s="2">
        <v>0</v>
      </c>
      <c r="FI82" s="2">
        <v>0</v>
      </c>
      <c r="FJ82" s="2">
        <v>0</v>
      </c>
      <c r="FK82" s="2">
        <v>0</v>
      </c>
      <c r="FL82" s="2">
        <v>0</v>
      </c>
      <c r="FM82" s="2">
        <v>0</v>
      </c>
      <c r="FN82" s="2">
        <v>0</v>
      </c>
      <c r="FO82" s="2">
        <v>0</v>
      </c>
      <c r="FP82" s="2">
        <v>0</v>
      </c>
      <c r="FQ82" s="2">
        <v>0</v>
      </c>
      <c r="FR82" s="2">
        <v>0</v>
      </c>
      <c r="FS82" s="2">
        <v>0</v>
      </c>
      <c r="FT82" s="2">
        <v>0</v>
      </c>
      <c r="FU82" s="2">
        <v>0</v>
      </c>
      <c r="FV82" s="2">
        <v>0</v>
      </c>
      <c r="FW82" s="2">
        <v>0</v>
      </c>
      <c r="FX82" s="2">
        <v>0</v>
      </c>
      <c r="FY82" s="2">
        <v>0</v>
      </c>
      <c r="FZ82" s="2">
        <v>0</v>
      </c>
      <c r="GA82" s="2">
        <v>0</v>
      </c>
      <c r="GB82" s="2">
        <v>0</v>
      </c>
      <c r="GC82" s="2">
        <v>0</v>
      </c>
      <c r="GD82" s="2">
        <v>0</v>
      </c>
      <c r="GE82" s="2">
        <v>0</v>
      </c>
      <c r="GF82" s="2">
        <v>0</v>
      </c>
      <c r="GG82" s="2">
        <v>0</v>
      </c>
      <c r="GH82" s="2">
        <v>0</v>
      </c>
      <c r="GI82" s="2">
        <v>0</v>
      </c>
      <c r="GJ82" s="2">
        <v>0</v>
      </c>
      <c r="GK82" s="2">
        <v>0</v>
      </c>
      <c r="GL82" s="2">
        <v>0</v>
      </c>
      <c r="GM82" s="2">
        <v>0</v>
      </c>
      <c r="GN82" s="2">
        <v>0</v>
      </c>
      <c r="GO82" s="2">
        <v>0</v>
      </c>
      <c r="GP82" s="2">
        <v>0</v>
      </c>
      <c r="GQ82" s="2">
        <v>0</v>
      </c>
      <c r="GR82" s="2">
        <v>0</v>
      </c>
      <c r="GS82" s="2">
        <v>0</v>
      </c>
      <c r="GT82" s="2">
        <v>0</v>
      </c>
      <c r="GU82" s="2">
        <v>65</v>
      </c>
      <c r="GV82" s="2">
        <v>0</v>
      </c>
      <c r="GW82" s="2">
        <v>0</v>
      </c>
      <c r="GX82" s="2">
        <v>0</v>
      </c>
      <c r="GY82" s="2">
        <v>0</v>
      </c>
      <c r="GZ82" s="2">
        <v>0</v>
      </c>
      <c r="HA82" s="2">
        <v>0</v>
      </c>
      <c r="HB82" s="2">
        <v>0</v>
      </c>
      <c r="HC82" s="2">
        <v>0</v>
      </c>
      <c r="HD82" s="2">
        <v>0</v>
      </c>
      <c r="HE82" s="2">
        <v>0</v>
      </c>
      <c r="HF82" s="2">
        <v>0</v>
      </c>
      <c r="HG82" s="2">
        <v>0</v>
      </c>
    </row>
    <row r="83" spans="1:215" x14ac:dyDescent="0.35">
      <c r="A83" s="3">
        <v>81</v>
      </c>
      <c r="B83" s="1" t="s">
        <v>162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0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0</v>
      </c>
      <c r="EP83" s="2">
        <v>0</v>
      </c>
      <c r="EQ83" s="2">
        <v>0</v>
      </c>
      <c r="ER83" s="2">
        <v>0</v>
      </c>
      <c r="ES83" s="2">
        <v>0</v>
      </c>
      <c r="ET83" s="2">
        <v>0</v>
      </c>
      <c r="EU83" s="2">
        <v>0</v>
      </c>
      <c r="EV83" s="2">
        <v>0</v>
      </c>
      <c r="EW83" s="2">
        <v>0</v>
      </c>
      <c r="EX83" s="2">
        <v>0</v>
      </c>
      <c r="EY83" s="2">
        <v>0</v>
      </c>
      <c r="EZ83" s="2">
        <v>0</v>
      </c>
      <c r="FA83" s="2">
        <v>0</v>
      </c>
      <c r="FB83" s="2">
        <v>0</v>
      </c>
      <c r="FC83" s="2">
        <v>0</v>
      </c>
      <c r="FD83" s="2">
        <v>0</v>
      </c>
      <c r="FE83" s="2">
        <v>0</v>
      </c>
      <c r="FF83" s="2">
        <v>0</v>
      </c>
      <c r="FG83" s="2">
        <v>0</v>
      </c>
      <c r="FH83" s="2">
        <v>0</v>
      </c>
      <c r="FI83" s="2">
        <v>0</v>
      </c>
      <c r="FJ83" s="2">
        <v>0</v>
      </c>
      <c r="FK83" s="2">
        <v>0</v>
      </c>
      <c r="FL83" s="2">
        <v>0</v>
      </c>
      <c r="FM83" s="2">
        <v>0</v>
      </c>
      <c r="FN83" s="2">
        <v>0</v>
      </c>
      <c r="FO83" s="2">
        <v>0</v>
      </c>
      <c r="FP83" s="2">
        <v>0</v>
      </c>
      <c r="FQ83" s="2">
        <v>0</v>
      </c>
      <c r="FR83" s="2">
        <v>0</v>
      </c>
      <c r="FS83" s="2">
        <v>0</v>
      </c>
      <c r="FT83" s="2">
        <v>0</v>
      </c>
      <c r="FU83" s="2">
        <v>0</v>
      </c>
      <c r="FV83" s="2">
        <v>0</v>
      </c>
      <c r="FW83" s="2">
        <v>0</v>
      </c>
      <c r="FX83" s="2">
        <v>0</v>
      </c>
      <c r="FY83" s="2">
        <v>0</v>
      </c>
      <c r="FZ83" s="2">
        <v>0</v>
      </c>
      <c r="GA83" s="2">
        <v>0</v>
      </c>
      <c r="GB83" s="2">
        <v>0</v>
      </c>
      <c r="GC83" s="2">
        <v>0</v>
      </c>
      <c r="GD83" s="2">
        <v>0</v>
      </c>
      <c r="GE83" s="2">
        <v>0</v>
      </c>
      <c r="GF83" s="2">
        <v>0</v>
      </c>
      <c r="GG83" s="2">
        <v>0</v>
      </c>
      <c r="GH83" s="2">
        <v>0</v>
      </c>
      <c r="GI83" s="2">
        <v>0</v>
      </c>
      <c r="GJ83" s="2">
        <v>0</v>
      </c>
      <c r="GK83" s="2">
        <v>0</v>
      </c>
      <c r="GL83" s="2">
        <v>0</v>
      </c>
      <c r="GM83" s="2">
        <v>0</v>
      </c>
      <c r="GN83" s="2">
        <v>0</v>
      </c>
      <c r="GO83" s="2">
        <v>0</v>
      </c>
      <c r="GP83" s="2">
        <v>0</v>
      </c>
      <c r="GQ83" s="2">
        <v>0</v>
      </c>
      <c r="GR83" s="2">
        <v>0</v>
      </c>
      <c r="GS83" s="2">
        <v>0</v>
      </c>
      <c r="GT83" s="2">
        <v>0</v>
      </c>
      <c r="GU83" s="2">
        <v>0</v>
      </c>
      <c r="GV83" s="2">
        <v>0</v>
      </c>
      <c r="GW83" s="2">
        <v>0</v>
      </c>
      <c r="GX83" s="2">
        <v>0</v>
      </c>
      <c r="GY83" s="2">
        <v>0</v>
      </c>
      <c r="GZ83" s="2">
        <v>0</v>
      </c>
      <c r="HA83" s="2">
        <v>0</v>
      </c>
      <c r="HB83" s="2">
        <v>0</v>
      </c>
      <c r="HC83" s="2">
        <v>0</v>
      </c>
      <c r="HD83" s="2">
        <v>0</v>
      </c>
      <c r="HE83" s="2">
        <v>0</v>
      </c>
      <c r="HF83" s="2">
        <v>0</v>
      </c>
      <c r="HG83" s="2">
        <v>0</v>
      </c>
    </row>
    <row r="84" spans="1:215" x14ac:dyDescent="0.35">
      <c r="A84" s="7">
        <v>82</v>
      </c>
      <c r="B84" s="1" t="s">
        <v>130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0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0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0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0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  <c r="EP84" s="2">
        <v>0</v>
      </c>
      <c r="EQ84" s="2">
        <v>0</v>
      </c>
      <c r="ER84" s="2">
        <v>0</v>
      </c>
      <c r="ES84" s="2">
        <v>0</v>
      </c>
      <c r="ET84" s="2">
        <v>0</v>
      </c>
      <c r="EU84" s="2">
        <v>0</v>
      </c>
      <c r="EV84" s="2">
        <v>0</v>
      </c>
      <c r="EW84" s="2">
        <v>0</v>
      </c>
      <c r="EX84" s="2">
        <v>0</v>
      </c>
      <c r="EY84" s="2">
        <v>0</v>
      </c>
      <c r="EZ84" s="2">
        <v>0</v>
      </c>
      <c r="FA84" s="2">
        <v>0</v>
      </c>
      <c r="FB84" s="2">
        <v>0</v>
      </c>
      <c r="FC84" s="2">
        <v>0</v>
      </c>
      <c r="FD84" s="2">
        <v>0</v>
      </c>
      <c r="FE84" s="2">
        <v>0</v>
      </c>
      <c r="FF84" s="2">
        <v>0</v>
      </c>
      <c r="FG84" s="2">
        <v>0</v>
      </c>
      <c r="FH84" s="2">
        <v>0</v>
      </c>
      <c r="FI84" s="2">
        <v>0</v>
      </c>
      <c r="FJ84" s="2">
        <v>0</v>
      </c>
      <c r="FK84" s="2">
        <v>0</v>
      </c>
      <c r="FL84" s="2">
        <v>0</v>
      </c>
      <c r="FM84" s="2">
        <v>0</v>
      </c>
      <c r="FN84" s="2">
        <v>0</v>
      </c>
      <c r="FO84" s="2">
        <v>0</v>
      </c>
      <c r="FP84" s="2">
        <v>0</v>
      </c>
      <c r="FQ84" s="2">
        <v>0</v>
      </c>
      <c r="FR84" s="2">
        <v>0</v>
      </c>
      <c r="FS84" s="2">
        <v>0</v>
      </c>
      <c r="FT84" s="2">
        <v>0</v>
      </c>
      <c r="FU84" s="2">
        <v>0</v>
      </c>
      <c r="FV84" s="2">
        <v>0</v>
      </c>
      <c r="FW84" s="2">
        <v>0</v>
      </c>
      <c r="FX84" s="2">
        <v>0</v>
      </c>
      <c r="FY84" s="2">
        <v>0</v>
      </c>
      <c r="FZ84" s="2">
        <v>0</v>
      </c>
      <c r="GA84" s="2">
        <v>0</v>
      </c>
      <c r="GB84" s="2">
        <v>0</v>
      </c>
      <c r="GC84" s="2">
        <v>0</v>
      </c>
      <c r="GD84" s="2">
        <v>0</v>
      </c>
      <c r="GE84" s="2">
        <v>0</v>
      </c>
      <c r="GF84" s="2">
        <v>0</v>
      </c>
      <c r="GG84" s="2">
        <v>0</v>
      </c>
      <c r="GH84" s="2">
        <v>0</v>
      </c>
      <c r="GI84" s="2">
        <v>0</v>
      </c>
      <c r="GJ84" s="2">
        <v>0</v>
      </c>
      <c r="GK84" s="2">
        <v>0</v>
      </c>
      <c r="GL84" s="2">
        <v>0</v>
      </c>
      <c r="GM84" s="2">
        <v>0</v>
      </c>
      <c r="GN84" s="2">
        <v>0</v>
      </c>
      <c r="GO84" s="2">
        <v>0</v>
      </c>
      <c r="GP84" s="2">
        <v>0</v>
      </c>
      <c r="GQ84" s="2">
        <v>0</v>
      </c>
      <c r="GR84" s="2">
        <v>0</v>
      </c>
      <c r="GS84" s="2">
        <v>0</v>
      </c>
      <c r="GT84" s="2">
        <v>0</v>
      </c>
      <c r="GU84" s="2">
        <v>0</v>
      </c>
      <c r="GV84" s="2">
        <v>0</v>
      </c>
      <c r="GW84" s="2">
        <v>0</v>
      </c>
      <c r="GX84" s="2">
        <v>0</v>
      </c>
      <c r="GY84" s="2">
        <v>0</v>
      </c>
      <c r="GZ84" s="2">
        <v>0</v>
      </c>
      <c r="HA84" s="2">
        <v>0</v>
      </c>
      <c r="HB84" s="2">
        <v>0</v>
      </c>
      <c r="HC84" s="2">
        <v>0</v>
      </c>
      <c r="HD84" s="2">
        <v>0</v>
      </c>
      <c r="HE84" s="2">
        <v>0</v>
      </c>
      <c r="HF84" s="2">
        <v>0</v>
      </c>
      <c r="HG84" s="2">
        <v>0</v>
      </c>
    </row>
    <row r="85" spans="1:215" x14ac:dyDescent="0.35">
      <c r="A85" s="36">
        <v>83</v>
      </c>
      <c r="B85" s="1" t="s">
        <v>271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0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  <c r="EP85" s="2">
        <v>0</v>
      </c>
      <c r="EQ85" s="2">
        <v>0</v>
      </c>
      <c r="ER85" s="2">
        <v>0</v>
      </c>
      <c r="ES85" s="2">
        <v>0</v>
      </c>
      <c r="ET85" s="2">
        <v>0</v>
      </c>
      <c r="EU85" s="2">
        <v>0</v>
      </c>
      <c r="EV85" s="2">
        <v>0</v>
      </c>
      <c r="EW85" s="2">
        <v>0</v>
      </c>
      <c r="EX85" s="2">
        <v>0</v>
      </c>
      <c r="EY85" s="2">
        <v>0</v>
      </c>
      <c r="EZ85" s="2">
        <v>0</v>
      </c>
      <c r="FA85" s="2">
        <v>0</v>
      </c>
      <c r="FB85" s="2">
        <v>0</v>
      </c>
      <c r="FC85" s="2">
        <v>0</v>
      </c>
      <c r="FD85" s="2">
        <v>0</v>
      </c>
      <c r="FE85" s="2">
        <v>0</v>
      </c>
      <c r="FF85" s="2">
        <v>0</v>
      </c>
      <c r="FG85" s="2">
        <v>0</v>
      </c>
      <c r="FH85" s="2">
        <v>0</v>
      </c>
      <c r="FI85" s="2">
        <v>0</v>
      </c>
      <c r="FJ85" s="2">
        <v>0</v>
      </c>
      <c r="FK85" s="2">
        <v>0</v>
      </c>
      <c r="FL85" s="2">
        <v>0</v>
      </c>
      <c r="FM85" s="2">
        <v>0</v>
      </c>
      <c r="FN85" s="2">
        <v>0</v>
      </c>
      <c r="FO85" s="2">
        <v>0</v>
      </c>
      <c r="FP85" s="2">
        <v>0</v>
      </c>
      <c r="FQ85" s="2">
        <v>0</v>
      </c>
      <c r="FR85" s="2">
        <v>0</v>
      </c>
      <c r="FS85" s="2">
        <v>0</v>
      </c>
      <c r="FT85" s="2">
        <v>0</v>
      </c>
      <c r="FU85" s="2">
        <v>0</v>
      </c>
      <c r="FV85" s="2">
        <v>0</v>
      </c>
      <c r="FW85" s="2">
        <v>0</v>
      </c>
      <c r="FX85" s="2">
        <v>0</v>
      </c>
      <c r="FY85" s="2">
        <v>0</v>
      </c>
      <c r="FZ85" s="2">
        <v>0</v>
      </c>
      <c r="GA85" s="2">
        <v>0</v>
      </c>
      <c r="GB85" s="2">
        <v>0</v>
      </c>
      <c r="GC85" s="2">
        <v>0</v>
      </c>
      <c r="GD85" s="2">
        <v>0</v>
      </c>
      <c r="GE85" s="2">
        <v>0</v>
      </c>
      <c r="GF85" s="2">
        <v>0</v>
      </c>
      <c r="GG85" s="2">
        <v>0</v>
      </c>
      <c r="GH85" s="2">
        <v>0</v>
      </c>
      <c r="GI85" s="2">
        <v>0</v>
      </c>
      <c r="GJ85" s="2">
        <v>0</v>
      </c>
      <c r="GK85" s="2">
        <v>0</v>
      </c>
      <c r="GL85" s="2">
        <v>0</v>
      </c>
      <c r="GM85" s="2">
        <v>0</v>
      </c>
      <c r="GN85" s="2">
        <v>0</v>
      </c>
      <c r="GO85" s="2">
        <v>0</v>
      </c>
      <c r="GP85" s="2">
        <v>0</v>
      </c>
      <c r="GQ85" s="2">
        <v>0</v>
      </c>
      <c r="GR85" s="2">
        <v>0</v>
      </c>
      <c r="GS85" s="2">
        <v>0</v>
      </c>
      <c r="GT85" s="2">
        <v>0</v>
      </c>
      <c r="GU85" s="2">
        <v>0</v>
      </c>
      <c r="GV85" s="2">
        <v>0</v>
      </c>
      <c r="GW85" s="2">
        <v>0</v>
      </c>
      <c r="GX85" s="2">
        <v>0</v>
      </c>
      <c r="GY85" s="2">
        <v>0</v>
      </c>
      <c r="GZ85" s="2">
        <v>0</v>
      </c>
      <c r="HA85" s="2">
        <v>0</v>
      </c>
      <c r="HB85" s="2">
        <v>0</v>
      </c>
      <c r="HC85" s="2">
        <v>0</v>
      </c>
      <c r="HD85" s="2">
        <v>0</v>
      </c>
      <c r="HE85" s="2">
        <v>0</v>
      </c>
      <c r="HF85" s="2">
        <v>0</v>
      </c>
      <c r="HG85" s="2">
        <v>0</v>
      </c>
    </row>
    <row r="86" spans="1:215" x14ac:dyDescent="0.35">
      <c r="A86" s="3">
        <v>84</v>
      </c>
      <c r="B86" s="1" t="s">
        <v>148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4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0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  <c r="EP86" s="2">
        <v>0</v>
      </c>
      <c r="EQ86" s="2">
        <v>0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>
        <v>0</v>
      </c>
      <c r="EZ86" s="2">
        <v>0</v>
      </c>
      <c r="FA86" s="2">
        <v>0</v>
      </c>
      <c r="FB86" s="2">
        <v>0</v>
      </c>
      <c r="FC86" s="2">
        <v>0</v>
      </c>
      <c r="FD86" s="2">
        <v>0</v>
      </c>
      <c r="FE86" s="2">
        <v>0</v>
      </c>
      <c r="FF86" s="2">
        <v>0</v>
      </c>
      <c r="FG86" s="2">
        <v>0</v>
      </c>
      <c r="FH86" s="2">
        <v>0</v>
      </c>
      <c r="FI86" s="2">
        <v>0</v>
      </c>
      <c r="FJ86" s="2">
        <v>0</v>
      </c>
      <c r="FK86" s="2">
        <v>0</v>
      </c>
      <c r="FL86" s="2">
        <v>0</v>
      </c>
      <c r="FM86" s="2">
        <v>0</v>
      </c>
      <c r="FN86" s="2">
        <v>0</v>
      </c>
      <c r="FO86" s="2">
        <v>0</v>
      </c>
      <c r="FP86" s="2">
        <v>0</v>
      </c>
      <c r="FQ86" s="2">
        <v>0</v>
      </c>
      <c r="FR86" s="2">
        <v>0</v>
      </c>
      <c r="FS86" s="2">
        <v>0</v>
      </c>
      <c r="FT86" s="2">
        <v>0</v>
      </c>
      <c r="FU86" s="2">
        <v>0</v>
      </c>
      <c r="FV86" s="2">
        <v>0</v>
      </c>
      <c r="FW86" s="2">
        <v>0</v>
      </c>
      <c r="FX86" s="2">
        <v>0</v>
      </c>
      <c r="FY86" s="2">
        <v>0</v>
      </c>
      <c r="FZ86" s="2">
        <v>0</v>
      </c>
      <c r="GA86" s="2">
        <v>0</v>
      </c>
      <c r="GB86" s="2">
        <v>0</v>
      </c>
      <c r="GC86" s="2">
        <v>0</v>
      </c>
      <c r="GD86" s="2">
        <v>0</v>
      </c>
      <c r="GE86" s="2">
        <v>0</v>
      </c>
      <c r="GF86" s="2">
        <v>0</v>
      </c>
      <c r="GG86" s="2">
        <v>0</v>
      </c>
      <c r="GH86" s="2">
        <v>0</v>
      </c>
      <c r="GI86" s="2">
        <v>0</v>
      </c>
      <c r="GJ86" s="2">
        <v>0</v>
      </c>
      <c r="GK86" s="2">
        <v>0</v>
      </c>
      <c r="GL86" s="2">
        <v>0</v>
      </c>
      <c r="GM86" s="2">
        <v>0</v>
      </c>
      <c r="GN86" s="2">
        <v>0</v>
      </c>
      <c r="GO86" s="2">
        <v>0</v>
      </c>
      <c r="GP86" s="2">
        <v>0</v>
      </c>
      <c r="GQ86" s="2">
        <v>0</v>
      </c>
      <c r="GR86" s="2">
        <v>0</v>
      </c>
      <c r="GS86" s="2">
        <v>0</v>
      </c>
      <c r="GT86" s="2">
        <v>0</v>
      </c>
      <c r="GU86" s="2">
        <v>0</v>
      </c>
      <c r="GV86" s="2">
        <v>0</v>
      </c>
      <c r="GW86" s="2">
        <v>0</v>
      </c>
      <c r="GX86" s="2">
        <v>0</v>
      </c>
      <c r="GY86" s="2">
        <v>0</v>
      </c>
      <c r="GZ86" s="2">
        <v>0</v>
      </c>
      <c r="HA86" s="2">
        <v>0</v>
      </c>
      <c r="HB86" s="2">
        <v>0</v>
      </c>
      <c r="HC86" s="2">
        <v>0</v>
      </c>
      <c r="HD86" s="2">
        <v>0</v>
      </c>
      <c r="HE86" s="2">
        <v>0</v>
      </c>
      <c r="HF86" s="2">
        <v>0</v>
      </c>
      <c r="HG86" s="2">
        <v>0</v>
      </c>
    </row>
    <row r="87" spans="1:215" x14ac:dyDescent="0.35">
      <c r="A87" s="7">
        <v>85</v>
      </c>
      <c r="B87" s="1" t="s">
        <v>285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0</v>
      </c>
      <c r="DG87" s="2">
        <v>0</v>
      </c>
      <c r="DH87" s="2">
        <v>0</v>
      </c>
      <c r="DI87" s="2">
        <v>0</v>
      </c>
      <c r="DJ87" s="2">
        <v>0</v>
      </c>
      <c r="DK87" s="2">
        <v>0</v>
      </c>
      <c r="DL87" s="2">
        <v>0</v>
      </c>
      <c r="DM87" s="2">
        <v>0</v>
      </c>
      <c r="DN87" s="2">
        <v>0</v>
      </c>
      <c r="DO87" s="2">
        <v>0</v>
      </c>
      <c r="DP87" s="2">
        <v>0</v>
      </c>
      <c r="DQ87" s="2">
        <v>5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  <c r="EP87" s="2">
        <v>0</v>
      </c>
      <c r="EQ87" s="2">
        <v>0</v>
      </c>
      <c r="ER87" s="2">
        <v>0</v>
      </c>
      <c r="ES87" s="2">
        <v>0</v>
      </c>
      <c r="ET87" s="2">
        <v>0</v>
      </c>
      <c r="EU87" s="2">
        <v>0</v>
      </c>
      <c r="EV87" s="2">
        <v>0</v>
      </c>
      <c r="EW87" s="2">
        <v>0</v>
      </c>
      <c r="EX87" s="2">
        <v>0</v>
      </c>
      <c r="EY87" s="2">
        <v>0</v>
      </c>
      <c r="EZ87" s="2">
        <v>0</v>
      </c>
      <c r="FA87" s="2">
        <v>0</v>
      </c>
      <c r="FB87" s="2">
        <v>0</v>
      </c>
      <c r="FC87" s="2">
        <v>0</v>
      </c>
      <c r="FD87" s="2">
        <v>0</v>
      </c>
      <c r="FE87" s="2">
        <v>0</v>
      </c>
      <c r="FF87" s="2">
        <v>0</v>
      </c>
      <c r="FG87" s="2">
        <v>0</v>
      </c>
      <c r="FH87" s="2">
        <v>0</v>
      </c>
      <c r="FI87" s="2">
        <v>0</v>
      </c>
      <c r="FJ87" s="2">
        <v>0</v>
      </c>
      <c r="FK87" s="2">
        <v>0</v>
      </c>
      <c r="FL87" s="2">
        <v>0</v>
      </c>
      <c r="FM87" s="2">
        <v>0</v>
      </c>
      <c r="FN87" s="2">
        <v>0</v>
      </c>
      <c r="FO87" s="2">
        <v>0</v>
      </c>
      <c r="FP87" s="2">
        <v>0</v>
      </c>
      <c r="FQ87" s="2">
        <v>0</v>
      </c>
      <c r="FR87" s="2">
        <v>0</v>
      </c>
      <c r="FS87" s="2">
        <v>0</v>
      </c>
      <c r="FT87" s="2">
        <v>0</v>
      </c>
      <c r="FU87" s="2">
        <v>0</v>
      </c>
      <c r="FV87" s="2">
        <v>0</v>
      </c>
      <c r="FW87" s="2">
        <v>0</v>
      </c>
      <c r="FX87" s="2">
        <v>0</v>
      </c>
      <c r="FY87" s="2">
        <v>0</v>
      </c>
      <c r="FZ87" s="2">
        <v>0</v>
      </c>
      <c r="GA87" s="2">
        <v>0</v>
      </c>
      <c r="GB87" s="2">
        <v>0</v>
      </c>
      <c r="GC87" s="2">
        <v>0</v>
      </c>
      <c r="GD87" s="2">
        <v>0</v>
      </c>
      <c r="GE87" s="2">
        <v>0</v>
      </c>
      <c r="GF87" s="2">
        <v>0</v>
      </c>
      <c r="GG87" s="2">
        <v>0</v>
      </c>
      <c r="GH87" s="2">
        <v>0</v>
      </c>
      <c r="GI87" s="2">
        <v>0</v>
      </c>
      <c r="GJ87" s="2">
        <v>0</v>
      </c>
      <c r="GK87" s="2">
        <v>0</v>
      </c>
      <c r="GL87" s="2">
        <v>0</v>
      </c>
      <c r="GM87" s="2">
        <v>0</v>
      </c>
      <c r="GN87" s="2">
        <v>0</v>
      </c>
      <c r="GO87" s="2">
        <v>0</v>
      </c>
      <c r="GP87" s="2">
        <v>0</v>
      </c>
      <c r="GQ87" s="2">
        <v>0</v>
      </c>
      <c r="GR87" s="2">
        <v>0</v>
      </c>
      <c r="GS87" s="2">
        <v>0</v>
      </c>
      <c r="GT87" s="2">
        <v>0</v>
      </c>
      <c r="GU87" s="2">
        <v>0</v>
      </c>
      <c r="GV87" s="2">
        <v>0</v>
      </c>
      <c r="GW87" s="2">
        <v>0</v>
      </c>
      <c r="GX87" s="2">
        <v>0</v>
      </c>
      <c r="GY87" s="2">
        <v>0</v>
      </c>
      <c r="GZ87" s="2">
        <v>0</v>
      </c>
      <c r="HA87" s="2">
        <v>0</v>
      </c>
      <c r="HB87" s="2">
        <v>0</v>
      </c>
      <c r="HC87" s="2">
        <v>0</v>
      </c>
      <c r="HD87" s="2">
        <v>0</v>
      </c>
      <c r="HE87" s="2">
        <v>0</v>
      </c>
      <c r="HF87" s="2">
        <v>0</v>
      </c>
      <c r="HG87" s="2">
        <v>0</v>
      </c>
    </row>
    <row r="88" spans="1:215" x14ac:dyDescent="0.35">
      <c r="A88" s="36">
        <v>86</v>
      </c>
      <c r="B88" s="1" t="s">
        <v>263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4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0</v>
      </c>
      <c r="CH88" s="2">
        <v>0</v>
      </c>
      <c r="CI88" s="2">
        <v>0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2">
        <v>0</v>
      </c>
      <c r="CV88" s="2">
        <v>0</v>
      </c>
      <c r="CW88" s="2">
        <v>0</v>
      </c>
      <c r="CX88" s="2">
        <v>0</v>
      </c>
      <c r="CY88" s="2">
        <v>0</v>
      </c>
      <c r="CZ88" s="2">
        <v>0</v>
      </c>
      <c r="DA88" s="2">
        <v>0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0</v>
      </c>
      <c r="DH88" s="2">
        <v>0</v>
      </c>
      <c r="DI88" s="2">
        <v>0</v>
      </c>
      <c r="DJ88" s="2">
        <v>0</v>
      </c>
      <c r="DK88" s="2">
        <v>0</v>
      </c>
      <c r="DL88" s="2">
        <v>0</v>
      </c>
      <c r="DM88" s="2">
        <v>0</v>
      </c>
      <c r="DN88" s="2">
        <v>0</v>
      </c>
      <c r="DO88" s="2">
        <v>0</v>
      </c>
      <c r="DP88" s="2">
        <v>0</v>
      </c>
      <c r="DQ88" s="2">
        <v>0</v>
      </c>
      <c r="DR88" s="2">
        <v>0</v>
      </c>
      <c r="DS88" s="2">
        <v>0</v>
      </c>
      <c r="DT88" s="2">
        <v>0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0</v>
      </c>
      <c r="ED88" s="2">
        <v>0</v>
      </c>
      <c r="EE88" s="2">
        <v>0</v>
      </c>
      <c r="EF88" s="2">
        <v>0</v>
      </c>
      <c r="EG88" s="2">
        <v>0</v>
      </c>
      <c r="EH88" s="2">
        <v>0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0</v>
      </c>
      <c r="EO88" s="2">
        <v>0</v>
      </c>
      <c r="EP88" s="2">
        <v>0</v>
      </c>
      <c r="EQ88" s="2">
        <v>0</v>
      </c>
      <c r="ER88" s="2">
        <v>0</v>
      </c>
      <c r="ES88" s="2">
        <v>0</v>
      </c>
      <c r="ET88" s="2">
        <v>0</v>
      </c>
      <c r="EU88" s="2">
        <v>0</v>
      </c>
      <c r="EV88" s="2">
        <v>0</v>
      </c>
      <c r="EW88" s="2">
        <v>0</v>
      </c>
      <c r="EX88" s="2">
        <v>0</v>
      </c>
      <c r="EY88" s="2">
        <v>0</v>
      </c>
      <c r="EZ88" s="2">
        <v>0</v>
      </c>
      <c r="FA88" s="2">
        <v>0</v>
      </c>
      <c r="FB88" s="2">
        <v>0</v>
      </c>
      <c r="FC88" s="2">
        <v>0</v>
      </c>
      <c r="FD88" s="2">
        <v>0</v>
      </c>
      <c r="FE88" s="2">
        <v>0</v>
      </c>
      <c r="FF88" s="2">
        <v>0</v>
      </c>
      <c r="FG88" s="2">
        <v>0</v>
      </c>
      <c r="FH88" s="2">
        <v>0</v>
      </c>
      <c r="FI88" s="2">
        <v>0</v>
      </c>
      <c r="FJ88" s="2">
        <v>0</v>
      </c>
      <c r="FK88" s="2">
        <v>0</v>
      </c>
      <c r="FL88" s="2">
        <v>0</v>
      </c>
      <c r="FM88" s="2">
        <v>0</v>
      </c>
      <c r="FN88" s="2">
        <v>0</v>
      </c>
      <c r="FO88" s="2">
        <v>0</v>
      </c>
      <c r="FP88" s="2">
        <v>0</v>
      </c>
      <c r="FQ88" s="2">
        <v>0</v>
      </c>
      <c r="FR88" s="2">
        <v>0</v>
      </c>
      <c r="FS88" s="2">
        <v>0</v>
      </c>
      <c r="FT88" s="2">
        <v>0</v>
      </c>
      <c r="FU88" s="2">
        <v>0</v>
      </c>
      <c r="FV88" s="2">
        <v>0</v>
      </c>
      <c r="FW88" s="2">
        <v>0</v>
      </c>
      <c r="FX88" s="2">
        <v>0</v>
      </c>
      <c r="FY88" s="2">
        <v>0</v>
      </c>
      <c r="FZ88" s="2">
        <v>0</v>
      </c>
      <c r="GA88" s="2">
        <v>0</v>
      </c>
      <c r="GB88" s="2">
        <v>0</v>
      </c>
      <c r="GC88" s="2">
        <v>0</v>
      </c>
      <c r="GD88" s="2">
        <v>0</v>
      </c>
      <c r="GE88" s="2">
        <v>0</v>
      </c>
      <c r="GF88" s="2">
        <v>0</v>
      </c>
      <c r="GG88" s="2">
        <v>0</v>
      </c>
      <c r="GH88" s="2">
        <v>0</v>
      </c>
      <c r="GI88" s="2">
        <v>0</v>
      </c>
      <c r="GJ88" s="2">
        <v>0</v>
      </c>
      <c r="GK88" s="2">
        <v>0</v>
      </c>
      <c r="GL88" s="2">
        <v>0</v>
      </c>
      <c r="GM88" s="2">
        <v>0</v>
      </c>
      <c r="GN88" s="2">
        <v>0</v>
      </c>
      <c r="GO88" s="2">
        <v>0</v>
      </c>
      <c r="GP88" s="2">
        <v>0</v>
      </c>
      <c r="GQ88" s="2">
        <v>0</v>
      </c>
      <c r="GR88" s="2">
        <v>0</v>
      </c>
      <c r="GS88" s="2">
        <v>0</v>
      </c>
      <c r="GT88" s="2">
        <v>0</v>
      </c>
      <c r="GU88" s="2">
        <v>0</v>
      </c>
      <c r="GV88" s="2">
        <v>0</v>
      </c>
      <c r="GW88" s="2">
        <v>0</v>
      </c>
      <c r="GX88" s="2">
        <v>0</v>
      </c>
      <c r="GY88" s="2">
        <v>0</v>
      </c>
      <c r="GZ88" s="2">
        <v>0</v>
      </c>
      <c r="HA88" s="2">
        <v>0</v>
      </c>
      <c r="HB88" s="2">
        <v>0</v>
      </c>
      <c r="HC88" s="2">
        <v>0</v>
      </c>
      <c r="HD88" s="2">
        <v>0</v>
      </c>
      <c r="HE88" s="2">
        <v>0</v>
      </c>
      <c r="HF88" s="2">
        <v>0</v>
      </c>
      <c r="HG88" s="2">
        <v>0</v>
      </c>
    </row>
    <row r="89" spans="1:215" x14ac:dyDescent="0.35">
      <c r="A89" s="3">
        <v>87</v>
      </c>
      <c r="B89" s="1" t="s">
        <v>397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0</v>
      </c>
      <c r="EZ89" s="2">
        <v>0</v>
      </c>
      <c r="FA89" s="2">
        <v>0</v>
      </c>
      <c r="FB89" s="2">
        <v>0</v>
      </c>
      <c r="FC89" s="2">
        <v>0</v>
      </c>
      <c r="FD89" s="2">
        <v>0</v>
      </c>
      <c r="FE89" s="2">
        <v>0</v>
      </c>
      <c r="FF89" s="2">
        <v>0</v>
      </c>
      <c r="FG89" s="2">
        <v>0</v>
      </c>
      <c r="FH89" s="2">
        <v>0</v>
      </c>
      <c r="FI89" s="2">
        <v>0</v>
      </c>
      <c r="FJ89" s="2">
        <v>0</v>
      </c>
      <c r="FK89" s="2">
        <v>0</v>
      </c>
      <c r="FL89" s="2">
        <v>0</v>
      </c>
      <c r="FM89" s="2">
        <v>0</v>
      </c>
      <c r="FN89" s="2">
        <v>0</v>
      </c>
      <c r="FO89" s="2">
        <v>0</v>
      </c>
      <c r="FP89" s="2">
        <v>0</v>
      </c>
      <c r="FQ89" s="2">
        <v>0</v>
      </c>
      <c r="FR89" s="2">
        <v>0</v>
      </c>
      <c r="FS89" s="2">
        <v>0</v>
      </c>
      <c r="FT89" s="2">
        <v>0</v>
      </c>
      <c r="FU89" s="2">
        <v>0</v>
      </c>
      <c r="FV89" s="2">
        <v>0</v>
      </c>
      <c r="FW89" s="2">
        <v>0</v>
      </c>
      <c r="FX89" s="2">
        <v>0</v>
      </c>
      <c r="FY89" s="2">
        <v>0</v>
      </c>
      <c r="FZ89" s="2">
        <v>0</v>
      </c>
      <c r="GA89" s="2">
        <v>0</v>
      </c>
      <c r="GB89" s="2">
        <v>0</v>
      </c>
      <c r="GC89" s="2">
        <v>0</v>
      </c>
      <c r="GD89" s="2">
        <v>0</v>
      </c>
      <c r="GE89" s="2">
        <v>0</v>
      </c>
      <c r="GF89" s="2">
        <v>0</v>
      </c>
      <c r="GG89" s="2">
        <v>0</v>
      </c>
      <c r="GH89" s="2">
        <v>0</v>
      </c>
      <c r="GI89" s="2">
        <v>0</v>
      </c>
      <c r="GJ89" s="2">
        <v>0</v>
      </c>
      <c r="GK89" s="2">
        <v>0</v>
      </c>
      <c r="GL89" s="2">
        <v>0</v>
      </c>
      <c r="GM89" s="2">
        <v>0</v>
      </c>
      <c r="GN89" s="2">
        <v>0</v>
      </c>
      <c r="GO89" s="2">
        <v>0</v>
      </c>
      <c r="GP89" s="2">
        <v>0</v>
      </c>
      <c r="GQ89" s="2">
        <v>0</v>
      </c>
      <c r="GR89" s="2">
        <v>0</v>
      </c>
      <c r="GS89" s="2">
        <v>0</v>
      </c>
      <c r="GT89" s="2">
        <v>0</v>
      </c>
      <c r="GU89" s="2">
        <v>0</v>
      </c>
      <c r="GV89" s="2">
        <v>0</v>
      </c>
      <c r="GW89" s="2">
        <v>0</v>
      </c>
      <c r="GX89" s="2">
        <v>0</v>
      </c>
      <c r="GY89" s="2">
        <v>0</v>
      </c>
      <c r="GZ89" s="2">
        <v>0</v>
      </c>
      <c r="HA89" s="2">
        <v>0</v>
      </c>
      <c r="HB89" s="2">
        <v>0</v>
      </c>
      <c r="HC89" s="2">
        <v>0</v>
      </c>
      <c r="HD89" s="2">
        <v>0</v>
      </c>
      <c r="HE89" s="2">
        <v>0</v>
      </c>
      <c r="HF89" s="2">
        <v>0</v>
      </c>
      <c r="HG89" s="2">
        <v>0</v>
      </c>
    </row>
    <row r="90" spans="1:215" x14ac:dyDescent="0.35">
      <c r="A90" s="7">
        <v>88</v>
      </c>
      <c r="B90" s="1" t="s">
        <v>272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0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0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  <c r="EP90" s="2">
        <v>0</v>
      </c>
      <c r="EQ90" s="2">
        <v>0</v>
      </c>
      <c r="ER90" s="2">
        <v>0</v>
      </c>
      <c r="ES90" s="2">
        <v>0</v>
      </c>
      <c r="ET90" s="2">
        <v>0</v>
      </c>
      <c r="EU90" s="2">
        <v>0</v>
      </c>
      <c r="EV90" s="2">
        <v>0</v>
      </c>
      <c r="EW90" s="2">
        <v>0</v>
      </c>
      <c r="EX90" s="2">
        <v>0</v>
      </c>
      <c r="EY90" s="2">
        <v>0</v>
      </c>
      <c r="EZ90" s="2">
        <v>0</v>
      </c>
      <c r="FA90" s="2">
        <v>0</v>
      </c>
      <c r="FB90" s="2">
        <v>0</v>
      </c>
      <c r="FC90" s="2">
        <v>0</v>
      </c>
      <c r="FD90" s="2">
        <v>0</v>
      </c>
      <c r="FE90" s="2">
        <v>0</v>
      </c>
      <c r="FF90" s="2">
        <v>0</v>
      </c>
      <c r="FG90" s="2">
        <v>0</v>
      </c>
      <c r="FH90" s="2">
        <v>0</v>
      </c>
      <c r="FI90" s="2">
        <v>0</v>
      </c>
      <c r="FJ90" s="2">
        <v>0</v>
      </c>
      <c r="FK90" s="2">
        <v>0</v>
      </c>
      <c r="FL90" s="2">
        <v>0</v>
      </c>
      <c r="FM90" s="2">
        <v>0</v>
      </c>
      <c r="FN90" s="2">
        <v>0</v>
      </c>
      <c r="FO90" s="2">
        <v>0</v>
      </c>
      <c r="FP90" s="2">
        <v>0</v>
      </c>
      <c r="FQ90" s="2">
        <v>0</v>
      </c>
      <c r="FR90" s="2">
        <v>0</v>
      </c>
      <c r="FS90" s="2">
        <v>0</v>
      </c>
      <c r="FT90" s="2">
        <v>0</v>
      </c>
      <c r="FU90" s="2">
        <v>0</v>
      </c>
      <c r="FV90" s="2">
        <v>0</v>
      </c>
      <c r="FW90" s="2">
        <v>0</v>
      </c>
      <c r="FX90" s="2">
        <v>0</v>
      </c>
      <c r="FY90" s="2">
        <v>0</v>
      </c>
      <c r="FZ90" s="2">
        <v>0</v>
      </c>
      <c r="GA90" s="2">
        <v>0</v>
      </c>
      <c r="GB90" s="2">
        <v>0</v>
      </c>
      <c r="GC90" s="2">
        <v>0</v>
      </c>
      <c r="GD90" s="2">
        <v>0</v>
      </c>
      <c r="GE90" s="2">
        <v>0</v>
      </c>
      <c r="GF90" s="2">
        <v>0</v>
      </c>
      <c r="GG90" s="2">
        <v>0</v>
      </c>
      <c r="GH90" s="2">
        <v>0</v>
      </c>
      <c r="GI90" s="2">
        <v>0</v>
      </c>
      <c r="GJ90" s="2">
        <v>0</v>
      </c>
      <c r="GK90" s="2">
        <v>0</v>
      </c>
      <c r="GL90" s="2">
        <v>0</v>
      </c>
      <c r="GM90" s="2">
        <v>0</v>
      </c>
      <c r="GN90" s="2">
        <v>0</v>
      </c>
      <c r="GO90" s="2">
        <v>0</v>
      </c>
      <c r="GP90" s="2">
        <v>0</v>
      </c>
      <c r="GQ90" s="2">
        <v>0</v>
      </c>
      <c r="GR90" s="2">
        <v>0</v>
      </c>
      <c r="GS90" s="2">
        <v>0</v>
      </c>
      <c r="GT90" s="2">
        <v>0</v>
      </c>
      <c r="GU90" s="2">
        <v>0</v>
      </c>
      <c r="GV90" s="2">
        <v>0</v>
      </c>
      <c r="GW90" s="2">
        <v>0</v>
      </c>
      <c r="GX90" s="2">
        <v>0</v>
      </c>
      <c r="GY90" s="2">
        <v>0</v>
      </c>
      <c r="GZ90" s="2">
        <v>0</v>
      </c>
      <c r="HA90" s="2">
        <v>0</v>
      </c>
      <c r="HB90" s="2">
        <v>0</v>
      </c>
      <c r="HC90" s="2">
        <v>0</v>
      </c>
      <c r="HD90" s="2">
        <v>0</v>
      </c>
      <c r="HE90" s="2">
        <v>0</v>
      </c>
      <c r="HF90" s="2">
        <v>0</v>
      </c>
      <c r="HG90" s="2">
        <v>0</v>
      </c>
    </row>
    <row r="91" spans="1:215" x14ac:dyDescent="0.35">
      <c r="A91" s="36">
        <v>89</v>
      </c>
      <c r="B91" s="1" t="s">
        <v>469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337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36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0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28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  <c r="ET91" s="2">
        <v>0</v>
      </c>
      <c r="EU91" s="2">
        <v>0</v>
      </c>
      <c r="EV91" s="2">
        <v>0</v>
      </c>
      <c r="EW91" s="2">
        <v>0</v>
      </c>
      <c r="EX91" s="2">
        <v>0</v>
      </c>
      <c r="EY91" s="2">
        <v>0</v>
      </c>
      <c r="EZ91" s="2">
        <v>0</v>
      </c>
      <c r="FA91" s="2">
        <v>0</v>
      </c>
      <c r="FB91" s="2">
        <v>0</v>
      </c>
      <c r="FC91" s="2">
        <v>0</v>
      </c>
      <c r="FD91" s="2">
        <v>0</v>
      </c>
      <c r="FE91" s="2">
        <v>0</v>
      </c>
      <c r="FF91" s="2">
        <v>0</v>
      </c>
      <c r="FG91" s="2">
        <v>0</v>
      </c>
      <c r="FH91" s="2">
        <v>0</v>
      </c>
      <c r="FI91" s="2">
        <v>0</v>
      </c>
      <c r="FJ91" s="2">
        <v>0</v>
      </c>
      <c r="FK91" s="2">
        <v>0</v>
      </c>
      <c r="FL91" s="2">
        <v>0</v>
      </c>
      <c r="FM91" s="2">
        <v>0</v>
      </c>
      <c r="FN91" s="2">
        <v>0</v>
      </c>
      <c r="FO91" s="2">
        <v>0</v>
      </c>
      <c r="FP91" s="2">
        <v>0</v>
      </c>
      <c r="FQ91" s="2">
        <v>0</v>
      </c>
      <c r="FR91" s="2">
        <v>0</v>
      </c>
      <c r="FS91" s="2">
        <v>0</v>
      </c>
      <c r="FT91" s="2">
        <v>0</v>
      </c>
      <c r="FU91" s="2">
        <v>0</v>
      </c>
      <c r="FV91" s="2">
        <v>0</v>
      </c>
      <c r="FW91" s="2">
        <v>0</v>
      </c>
      <c r="FX91" s="2">
        <v>0</v>
      </c>
      <c r="FY91" s="2">
        <v>0</v>
      </c>
      <c r="FZ91" s="2">
        <v>0</v>
      </c>
      <c r="GA91" s="2">
        <v>0</v>
      </c>
      <c r="GB91" s="2">
        <v>0</v>
      </c>
      <c r="GC91" s="2">
        <v>0</v>
      </c>
      <c r="GD91" s="2">
        <v>0</v>
      </c>
      <c r="GE91" s="2">
        <v>0</v>
      </c>
      <c r="GF91" s="2">
        <v>0</v>
      </c>
      <c r="GG91" s="2">
        <v>0</v>
      </c>
      <c r="GH91" s="2">
        <v>0</v>
      </c>
      <c r="GI91" s="2">
        <v>0</v>
      </c>
      <c r="GJ91" s="2">
        <v>0</v>
      </c>
      <c r="GK91" s="2">
        <v>0</v>
      </c>
      <c r="GL91" s="2">
        <v>0</v>
      </c>
      <c r="GM91" s="2">
        <v>0</v>
      </c>
      <c r="GN91" s="2">
        <v>0</v>
      </c>
      <c r="GO91" s="2">
        <v>0</v>
      </c>
      <c r="GP91" s="2">
        <v>0</v>
      </c>
      <c r="GQ91" s="2">
        <v>0</v>
      </c>
      <c r="GR91" s="2">
        <v>0</v>
      </c>
      <c r="GS91" s="2">
        <v>0</v>
      </c>
      <c r="GT91" s="2">
        <v>0</v>
      </c>
      <c r="GU91" s="2">
        <v>0</v>
      </c>
      <c r="GV91" s="2">
        <v>0</v>
      </c>
      <c r="GW91" s="2">
        <v>0</v>
      </c>
      <c r="GX91" s="2">
        <v>0</v>
      </c>
      <c r="GY91" s="2">
        <v>0</v>
      </c>
      <c r="GZ91" s="2">
        <v>0</v>
      </c>
      <c r="HA91" s="2">
        <v>63</v>
      </c>
      <c r="HB91" s="2">
        <v>0</v>
      </c>
      <c r="HC91" s="2">
        <v>0</v>
      </c>
      <c r="HD91" s="2">
        <v>0</v>
      </c>
      <c r="HE91" s="2">
        <v>0</v>
      </c>
      <c r="HF91" s="2">
        <v>0</v>
      </c>
      <c r="HG91" s="2">
        <v>0</v>
      </c>
    </row>
    <row r="92" spans="1:215" x14ac:dyDescent="0.35">
      <c r="A92" s="3">
        <v>90</v>
      </c>
      <c r="B92" s="1" t="s">
        <v>189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55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97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0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0</v>
      </c>
      <c r="EX92" s="2">
        <v>0</v>
      </c>
      <c r="EY92" s="2">
        <v>0</v>
      </c>
      <c r="EZ92" s="2">
        <v>0</v>
      </c>
      <c r="FA92" s="2">
        <v>0</v>
      </c>
      <c r="FB92" s="2">
        <v>0</v>
      </c>
      <c r="FC92" s="2">
        <v>0</v>
      </c>
      <c r="FD92" s="2">
        <v>0</v>
      </c>
      <c r="FE92" s="2">
        <v>0</v>
      </c>
      <c r="FF92" s="2">
        <v>0</v>
      </c>
      <c r="FG92" s="2">
        <v>0</v>
      </c>
      <c r="FH92" s="2">
        <v>4</v>
      </c>
      <c r="FI92" s="2">
        <v>0</v>
      </c>
      <c r="FJ92" s="2">
        <v>0</v>
      </c>
      <c r="FK92" s="2">
        <v>0</v>
      </c>
      <c r="FL92" s="2">
        <v>0</v>
      </c>
      <c r="FM92" s="2">
        <v>0</v>
      </c>
      <c r="FN92" s="2">
        <v>0</v>
      </c>
      <c r="FO92" s="2">
        <v>0</v>
      </c>
      <c r="FP92" s="2">
        <v>0</v>
      </c>
      <c r="FQ92" s="2">
        <v>0</v>
      </c>
      <c r="FR92" s="2">
        <v>0</v>
      </c>
      <c r="FS92" s="2">
        <v>0</v>
      </c>
      <c r="FT92" s="2">
        <v>0</v>
      </c>
      <c r="FU92" s="2">
        <v>0</v>
      </c>
      <c r="FV92" s="2">
        <v>0</v>
      </c>
      <c r="FW92" s="2">
        <v>0</v>
      </c>
      <c r="FX92" s="2">
        <v>0</v>
      </c>
      <c r="FY92" s="2">
        <v>0</v>
      </c>
      <c r="FZ92" s="2">
        <v>0</v>
      </c>
      <c r="GA92" s="2">
        <v>0</v>
      </c>
      <c r="GB92" s="2">
        <v>0</v>
      </c>
      <c r="GC92" s="2">
        <v>0</v>
      </c>
      <c r="GD92" s="2">
        <v>0</v>
      </c>
      <c r="GE92" s="2">
        <v>0</v>
      </c>
      <c r="GF92" s="2">
        <v>0</v>
      </c>
      <c r="GG92" s="2">
        <v>0</v>
      </c>
      <c r="GH92" s="2">
        <v>0</v>
      </c>
      <c r="GI92" s="2">
        <v>0</v>
      </c>
      <c r="GJ92" s="2">
        <v>0</v>
      </c>
      <c r="GK92" s="2">
        <v>0</v>
      </c>
      <c r="GL92" s="2">
        <v>0</v>
      </c>
      <c r="GM92" s="2">
        <v>0</v>
      </c>
      <c r="GN92" s="2">
        <v>0</v>
      </c>
      <c r="GO92" s="2">
        <v>0</v>
      </c>
      <c r="GP92" s="2">
        <v>0</v>
      </c>
      <c r="GQ92" s="2">
        <v>0</v>
      </c>
      <c r="GR92" s="2">
        <v>0</v>
      </c>
      <c r="GS92" s="2">
        <v>0</v>
      </c>
      <c r="GT92" s="2">
        <v>0</v>
      </c>
      <c r="GU92" s="2">
        <v>0</v>
      </c>
      <c r="GV92" s="2">
        <v>0</v>
      </c>
      <c r="GW92" s="2">
        <v>0</v>
      </c>
      <c r="GX92" s="2">
        <v>0</v>
      </c>
      <c r="GY92" s="2">
        <v>0</v>
      </c>
      <c r="GZ92" s="2">
        <v>0</v>
      </c>
      <c r="HA92" s="2">
        <v>0</v>
      </c>
      <c r="HB92" s="2">
        <v>0</v>
      </c>
      <c r="HC92" s="2">
        <v>0</v>
      </c>
      <c r="HD92" s="2">
        <v>0</v>
      </c>
      <c r="HE92" s="2">
        <v>0</v>
      </c>
      <c r="HF92" s="2">
        <v>0</v>
      </c>
      <c r="HG92" s="2">
        <v>0</v>
      </c>
    </row>
    <row r="93" spans="1:215" x14ac:dyDescent="0.35">
      <c r="A93" s="7">
        <v>91</v>
      </c>
      <c r="B93" s="1" t="s">
        <v>163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3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0</v>
      </c>
      <c r="CZ93" s="2">
        <v>0</v>
      </c>
      <c r="DA93" s="2">
        <v>0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  <c r="EP93" s="2">
        <v>0</v>
      </c>
      <c r="EQ93" s="2">
        <v>0</v>
      </c>
      <c r="ER93" s="2">
        <v>0</v>
      </c>
      <c r="ES93" s="2">
        <v>0</v>
      </c>
      <c r="ET93" s="2">
        <v>0</v>
      </c>
      <c r="EU93" s="2">
        <v>0</v>
      </c>
      <c r="EV93" s="2">
        <v>0</v>
      </c>
      <c r="EW93" s="2">
        <v>0</v>
      </c>
      <c r="EX93" s="2">
        <v>0</v>
      </c>
      <c r="EY93" s="2">
        <v>0</v>
      </c>
      <c r="EZ93" s="2">
        <v>0</v>
      </c>
      <c r="FA93" s="2">
        <v>0</v>
      </c>
      <c r="FB93" s="2">
        <v>0</v>
      </c>
      <c r="FC93" s="2">
        <v>0</v>
      </c>
      <c r="FD93" s="2">
        <v>0</v>
      </c>
      <c r="FE93" s="2">
        <v>0</v>
      </c>
      <c r="FF93" s="2">
        <v>0</v>
      </c>
      <c r="FG93" s="2">
        <v>0</v>
      </c>
      <c r="FH93" s="2">
        <v>0</v>
      </c>
      <c r="FI93" s="2">
        <v>0</v>
      </c>
      <c r="FJ93" s="2">
        <v>0</v>
      </c>
      <c r="FK93" s="2">
        <v>0</v>
      </c>
      <c r="FL93" s="2">
        <v>0</v>
      </c>
      <c r="FM93" s="2">
        <v>0</v>
      </c>
      <c r="FN93" s="2">
        <v>0</v>
      </c>
      <c r="FO93" s="2">
        <v>0</v>
      </c>
      <c r="FP93" s="2">
        <v>0</v>
      </c>
      <c r="FQ93" s="2">
        <v>0</v>
      </c>
      <c r="FR93" s="2">
        <v>0</v>
      </c>
      <c r="FS93" s="2">
        <v>0</v>
      </c>
      <c r="FT93" s="2">
        <v>0</v>
      </c>
      <c r="FU93" s="2">
        <v>0</v>
      </c>
      <c r="FV93" s="2">
        <v>0</v>
      </c>
      <c r="FW93" s="2">
        <v>0</v>
      </c>
      <c r="FX93" s="2">
        <v>0</v>
      </c>
      <c r="FY93" s="2">
        <v>0</v>
      </c>
      <c r="FZ93" s="2">
        <v>0</v>
      </c>
      <c r="GA93" s="2">
        <v>0</v>
      </c>
      <c r="GB93" s="2">
        <v>0</v>
      </c>
      <c r="GC93" s="2">
        <v>0</v>
      </c>
      <c r="GD93" s="2">
        <v>0</v>
      </c>
      <c r="GE93" s="2">
        <v>0</v>
      </c>
      <c r="GF93" s="2">
        <v>0</v>
      </c>
      <c r="GG93" s="2">
        <v>0</v>
      </c>
      <c r="GH93" s="2">
        <v>0</v>
      </c>
      <c r="GI93" s="2">
        <v>0</v>
      </c>
      <c r="GJ93" s="2">
        <v>0</v>
      </c>
      <c r="GK93" s="2">
        <v>0</v>
      </c>
      <c r="GL93" s="2">
        <v>0</v>
      </c>
      <c r="GM93" s="2">
        <v>0</v>
      </c>
      <c r="GN93" s="2">
        <v>0</v>
      </c>
      <c r="GO93" s="2">
        <v>0</v>
      </c>
      <c r="GP93" s="2">
        <v>0</v>
      </c>
      <c r="GQ93" s="2">
        <v>0</v>
      </c>
      <c r="GR93" s="2">
        <v>0</v>
      </c>
      <c r="GS93" s="2">
        <v>0</v>
      </c>
      <c r="GT93" s="2">
        <v>0</v>
      </c>
      <c r="GU93" s="2">
        <v>0</v>
      </c>
      <c r="GV93" s="2">
        <v>0</v>
      </c>
      <c r="GW93" s="2">
        <v>0</v>
      </c>
      <c r="GX93" s="2">
        <v>0</v>
      </c>
      <c r="GY93" s="2">
        <v>0</v>
      </c>
      <c r="GZ93" s="2">
        <v>0</v>
      </c>
      <c r="HA93" s="2">
        <v>0</v>
      </c>
      <c r="HB93" s="2">
        <v>0</v>
      </c>
      <c r="HC93" s="2">
        <v>0</v>
      </c>
      <c r="HD93" s="2">
        <v>0</v>
      </c>
      <c r="HE93" s="2">
        <v>0</v>
      </c>
      <c r="HF93" s="2">
        <v>0</v>
      </c>
      <c r="HG93" s="2">
        <v>0</v>
      </c>
    </row>
    <row r="94" spans="1:215" x14ac:dyDescent="0.35">
      <c r="A94" s="36">
        <v>92</v>
      </c>
      <c r="B94" s="1" t="s">
        <v>239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6</v>
      </c>
      <c r="M94" s="2">
        <v>0</v>
      </c>
      <c r="N94" s="2">
        <v>0</v>
      </c>
      <c r="O94" s="2">
        <v>7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59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2009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4</v>
      </c>
      <c r="BS94" s="2">
        <v>631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1506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0</v>
      </c>
      <c r="CK94" s="2">
        <v>5</v>
      </c>
      <c r="CL94" s="2">
        <v>4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3</v>
      </c>
      <c r="CS94" s="2">
        <v>0</v>
      </c>
      <c r="CT94" s="2">
        <v>261</v>
      </c>
      <c r="CU94" s="2">
        <v>0</v>
      </c>
      <c r="CV94" s="2">
        <v>3</v>
      </c>
      <c r="CW94" s="2">
        <v>0</v>
      </c>
      <c r="CX94" s="2">
        <v>0</v>
      </c>
      <c r="CY94" s="2">
        <v>0</v>
      </c>
      <c r="CZ94" s="2">
        <v>0</v>
      </c>
      <c r="DA94" s="2">
        <v>61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793</v>
      </c>
      <c r="DN94" s="2">
        <v>0</v>
      </c>
      <c r="DO94" s="2">
        <v>0</v>
      </c>
      <c r="DP94" s="2">
        <v>9</v>
      </c>
      <c r="DQ94" s="2">
        <v>0</v>
      </c>
      <c r="DR94" s="2">
        <v>0</v>
      </c>
      <c r="DS94" s="2">
        <v>0</v>
      </c>
      <c r="DT94" s="2">
        <v>166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0</v>
      </c>
      <c r="EB94" s="2">
        <v>0</v>
      </c>
      <c r="EC94" s="2">
        <v>0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  <c r="EP94" s="2">
        <v>0</v>
      </c>
      <c r="EQ94" s="2">
        <v>0</v>
      </c>
      <c r="ER94" s="2">
        <v>0</v>
      </c>
      <c r="ES94" s="2">
        <v>0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>
        <v>7</v>
      </c>
      <c r="EZ94" s="2">
        <v>4496</v>
      </c>
      <c r="FA94" s="2">
        <v>0</v>
      </c>
      <c r="FB94" s="2">
        <v>0</v>
      </c>
      <c r="FC94" s="2">
        <v>0</v>
      </c>
      <c r="FD94" s="2">
        <v>0</v>
      </c>
      <c r="FE94" s="2">
        <v>0</v>
      </c>
      <c r="FF94" s="2">
        <v>0</v>
      </c>
      <c r="FG94" s="2">
        <v>0</v>
      </c>
      <c r="FH94" s="2">
        <v>0</v>
      </c>
      <c r="FI94" s="2">
        <v>0</v>
      </c>
      <c r="FJ94" s="2">
        <v>0</v>
      </c>
      <c r="FK94" s="2">
        <v>0</v>
      </c>
      <c r="FL94" s="2">
        <v>0</v>
      </c>
      <c r="FM94" s="2">
        <v>4</v>
      </c>
      <c r="FN94" s="2">
        <v>0</v>
      </c>
      <c r="FO94" s="2">
        <v>0</v>
      </c>
      <c r="FP94" s="2">
        <v>0</v>
      </c>
      <c r="FQ94" s="2">
        <v>0</v>
      </c>
      <c r="FR94" s="2">
        <v>0</v>
      </c>
      <c r="FS94" s="2">
        <v>0</v>
      </c>
      <c r="FT94" s="2">
        <v>0</v>
      </c>
      <c r="FU94" s="2">
        <v>0</v>
      </c>
      <c r="FV94" s="2">
        <v>34</v>
      </c>
      <c r="FW94" s="2">
        <v>0</v>
      </c>
      <c r="FX94" s="2">
        <v>0</v>
      </c>
      <c r="FY94" s="2">
        <v>0</v>
      </c>
      <c r="FZ94" s="2">
        <v>0</v>
      </c>
      <c r="GA94" s="2">
        <v>0</v>
      </c>
      <c r="GB94" s="2">
        <v>0</v>
      </c>
      <c r="GC94" s="2">
        <v>0</v>
      </c>
      <c r="GD94" s="2">
        <v>0</v>
      </c>
      <c r="GE94" s="2">
        <v>777</v>
      </c>
      <c r="GF94" s="2">
        <v>0</v>
      </c>
      <c r="GG94" s="2">
        <v>716</v>
      </c>
      <c r="GH94" s="2">
        <v>0</v>
      </c>
      <c r="GI94" s="2">
        <v>0</v>
      </c>
      <c r="GJ94" s="2">
        <v>0</v>
      </c>
      <c r="GK94" s="2">
        <v>7</v>
      </c>
      <c r="GL94" s="2">
        <v>0</v>
      </c>
      <c r="GM94" s="2">
        <v>0</v>
      </c>
      <c r="GN94" s="2">
        <v>0</v>
      </c>
      <c r="GO94" s="2">
        <v>0</v>
      </c>
      <c r="GP94" s="2">
        <v>0</v>
      </c>
      <c r="GQ94" s="2">
        <v>0</v>
      </c>
      <c r="GR94" s="2">
        <v>20</v>
      </c>
      <c r="GS94" s="2">
        <v>0</v>
      </c>
      <c r="GT94" s="2">
        <v>0</v>
      </c>
      <c r="GU94" s="2">
        <v>0</v>
      </c>
      <c r="GV94" s="2">
        <v>0</v>
      </c>
      <c r="GW94" s="2">
        <v>0</v>
      </c>
      <c r="GX94" s="2">
        <v>224</v>
      </c>
      <c r="GY94" s="2">
        <v>0</v>
      </c>
      <c r="GZ94" s="2">
        <v>0</v>
      </c>
      <c r="HA94" s="2">
        <v>0</v>
      </c>
      <c r="HB94" s="2">
        <v>0</v>
      </c>
      <c r="HC94" s="2">
        <v>0</v>
      </c>
      <c r="HD94" s="2">
        <v>0</v>
      </c>
      <c r="HE94" s="2">
        <v>0</v>
      </c>
      <c r="HF94" s="2">
        <v>0</v>
      </c>
      <c r="HG94" s="2">
        <v>0</v>
      </c>
    </row>
    <row r="95" spans="1:215" x14ac:dyDescent="0.35">
      <c r="A95" s="3">
        <v>93</v>
      </c>
      <c r="B95" s="1" t="s">
        <v>226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5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7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137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10</v>
      </c>
      <c r="BU95" s="2">
        <v>0</v>
      </c>
      <c r="BV95" s="2">
        <v>0</v>
      </c>
      <c r="BW95" s="2">
        <v>7</v>
      </c>
      <c r="BX95" s="2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654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4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4</v>
      </c>
      <c r="DM95" s="2">
        <v>0</v>
      </c>
      <c r="DN95" s="2">
        <v>0</v>
      </c>
      <c r="DO95" s="2">
        <v>0</v>
      </c>
      <c r="DP95" s="2">
        <v>40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5</v>
      </c>
      <c r="DY95" s="2">
        <v>0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Y95" s="2">
        <v>0</v>
      </c>
      <c r="EZ95" s="2">
        <v>0</v>
      </c>
      <c r="FA95" s="2">
        <v>0</v>
      </c>
      <c r="FB95" s="2">
        <v>0</v>
      </c>
      <c r="FC95" s="2">
        <v>0</v>
      </c>
      <c r="FD95" s="2">
        <v>0</v>
      </c>
      <c r="FE95" s="2">
        <v>0</v>
      </c>
      <c r="FF95" s="2">
        <v>0</v>
      </c>
      <c r="FG95" s="2">
        <v>0</v>
      </c>
      <c r="FH95" s="2">
        <v>0</v>
      </c>
      <c r="FI95" s="2">
        <v>0</v>
      </c>
      <c r="FJ95" s="2">
        <v>0</v>
      </c>
      <c r="FK95" s="2">
        <v>0</v>
      </c>
      <c r="FL95" s="2">
        <v>0</v>
      </c>
      <c r="FM95" s="2">
        <v>0</v>
      </c>
      <c r="FN95" s="2">
        <v>0</v>
      </c>
      <c r="FO95" s="2">
        <v>0</v>
      </c>
      <c r="FP95" s="2">
        <v>0</v>
      </c>
      <c r="FQ95" s="2">
        <v>0</v>
      </c>
      <c r="FR95" s="2">
        <v>0</v>
      </c>
      <c r="FS95" s="2">
        <v>0</v>
      </c>
      <c r="FT95" s="2">
        <v>16</v>
      </c>
      <c r="FU95" s="2">
        <v>0</v>
      </c>
      <c r="FV95" s="2">
        <v>0</v>
      </c>
      <c r="FW95" s="2">
        <v>0</v>
      </c>
      <c r="FX95" s="2">
        <v>0</v>
      </c>
      <c r="FY95" s="2">
        <v>0</v>
      </c>
      <c r="FZ95" s="2">
        <v>0</v>
      </c>
      <c r="GA95" s="2">
        <v>0</v>
      </c>
      <c r="GB95" s="2">
        <v>0</v>
      </c>
      <c r="GC95" s="2">
        <v>0</v>
      </c>
      <c r="GD95" s="2">
        <v>0</v>
      </c>
      <c r="GE95" s="2">
        <v>0</v>
      </c>
      <c r="GF95" s="2">
        <v>0</v>
      </c>
      <c r="GG95" s="2">
        <v>0</v>
      </c>
      <c r="GH95" s="2">
        <v>0</v>
      </c>
      <c r="GI95" s="2">
        <v>0</v>
      </c>
      <c r="GJ95" s="2">
        <v>0</v>
      </c>
      <c r="GK95" s="2">
        <v>0</v>
      </c>
      <c r="GL95" s="2">
        <v>0</v>
      </c>
      <c r="GM95" s="2">
        <v>0</v>
      </c>
      <c r="GN95" s="2">
        <v>0</v>
      </c>
      <c r="GO95" s="2">
        <v>0</v>
      </c>
      <c r="GP95" s="2">
        <v>0</v>
      </c>
      <c r="GQ95" s="2">
        <v>0</v>
      </c>
      <c r="GR95" s="2">
        <v>0</v>
      </c>
      <c r="GS95" s="2">
        <v>0</v>
      </c>
      <c r="GT95" s="2">
        <v>0</v>
      </c>
      <c r="GU95" s="2">
        <v>0</v>
      </c>
      <c r="GV95" s="2">
        <v>0</v>
      </c>
      <c r="GW95" s="2">
        <v>0</v>
      </c>
      <c r="GX95" s="2">
        <v>0</v>
      </c>
      <c r="GY95" s="2">
        <v>0</v>
      </c>
      <c r="GZ95" s="2">
        <v>0</v>
      </c>
      <c r="HA95" s="2">
        <v>27</v>
      </c>
      <c r="HB95" s="2">
        <v>0</v>
      </c>
      <c r="HC95" s="2">
        <v>0</v>
      </c>
      <c r="HD95" s="2">
        <v>0</v>
      </c>
      <c r="HE95" s="2">
        <v>0</v>
      </c>
      <c r="HF95" s="2">
        <v>0</v>
      </c>
      <c r="HG95" s="2">
        <v>0</v>
      </c>
    </row>
    <row r="96" spans="1:215" x14ac:dyDescent="0.35">
      <c r="A96" s="7">
        <v>94</v>
      </c>
      <c r="B96" s="1" t="s">
        <v>207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26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107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27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119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0</v>
      </c>
      <c r="DB96" s="2">
        <v>0</v>
      </c>
      <c r="DC96" s="2">
        <v>0</v>
      </c>
      <c r="DD96" s="2">
        <v>6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0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3</v>
      </c>
      <c r="EW96" s="2">
        <v>401</v>
      </c>
      <c r="EX96" s="2">
        <v>0</v>
      </c>
      <c r="EY96" s="2">
        <v>0</v>
      </c>
      <c r="EZ96" s="2">
        <v>0</v>
      </c>
      <c r="FA96" s="2">
        <v>0</v>
      </c>
      <c r="FB96" s="2">
        <v>0</v>
      </c>
      <c r="FC96" s="2">
        <v>0</v>
      </c>
      <c r="FD96" s="2">
        <v>0</v>
      </c>
      <c r="FE96" s="2">
        <v>0</v>
      </c>
      <c r="FF96" s="2">
        <v>0</v>
      </c>
      <c r="FG96" s="2">
        <v>0</v>
      </c>
      <c r="FH96" s="2">
        <v>0</v>
      </c>
      <c r="FI96" s="2">
        <v>0</v>
      </c>
      <c r="FJ96" s="2">
        <v>0</v>
      </c>
      <c r="FK96" s="2">
        <v>0</v>
      </c>
      <c r="FL96" s="2">
        <v>0</v>
      </c>
      <c r="FM96" s="2">
        <v>0</v>
      </c>
      <c r="FN96" s="2">
        <v>0</v>
      </c>
      <c r="FO96" s="2">
        <v>0</v>
      </c>
      <c r="FP96" s="2">
        <v>0</v>
      </c>
      <c r="FQ96" s="2">
        <v>0</v>
      </c>
      <c r="FR96" s="2">
        <v>0</v>
      </c>
      <c r="FS96" s="2">
        <v>0</v>
      </c>
      <c r="FT96" s="2">
        <v>0</v>
      </c>
      <c r="FU96" s="2">
        <v>0</v>
      </c>
      <c r="FV96" s="2">
        <v>0</v>
      </c>
      <c r="FW96" s="2">
        <v>0</v>
      </c>
      <c r="FX96" s="2">
        <v>0</v>
      </c>
      <c r="FY96" s="2">
        <v>0</v>
      </c>
      <c r="FZ96" s="2">
        <v>0</v>
      </c>
      <c r="GA96" s="2">
        <v>0</v>
      </c>
      <c r="GB96" s="2">
        <v>0</v>
      </c>
      <c r="GC96" s="2">
        <v>0</v>
      </c>
      <c r="GD96" s="2">
        <v>0</v>
      </c>
      <c r="GE96" s="2">
        <v>0</v>
      </c>
      <c r="GF96" s="2">
        <v>0</v>
      </c>
      <c r="GG96" s="2">
        <v>0</v>
      </c>
      <c r="GH96" s="2">
        <v>0</v>
      </c>
      <c r="GI96" s="2">
        <v>0</v>
      </c>
      <c r="GJ96" s="2">
        <v>0</v>
      </c>
      <c r="GK96" s="2">
        <v>0</v>
      </c>
      <c r="GL96" s="2">
        <v>0</v>
      </c>
      <c r="GM96" s="2">
        <v>0</v>
      </c>
      <c r="GN96" s="2">
        <v>0</v>
      </c>
      <c r="GO96" s="2">
        <v>0</v>
      </c>
      <c r="GP96" s="2">
        <v>0</v>
      </c>
      <c r="GQ96" s="2">
        <v>0</v>
      </c>
      <c r="GR96" s="2">
        <v>0</v>
      </c>
      <c r="GS96" s="2">
        <v>0</v>
      </c>
      <c r="GT96" s="2">
        <v>0</v>
      </c>
      <c r="GU96" s="2">
        <v>8</v>
      </c>
      <c r="GV96" s="2">
        <v>0</v>
      </c>
      <c r="GW96" s="2">
        <v>0</v>
      </c>
      <c r="GX96" s="2">
        <v>0</v>
      </c>
      <c r="GY96" s="2">
        <v>0</v>
      </c>
      <c r="GZ96" s="2">
        <v>0</v>
      </c>
      <c r="HA96" s="2">
        <v>0</v>
      </c>
      <c r="HB96" s="2">
        <v>0</v>
      </c>
      <c r="HC96" s="2">
        <v>0</v>
      </c>
      <c r="HD96" s="2">
        <v>0</v>
      </c>
      <c r="HE96" s="2">
        <v>0</v>
      </c>
      <c r="HF96" s="2">
        <v>0</v>
      </c>
      <c r="HG96" s="2">
        <v>0</v>
      </c>
    </row>
    <row r="97" spans="1:215" x14ac:dyDescent="0.35">
      <c r="A97" s="36">
        <v>95</v>
      </c>
      <c r="B97" s="1" t="s">
        <v>208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213</v>
      </c>
      <c r="M97" s="2">
        <v>15</v>
      </c>
      <c r="N97" s="2">
        <v>0</v>
      </c>
      <c r="O97" s="2">
        <v>0</v>
      </c>
      <c r="P97" s="2">
        <v>13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41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14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0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3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0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  <c r="EP97" s="2">
        <v>0</v>
      </c>
      <c r="EQ97" s="2">
        <v>0</v>
      </c>
      <c r="ER97" s="2">
        <v>0</v>
      </c>
      <c r="ES97" s="2">
        <v>0</v>
      </c>
      <c r="ET97" s="2">
        <v>0</v>
      </c>
      <c r="EU97" s="2">
        <v>0</v>
      </c>
      <c r="EV97" s="2">
        <v>0</v>
      </c>
      <c r="EW97" s="2">
        <v>0</v>
      </c>
      <c r="EX97" s="2">
        <v>0</v>
      </c>
      <c r="EY97" s="2">
        <v>0</v>
      </c>
      <c r="EZ97" s="2">
        <v>0</v>
      </c>
      <c r="FA97" s="2">
        <v>0</v>
      </c>
      <c r="FB97" s="2">
        <v>0</v>
      </c>
      <c r="FC97" s="2">
        <v>0</v>
      </c>
      <c r="FD97" s="2">
        <v>0</v>
      </c>
      <c r="FE97" s="2">
        <v>0</v>
      </c>
      <c r="FF97" s="2">
        <v>0</v>
      </c>
      <c r="FG97" s="2">
        <v>0</v>
      </c>
      <c r="FH97" s="2">
        <v>0</v>
      </c>
      <c r="FI97" s="2">
        <v>0</v>
      </c>
      <c r="FJ97" s="2">
        <v>0</v>
      </c>
      <c r="FK97" s="2">
        <v>0</v>
      </c>
      <c r="FL97" s="2">
        <v>0</v>
      </c>
      <c r="FM97" s="2">
        <v>0</v>
      </c>
      <c r="FN97" s="2">
        <v>0</v>
      </c>
      <c r="FO97" s="2">
        <v>0</v>
      </c>
      <c r="FP97" s="2">
        <v>0</v>
      </c>
      <c r="FQ97" s="2">
        <v>0</v>
      </c>
      <c r="FR97" s="2">
        <v>0</v>
      </c>
      <c r="FS97" s="2">
        <v>0</v>
      </c>
      <c r="FT97" s="2">
        <v>0</v>
      </c>
      <c r="FU97" s="2">
        <v>0</v>
      </c>
      <c r="FV97" s="2">
        <v>0</v>
      </c>
      <c r="FW97" s="2">
        <v>0</v>
      </c>
      <c r="FX97" s="2">
        <v>0</v>
      </c>
      <c r="FY97" s="2">
        <v>0</v>
      </c>
      <c r="FZ97" s="2">
        <v>0</v>
      </c>
      <c r="GA97" s="2">
        <v>0</v>
      </c>
      <c r="GB97" s="2">
        <v>0</v>
      </c>
      <c r="GC97" s="2">
        <v>0</v>
      </c>
      <c r="GD97" s="2">
        <v>0</v>
      </c>
      <c r="GE97" s="2">
        <v>0</v>
      </c>
      <c r="GF97" s="2">
        <v>0</v>
      </c>
      <c r="GG97" s="2">
        <v>0</v>
      </c>
      <c r="GH97" s="2">
        <v>0</v>
      </c>
      <c r="GI97" s="2">
        <v>0</v>
      </c>
      <c r="GJ97" s="2">
        <v>0</v>
      </c>
      <c r="GK97" s="2">
        <v>0</v>
      </c>
      <c r="GL97" s="2">
        <v>0</v>
      </c>
      <c r="GM97" s="2">
        <v>0</v>
      </c>
      <c r="GN97" s="2">
        <v>0</v>
      </c>
      <c r="GO97" s="2">
        <v>0</v>
      </c>
      <c r="GP97" s="2">
        <v>0</v>
      </c>
      <c r="GQ97" s="2">
        <v>0</v>
      </c>
      <c r="GR97" s="2">
        <v>0</v>
      </c>
      <c r="GS97" s="2">
        <v>0</v>
      </c>
      <c r="GT97" s="2">
        <v>0</v>
      </c>
      <c r="GU97" s="2">
        <v>7</v>
      </c>
      <c r="GV97" s="2">
        <v>0</v>
      </c>
      <c r="GW97" s="2">
        <v>0</v>
      </c>
      <c r="GX97" s="2">
        <v>0</v>
      </c>
      <c r="GY97" s="2">
        <v>0</v>
      </c>
      <c r="GZ97" s="2">
        <v>0</v>
      </c>
      <c r="HA97" s="2">
        <v>0</v>
      </c>
      <c r="HB97" s="2">
        <v>0</v>
      </c>
      <c r="HC97" s="2">
        <v>0</v>
      </c>
      <c r="HD97" s="2">
        <v>0</v>
      </c>
      <c r="HE97" s="2">
        <v>0</v>
      </c>
      <c r="HF97" s="2">
        <v>0</v>
      </c>
      <c r="HG97" s="2">
        <v>0</v>
      </c>
    </row>
    <row r="98" spans="1:215" x14ac:dyDescent="0.35">
      <c r="A98" s="3">
        <v>96</v>
      </c>
      <c r="B98" s="1" t="s">
        <v>150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163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H98" s="2">
        <v>0</v>
      </c>
      <c r="CI98" s="2">
        <v>0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6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8</v>
      </c>
      <c r="DN98" s="2">
        <v>0</v>
      </c>
      <c r="DO98" s="2">
        <v>0</v>
      </c>
      <c r="DP98" s="2">
        <v>0</v>
      </c>
      <c r="DQ98" s="2">
        <v>0</v>
      </c>
      <c r="DR98" s="2">
        <v>0</v>
      </c>
      <c r="DS98" s="2">
        <v>0</v>
      </c>
      <c r="DT98" s="2">
        <v>0</v>
      </c>
      <c r="DU98" s="2">
        <v>0</v>
      </c>
      <c r="DV98" s="2">
        <v>0</v>
      </c>
      <c r="DW98" s="2">
        <v>0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0</v>
      </c>
      <c r="ED98" s="2">
        <v>0</v>
      </c>
      <c r="EE98" s="2">
        <v>0</v>
      </c>
      <c r="EF98" s="2">
        <v>0</v>
      </c>
      <c r="EG98" s="2">
        <v>0</v>
      </c>
      <c r="EH98" s="2">
        <v>0</v>
      </c>
      <c r="EI98" s="2">
        <v>0</v>
      </c>
      <c r="EJ98" s="2">
        <v>0</v>
      </c>
      <c r="EK98" s="2">
        <v>0</v>
      </c>
      <c r="EL98" s="2">
        <v>0</v>
      </c>
      <c r="EM98" s="2">
        <v>0</v>
      </c>
      <c r="EN98" s="2">
        <v>0</v>
      </c>
      <c r="EO98" s="2">
        <v>0</v>
      </c>
      <c r="EP98" s="2">
        <v>0</v>
      </c>
      <c r="EQ98" s="2">
        <v>0</v>
      </c>
      <c r="ER98" s="2">
        <v>0</v>
      </c>
      <c r="ES98" s="2">
        <v>0</v>
      </c>
      <c r="ET98" s="2">
        <v>0</v>
      </c>
      <c r="EU98" s="2">
        <v>0</v>
      </c>
      <c r="EV98" s="2">
        <v>0</v>
      </c>
      <c r="EW98" s="2">
        <v>0</v>
      </c>
      <c r="EX98" s="2">
        <v>0</v>
      </c>
      <c r="EY98" s="2">
        <v>0</v>
      </c>
      <c r="EZ98" s="2">
        <v>0</v>
      </c>
      <c r="FA98" s="2">
        <v>0</v>
      </c>
      <c r="FB98" s="2">
        <v>0</v>
      </c>
      <c r="FC98" s="2">
        <v>0</v>
      </c>
      <c r="FD98" s="2">
        <v>0</v>
      </c>
      <c r="FE98" s="2">
        <v>0</v>
      </c>
      <c r="FF98" s="2">
        <v>0</v>
      </c>
      <c r="FG98" s="2">
        <v>0</v>
      </c>
      <c r="FH98" s="2">
        <v>0</v>
      </c>
      <c r="FI98" s="2">
        <v>0</v>
      </c>
      <c r="FJ98" s="2">
        <v>0</v>
      </c>
      <c r="FK98" s="2">
        <v>0</v>
      </c>
      <c r="FL98" s="2">
        <v>0</v>
      </c>
      <c r="FM98" s="2">
        <v>0</v>
      </c>
      <c r="FN98" s="2">
        <v>0</v>
      </c>
      <c r="FO98" s="2">
        <v>0</v>
      </c>
      <c r="FP98" s="2">
        <v>0</v>
      </c>
      <c r="FQ98" s="2">
        <v>0</v>
      </c>
      <c r="FR98" s="2">
        <v>0</v>
      </c>
      <c r="FS98" s="2">
        <v>0</v>
      </c>
      <c r="FT98" s="2">
        <v>0</v>
      </c>
      <c r="FU98" s="2">
        <v>0</v>
      </c>
      <c r="FV98" s="2">
        <v>0</v>
      </c>
      <c r="FW98" s="2">
        <v>0</v>
      </c>
      <c r="FX98" s="2">
        <v>0</v>
      </c>
      <c r="FY98" s="2">
        <v>0</v>
      </c>
      <c r="FZ98" s="2">
        <v>0</v>
      </c>
      <c r="GA98" s="2">
        <v>0</v>
      </c>
      <c r="GB98" s="2">
        <v>0</v>
      </c>
      <c r="GC98" s="2">
        <v>0</v>
      </c>
      <c r="GD98" s="2">
        <v>0</v>
      </c>
      <c r="GE98" s="2">
        <v>0</v>
      </c>
      <c r="GF98" s="2">
        <v>0</v>
      </c>
      <c r="GG98" s="2">
        <v>0</v>
      </c>
      <c r="GH98" s="2">
        <v>0</v>
      </c>
      <c r="GI98" s="2">
        <v>0</v>
      </c>
      <c r="GJ98" s="2">
        <v>0</v>
      </c>
      <c r="GK98" s="2">
        <v>0</v>
      </c>
      <c r="GL98" s="2">
        <v>0</v>
      </c>
      <c r="GM98" s="2">
        <v>0</v>
      </c>
      <c r="GN98" s="2">
        <v>0</v>
      </c>
      <c r="GO98" s="2">
        <v>0</v>
      </c>
      <c r="GP98" s="2">
        <v>0</v>
      </c>
      <c r="GQ98" s="2">
        <v>0</v>
      </c>
      <c r="GR98" s="2">
        <v>0</v>
      </c>
      <c r="GS98" s="2">
        <v>0</v>
      </c>
      <c r="GT98" s="2">
        <v>0</v>
      </c>
      <c r="GU98" s="2">
        <v>0</v>
      </c>
      <c r="GV98" s="2">
        <v>0</v>
      </c>
      <c r="GW98" s="2">
        <v>0</v>
      </c>
      <c r="GX98" s="2">
        <v>0</v>
      </c>
      <c r="GY98" s="2">
        <v>0</v>
      </c>
      <c r="GZ98" s="2">
        <v>0</v>
      </c>
      <c r="HA98" s="2">
        <v>0</v>
      </c>
      <c r="HB98" s="2">
        <v>0</v>
      </c>
      <c r="HC98" s="2">
        <v>0</v>
      </c>
      <c r="HD98" s="2">
        <v>0</v>
      </c>
      <c r="HE98" s="2">
        <v>0</v>
      </c>
      <c r="HF98" s="2">
        <v>0</v>
      </c>
      <c r="HG98" s="2">
        <v>0</v>
      </c>
    </row>
    <row r="99" spans="1:215" x14ac:dyDescent="0.35">
      <c r="A99" s="7">
        <v>97</v>
      </c>
      <c r="B99" s="1" t="s">
        <v>144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0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0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  <c r="EP99" s="2">
        <v>0</v>
      </c>
      <c r="EQ99" s="2">
        <v>0</v>
      </c>
      <c r="ER99" s="2">
        <v>0</v>
      </c>
      <c r="ES99" s="2">
        <v>0</v>
      </c>
      <c r="ET99" s="2">
        <v>0</v>
      </c>
      <c r="EU99" s="2">
        <v>0</v>
      </c>
      <c r="EV99" s="2">
        <v>0</v>
      </c>
      <c r="EW99" s="2">
        <v>0</v>
      </c>
      <c r="EX99" s="2">
        <v>0</v>
      </c>
      <c r="EY99" s="2">
        <v>0</v>
      </c>
      <c r="EZ99" s="2">
        <v>0</v>
      </c>
      <c r="FA99" s="2">
        <v>0</v>
      </c>
      <c r="FB99" s="2">
        <v>0</v>
      </c>
      <c r="FC99" s="2">
        <v>0</v>
      </c>
      <c r="FD99" s="2">
        <v>0</v>
      </c>
      <c r="FE99" s="2">
        <v>0</v>
      </c>
      <c r="FF99" s="2">
        <v>0</v>
      </c>
      <c r="FG99" s="2">
        <v>0</v>
      </c>
      <c r="FH99" s="2">
        <v>0</v>
      </c>
      <c r="FI99" s="2">
        <v>0</v>
      </c>
      <c r="FJ99" s="2">
        <v>0</v>
      </c>
      <c r="FK99" s="2">
        <v>0</v>
      </c>
      <c r="FL99" s="2">
        <v>0</v>
      </c>
      <c r="FM99" s="2">
        <v>0</v>
      </c>
      <c r="FN99" s="2">
        <v>0</v>
      </c>
      <c r="FO99" s="2">
        <v>0</v>
      </c>
      <c r="FP99" s="2">
        <v>0</v>
      </c>
      <c r="FQ99" s="2">
        <v>0</v>
      </c>
      <c r="FR99" s="2">
        <v>0</v>
      </c>
      <c r="FS99" s="2">
        <v>0</v>
      </c>
      <c r="FT99" s="2">
        <v>0</v>
      </c>
      <c r="FU99" s="2">
        <v>0</v>
      </c>
      <c r="FV99" s="2">
        <v>0</v>
      </c>
      <c r="FW99" s="2">
        <v>0</v>
      </c>
      <c r="FX99" s="2">
        <v>0</v>
      </c>
      <c r="FY99" s="2">
        <v>0</v>
      </c>
      <c r="FZ99" s="2">
        <v>0</v>
      </c>
      <c r="GA99" s="2">
        <v>0</v>
      </c>
      <c r="GB99" s="2">
        <v>0</v>
      </c>
      <c r="GC99" s="2">
        <v>0</v>
      </c>
      <c r="GD99" s="2">
        <v>0</v>
      </c>
      <c r="GE99" s="2">
        <v>0</v>
      </c>
      <c r="GF99" s="2">
        <v>0</v>
      </c>
      <c r="GG99" s="2">
        <v>0</v>
      </c>
      <c r="GH99" s="2">
        <v>0</v>
      </c>
      <c r="GI99" s="2">
        <v>0</v>
      </c>
      <c r="GJ99" s="2">
        <v>0</v>
      </c>
      <c r="GK99" s="2">
        <v>0</v>
      </c>
      <c r="GL99" s="2">
        <v>0</v>
      </c>
      <c r="GM99" s="2">
        <v>0</v>
      </c>
      <c r="GN99" s="2">
        <v>0</v>
      </c>
      <c r="GO99" s="2">
        <v>0</v>
      </c>
      <c r="GP99" s="2">
        <v>0</v>
      </c>
      <c r="GQ99" s="2">
        <v>0</v>
      </c>
      <c r="GR99" s="2">
        <v>0</v>
      </c>
      <c r="GS99" s="2">
        <v>0</v>
      </c>
      <c r="GT99" s="2">
        <v>0</v>
      </c>
      <c r="GU99" s="2">
        <v>0</v>
      </c>
      <c r="GV99" s="2">
        <v>0</v>
      </c>
      <c r="GW99" s="2">
        <v>0</v>
      </c>
      <c r="GX99" s="2">
        <v>0</v>
      </c>
      <c r="GY99" s="2">
        <v>0</v>
      </c>
      <c r="GZ99" s="2">
        <v>0</v>
      </c>
      <c r="HA99" s="2">
        <v>0</v>
      </c>
      <c r="HB99" s="2">
        <v>0</v>
      </c>
      <c r="HC99" s="2">
        <v>0</v>
      </c>
      <c r="HD99" s="2">
        <v>0</v>
      </c>
      <c r="HE99" s="2">
        <v>0</v>
      </c>
      <c r="HF99" s="2">
        <v>0</v>
      </c>
      <c r="HG99" s="2">
        <v>0</v>
      </c>
    </row>
    <row r="100" spans="1:215" x14ac:dyDescent="0.35">
      <c r="A100" s="36">
        <v>98</v>
      </c>
      <c r="B100" s="1" t="s">
        <v>209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23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11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3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16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0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  <c r="EP100" s="2">
        <v>0</v>
      </c>
      <c r="EQ100" s="2">
        <v>0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>
        <v>0</v>
      </c>
      <c r="EZ100" s="2">
        <v>0</v>
      </c>
      <c r="FA100" s="2">
        <v>0</v>
      </c>
      <c r="FB100" s="2">
        <v>0</v>
      </c>
      <c r="FC100" s="2">
        <v>0</v>
      </c>
      <c r="FD100" s="2">
        <v>4</v>
      </c>
      <c r="FE100" s="2">
        <v>0</v>
      </c>
      <c r="FF100" s="2">
        <v>0</v>
      </c>
      <c r="FG100" s="2">
        <v>0</v>
      </c>
      <c r="FH100" s="2">
        <v>0</v>
      </c>
      <c r="FI100" s="2">
        <v>0</v>
      </c>
      <c r="FJ100" s="2">
        <v>0</v>
      </c>
      <c r="FK100" s="2">
        <v>0</v>
      </c>
      <c r="FL100" s="2">
        <v>0</v>
      </c>
      <c r="FM100" s="2">
        <v>0</v>
      </c>
      <c r="FN100" s="2">
        <v>0</v>
      </c>
      <c r="FO100" s="2">
        <v>0</v>
      </c>
      <c r="FP100" s="2">
        <v>0</v>
      </c>
      <c r="FQ100" s="2">
        <v>0</v>
      </c>
      <c r="FR100" s="2">
        <v>0</v>
      </c>
      <c r="FS100" s="2">
        <v>0</v>
      </c>
      <c r="FT100" s="2">
        <v>0</v>
      </c>
      <c r="FU100" s="2">
        <v>0</v>
      </c>
      <c r="FV100" s="2">
        <v>0</v>
      </c>
      <c r="FW100" s="2">
        <v>0</v>
      </c>
      <c r="FX100" s="2">
        <v>0</v>
      </c>
      <c r="FY100" s="2">
        <v>0</v>
      </c>
      <c r="FZ100" s="2">
        <v>0</v>
      </c>
      <c r="GA100" s="2">
        <v>0</v>
      </c>
      <c r="GB100" s="2">
        <v>0</v>
      </c>
      <c r="GC100" s="2">
        <v>0</v>
      </c>
      <c r="GD100" s="2">
        <v>0</v>
      </c>
      <c r="GE100" s="2">
        <v>0</v>
      </c>
      <c r="GF100" s="2">
        <v>0</v>
      </c>
      <c r="GG100" s="2">
        <v>0</v>
      </c>
      <c r="GH100" s="2">
        <v>0</v>
      </c>
      <c r="GI100" s="2">
        <v>0</v>
      </c>
      <c r="GJ100" s="2">
        <v>0</v>
      </c>
      <c r="GK100" s="2">
        <v>0</v>
      </c>
      <c r="GL100" s="2">
        <v>0</v>
      </c>
      <c r="GM100" s="2">
        <v>0</v>
      </c>
      <c r="GN100" s="2">
        <v>0</v>
      </c>
      <c r="GO100" s="2">
        <v>0</v>
      </c>
      <c r="GP100" s="2">
        <v>0</v>
      </c>
      <c r="GQ100" s="2">
        <v>0</v>
      </c>
      <c r="GR100" s="2">
        <v>0</v>
      </c>
      <c r="GS100" s="2">
        <v>0</v>
      </c>
      <c r="GT100" s="2">
        <v>0</v>
      </c>
      <c r="GU100" s="2">
        <v>0</v>
      </c>
      <c r="GV100" s="2">
        <v>0</v>
      </c>
      <c r="GW100" s="2">
        <v>0</v>
      </c>
      <c r="GX100" s="2">
        <v>0</v>
      </c>
      <c r="GY100" s="2">
        <v>0</v>
      </c>
      <c r="GZ100" s="2">
        <v>0</v>
      </c>
      <c r="HA100" s="2">
        <v>0</v>
      </c>
      <c r="HB100" s="2">
        <v>0</v>
      </c>
      <c r="HC100" s="2">
        <v>0</v>
      </c>
      <c r="HD100" s="2">
        <v>0</v>
      </c>
      <c r="HE100" s="2">
        <v>0</v>
      </c>
      <c r="HF100" s="2">
        <v>0</v>
      </c>
      <c r="HG100" s="2">
        <v>0</v>
      </c>
    </row>
    <row r="101" spans="1:215" x14ac:dyDescent="0.35">
      <c r="A101" s="3">
        <v>99</v>
      </c>
      <c r="B101" s="1" t="s">
        <v>169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7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5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5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234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4</v>
      </c>
      <c r="BQ101" s="2">
        <v>0</v>
      </c>
      <c r="BR101" s="2">
        <v>3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1173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0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0</v>
      </c>
      <c r="EF101" s="2">
        <v>0</v>
      </c>
      <c r="EG101" s="2">
        <v>0</v>
      </c>
      <c r="EH101" s="2">
        <v>0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  <c r="ET101" s="2">
        <v>0</v>
      </c>
      <c r="EU101" s="2">
        <v>0</v>
      </c>
      <c r="EV101" s="2">
        <v>0</v>
      </c>
      <c r="EW101" s="2">
        <v>0</v>
      </c>
      <c r="EX101" s="2">
        <v>0</v>
      </c>
      <c r="EY101" s="2">
        <v>0</v>
      </c>
      <c r="EZ101" s="2">
        <v>0</v>
      </c>
      <c r="FA101" s="2">
        <v>0</v>
      </c>
      <c r="FB101" s="2">
        <v>0</v>
      </c>
      <c r="FC101" s="2">
        <v>0</v>
      </c>
      <c r="FD101" s="2">
        <v>0</v>
      </c>
      <c r="FE101" s="2">
        <v>0</v>
      </c>
      <c r="FF101" s="2">
        <v>0</v>
      </c>
      <c r="FG101" s="2">
        <v>0</v>
      </c>
      <c r="FH101" s="2">
        <v>0</v>
      </c>
      <c r="FI101" s="2">
        <v>0</v>
      </c>
      <c r="FJ101" s="2">
        <v>0</v>
      </c>
      <c r="FK101" s="2">
        <v>0</v>
      </c>
      <c r="FL101" s="2">
        <v>0</v>
      </c>
      <c r="FM101" s="2">
        <v>0</v>
      </c>
      <c r="FN101" s="2">
        <v>4</v>
      </c>
      <c r="FO101" s="2">
        <v>0</v>
      </c>
      <c r="FP101" s="2">
        <v>0</v>
      </c>
      <c r="FQ101" s="2">
        <v>0</v>
      </c>
      <c r="FR101" s="2">
        <v>0</v>
      </c>
      <c r="FS101" s="2">
        <v>0</v>
      </c>
      <c r="FT101" s="2">
        <v>0</v>
      </c>
      <c r="FU101" s="2">
        <v>0</v>
      </c>
      <c r="FV101" s="2">
        <v>0</v>
      </c>
      <c r="FW101" s="2">
        <v>0</v>
      </c>
      <c r="FX101" s="2">
        <v>0</v>
      </c>
      <c r="FY101" s="2">
        <v>7</v>
      </c>
      <c r="FZ101" s="2">
        <v>0</v>
      </c>
      <c r="GA101" s="2">
        <v>0</v>
      </c>
      <c r="GB101" s="2">
        <v>0</v>
      </c>
      <c r="GC101" s="2">
        <v>0</v>
      </c>
      <c r="GD101" s="2">
        <v>0</v>
      </c>
      <c r="GE101" s="2">
        <v>0</v>
      </c>
      <c r="GF101" s="2">
        <v>0</v>
      </c>
      <c r="GG101" s="2">
        <v>0</v>
      </c>
      <c r="GH101" s="2">
        <v>0</v>
      </c>
      <c r="GI101" s="2">
        <v>0</v>
      </c>
      <c r="GJ101" s="2">
        <v>0</v>
      </c>
      <c r="GK101" s="2">
        <v>0</v>
      </c>
      <c r="GL101" s="2">
        <v>0</v>
      </c>
      <c r="GM101" s="2">
        <v>0</v>
      </c>
      <c r="GN101" s="2">
        <v>0</v>
      </c>
      <c r="GO101" s="2">
        <v>0</v>
      </c>
      <c r="GP101" s="2">
        <v>0</v>
      </c>
      <c r="GQ101" s="2">
        <v>0</v>
      </c>
      <c r="GR101" s="2">
        <v>0</v>
      </c>
      <c r="GS101" s="2">
        <v>0</v>
      </c>
      <c r="GT101" s="2">
        <v>0</v>
      </c>
      <c r="GU101" s="2">
        <v>0</v>
      </c>
      <c r="GV101" s="2">
        <v>0</v>
      </c>
      <c r="GW101" s="2">
        <v>0</v>
      </c>
      <c r="GX101" s="2">
        <v>0</v>
      </c>
      <c r="GY101" s="2">
        <v>0</v>
      </c>
      <c r="GZ101" s="2">
        <v>0</v>
      </c>
      <c r="HA101" s="2">
        <v>6</v>
      </c>
      <c r="HB101" s="2">
        <v>0</v>
      </c>
      <c r="HC101" s="2">
        <v>0</v>
      </c>
      <c r="HD101" s="2">
        <v>0</v>
      </c>
      <c r="HE101" s="2">
        <v>0</v>
      </c>
      <c r="HF101" s="2">
        <v>0</v>
      </c>
      <c r="HG101" s="2">
        <v>0</v>
      </c>
    </row>
    <row r="102" spans="1:215" x14ac:dyDescent="0.35">
      <c r="A102" s="7">
        <v>100</v>
      </c>
      <c r="B102" s="1" t="s">
        <v>470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3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2">
        <v>0</v>
      </c>
      <c r="CW102" s="2">
        <v>0</v>
      </c>
      <c r="CX102" s="2">
        <v>0</v>
      </c>
      <c r="CY102" s="2">
        <v>0</v>
      </c>
      <c r="CZ102" s="2">
        <v>0</v>
      </c>
      <c r="DA102" s="2">
        <v>0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0</v>
      </c>
      <c r="DK102" s="2">
        <v>0</v>
      </c>
      <c r="DL102" s="2">
        <v>0</v>
      </c>
      <c r="DM102" s="2">
        <v>0</v>
      </c>
      <c r="DN102" s="2">
        <v>0</v>
      </c>
      <c r="DO102" s="2">
        <v>0</v>
      </c>
      <c r="DP102" s="2">
        <v>0</v>
      </c>
      <c r="DQ102" s="2">
        <v>0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0</v>
      </c>
      <c r="DZ102" s="2">
        <v>0</v>
      </c>
      <c r="EA102" s="2">
        <v>0</v>
      </c>
      <c r="EB102" s="2">
        <v>0</v>
      </c>
      <c r="EC102" s="2">
        <v>0</v>
      </c>
      <c r="ED102" s="2">
        <v>0</v>
      </c>
      <c r="EE102" s="2">
        <v>0</v>
      </c>
      <c r="EF102" s="2">
        <v>0</v>
      </c>
      <c r="EG102" s="2">
        <v>0</v>
      </c>
      <c r="EH102" s="2">
        <v>0</v>
      </c>
      <c r="EI102" s="2">
        <v>0</v>
      </c>
      <c r="EJ102" s="2">
        <v>0</v>
      </c>
      <c r="EK102" s="2">
        <v>0</v>
      </c>
      <c r="EL102" s="2">
        <v>0</v>
      </c>
      <c r="EM102" s="2">
        <v>0</v>
      </c>
      <c r="EN102" s="2">
        <v>0</v>
      </c>
      <c r="EO102" s="2">
        <v>0</v>
      </c>
      <c r="EP102" s="2">
        <v>0</v>
      </c>
      <c r="EQ102" s="2">
        <v>0</v>
      </c>
      <c r="ER102" s="2">
        <v>0</v>
      </c>
      <c r="ES102" s="2">
        <v>0</v>
      </c>
      <c r="ET102" s="2">
        <v>0</v>
      </c>
      <c r="EU102" s="2">
        <v>0</v>
      </c>
      <c r="EV102" s="2">
        <v>0</v>
      </c>
      <c r="EW102" s="2">
        <v>0</v>
      </c>
      <c r="EX102" s="2">
        <v>0</v>
      </c>
      <c r="EY102" s="2">
        <v>0</v>
      </c>
      <c r="EZ102" s="2">
        <v>0</v>
      </c>
      <c r="FA102" s="2">
        <v>0</v>
      </c>
      <c r="FB102" s="2">
        <v>0</v>
      </c>
      <c r="FC102" s="2">
        <v>0</v>
      </c>
      <c r="FD102" s="2">
        <v>0</v>
      </c>
      <c r="FE102" s="2">
        <v>0</v>
      </c>
      <c r="FF102" s="2">
        <v>0</v>
      </c>
      <c r="FG102" s="2">
        <v>0</v>
      </c>
      <c r="FH102" s="2">
        <v>0</v>
      </c>
      <c r="FI102" s="2">
        <v>0</v>
      </c>
      <c r="FJ102" s="2">
        <v>0</v>
      </c>
      <c r="FK102" s="2">
        <v>0</v>
      </c>
      <c r="FL102" s="2">
        <v>0</v>
      </c>
      <c r="FM102" s="2">
        <v>0</v>
      </c>
      <c r="FN102" s="2">
        <v>0</v>
      </c>
      <c r="FO102" s="2">
        <v>0</v>
      </c>
      <c r="FP102" s="2">
        <v>0</v>
      </c>
      <c r="FQ102" s="2">
        <v>0</v>
      </c>
      <c r="FR102" s="2">
        <v>0</v>
      </c>
      <c r="FS102" s="2">
        <v>0</v>
      </c>
      <c r="FT102" s="2">
        <v>0</v>
      </c>
      <c r="FU102" s="2">
        <v>0</v>
      </c>
      <c r="FV102" s="2">
        <v>0</v>
      </c>
      <c r="FW102" s="2">
        <v>0</v>
      </c>
      <c r="FX102" s="2">
        <v>0</v>
      </c>
      <c r="FY102" s="2">
        <v>0</v>
      </c>
      <c r="FZ102" s="2">
        <v>0</v>
      </c>
      <c r="GA102" s="2">
        <v>0</v>
      </c>
      <c r="GB102" s="2">
        <v>0</v>
      </c>
      <c r="GC102" s="2">
        <v>0</v>
      </c>
      <c r="GD102" s="2">
        <v>0</v>
      </c>
      <c r="GE102" s="2">
        <v>0</v>
      </c>
      <c r="GF102" s="2">
        <v>0</v>
      </c>
      <c r="GG102" s="2">
        <v>0</v>
      </c>
      <c r="GH102" s="2">
        <v>0</v>
      </c>
      <c r="GI102" s="2">
        <v>0</v>
      </c>
      <c r="GJ102" s="2">
        <v>0</v>
      </c>
      <c r="GK102" s="2">
        <v>0</v>
      </c>
      <c r="GL102" s="2">
        <v>0</v>
      </c>
      <c r="GM102" s="2">
        <v>0</v>
      </c>
      <c r="GN102" s="2">
        <v>0</v>
      </c>
      <c r="GO102" s="2">
        <v>0</v>
      </c>
      <c r="GP102" s="2">
        <v>0</v>
      </c>
      <c r="GQ102" s="2">
        <v>0</v>
      </c>
      <c r="GR102" s="2">
        <v>0</v>
      </c>
      <c r="GS102" s="2">
        <v>0</v>
      </c>
      <c r="GT102" s="2">
        <v>0</v>
      </c>
      <c r="GU102" s="2">
        <v>0</v>
      </c>
      <c r="GV102" s="2">
        <v>0</v>
      </c>
      <c r="GW102" s="2">
        <v>0</v>
      </c>
      <c r="GX102" s="2">
        <v>0</v>
      </c>
      <c r="GY102" s="2">
        <v>0</v>
      </c>
      <c r="GZ102" s="2">
        <v>0</v>
      </c>
      <c r="HA102" s="2">
        <v>0</v>
      </c>
      <c r="HB102" s="2">
        <v>0</v>
      </c>
      <c r="HC102" s="2">
        <v>0</v>
      </c>
      <c r="HD102" s="2">
        <v>0</v>
      </c>
      <c r="HE102" s="2">
        <v>0</v>
      </c>
      <c r="HF102" s="2">
        <v>0</v>
      </c>
      <c r="HG102" s="2">
        <v>0</v>
      </c>
    </row>
    <row r="103" spans="1:215" x14ac:dyDescent="0.35">
      <c r="A103" s="36">
        <v>101</v>
      </c>
      <c r="B103" s="1" t="s">
        <v>234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27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100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0</v>
      </c>
      <c r="ED103" s="2">
        <v>0</v>
      </c>
      <c r="EE103" s="2">
        <v>0</v>
      </c>
      <c r="EF103" s="2">
        <v>0</v>
      </c>
      <c r="EG103" s="2">
        <v>0</v>
      </c>
      <c r="EH103" s="2">
        <v>0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  <c r="EP103" s="2">
        <v>0</v>
      </c>
      <c r="EQ103" s="2">
        <v>0</v>
      </c>
      <c r="ER103" s="2">
        <v>0</v>
      </c>
      <c r="ES103" s="2">
        <v>0</v>
      </c>
      <c r="ET103" s="2">
        <v>0</v>
      </c>
      <c r="EU103" s="2">
        <v>0</v>
      </c>
      <c r="EV103" s="2">
        <v>0</v>
      </c>
      <c r="EW103" s="2">
        <v>0</v>
      </c>
      <c r="EX103" s="2">
        <v>0</v>
      </c>
      <c r="EY103" s="2">
        <v>0</v>
      </c>
      <c r="EZ103" s="2">
        <v>0</v>
      </c>
      <c r="FA103" s="2">
        <v>0</v>
      </c>
      <c r="FB103" s="2">
        <v>0</v>
      </c>
      <c r="FC103" s="2">
        <v>0</v>
      </c>
      <c r="FD103" s="2">
        <v>0</v>
      </c>
      <c r="FE103" s="2">
        <v>0</v>
      </c>
      <c r="FF103" s="2">
        <v>0</v>
      </c>
      <c r="FG103" s="2">
        <v>0</v>
      </c>
      <c r="FH103" s="2">
        <v>0</v>
      </c>
      <c r="FI103" s="2">
        <v>0</v>
      </c>
      <c r="FJ103" s="2">
        <v>0</v>
      </c>
      <c r="FK103" s="2">
        <v>0</v>
      </c>
      <c r="FL103" s="2">
        <v>0</v>
      </c>
      <c r="FM103" s="2">
        <v>0</v>
      </c>
      <c r="FN103" s="2">
        <v>0</v>
      </c>
      <c r="FO103" s="2">
        <v>0</v>
      </c>
      <c r="FP103" s="2">
        <v>0</v>
      </c>
      <c r="FQ103" s="2">
        <v>0</v>
      </c>
      <c r="FR103" s="2">
        <v>0</v>
      </c>
      <c r="FS103" s="2">
        <v>0</v>
      </c>
      <c r="FT103" s="2">
        <v>0</v>
      </c>
      <c r="FU103" s="2">
        <v>0</v>
      </c>
      <c r="FV103" s="2">
        <v>0</v>
      </c>
      <c r="FW103" s="2">
        <v>0</v>
      </c>
      <c r="FX103" s="2">
        <v>0</v>
      </c>
      <c r="FY103" s="2">
        <v>0</v>
      </c>
      <c r="FZ103" s="2">
        <v>0</v>
      </c>
      <c r="GA103" s="2">
        <v>0</v>
      </c>
      <c r="GB103" s="2">
        <v>0</v>
      </c>
      <c r="GC103" s="2">
        <v>0</v>
      </c>
      <c r="GD103" s="2">
        <v>0</v>
      </c>
      <c r="GE103" s="2">
        <v>0</v>
      </c>
      <c r="GF103" s="2">
        <v>0</v>
      </c>
      <c r="GG103" s="2">
        <v>0</v>
      </c>
      <c r="GH103" s="2">
        <v>0</v>
      </c>
      <c r="GI103" s="2">
        <v>0</v>
      </c>
      <c r="GJ103" s="2">
        <v>0</v>
      </c>
      <c r="GK103" s="2">
        <v>0</v>
      </c>
      <c r="GL103" s="2">
        <v>0</v>
      </c>
      <c r="GM103" s="2">
        <v>0</v>
      </c>
      <c r="GN103" s="2">
        <v>0</v>
      </c>
      <c r="GO103" s="2">
        <v>0</v>
      </c>
      <c r="GP103" s="2">
        <v>0</v>
      </c>
      <c r="GQ103" s="2">
        <v>0</v>
      </c>
      <c r="GR103" s="2">
        <v>0</v>
      </c>
      <c r="GS103" s="2">
        <v>0</v>
      </c>
      <c r="GT103" s="2">
        <v>0</v>
      </c>
      <c r="GU103" s="2">
        <v>0</v>
      </c>
      <c r="GV103" s="2">
        <v>0</v>
      </c>
      <c r="GW103" s="2">
        <v>0</v>
      </c>
      <c r="GX103" s="2">
        <v>0</v>
      </c>
      <c r="GY103" s="2">
        <v>0</v>
      </c>
      <c r="GZ103" s="2">
        <v>0</v>
      </c>
      <c r="HA103" s="2">
        <v>7</v>
      </c>
      <c r="HB103" s="2">
        <v>0</v>
      </c>
      <c r="HC103" s="2">
        <v>0</v>
      </c>
      <c r="HD103" s="2">
        <v>0</v>
      </c>
      <c r="HE103" s="2">
        <v>0</v>
      </c>
      <c r="HF103" s="2">
        <v>0</v>
      </c>
      <c r="HG103" s="2">
        <v>0</v>
      </c>
    </row>
    <row r="104" spans="1:215" x14ac:dyDescent="0.35">
      <c r="A104" s="3">
        <v>102</v>
      </c>
      <c r="B104" s="1" t="s">
        <v>403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2">
        <v>0</v>
      </c>
      <c r="BV104" s="2">
        <v>0</v>
      </c>
      <c r="BW104" s="2">
        <v>0</v>
      </c>
      <c r="BX104" s="2">
        <v>0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H104" s="2">
        <v>0</v>
      </c>
      <c r="CI104" s="2">
        <v>0</v>
      </c>
      <c r="CJ104" s="2">
        <v>0</v>
      </c>
      <c r="CK104" s="2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</v>
      </c>
      <c r="CU104" s="2">
        <v>0</v>
      </c>
      <c r="CV104" s="2">
        <v>0</v>
      </c>
      <c r="CW104" s="2">
        <v>0</v>
      </c>
      <c r="CX104" s="2">
        <v>0</v>
      </c>
      <c r="CY104" s="2">
        <v>0</v>
      </c>
      <c r="CZ104" s="2">
        <v>0</v>
      </c>
      <c r="DA104" s="2">
        <v>0</v>
      </c>
      <c r="DB104" s="2">
        <v>0</v>
      </c>
      <c r="DC104" s="2">
        <v>0</v>
      </c>
      <c r="DD104" s="2">
        <v>0</v>
      </c>
      <c r="DE104" s="2">
        <v>0</v>
      </c>
      <c r="DF104" s="2">
        <v>0</v>
      </c>
      <c r="DG104" s="2">
        <v>0</v>
      </c>
      <c r="DH104" s="2">
        <v>0</v>
      </c>
      <c r="DI104" s="2">
        <v>0</v>
      </c>
      <c r="DJ104" s="2">
        <v>0</v>
      </c>
      <c r="DK104" s="2">
        <v>0</v>
      </c>
      <c r="DL104" s="2">
        <v>0</v>
      </c>
      <c r="DM104" s="2">
        <v>0</v>
      </c>
      <c r="DN104" s="2">
        <v>0</v>
      </c>
      <c r="DO104" s="2">
        <v>0</v>
      </c>
      <c r="DP104" s="2">
        <v>0</v>
      </c>
      <c r="DQ104" s="2">
        <v>0</v>
      </c>
      <c r="DR104" s="2">
        <v>0</v>
      </c>
      <c r="DS104" s="2">
        <v>0</v>
      </c>
      <c r="DT104" s="2">
        <v>0</v>
      </c>
      <c r="DU104" s="2">
        <v>0</v>
      </c>
      <c r="DV104" s="2">
        <v>0</v>
      </c>
      <c r="DW104" s="2">
        <v>0</v>
      </c>
      <c r="DX104" s="2">
        <v>0</v>
      </c>
      <c r="DY104" s="2">
        <v>0</v>
      </c>
      <c r="DZ104" s="2">
        <v>0</v>
      </c>
      <c r="EA104" s="2">
        <v>0</v>
      </c>
      <c r="EB104" s="2">
        <v>0</v>
      </c>
      <c r="EC104" s="2">
        <v>0</v>
      </c>
      <c r="ED104" s="2">
        <v>0</v>
      </c>
      <c r="EE104" s="2">
        <v>0</v>
      </c>
      <c r="EF104" s="2">
        <v>0</v>
      </c>
      <c r="EG104" s="2">
        <v>0</v>
      </c>
      <c r="EH104" s="2">
        <v>0</v>
      </c>
      <c r="EI104" s="2">
        <v>0</v>
      </c>
      <c r="EJ104" s="2">
        <v>0</v>
      </c>
      <c r="EK104" s="2">
        <v>0</v>
      </c>
      <c r="EL104" s="2">
        <v>0</v>
      </c>
      <c r="EM104" s="2">
        <v>0</v>
      </c>
      <c r="EN104" s="2">
        <v>0</v>
      </c>
      <c r="EO104" s="2">
        <v>0</v>
      </c>
      <c r="EP104" s="2">
        <v>0</v>
      </c>
      <c r="EQ104" s="2">
        <v>0</v>
      </c>
      <c r="ER104" s="2">
        <v>0</v>
      </c>
      <c r="ES104" s="2">
        <v>0</v>
      </c>
      <c r="ET104" s="2">
        <v>0</v>
      </c>
      <c r="EU104" s="2">
        <v>0</v>
      </c>
      <c r="EV104" s="2">
        <v>0</v>
      </c>
      <c r="EW104" s="2">
        <v>0</v>
      </c>
      <c r="EX104" s="2">
        <v>0</v>
      </c>
      <c r="EY104" s="2">
        <v>0</v>
      </c>
      <c r="EZ104" s="2">
        <v>0</v>
      </c>
      <c r="FA104" s="2">
        <v>0</v>
      </c>
      <c r="FB104" s="2">
        <v>0</v>
      </c>
      <c r="FC104" s="2">
        <v>0</v>
      </c>
      <c r="FD104" s="2">
        <v>0</v>
      </c>
      <c r="FE104" s="2">
        <v>0</v>
      </c>
      <c r="FF104" s="2">
        <v>0</v>
      </c>
      <c r="FG104" s="2">
        <v>0</v>
      </c>
      <c r="FH104" s="2">
        <v>0</v>
      </c>
      <c r="FI104" s="2">
        <v>0</v>
      </c>
      <c r="FJ104" s="2">
        <v>0</v>
      </c>
      <c r="FK104" s="2">
        <v>0</v>
      </c>
      <c r="FL104" s="2">
        <v>0</v>
      </c>
      <c r="FM104" s="2">
        <v>0</v>
      </c>
      <c r="FN104" s="2">
        <v>0</v>
      </c>
      <c r="FO104" s="2">
        <v>0</v>
      </c>
      <c r="FP104" s="2">
        <v>0</v>
      </c>
      <c r="FQ104" s="2">
        <v>0</v>
      </c>
      <c r="FR104" s="2">
        <v>0</v>
      </c>
      <c r="FS104" s="2">
        <v>0</v>
      </c>
      <c r="FT104" s="2">
        <v>0</v>
      </c>
      <c r="FU104" s="2">
        <v>0</v>
      </c>
      <c r="FV104" s="2">
        <v>0</v>
      </c>
      <c r="FW104" s="2">
        <v>0</v>
      </c>
      <c r="FX104" s="2">
        <v>0</v>
      </c>
      <c r="FY104" s="2">
        <v>0</v>
      </c>
      <c r="FZ104" s="2">
        <v>0</v>
      </c>
      <c r="GA104" s="2">
        <v>0</v>
      </c>
      <c r="GB104" s="2">
        <v>0</v>
      </c>
      <c r="GC104" s="2">
        <v>0</v>
      </c>
      <c r="GD104" s="2">
        <v>0</v>
      </c>
      <c r="GE104" s="2">
        <v>0</v>
      </c>
      <c r="GF104" s="2">
        <v>0</v>
      </c>
      <c r="GG104" s="2">
        <v>0</v>
      </c>
      <c r="GH104" s="2">
        <v>0</v>
      </c>
      <c r="GI104" s="2">
        <v>0</v>
      </c>
      <c r="GJ104" s="2">
        <v>0</v>
      </c>
      <c r="GK104" s="2">
        <v>0</v>
      </c>
      <c r="GL104" s="2">
        <v>0</v>
      </c>
      <c r="GM104" s="2">
        <v>0</v>
      </c>
      <c r="GN104" s="2">
        <v>0</v>
      </c>
      <c r="GO104" s="2">
        <v>0</v>
      </c>
      <c r="GP104" s="2">
        <v>0</v>
      </c>
      <c r="GQ104" s="2">
        <v>0</v>
      </c>
      <c r="GR104" s="2">
        <v>0</v>
      </c>
      <c r="GS104" s="2">
        <v>0</v>
      </c>
      <c r="GT104" s="2">
        <v>0</v>
      </c>
      <c r="GU104" s="2">
        <v>0</v>
      </c>
      <c r="GV104" s="2">
        <v>0</v>
      </c>
      <c r="GW104" s="2">
        <v>0</v>
      </c>
      <c r="GX104" s="2">
        <v>0</v>
      </c>
      <c r="GY104" s="2">
        <v>0</v>
      </c>
      <c r="GZ104" s="2">
        <v>0</v>
      </c>
      <c r="HA104" s="2">
        <v>0</v>
      </c>
      <c r="HB104" s="2">
        <v>0</v>
      </c>
      <c r="HC104" s="2">
        <v>0</v>
      </c>
      <c r="HD104" s="2">
        <v>0</v>
      </c>
      <c r="HE104" s="2">
        <v>0</v>
      </c>
      <c r="HF104" s="2">
        <v>0</v>
      </c>
      <c r="HG104" s="2">
        <v>0</v>
      </c>
    </row>
    <row r="105" spans="1:215" x14ac:dyDescent="0.35">
      <c r="A105" s="7">
        <v>103</v>
      </c>
      <c r="B105" s="1" t="s">
        <v>149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0</v>
      </c>
      <c r="DK105" s="2">
        <v>0</v>
      </c>
      <c r="DL105" s="2">
        <v>0</v>
      </c>
      <c r="DM105" s="2">
        <v>0</v>
      </c>
      <c r="DN105" s="2">
        <v>0</v>
      </c>
      <c r="DO105" s="2">
        <v>0</v>
      </c>
      <c r="DP105" s="2">
        <v>0</v>
      </c>
      <c r="DQ105" s="2">
        <v>0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0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0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0</v>
      </c>
      <c r="EN105" s="2">
        <v>0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  <c r="ET105" s="2">
        <v>0</v>
      </c>
      <c r="EU105" s="2">
        <v>0</v>
      </c>
      <c r="EV105" s="2">
        <v>0</v>
      </c>
      <c r="EW105" s="2">
        <v>0</v>
      </c>
      <c r="EX105" s="2">
        <v>0</v>
      </c>
      <c r="EY105" s="2">
        <v>0</v>
      </c>
      <c r="EZ105" s="2">
        <v>0</v>
      </c>
      <c r="FA105" s="2">
        <v>0</v>
      </c>
      <c r="FB105" s="2">
        <v>0</v>
      </c>
      <c r="FC105" s="2">
        <v>0</v>
      </c>
      <c r="FD105" s="2">
        <v>0</v>
      </c>
      <c r="FE105" s="2">
        <v>0</v>
      </c>
      <c r="FF105" s="2">
        <v>0</v>
      </c>
      <c r="FG105" s="2">
        <v>0</v>
      </c>
      <c r="FH105" s="2">
        <v>0</v>
      </c>
      <c r="FI105" s="2">
        <v>0</v>
      </c>
      <c r="FJ105" s="2">
        <v>0</v>
      </c>
      <c r="FK105" s="2">
        <v>0</v>
      </c>
      <c r="FL105" s="2">
        <v>0</v>
      </c>
      <c r="FM105" s="2">
        <v>0</v>
      </c>
      <c r="FN105" s="2">
        <v>0</v>
      </c>
      <c r="FO105" s="2">
        <v>0</v>
      </c>
      <c r="FP105" s="2">
        <v>0</v>
      </c>
      <c r="FQ105" s="2">
        <v>0</v>
      </c>
      <c r="FR105" s="2">
        <v>0</v>
      </c>
      <c r="FS105" s="2">
        <v>0</v>
      </c>
      <c r="FT105" s="2">
        <v>0</v>
      </c>
      <c r="FU105" s="2">
        <v>0</v>
      </c>
      <c r="FV105" s="2">
        <v>0</v>
      </c>
      <c r="FW105" s="2">
        <v>0</v>
      </c>
      <c r="FX105" s="2">
        <v>0</v>
      </c>
      <c r="FY105" s="2">
        <v>0</v>
      </c>
      <c r="FZ105" s="2">
        <v>0</v>
      </c>
      <c r="GA105" s="2">
        <v>0</v>
      </c>
      <c r="GB105" s="2">
        <v>0</v>
      </c>
      <c r="GC105" s="2">
        <v>0</v>
      </c>
      <c r="GD105" s="2">
        <v>0</v>
      </c>
      <c r="GE105" s="2">
        <v>0</v>
      </c>
      <c r="GF105" s="2">
        <v>0</v>
      </c>
      <c r="GG105" s="2">
        <v>0</v>
      </c>
      <c r="GH105" s="2">
        <v>0</v>
      </c>
      <c r="GI105" s="2">
        <v>0</v>
      </c>
      <c r="GJ105" s="2">
        <v>0</v>
      </c>
      <c r="GK105" s="2">
        <v>0</v>
      </c>
      <c r="GL105" s="2">
        <v>0</v>
      </c>
      <c r="GM105" s="2">
        <v>0</v>
      </c>
      <c r="GN105" s="2">
        <v>0</v>
      </c>
      <c r="GO105" s="2">
        <v>0</v>
      </c>
      <c r="GP105" s="2">
        <v>0</v>
      </c>
      <c r="GQ105" s="2">
        <v>0</v>
      </c>
      <c r="GR105" s="2">
        <v>0</v>
      </c>
      <c r="GS105" s="2">
        <v>0</v>
      </c>
      <c r="GT105" s="2">
        <v>0</v>
      </c>
      <c r="GU105" s="2">
        <v>0</v>
      </c>
      <c r="GV105" s="2">
        <v>0</v>
      </c>
      <c r="GW105" s="2">
        <v>0</v>
      </c>
      <c r="GX105" s="2">
        <v>0</v>
      </c>
      <c r="GY105" s="2">
        <v>0</v>
      </c>
      <c r="GZ105" s="2">
        <v>0</v>
      </c>
      <c r="HA105" s="2">
        <v>0</v>
      </c>
      <c r="HB105" s="2">
        <v>0</v>
      </c>
      <c r="HC105" s="2">
        <v>0</v>
      </c>
      <c r="HD105" s="2">
        <v>0</v>
      </c>
      <c r="HE105" s="2">
        <v>0</v>
      </c>
      <c r="HF105" s="2">
        <v>0</v>
      </c>
      <c r="HG105" s="2">
        <v>0</v>
      </c>
    </row>
    <row r="106" spans="1:215" x14ac:dyDescent="0.35">
      <c r="A106" s="36">
        <v>104</v>
      </c>
      <c r="B106" s="1" t="s">
        <v>210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24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12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0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0</v>
      </c>
      <c r="DY106" s="2">
        <v>0</v>
      </c>
      <c r="DZ106" s="2">
        <v>0</v>
      </c>
      <c r="EA106" s="2">
        <v>0</v>
      </c>
      <c r="EB106" s="2">
        <v>0</v>
      </c>
      <c r="EC106" s="2">
        <v>0</v>
      </c>
      <c r="ED106" s="2">
        <v>0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  <c r="EP106" s="2">
        <v>0</v>
      </c>
      <c r="EQ106" s="2">
        <v>0</v>
      </c>
      <c r="ER106" s="2">
        <v>0</v>
      </c>
      <c r="ES106" s="2">
        <v>0</v>
      </c>
      <c r="ET106" s="2">
        <v>0</v>
      </c>
      <c r="EU106" s="2">
        <v>0</v>
      </c>
      <c r="EV106" s="2">
        <v>0</v>
      </c>
      <c r="EW106" s="2">
        <v>0</v>
      </c>
      <c r="EX106" s="2">
        <v>0</v>
      </c>
      <c r="EY106" s="2">
        <v>0</v>
      </c>
      <c r="EZ106" s="2">
        <v>0</v>
      </c>
      <c r="FA106" s="2">
        <v>0</v>
      </c>
      <c r="FB106" s="2">
        <v>0</v>
      </c>
      <c r="FC106" s="2">
        <v>0</v>
      </c>
      <c r="FD106" s="2">
        <v>0</v>
      </c>
      <c r="FE106" s="2">
        <v>0</v>
      </c>
      <c r="FF106" s="2">
        <v>0</v>
      </c>
      <c r="FG106" s="2">
        <v>0</v>
      </c>
      <c r="FH106" s="2">
        <v>0</v>
      </c>
      <c r="FI106" s="2">
        <v>0</v>
      </c>
      <c r="FJ106" s="2">
        <v>0</v>
      </c>
      <c r="FK106" s="2">
        <v>0</v>
      </c>
      <c r="FL106" s="2">
        <v>0</v>
      </c>
      <c r="FM106" s="2">
        <v>0</v>
      </c>
      <c r="FN106" s="2">
        <v>0</v>
      </c>
      <c r="FO106" s="2">
        <v>0</v>
      </c>
      <c r="FP106" s="2">
        <v>0</v>
      </c>
      <c r="FQ106" s="2">
        <v>0</v>
      </c>
      <c r="FR106" s="2">
        <v>0</v>
      </c>
      <c r="FS106" s="2">
        <v>0</v>
      </c>
      <c r="FT106" s="2">
        <v>0</v>
      </c>
      <c r="FU106" s="2">
        <v>0</v>
      </c>
      <c r="FV106" s="2">
        <v>0</v>
      </c>
      <c r="FW106" s="2">
        <v>0</v>
      </c>
      <c r="FX106" s="2">
        <v>0</v>
      </c>
      <c r="FY106" s="2">
        <v>0</v>
      </c>
      <c r="FZ106" s="2">
        <v>0</v>
      </c>
      <c r="GA106" s="2">
        <v>0</v>
      </c>
      <c r="GB106" s="2">
        <v>0</v>
      </c>
      <c r="GC106" s="2">
        <v>0</v>
      </c>
      <c r="GD106" s="2">
        <v>0</v>
      </c>
      <c r="GE106" s="2">
        <v>0</v>
      </c>
      <c r="GF106" s="2">
        <v>0</v>
      </c>
      <c r="GG106" s="2">
        <v>0</v>
      </c>
      <c r="GH106" s="2">
        <v>0</v>
      </c>
      <c r="GI106" s="2">
        <v>0</v>
      </c>
      <c r="GJ106" s="2">
        <v>0</v>
      </c>
      <c r="GK106" s="2">
        <v>0</v>
      </c>
      <c r="GL106" s="2">
        <v>0</v>
      </c>
      <c r="GM106" s="2">
        <v>0</v>
      </c>
      <c r="GN106" s="2">
        <v>0</v>
      </c>
      <c r="GO106" s="2">
        <v>0</v>
      </c>
      <c r="GP106" s="2">
        <v>0</v>
      </c>
      <c r="GQ106" s="2">
        <v>0</v>
      </c>
      <c r="GR106" s="2">
        <v>0</v>
      </c>
      <c r="GS106" s="2">
        <v>0</v>
      </c>
      <c r="GT106" s="2">
        <v>0</v>
      </c>
      <c r="GU106" s="2">
        <v>0</v>
      </c>
      <c r="GV106" s="2">
        <v>0</v>
      </c>
      <c r="GW106" s="2">
        <v>0</v>
      </c>
      <c r="GX106" s="2">
        <v>0</v>
      </c>
      <c r="GY106" s="2">
        <v>0</v>
      </c>
      <c r="GZ106" s="2">
        <v>0</v>
      </c>
      <c r="HA106" s="2">
        <v>0</v>
      </c>
      <c r="HB106" s="2">
        <v>0</v>
      </c>
      <c r="HC106" s="2">
        <v>0</v>
      </c>
      <c r="HD106" s="2">
        <v>0</v>
      </c>
      <c r="HE106" s="2">
        <v>0</v>
      </c>
      <c r="HF106" s="2">
        <v>0</v>
      </c>
      <c r="HG106" s="2">
        <v>0</v>
      </c>
    </row>
    <row r="107" spans="1:215" x14ac:dyDescent="0.35">
      <c r="A107" s="3">
        <v>105</v>
      </c>
      <c r="B107" s="1" t="s">
        <v>248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0</v>
      </c>
      <c r="DB107" s="2">
        <v>0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0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0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0</v>
      </c>
      <c r="EB107" s="2">
        <v>0</v>
      </c>
      <c r="EC107" s="2">
        <v>0</v>
      </c>
      <c r="ED107" s="2">
        <v>0</v>
      </c>
      <c r="EE107" s="2">
        <v>0</v>
      </c>
      <c r="EF107" s="2">
        <v>0</v>
      </c>
      <c r="EG107" s="2">
        <v>0</v>
      </c>
      <c r="EH107" s="2">
        <v>0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  <c r="ET107" s="2">
        <v>0</v>
      </c>
      <c r="EU107" s="2">
        <v>0</v>
      </c>
      <c r="EV107" s="2">
        <v>0</v>
      </c>
      <c r="EW107" s="2">
        <v>0</v>
      </c>
      <c r="EX107" s="2">
        <v>0</v>
      </c>
      <c r="EY107" s="2">
        <v>0</v>
      </c>
      <c r="EZ107" s="2">
        <v>0</v>
      </c>
      <c r="FA107" s="2">
        <v>0</v>
      </c>
      <c r="FB107" s="2">
        <v>0</v>
      </c>
      <c r="FC107" s="2">
        <v>0</v>
      </c>
      <c r="FD107" s="2">
        <v>9</v>
      </c>
      <c r="FE107" s="2">
        <v>0</v>
      </c>
      <c r="FF107" s="2">
        <v>0</v>
      </c>
      <c r="FG107" s="2">
        <v>0</v>
      </c>
      <c r="FH107" s="2">
        <v>0</v>
      </c>
      <c r="FI107" s="2">
        <v>0</v>
      </c>
      <c r="FJ107" s="2">
        <v>0</v>
      </c>
      <c r="FK107" s="2">
        <v>0</v>
      </c>
      <c r="FL107" s="2">
        <v>0</v>
      </c>
      <c r="FM107" s="2">
        <v>0</v>
      </c>
      <c r="FN107" s="2">
        <v>0</v>
      </c>
      <c r="FO107" s="2">
        <v>0</v>
      </c>
      <c r="FP107" s="2">
        <v>0</v>
      </c>
      <c r="FQ107" s="2">
        <v>0</v>
      </c>
      <c r="FR107" s="2">
        <v>0</v>
      </c>
      <c r="FS107" s="2">
        <v>0</v>
      </c>
      <c r="FT107" s="2">
        <v>0</v>
      </c>
      <c r="FU107" s="2">
        <v>0</v>
      </c>
      <c r="FV107" s="2">
        <v>0</v>
      </c>
      <c r="FW107" s="2">
        <v>0</v>
      </c>
      <c r="FX107" s="2">
        <v>0</v>
      </c>
      <c r="FY107" s="2">
        <v>0</v>
      </c>
      <c r="FZ107" s="2">
        <v>0</v>
      </c>
      <c r="GA107" s="2">
        <v>0</v>
      </c>
      <c r="GB107" s="2">
        <v>0</v>
      </c>
      <c r="GC107" s="2">
        <v>0</v>
      </c>
      <c r="GD107" s="2">
        <v>0</v>
      </c>
      <c r="GE107" s="2">
        <v>0</v>
      </c>
      <c r="GF107" s="2">
        <v>0</v>
      </c>
      <c r="GG107" s="2">
        <v>0</v>
      </c>
      <c r="GH107" s="2">
        <v>0</v>
      </c>
      <c r="GI107" s="2">
        <v>0</v>
      </c>
      <c r="GJ107" s="2">
        <v>0</v>
      </c>
      <c r="GK107" s="2">
        <v>0</v>
      </c>
      <c r="GL107" s="2">
        <v>0</v>
      </c>
      <c r="GM107" s="2">
        <v>0</v>
      </c>
      <c r="GN107" s="2">
        <v>0</v>
      </c>
      <c r="GO107" s="2">
        <v>0</v>
      </c>
      <c r="GP107" s="2">
        <v>0</v>
      </c>
      <c r="GQ107" s="2">
        <v>0</v>
      </c>
      <c r="GR107" s="2">
        <v>0</v>
      </c>
      <c r="GS107" s="2">
        <v>0</v>
      </c>
      <c r="GT107" s="2">
        <v>0</v>
      </c>
      <c r="GU107" s="2">
        <v>0</v>
      </c>
      <c r="GV107" s="2">
        <v>0</v>
      </c>
      <c r="GW107" s="2">
        <v>0</v>
      </c>
      <c r="GX107" s="2">
        <v>0</v>
      </c>
      <c r="GY107" s="2">
        <v>0</v>
      </c>
      <c r="GZ107" s="2">
        <v>0</v>
      </c>
      <c r="HA107" s="2">
        <v>0</v>
      </c>
      <c r="HB107" s="2">
        <v>0</v>
      </c>
      <c r="HC107" s="2">
        <v>0</v>
      </c>
      <c r="HD107" s="2">
        <v>0</v>
      </c>
      <c r="HE107" s="2">
        <v>0</v>
      </c>
      <c r="HF107" s="2">
        <v>0</v>
      </c>
      <c r="HG107" s="2">
        <v>0</v>
      </c>
    </row>
    <row r="108" spans="1:215" x14ac:dyDescent="0.35">
      <c r="A108" s="7">
        <v>106</v>
      </c>
      <c r="B108" s="1" t="s">
        <v>294</v>
      </c>
      <c r="C108" s="2">
        <v>0</v>
      </c>
      <c r="D108" s="2">
        <v>0</v>
      </c>
      <c r="E108" s="2">
        <v>0</v>
      </c>
      <c r="F108" s="2">
        <v>3</v>
      </c>
      <c r="G108" s="2">
        <v>0</v>
      </c>
      <c r="H108" s="2">
        <v>0</v>
      </c>
      <c r="I108" s="2">
        <v>0</v>
      </c>
      <c r="J108" s="2">
        <v>3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54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5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3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0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0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0</v>
      </c>
      <c r="EF108" s="2">
        <v>0</v>
      </c>
      <c r="EG108" s="2">
        <v>4</v>
      </c>
      <c r="EH108" s="2">
        <v>0</v>
      </c>
      <c r="EI108" s="2">
        <v>0</v>
      </c>
      <c r="EJ108" s="2">
        <v>16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  <c r="EP108" s="2">
        <v>0</v>
      </c>
      <c r="EQ108" s="2">
        <v>0</v>
      </c>
      <c r="ER108" s="2">
        <v>0</v>
      </c>
      <c r="ES108" s="2">
        <v>0</v>
      </c>
      <c r="ET108" s="2">
        <v>0</v>
      </c>
      <c r="EU108" s="2">
        <v>0</v>
      </c>
      <c r="EV108" s="2">
        <v>0</v>
      </c>
      <c r="EW108" s="2">
        <v>0</v>
      </c>
      <c r="EX108" s="2">
        <v>0</v>
      </c>
      <c r="EY108" s="2">
        <v>0</v>
      </c>
      <c r="EZ108" s="2">
        <v>0</v>
      </c>
      <c r="FA108" s="2">
        <v>0</v>
      </c>
      <c r="FB108" s="2">
        <v>0</v>
      </c>
      <c r="FC108" s="2">
        <v>0</v>
      </c>
      <c r="FD108" s="2">
        <v>0</v>
      </c>
      <c r="FE108" s="2">
        <v>0</v>
      </c>
      <c r="FF108" s="2">
        <v>0</v>
      </c>
      <c r="FG108" s="2">
        <v>0</v>
      </c>
      <c r="FH108" s="2">
        <v>0</v>
      </c>
      <c r="FI108" s="2">
        <v>0</v>
      </c>
      <c r="FJ108" s="2">
        <v>0</v>
      </c>
      <c r="FK108" s="2">
        <v>0</v>
      </c>
      <c r="FL108" s="2">
        <v>0</v>
      </c>
      <c r="FM108" s="2">
        <v>0</v>
      </c>
      <c r="FN108" s="2">
        <v>0</v>
      </c>
      <c r="FO108" s="2">
        <v>0</v>
      </c>
      <c r="FP108" s="2">
        <v>0</v>
      </c>
      <c r="FQ108" s="2">
        <v>7</v>
      </c>
      <c r="FR108" s="2">
        <v>0</v>
      </c>
      <c r="FS108" s="2">
        <v>0</v>
      </c>
      <c r="FT108" s="2">
        <v>0</v>
      </c>
      <c r="FU108" s="2">
        <v>0</v>
      </c>
      <c r="FV108" s="2">
        <v>0</v>
      </c>
      <c r="FW108" s="2">
        <v>0</v>
      </c>
      <c r="FX108" s="2">
        <v>0</v>
      </c>
      <c r="FY108" s="2">
        <v>0</v>
      </c>
      <c r="FZ108" s="2">
        <v>167</v>
      </c>
      <c r="GA108" s="2">
        <v>0</v>
      </c>
      <c r="GB108" s="2">
        <v>0</v>
      </c>
      <c r="GC108" s="2">
        <v>0</v>
      </c>
      <c r="GD108" s="2">
        <v>0</v>
      </c>
      <c r="GE108" s="2">
        <v>0</v>
      </c>
      <c r="GF108" s="2">
        <v>0</v>
      </c>
      <c r="GG108" s="2">
        <v>0</v>
      </c>
      <c r="GH108" s="2">
        <v>0</v>
      </c>
      <c r="GI108" s="2">
        <v>0</v>
      </c>
      <c r="GJ108" s="2">
        <v>0</v>
      </c>
      <c r="GK108" s="2">
        <v>0</v>
      </c>
      <c r="GL108" s="2">
        <v>0</v>
      </c>
      <c r="GM108" s="2">
        <v>0</v>
      </c>
      <c r="GN108" s="2">
        <v>0</v>
      </c>
      <c r="GO108" s="2">
        <v>0</v>
      </c>
      <c r="GP108" s="2">
        <v>0</v>
      </c>
      <c r="GQ108" s="2">
        <v>0</v>
      </c>
      <c r="GR108" s="2">
        <v>0</v>
      </c>
      <c r="GS108" s="2">
        <v>0</v>
      </c>
      <c r="GT108" s="2">
        <v>0</v>
      </c>
      <c r="GU108" s="2">
        <v>0</v>
      </c>
      <c r="GV108" s="2">
        <v>0</v>
      </c>
      <c r="GW108" s="2">
        <v>0</v>
      </c>
      <c r="GX108" s="2">
        <v>0</v>
      </c>
      <c r="GY108" s="2">
        <v>0</v>
      </c>
      <c r="GZ108" s="2">
        <v>0</v>
      </c>
      <c r="HA108" s="2">
        <v>0</v>
      </c>
      <c r="HB108" s="2">
        <v>0</v>
      </c>
      <c r="HC108" s="2">
        <v>0</v>
      </c>
      <c r="HD108" s="2">
        <v>0</v>
      </c>
      <c r="HE108" s="2">
        <v>0</v>
      </c>
      <c r="HF108" s="2">
        <v>0</v>
      </c>
      <c r="HG108" s="2">
        <v>0</v>
      </c>
    </row>
    <row r="109" spans="1:215" x14ac:dyDescent="0.35">
      <c r="A109" s="36">
        <v>107</v>
      </c>
      <c r="B109" s="1" t="s">
        <v>131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2">
        <v>0</v>
      </c>
      <c r="CW109" s="2">
        <v>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0</v>
      </c>
      <c r="DI109" s="2">
        <v>0</v>
      </c>
      <c r="DJ109" s="2">
        <v>0</v>
      </c>
      <c r="DK109" s="2">
        <v>0</v>
      </c>
      <c r="DL109" s="2">
        <v>0</v>
      </c>
      <c r="DM109" s="2">
        <v>0</v>
      </c>
      <c r="DN109" s="2">
        <v>0</v>
      </c>
      <c r="DO109" s="2">
        <v>0</v>
      </c>
      <c r="DP109" s="2">
        <v>0</v>
      </c>
      <c r="DQ109" s="2">
        <v>0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0</v>
      </c>
      <c r="EB109" s="2">
        <v>0</v>
      </c>
      <c r="EC109" s="2">
        <v>0</v>
      </c>
      <c r="ED109" s="2">
        <v>0</v>
      </c>
      <c r="EE109" s="2">
        <v>0</v>
      </c>
      <c r="EF109" s="2">
        <v>0</v>
      </c>
      <c r="EG109" s="2">
        <v>0</v>
      </c>
      <c r="EH109" s="2">
        <v>0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  <c r="EP109" s="2">
        <v>0</v>
      </c>
      <c r="EQ109" s="2">
        <v>0</v>
      </c>
      <c r="ER109" s="2">
        <v>0</v>
      </c>
      <c r="ES109" s="2">
        <v>0</v>
      </c>
      <c r="ET109" s="2">
        <v>0</v>
      </c>
      <c r="EU109" s="2">
        <v>0</v>
      </c>
      <c r="EV109" s="2">
        <v>0</v>
      </c>
      <c r="EW109" s="2">
        <v>0</v>
      </c>
      <c r="EX109" s="2">
        <v>0</v>
      </c>
      <c r="EY109" s="2">
        <v>0</v>
      </c>
      <c r="EZ109" s="2">
        <v>0</v>
      </c>
      <c r="FA109" s="2">
        <v>0</v>
      </c>
      <c r="FB109" s="2">
        <v>0</v>
      </c>
      <c r="FC109" s="2">
        <v>0</v>
      </c>
      <c r="FD109" s="2">
        <v>0</v>
      </c>
      <c r="FE109" s="2">
        <v>0</v>
      </c>
      <c r="FF109" s="2">
        <v>0</v>
      </c>
      <c r="FG109" s="2">
        <v>0</v>
      </c>
      <c r="FH109" s="2">
        <v>0</v>
      </c>
      <c r="FI109" s="2">
        <v>0</v>
      </c>
      <c r="FJ109" s="2">
        <v>0</v>
      </c>
      <c r="FK109" s="2">
        <v>0</v>
      </c>
      <c r="FL109" s="2">
        <v>0</v>
      </c>
      <c r="FM109" s="2">
        <v>0</v>
      </c>
      <c r="FN109" s="2">
        <v>0</v>
      </c>
      <c r="FO109" s="2">
        <v>0</v>
      </c>
      <c r="FP109" s="2">
        <v>0</v>
      </c>
      <c r="FQ109" s="2">
        <v>0</v>
      </c>
      <c r="FR109" s="2">
        <v>0</v>
      </c>
      <c r="FS109" s="2">
        <v>0</v>
      </c>
      <c r="FT109" s="2">
        <v>0</v>
      </c>
      <c r="FU109" s="2">
        <v>0</v>
      </c>
      <c r="FV109" s="2">
        <v>0</v>
      </c>
      <c r="FW109" s="2">
        <v>0</v>
      </c>
      <c r="FX109" s="2">
        <v>0</v>
      </c>
      <c r="FY109" s="2">
        <v>0</v>
      </c>
      <c r="FZ109" s="2">
        <v>0</v>
      </c>
      <c r="GA109" s="2">
        <v>0</v>
      </c>
      <c r="GB109" s="2">
        <v>0</v>
      </c>
      <c r="GC109" s="2">
        <v>0</v>
      </c>
      <c r="GD109" s="2">
        <v>0</v>
      </c>
      <c r="GE109" s="2">
        <v>0</v>
      </c>
      <c r="GF109" s="2">
        <v>0</v>
      </c>
      <c r="GG109" s="2">
        <v>0</v>
      </c>
      <c r="GH109" s="2">
        <v>0</v>
      </c>
      <c r="GI109" s="2">
        <v>0</v>
      </c>
      <c r="GJ109" s="2">
        <v>0</v>
      </c>
      <c r="GK109" s="2">
        <v>0</v>
      </c>
      <c r="GL109" s="2">
        <v>0</v>
      </c>
      <c r="GM109" s="2">
        <v>0</v>
      </c>
      <c r="GN109" s="2">
        <v>0</v>
      </c>
      <c r="GO109" s="2">
        <v>0</v>
      </c>
      <c r="GP109" s="2">
        <v>0</v>
      </c>
      <c r="GQ109" s="2">
        <v>0</v>
      </c>
      <c r="GR109" s="2">
        <v>0</v>
      </c>
      <c r="GS109" s="2">
        <v>0</v>
      </c>
      <c r="GT109" s="2">
        <v>0</v>
      </c>
      <c r="GU109" s="2">
        <v>0</v>
      </c>
      <c r="GV109" s="2">
        <v>0</v>
      </c>
      <c r="GW109" s="2">
        <v>0</v>
      </c>
      <c r="GX109" s="2">
        <v>0</v>
      </c>
      <c r="GY109" s="2">
        <v>0</v>
      </c>
      <c r="GZ109" s="2">
        <v>0</v>
      </c>
      <c r="HA109" s="2">
        <v>0</v>
      </c>
      <c r="HB109" s="2">
        <v>0</v>
      </c>
      <c r="HC109" s="2">
        <v>0</v>
      </c>
      <c r="HD109" s="2">
        <v>0</v>
      </c>
      <c r="HE109" s="2">
        <v>0</v>
      </c>
      <c r="HF109" s="2">
        <v>0</v>
      </c>
      <c r="HG109" s="2">
        <v>0</v>
      </c>
    </row>
    <row r="110" spans="1:215" x14ac:dyDescent="0.35">
      <c r="A110" s="3">
        <v>108</v>
      </c>
      <c r="B110" s="1" t="s">
        <v>404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0</v>
      </c>
      <c r="CG110" s="2">
        <v>0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0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0</v>
      </c>
      <c r="DR110" s="2">
        <v>0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0</v>
      </c>
      <c r="DY110" s="2">
        <v>0</v>
      </c>
      <c r="DZ110" s="2">
        <v>0</v>
      </c>
      <c r="EA110" s="2">
        <v>0</v>
      </c>
      <c r="EB110" s="2">
        <v>0</v>
      </c>
      <c r="EC110" s="2">
        <v>0</v>
      </c>
      <c r="ED110" s="2">
        <v>0</v>
      </c>
      <c r="EE110" s="2">
        <v>0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  <c r="EP110" s="2">
        <v>0</v>
      </c>
      <c r="EQ110" s="2">
        <v>0</v>
      </c>
      <c r="ER110" s="2">
        <v>0</v>
      </c>
      <c r="ES110" s="2">
        <v>0</v>
      </c>
      <c r="ET110" s="2">
        <v>0</v>
      </c>
      <c r="EU110" s="2">
        <v>0</v>
      </c>
      <c r="EV110" s="2">
        <v>0</v>
      </c>
      <c r="EW110" s="2">
        <v>0</v>
      </c>
      <c r="EX110" s="2">
        <v>0</v>
      </c>
      <c r="EY110" s="2">
        <v>0</v>
      </c>
      <c r="EZ110" s="2">
        <v>0</v>
      </c>
      <c r="FA110" s="2">
        <v>0</v>
      </c>
      <c r="FB110" s="2">
        <v>0</v>
      </c>
      <c r="FC110" s="2">
        <v>0</v>
      </c>
      <c r="FD110" s="2">
        <v>0</v>
      </c>
      <c r="FE110" s="2">
        <v>0</v>
      </c>
      <c r="FF110" s="2">
        <v>0</v>
      </c>
      <c r="FG110" s="2">
        <v>0</v>
      </c>
      <c r="FH110" s="2">
        <v>0</v>
      </c>
      <c r="FI110" s="2">
        <v>0</v>
      </c>
      <c r="FJ110" s="2">
        <v>0</v>
      </c>
      <c r="FK110" s="2">
        <v>0</v>
      </c>
      <c r="FL110" s="2">
        <v>0</v>
      </c>
      <c r="FM110" s="2">
        <v>0</v>
      </c>
      <c r="FN110" s="2">
        <v>0</v>
      </c>
      <c r="FO110" s="2">
        <v>0</v>
      </c>
      <c r="FP110" s="2">
        <v>0</v>
      </c>
      <c r="FQ110" s="2">
        <v>0</v>
      </c>
      <c r="FR110" s="2">
        <v>0</v>
      </c>
      <c r="FS110" s="2">
        <v>0</v>
      </c>
      <c r="FT110" s="2">
        <v>0</v>
      </c>
      <c r="FU110" s="2">
        <v>0</v>
      </c>
      <c r="FV110" s="2">
        <v>0</v>
      </c>
      <c r="FW110" s="2">
        <v>0</v>
      </c>
      <c r="FX110" s="2">
        <v>0</v>
      </c>
      <c r="FY110" s="2">
        <v>0</v>
      </c>
      <c r="FZ110" s="2">
        <v>0</v>
      </c>
      <c r="GA110" s="2">
        <v>0</v>
      </c>
      <c r="GB110" s="2">
        <v>0</v>
      </c>
      <c r="GC110" s="2">
        <v>0</v>
      </c>
      <c r="GD110" s="2">
        <v>0</v>
      </c>
      <c r="GE110" s="2">
        <v>0</v>
      </c>
      <c r="GF110" s="2">
        <v>0</v>
      </c>
      <c r="GG110" s="2">
        <v>0</v>
      </c>
      <c r="GH110" s="2">
        <v>0</v>
      </c>
      <c r="GI110" s="2">
        <v>0</v>
      </c>
      <c r="GJ110" s="2">
        <v>0</v>
      </c>
      <c r="GK110" s="2">
        <v>0</v>
      </c>
      <c r="GL110" s="2">
        <v>0</v>
      </c>
      <c r="GM110" s="2">
        <v>0</v>
      </c>
      <c r="GN110" s="2">
        <v>0</v>
      </c>
      <c r="GO110" s="2">
        <v>0</v>
      </c>
      <c r="GP110" s="2">
        <v>0</v>
      </c>
      <c r="GQ110" s="2">
        <v>0</v>
      </c>
      <c r="GR110" s="2">
        <v>0</v>
      </c>
      <c r="GS110" s="2">
        <v>0</v>
      </c>
      <c r="GT110" s="2">
        <v>0</v>
      </c>
      <c r="GU110" s="2">
        <v>0</v>
      </c>
      <c r="GV110" s="2">
        <v>0</v>
      </c>
      <c r="GW110" s="2">
        <v>0</v>
      </c>
      <c r="GX110" s="2">
        <v>0</v>
      </c>
      <c r="GY110" s="2">
        <v>0</v>
      </c>
      <c r="GZ110" s="2">
        <v>0</v>
      </c>
      <c r="HA110" s="2">
        <v>0</v>
      </c>
      <c r="HB110" s="2">
        <v>0</v>
      </c>
      <c r="HC110" s="2">
        <v>0</v>
      </c>
      <c r="HD110" s="2">
        <v>0</v>
      </c>
      <c r="HE110" s="2">
        <v>0</v>
      </c>
      <c r="HF110" s="2">
        <v>0</v>
      </c>
      <c r="HG110" s="2">
        <v>0</v>
      </c>
    </row>
    <row r="111" spans="1:215" x14ac:dyDescent="0.35">
      <c r="A111" s="7">
        <v>109</v>
      </c>
      <c r="B111" s="1" t="s">
        <v>471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43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2">
        <v>0</v>
      </c>
      <c r="CV111" s="2">
        <v>0</v>
      </c>
      <c r="CW111" s="2">
        <v>0</v>
      </c>
      <c r="CX111" s="2">
        <v>0</v>
      </c>
      <c r="CY111" s="2">
        <v>0</v>
      </c>
      <c r="CZ111" s="2">
        <v>0</v>
      </c>
      <c r="DA111" s="2">
        <v>0</v>
      </c>
      <c r="DB111" s="2">
        <v>502</v>
      </c>
      <c r="DC111" s="2">
        <v>0</v>
      </c>
      <c r="DD111" s="2">
        <v>0</v>
      </c>
      <c r="DE111" s="2">
        <v>0</v>
      </c>
      <c r="DF111" s="2">
        <v>0</v>
      </c>
      <c r="DG111" s="2">
        <v>0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0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0</v>
      </c>
      <c r="ED111" s="2">
        <v>0</v>
      </c>
      <c r="EE111" s="2">
        <v>0</v>
      </c>
      <c r="EF111" s="2">
        <v>0</v>
      </c>
      <c r="EG111" s="2">
        <v>0</v>
      </c>
      <c r="EH111" s="2">
        <v>0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  <c r="EP111" s="2">
        <v>0</v>
      </c>
      <c r="EQ111" s="2">
        <v>0</v>
      </c>
      <c r="ER111" s="2">
        <v>0</v>
      </c>
      <c r="ES111" s="2">
        <v>0</v>
      </c>
      <c r="ET111" s="2">
        <v>0</v>
      </c>
      <c r="EU111" s="2">
        <v>0</v>
      </c>
      <c r="EV111" s="2">
        <v>0</v>
      </c>
      <c r="EW111" s="2">
        <v>0</v>
      </c>
      <c r="EX111" s="2">
        <v>0</v>
      </c>
      <c r="EY111" s="2">
        <v>0</v>
      </c>
      <c r="EZ111" s="2">
        <v>0</v>
      </c>
      <c r="FA111" s="2">
        <v>0</v>
      </c>
      <c r="FB111" s="2">
        <v>0</v>
      </c>
      <c r="FC111" s="2">
        <v>0</v>
      </c>
      <c r="FD111" s="2">
        <v>0</v>
      </c>
      <c r="FE111" s="2">
        <v>0</v>
      </c>
      <c r="FF111" s="2">
        <v>0</v>
      </c>
      <c r="FG111" s="2">
        <v>0</v>
      </c>
      <c r="FH111" s="2">
        <v>0</v>
      </c>
      <c r="FI111" s="2">
        <v>0</v>
      </c>
      <c r="FJ111" s="2">
        <v>0</v>
      </c>
      <c r="FK111" s="2">
        <v>0</v>
      </c>
      <c r="FL111" s="2">
        <v>0</v>
      </c>
      <c r="FM111" s="2">
        <v>0</v>
      </c>
      <c r="FN111" s="2">
        <v>0</v>
      </c>
      <c r="FO111" s="2">
        <v>0</v>
      </c>
      <c r="FP111" s="2">
        <v>0</v>
      </c>
      <c r="FQ111" s="2">
        <v>0</v>
      </c>
      <c r="FR111" s="2">
        <v>0</v>
      </c>
      <c r="FS111" s="2">
        <v>0</v>
      </c>
      <c r="FT111" s="2">
        <v>0</v>
      </c>
      <c r="FU111" s="2">
        <v>0</v>
      </c>
      <c r="FV111" s="2">
        <v>0</v>
      </c>
      <c r="FW111" s="2">
        <v>0</v>
      </c>
      <c r="FX111" s="2">
        <v>0</v>
      </c>
      <c r="FY111" s="2">
        <v>0</v>
      </c>
      <c r="FZ111" s="2">
        <v>0</v>
      </c>
      <c r="GA111" s="2">
        <v>0</v>
      </c>
      <c r="GB111" s="2">
        <v>0</v>
      </c>
      <c r="GC111" s="2">
        <v>0</v>
      </c>
      <c r="GD111" s="2">
        <v>0</v>
      </c>
      <c r="GE111" s="2">
        <v>0</v>
      </c>
      <c r="GF111" s="2">
        <v>0</v>
      </c>
      <c r="GG111" s="2">
        <v>0</v>
      </c>
      <c r="GH111" s="2">
        <v>0</v>
      </c>
      <c r="GI111" s="2">
        <v>0</v>
      </c>
      <c r="GJ111" s="2">
        <v>0</v>
      </c>
      <c r="GK111" s="2">
        <v>0</v>
      </c>
      <c r="GL111" s="2">
        <v>0</v>
      </c>
      <c r="GM111" s="2">
        <v>0</v>
      </c>
      <c r="GN111" s="2">
        <v>0</v>
      </c>
      <c r="GO111" s="2">
        <v>0</v>
      </c>
      <c r="GP111" s="2">
        <v>0</v>
      </c>
      <c r="GQ111" s="2">
        <v>0</v>
      </c>
      <c r="GR111" s="2">
        <v>0</v>
      </c>
      <c r="GS111" s="2">
        <v>0</v>
      </c>
      <c r="GT111" s="2">
        <v>0</v>
      </c>
      <c r="GU111" s="2">
        <v>0</v>
      </c>
      <c r="GV111" s="2">
        <v>0</v>
      </c>
      <c r="GW111" s="2">
        <v>0</v>
      </c>
      <c r="GX111" s="2">
        <v>0</v>
      </c>
      <c r="GY111" s="2">
        <v>0</v>
      </c>
      <c r="GZ111" s="2">
        <v>0</v>
      </c>
      <c r="HA111" s="2">
        <v>0</v>
      </c>
      <c r="HB111" s="2">
        <v>0</v>
      </c>
      <c r="HC111" s="2">
        <v>0</v>
      </c>
      <c r="HD111" s="2">
        <v>0</v>
      </c>
      <c r="HE111" s="2">
        <v>0</v>
      </c>
      <c r="HF111" s="2">
        <v>0</v>
      </c>
      <c r="HG111" s="2">
        <v>0</v>
      </c>
    </row>
    <row r="112" spans="1:215" x14ac:dyDescent="0.35">
      <c r="A112" s="36">
        <v>110</v>
      </c>
      <c r="B112" s="1" t="s">
        <v>184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49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7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4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0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0</v>
      </c>
      <c r="DP112" s="2">
        <v>0</v>
      </c>
      <c r="DQ112" s="2">
        <v>0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0</v>
      </c>
      <c r="DY112" s="2">
        <v>0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  <c r="EP112" s="2">
        <v>0</v>
      </c>
      <c r="EQ112" s="2">
        <v>0</v>
      </c>
      <c r="ER112" s="2">
        <v>0</v>
      </c>
      <c r="ES112" s="2">
        <v>0</v>
      </c>
      <c r="ET112" s="2">
        <v>0</v>
      </c>
      <c r="EU112" s="2">
        <v>0</v>
      </c>
      <c r="EV112" s="2">
        <v>0</v>
      </c>
      <c r="EW112" s="2">
        <v>0</v>
      </c>
      <c r="EX112" s="2">
        <v>0</v>
      </c>
      <c r="EY112" s="2">
        <v>0</v>
      </c>
      <c r="EZ112" s="2">
        <v>0</v>
      </c>
      <c r="FA112" s="2">
        <v>0</v>
      </c>
      <c r="FB112" s="2">
        <v>0</v>
      </c>
      <c r="FC112" s="2">
        <v>0</v>
      </c>
      <c r="FD112" s="2">
        <v>0</v>
      </c>
      <c r="FE112" s="2">
        <v>0</v>
      </c>
      <c r="FF112" s="2">
        <v>0</v>
      </c>
      <c r="FG112" s="2">
        <v>0</v>
      </c>
      <c r="FH112" s="2">
        <v>0</v>
      </c>
      <c r="FI112" s="2">
        <v>0</v>
      </c>
      <c r="FJ112" s="2">
        <v>0</v>
      </c>
      <c r="FK112" s="2">
        <v>0</v>
      </c>
      <c r="FL112" s="2">
        <v>0</v>
      </c>
      <c r="FM112" s="2">
        <v>0</v>
      </c>
      <c r="FN112" s="2">
        <v>0</v>
      </c>
      <c r="FO112" s="2">
        <v>0</v>
      </c>
      <c r="FP112" s="2">
        <v>0</v>
      </c>
      <c r="FQ112" s="2">
        <v>0</v>
      </c>
      <c r="FR112" s="2">
        <v>0</v>
      </c>
      <c r="FS112" s="2">
        <v>0</v>
      </c>
      <c r="FT112" s="2">
        <v>0</v>
      </c>
      <c r="FU112" s="2">
        <v>0</v>
      </c>
      <c r="FV112" s="2">
        <v>0</v>
      </c>
      <c r="FW112" s="2">
        <v>0</v>
      </c>
      <c r="FX112" s="2">
        <v>0</v>
      </c>
      <c r="FY112" s="2">
        <v>0</v>
      </c>
      <c r="FZ112" s="2">
        <v>0</v>
      </c>
      <c r="GA112" s="2">
        <v>0</v>
      </c>
      <c r="GB112" s="2">
        <v>0</v>
      </c>
      <c r="GC112" s="2">
        <v>0</v>
      </c>
      <c r="GD112" s="2">
        <v>0</v>
      </c>
      <c r="GE112" s="2">
        <v>0</v>
      </c>
      <c r="GF112" s="2">
        <v>0</v>
      </c>
      <c r="GG112" s="2">
        <v>0</v>
      </c>
      <c r="GH112" s="2">
        <v>0</v>
      </c>
      <c r="GI112" s="2">
        <v>0</v>
      </c>
      <c r="GJ112" s="2">
        <v>0</v>
      </c>
      <c r="GK112" s="2">
        <v>0</v>
      </c>
      <c r="GL112" s="2">
        <v>0</v>
      </c>
      <c r="GM112" s="2">
        <v>0</v>
      </c>
      <c r="GN112" s="2">
        <v>0</v>
      </c>
      <c r="GO112" s="2">
        <v>0</v>
      </c>
      <c r="GP112" s="2">
        <v>0</v>
      </c>
      <c r="GQ112" s="2">
        <v>0</v>
      </c>
      <c r="GR112" s="2">
        <v>0</v>
      </c>
      <c r="GS112" s="2">
        <v>0</v>
      </c>
      <c r="GT112" s="2">
        <v>0</v>
      </c>
      <c r="GU112" s="2">
        <v>3</v>
      </c>
      <c r="GV112" s="2">
        <v>0</v>
      </c>
      <c r="GW112" s="2">
        <v>0</v>
      </c>
      <c r="GX112" s="2">
        <v>0</v>
      </c>
      <c r="GY112" s="2">
        <v>0</v>
      </c>
      <c r="GZ112" s="2">
        <v>0</v>
      </c>
      <c r="HA112" s="2">
        <v>0</v>
      </c>
      <c r="HB112" s="2">
        <v>0</v>
      </c>
      <c r="HC112" s="2">
        <v>0</v>
      </c>
      <c r="HD112" s="2">
        <v>0</v>
      </c>
      <c r="HE112" s="2">
        <v>0</v>
      </c>
      <c r="HF112" s="2">
        <v>0</v>
      </c>
      <c r="HG112" s="2">
        <v>0</v>
      </c>
    </row>
    <row r="113" spans="1:215" x14ac:dyDescent="0.35">
      <c r="A113" s="3">
        <v>111</v>
      </c>
      <c r="B113" s="1" t="s">
        <v>211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14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8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6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  <c r="EP113" s="2">
        <v>0</v>
      </c>
      <c r="EQ113" s="2">
        <v>0</v>
      </c>
      <c r="ER113" s="2">
        <v>0</v>
      </c>
      <c r="ES113" s="2">
        <v>0</v>
      </c>
      <c r="ET113" s="2">
        <v>0</v>
      </c>
      <c r="EU113" s="2">
        <v>0</v>
      </c>
      <c r="EV113" s="2">
        <v>0</v>
      </c>
      <c r="EW113" s="2">
        <v>0</v>
      </c>
      <c r="EX113" s="2">
        <v>0</v>
      </c>
      <c r="EY113" s="2">
        <v>0</v>
      </c>
      <c r="EZ113" s="2">
        <v>0</v>
      </c>
      <c r="FA113" s="2">
        <v>0</v>
      </c>
      <c r="FB113" s="2">
        <v>0</v>
      </c>
      <c r="FC113" s="2">
        <v>0</v>
      </c>
      <c r="FD113" s="2">
        <v>0</v>
      </c>
      <c r="FE113" s="2">
        <v>0</v>
      </c>
      <c r="FF113" s="2">
        <v>0</v>
      </c>
      <c r="FG113" s="2">
        <v>0</v>
      </c>
      <c r="FH113" s="2">
        <v>0</v>
      </c>
      <c r="FI113" s="2">
        <v>0</v>
      </c>
      <c r="FJ113" s="2">
        <v>0</v>
      </c>
      <c r="FK113" s="2">
        <v>0</v>
      </c>
      <c r="FL113" s="2">
        <v>0</v>
      </c>
      <c r="FM113" s="2">
        <v>0</v>
      </c>
      <c r="FN113" s="2">
        <v>0</v>
      </c>
      <c r="FO113" s="2">
        <v>0</v>
      </c>
      <c r="FP113" s="2">
        <v>0</v>
      </c>
      <c r="FQ113" s="2">
        <v>0</v>
      </c>
      <c r="FR113" s="2">
        <v>0</v>
      </c>
      <c r="FS113" s="2">
        <v>0</v>
      </c>
      <c r="FT113" s="2">
        <v>0</v>
      </c>
      <c r="FU113" s="2">
        <v>0</v>
      </c>
      <c r="FV113" s="2">
        <v>0</v>
      </c>
      <c r="FW113" s="2">
        <v>0</v>
      </c>
      <c r="FX113" s="2">
        <v>0</v>
      </c>
      <c r="FY113" s="2">
        <v>0</v>
      </c>
      <c r="FZ113" s="2">
        <v>0</v>
      </c>
      <c r="GA113" s="2">
        <v>0</v>
      </c>
      <c r="GB113" s="2">
        <v>3</v>
      </c>
      <c r="GC113" s="2">
        <v>0</v>
      </c>
      <c r="GD113" s="2">
        <v>0</v>
      </c>
      <c r="GE113" s="2">
        <v>0</v>
      </c>
      <c r="GF113" s="2">
        <v>0</v>
      </c>
      <c r="GG113" s="2">
        <v>0</v>
      </c>
      <c r="GH113" s="2">
        <v>0</v>
      </c>
      <c r="GI113" s="2">
        <v>0</v>
      </c>
      <c r="GJ113" s="2">
        <v>0</v>
      </c>
      <c r="GK113" s="2">
        <v>0</v>
      </c>
      <c r="GL113" s="2">
        <v>0</v>
      </c>
      <c r="GM113" s="2">
        <v>0</v>
      </c>
      <c r="GN113" s="2">
        <v>0</v>
      </c>
      <c r="GO113" s="2">
        <v>0</v>
      </c>
      <c r="GP113" s="2">
        <v>0</v>
      </c>
      <c r="GQ113" s="2">
        <v>0</v>
      </c>
      <c r="GR113" s="2">
        <v>0</v>
      </c>
      <c r="GS113" s="2">
        <v>0</v>
      </c>
      <c r="GT113" s="2">
        <v>0</v>
      </c>
      <c r="GU113" s="2">
        <v>0</v>
      </c>
      <c r="GV113" s="2">
        <v>0</v>
      </c>
      <c r="GW113" s="2">
        <v>0</v>
      </c>
      <c r="GX113" s="2">
        <v>4</v>
      </c>
      <c r="GY113" s="2">
        <v>0</v>
      </c>
      <c r="GZ113" s="2">
        <v>0</v>
      </c>
      <c r="HA113" s="2">
        <v>0</v>
      </c>
      <c r="HB113" s="2">
        <v>0</v>
      </c>
      <c r="HC113" s="2">
        <v>0</v>
      </c>
      <c r="HD113" s="2">
        <v>0</v>
      </c>
      <c r="HE113" s="2">
        <v>0</v>
      </c>
      <c r="HF113" s="2">
        <v>0</v>
      </c>
      <c r="HG113" s="2">
        <v>0</v>
      </c>
    </row>
    <row r="114" spans="1:215" x14ac:dyDescent="0.35">
      <c r="A114" s="7">
        <v>112</v>
      </c>
      <c r="B114" s="1" t="s">
        <v>249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0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0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0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  <c r="EP114" s="2">
        <v>0</v>
      </c>
      <c r="EQ114" s="2">
        <v>0</v>
      </c>
      <c r="ER114" s="2">
        <v>0</v>
      </c>
      <c r="ES114" s="2">
        <v>0</v>
      </c>
      <c r="ET114" s="2">
        <v>0</v>
      </c>
      <c r="EU114" s="2">
        <v>0</v>
      </c>
      <c r="EV114" s="2">
        <v>0</v>
      </c>
      <c r="EW114" s="2">
        <v>0</v>
      </c>
      <c r="EX114" s="2">
        <v>0</v>
      </c>
      <c r="EY114" s="2">
        <v>0</v>
      </c>
      <c r="EZ114" s="2">
        <v>0</v>
      </c>
      <c r="FA114" s="2">
        <v>0</v>
      </c>
      <c r="FB114" s="2">
        <v>0</v>
      </c>
      <c r="FC114" s="2">
        <v>0</v>
      </c>
      <c r="FD114" s="2">
        <v>10</v>
      </c>
      <c r="FE114" s="2">
        <v>0</v>
      </c>
      <c r="FF114" s="2">
        <v>0</v>
      </c>
      <c r="FG114" s="2">
        <v>0</v>
      </c>
      <c r="FH114" s="2">
        <v>0</v>
      </c>
      <c r="FI114" s="2">
        <v>0</v>
      </c>
      <c r="FJ114" s="2">
        <v>0</v>
      </c>
      <c r="FK114" s="2">
        <v>0</v>
      </c>
      <c r="FL114" s="2">
        <v>0</v>
      </c>
      <c r="FM114" s="2">
        <v>0</v>
      </c>
      <c r="FN114" s="2">
        <v>0</v>
      </c>
      <c r="FO114" s="2">
        <v>0</v>
      </c>
      <c r="FP114" s="2">
        <v>0</v>
      </c>
      <c r="FQ114" s="2">
        <v>0</v>
      </c>
      <c r="FR114" s="2">
        <v>0</v>
      </c>
      <c r="FS114" s="2">
        <v>0</v>
      </c>
      <c r="FT114" s="2">
        <v>0</v>
      </c>
      <c r="FU114" s="2">
        <v>0</v>
      </c>
      <c r="FV114" s="2">
        <v>0</v>
      </c>
      <c r="FW114" s="2">
        <v>0</v>
      </c>
      <c r="FX114" s="2">
        <v>0</v>
      </c>
      <c r="FY114" s="2">
        <v>0</v>
      </c>
      <c r="FZ114" s="2">
        <v>0</v>
      </c>
      <c r="GA114" s="2">
        <v>0</v>
      </c>
      <c r="GB114" s="2">
        <v>0</v>
      </c>
      <c r="GC114" s="2">
        <v>0</v>
      </c>
      <c r="GD114" s="2">
        <v>0</v>
      </c>
      <c r="GE114" s="2">
        <v>0</v>
      </c>
      <c r="GF114" s="2">
        <v>0</v>
      </c>
      <c r="GG114" s="2">
        <v>0</v>
      </c>
      <c r="GH114" s="2">
        <v>0</v>
      </c>
      <c r="GI114" s="2">
        <v>0</v>
      </c>
      <c r="GJ114" s="2">
        <v>0</v>
      </c>
      <c r="GK114" s="2">
        <v>0</v>
      </c>
      <c r="GL114" s="2">
        <v>0</v>
      </c>
      <c r="GM114" s="2">
        <v>0</v>
      </c>
      <c r="GN114" s="2">
        <v>0</v>
      </c>
      <c r="GO114" s="2">
        <v>0</v>
      </c>
      <c r="GP114" s="2">
        <v>0</v>
      </c>
      <c r="GQ114" s="2">
        <v>0</v>
      </c>
      <c r="GR114" s="2">
        <v>0</v>
      </c>
      <c r="GS114" s="2">
        <v>3</v>
      </c>
      <c r="GT114" s="2">
        <v>0</v>
      </c>
      <c r="GU114" s="2">
        <v>0</v>
      </c>
      <c r="GV114" s="2">
        <v>0</v>
      </c>
      <c r="GW114" s="2">
        <v>0</v>
      </c>
      <c r="GX114" s="2">
        <v>0</v>
      </c>
      <c r="GY114" s="2">
        <v>0</v>
      </c>
      <c r="GZ114" s="2">
        <v>0</v>
      </c>
      <c r="HA114" s="2">
        <v>0</v>
      </c>
      <c r="HB114" s="2">
        <v>0</v>
      </c>
      <c r="HC114" s="2">
        <v>0</v>
      </c>
      <c r="HD114" s="2">
        <v>0</v>
      </c>
      <c r="HE114" s="2">
        <v>0</v>
      </c>
      <c r="HF114" s="2">
        <v>0</v>
      </c>
      <c r="HG114" s="2">
        <v>0</v>
      </c>
    </row>
    <row r="115" spans="1:215" x14ac:dyDescent="0.35">
      <c r="A115" s="36">
        <v>113</v>
      </c>
      <c r="B115" s="1" t="s">
        <v>221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0</v>
      </c>
      <c r="AW115" s="2">
        <v>0</v>
      </c>
      <c r="AX115" s="2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14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2">
        <v>0</v>
      </c>
      <c r="BJ115" s="2">
        <v>0</v>
      </c>
      <c r="BK115" s="2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D115" s="2">
        <v>0</v>
      </c>
      <c r="CE115" s="2">
        <v>0</v>
      </c>
      <c r="CF115" s="2">
        <v>0</v>
      </c>
      <c r="CG115" s="2">
        <v>0</v>
      </c>
      <c r="CH115" s="2">
        <v>0</v>
      </c>
      <c r="CI115" s="2">
        <v>0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0</v>
      </c>
      <c r="CU115" s="2">
        <v>0</v>
      </c>
      <c r="CV115" s="2">
        <v>0</v>
      </c>
      <c r="CW115" s="2">
        <v>0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0</v>
      </c>
      <c r="DD115" s="2">
        <v>0</v>
      </c>
      <c r="DE115" s="2">
        <v>126</v>
      </c>
      <c r="DF115" s="2">
        <v>0</v>
      </c>
      <c r="DG115" s="2">
        <v>0</v>
      </c>
      <c r="DH115" s="2">
        <v>0</v>
      </c>
      <c r="DI115" s="2">
        <v>0</v>
      </c>
      <c r="DJ115" s="2">
        <v>0</v>
      </c>
      <c r="DK115" s="2">
        <v>0</v>
      </c>
      <c r="DL115" s="2">
        <v>0</v>
      </c>
      <c r="DM115" s="2">
        <v>0</v>
      </c>
      <c r="DN115" s="2">
        <v>0</v>
      </c>
      <c r="DO115" s="2">
        <v>0</v>
      </c>
      <c r="DP115" s="2">
        <v>11</v>
      </c>
      <c r="DQ115" s="2">
        <v>0</v>
      </c>
      <c r="DR115" s="2">
        <v>0</v>
      </c>
      <c r="DS115" s="2">
        <v>0</v>
      </c>
      <c r="DT115" s="2">
        <v>0</v>
      </c>
      <c r="DU115" s="2">
        <v>0</v>
      </c>
      <c r="DV115" s="2">
        <v>0</v>
      </c>
      <c r="DW115" s="2">
        <v>0</v>
      </c>
      <c r="DX115" s="2">
        <v>0</v>
      </c>
      <c r="DY115" s="2">
        <v>0</v>
      </c>
      <c r="DZ115" s="2">
        <v>0</v>
      </c>
      <c r="EA115" s="2">
        <v>0</v>
      </c>
      <c r="EB115" s="2">
        <v>0</v>
      </c>
      <c r="EC115" s="2">
        <v>0</v>
      </c>
      <c r="ED115" s="2">
        <v>0</v>
      </c>
      <c r="EE115" s="2">
        <v>0</v>
      </c>
      <c r="EF115" s="2">
        <v>0</v>
      </c>
      <c r="EG115" s="2">
        <v>0</v>
      </c>
      <c r="EH115" s="2">
        <v>0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  <c r="EP115" s="2">
        <v>0</v>
      </c>
      <c r="EQ115" s="2">
        <v>0</v>
      </c>
      <c r="ER115" s="2">
        <v>0</v>
      </c>
      <c r="ES115" s="2">
        <v>0</v>
      </c>
      <c r="ET115" s="2">
        <v>0</v>
      </c>
      <c r="EU115" s="2">
        <v>0</v>
      </c>
      <c r="EV115" s="2">
        <v>0</v>
      </c>
      <c r="EW115" s="2">
        <v>0</v>
      </c>
      <c r="EX115" s="2">
        <v>0</v>
      </c>
      <c r="EY115" s="2">
        <v>0</v>
      </c>
      <c r="EZ115" s="2">
        <v>0</v>
      </c>
      <c r="FA115" s="2">
        <v>0</v>
      </c>
      <c r="FB115" s="2">
        <v>0</v>
      </c>
      <c r="FC115" s="2">
        <v>0</v>
      </c>
      <c r="FD115" s="2">
        <v>0</v>
      </c>
      <c r="FE115" s="2">
        <v>0</v>
      </c>
      <c r="FF115" s="2">
        <v>0</v>
      </c>
      <c r="FG115" s="2">
        <v>0</v>
      </c>
      <c r="FH115" s="2">
        <v>0</v>
      </c>
      <c r="FI115" s="2">
        <v>0</v>
      </c>
      <c r="FJ115" s="2">
        <v>0</v>
      </c>
      <c r="FK115" s="2">
        <v>0</v>
      </c>
      <c r="FL115" s="2">
        <v>0</v>
      </c>
      <c r="FM115" s="2">
        <v>0</v>
      </c>
      <c r="FN115" s="2">
        <v>0</v>
      </c>
      <c r="FO115" s="2">
        <v>0</v>
      </c>
      <c r="FP115" s="2">
        <v>0</v>
      </c>
      <c r="FQ115" s="2">
        <v>0</v>
      </c>
      <c r="FR115" s="2">
        <v>0</v>
      </c>
      <c r="FS115" s="2">
        <v>0</v>
      </c>
      <c r="FT115" s="2">
        <v>0</v>
      </c>
      <c r="FU115" s="2">
        <v>0</v>
      </c>
      <c r="FV115" s="2">
        <v>0</v>
      </c>
      <c r="FW115" s="2">
        <v>0</v>
      </c>
      <c r="FX115" s="2">
        <v>0</v>
      </c>
      <c r="FY115" s="2">
        <v>0</v>
      </c>
      <c r="FZ115" s="2">
        <v>0</v>
      </c>
      <c r="GA115" s="2">
        <v>0</v>
      </c>
      <c r="GB115" s="2">
        <v>0</v>
      </c>
      <c r="GC115" s="2">
        <v>0</v>
      </c>
      <c r="GD115" s="2">
        <v>0</v>
      </c>
      <c r="GE115" s="2">
        <v>0</v>
      </c>
      <c r="GF115" s="2">
        <v>0</v>
      </c>
      <c r="GG115" s="2">
        <v>0</v>
      </c>
      <c r="GH115" s="2">
        <v>0</v>
      </c>
      <c r="GI115" s="2">
        <v>3</v>
      </c>
      <c r="GJ115" s="2">
        <v>0</v>
      </c>
      <c r="GK115" s="2">
        <v>0</v>
      </c>
      <c r="GL115" s="2">
        <v>0</v>
      </c>
      <c r="GM115" s="2">
        <v>0</v>
      </c>
      <c r="GN115" s="2">
        <v>0</v>
      </c>
      <c r="GO115" s="2">
        <v>0</v>
      </c>
      <c r="GP115" s="2">
        <v>0</v>
      </c>
      <c r="GQ115" s="2">
        <v>0</v>
      </c>
      <c r="GR115" s="2">
        <v>0</v>
      </c>
      <c r="GS115" s="2">
        <v>0</v>
      </c>
      <c r="GT115" s="2">
        <v>0</v>
      </c>
      <c r="GU115" s="2">
        <v>0</v>
      </c>
      <c r="GV115" s="2">
        <v>0</v>
      </c>
      <c r="GW115" s="2">
        <v>0</v>
      </c>
      <c r="GX115" s="2">
        <v>0</v>
      </c>
      <c r="GY115" s="2">
        <v>0</v>
      </c>
      <c r="GZ115" s="2">
        <v>0</v>
      </c>
      <c r="HA115" s="2">
        <v>9</v>
      </c>
      <c r="HB115" s="2">
        <v>0</v>
      </c>
      <c r="HC115" s="2">
        <v>0</v>
      </c>
      <c r="HD115" s="2">
        <v>0</v>
      </c>
      <c r="HE115" s="2">
        <v>0</v>
      </c>
      <c r="HF115" s="2">
        <v>0</v>
      </c>
      <c r="HG115" s="2">
        <v>0</v>
      </c>
    </row>
    <row r="116" spans="1:215" x14ac:dyDescent="0.35">
      <c r="A116" s="3">
        <v>114</v>
      </c>
      <c r="B116" s="1" t="s">
        <v>190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8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0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0</v>
      </c>
      <c r="BX116" s="2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0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0</v>
      </c>
      <c r="CV116" s="2">
        <v>0</v>
      </c>
      <c r="CW116" s="2">
        <v>0</v>
      </c>
      <c r="CX116" s="2">
        <v>0</v>
      </c>
      <c r="CY116" s="2">
        <v>0</v>
      </c>
      <c r="CZ116" s="2">
        <v>0</v>
      </c>
      <c r="DA116" s="2">
        <v>0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4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0</v>
      </c>
      <c r="DN116" s="2">
        <v>0</v>
      </c>
      <c r="DO116" s="2">
        <v>0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0</v>
      </c>
      <c r="EE116" s="2">
        <v>0</v>
      </c>
      <c r="EF116" s="2">
        <v>0</v>
      </c>
      <c r="EG116" s="2">
        <v>0</v>
      </c>
      <c r="EH116" s="2">
        <v>0</v>
      </c>
      <c r="EI116" s="2">
        <v>0</v>
      </c>
      <c r="EJ116" s="2">
        <v>0</v>
      </c>
      <c r="EK116" s="2">
        <v>0</v>
      </c>
      <c r="EL116" s="2">
        <v>0</v>
      </c>
      <c r="EM116" s="2">
        <v>0</v>
      </c>
      <c r="EN116" s="2">
        <v>0</v>
      </c>
      <c r="EO116" s="2">
        <v>0</v>
      </c>
      <c r="EP116" s="2">
        <v>0</v>
      </c>
      <c r="EQ116" s="2">
        <v>0</v>
      </c>
      <c r="ER116" s="2">
        <v>0</v>
      </c>
      <c r="ES116" s="2">
        <v>0</v>
      </c>
      <c r="ET116" s="2">
        <v>0</v>
      </c>
      <c r="EU116" s="2">
        <v>0</v>
      </c>
      <c r="EV116" s="2">
        <v>0</v>
      </c>
      <c r="EW116" s="2">
        <v>0</v>
      </c>
      <c r="EX116" s="2">
        <v>0</v>
      </c>
      <c r="EY116" s="2">
        <v>0</v>
      </c>
      <c r="EZ116" s="2">
        <v>0</v>
      </c>
      <c r="FA116" s="2">
        <v>0</v>
      </c>
      <c r="FB116" s="2">
        <v>0</v>
      </c>
      <c r="FC116" s="2">
        <v>0</v>
      </c>
      <c r="FD116" s="2">
        <v>0</v>
      </c>
      <c r="FE116" s="2">
        <v>0</v>
      </c>
      <c r="FF116" s="2">
        <v>0</v>
      </c>
      <c r="FG116" s="2">
        <v>0</v>
      </c>
      <c r="FH116" s="2">
        <v>0</v>
      </c>
      <c r="FI116" s="2">
        <v>0</v>
      </c>
      <c r="FJ116" s="2">
        <v>0</v>
      </c>
      <c r="FK116" s="2">
        <v>0</v>
      </c>
      <c r="FL116" s="2">
        <v>0</v>
      </c>
      <c r="FM116" s="2">
        <v>0</v>
      </c>
      <c r="FN116" s="2">
        <v>0</v>
      </c>
      <c r="FO116" s="2">
        <v>0</v>
      </c>
      <c r="FP116" s="2">
        <v>0</v>
      </c>
      <c r="FQ116" s="2">
        <v>0</v>
      </c>
      <c r="FR116" s="2">
        <v>0</v>
      </c>
      <c r="FS116" s="2">
        <v>0</v>
      </c>
      <c r="FT116" s="2">
        <v>0</v>
      </c>
      <c r="FU116" s="2">
        <v>0</v>
      </c>
      <c r="FV116" s="2">
        <v>0</v>
      </c>
      <c r="FW116" s="2">
        <v>0</v>
      </c>
      <c r="FX116" s="2">
        <v>0</v>
      </c>
      <c r="FY116" s="2">
        <v>0</v>
      </c>
      <c r="FZ116" s="2">
        <v>0</v>
      </c>
      <c r="GA116" s="2">
        <v>0</v>
      </c>
      <c r="GB116" s="2">
        <v>0</v>
      </c>
      <c r="GC116" s="2">
        <v>0</v>
      </c>
      <c r="GD116" s="2">
        <v>0</v>
      </c>
      <c r="GE116" s="2">
        <v>0</v>
      </c>
      <c r="GF116" s="2">
        <v>0</v>
      </c>
      <c r="GG116" s="2">
        <v>0</v>
      </c>
      <c r="GH116" s="2">
        <v>0</v>
      </c>
      <c r="GI116" s="2">
        <v>0</v>
      </c>
      <c r="GJ116" s="2">
        <v>0</v>
      </c>
      <c r="GK116" s="2">
        <v>0</v>
      </c>
      <c r="GL116" s="2">
        <v>0</v>
      </c>
      <c r="GM116" s="2">
        <v>0</v>
      </c>
      <c r="GN116" s="2">
        <v>0</v>
      </c>
      <c r="GO116" s="2">
        <v>0</v>
      </c>
      <c r="GP116" s="2">
        <v>0</v>
      </c>
      <c r="GQ116" s="2">
        <v>0</v>
      </c>
      <c r="GR116" s="2">
        <v>0</v>
      </c>
      <c r="GS116" s="2">
        <v>0</v>
      </c>
      <c r="GT116" s="2">
        <v>0</v>
      </c>
      <c r="GU116" s="2">
        <v>0</v>
      </c>
      <c r="GV116" s="2">
        <v>0</v>
      </c>
      <c r="GW116" s="2">
        <v>0</v>
      </c>
      <c r="GX116" s="2">
        <v>0</v>
      </c>
      <c r="GY116" s="2">
        <v>0</v>
      </c>
      <c r="GZ116" s="2">
        <v>0</v>
      </c>
      <c r="HA116" s="2">
        <v>0</v>
      </c>
      <c r="HB116" s="2">
        <v>0</v>
      </c>
      <c r="HC116" s="2">
        <v>0</v>
      </c>
      <c r="HD116" s="2">
        <v>0</v>
      </c>
      <c r="HE116" s="2">
        <v>0</v>
      </c>
      <c r="HF116" s="2">
        <v>0</v>
      </c>
      <c r="HG116" s="2">
        <v>0</v>
      </c>
    </row>
    <row r="117" spans="1:215" x14ac:dyDescent="0.35">
      <c r="A117" s="7">
        <v>115</v>
      </c>
      <c r="B117" s="1" t="s">
        <v>212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535</v>
      </c>
      <c r="M117" s="2">
        <v>16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37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0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0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0</v>
      </c>
      <c r="CV117" s="2">
        <v>0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0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0</v>
      </c>
      <c r="DT117" s="2">
        <v>0</v>
      </c>
      <c r="DU117" s="2">
        <v>0</v>
      </c>
      <c r="DV117" s="2">
        <v>0</v>
      </c>
      <c r="DW117" s="2">
        <v>0</v>
      </c>
      <c r="DX117" s="2">
        <v>0</v>
      </c>
      <c r="DY117" s="2">
        <v>0</v>
      </c>
      <c r="DZ117" s="2">
        <v>0</v>
      </c>
      <c r="EA117" s="2">
        <v>0</v>
      </c>
      <c r="EB117" s="2">
        <v>0</v>
      </c>
      <c r="EC117" s="2">
        <v>0</v>
      </c>
      <c r="ED117" s="2">
        <v>0</v>
      </c>
      <c r="EE117" s="2">
        <v>0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  <c r="EP117" s="2">
        <v>0</v>
      </c>
      <c r="EQ117" s="2">
        <v>0</v>
      </c>
      <c r="ER117" s="2">
        <v>0</v>
      </c>
      <c r="ES117" s="2">
        <v>0</v>
      </c>
      <c r="ET117" s="2">
        <v>0</v>
      </c>
      <c r="EU117" s="2">
        <v>0</v>
      </c>
      <c r="EV117" s="2">
        <v>0</v>
      </c>
      <c r="EW117" s="2">
        <v>0</v>
      </c>
      <c r="EX117" s="2">
        <v>0</v>
      </c>
      <c r="EY117" s="2">
        <v>0</v>
      </c>
      <c r="EZ117" s="2">
        <v>0</v>
      </c>
      <c r="FA117" s="2">
        <v>0</v>
      </c>
      <c r="FB117" s="2">
        <v>0</v>
      </c>
      <c r="FC117" s="2">
        <v>0</v>
      </c>
      <c r="FD117" s="2">
        <v>0</v>
      </c>
      <c r="FE117" s="2">
        <v>0</v>
      </c>
      <c r="FF117" s="2">
        <v>0</v>
      </c>
      <c r="FG117" s="2">
        <v>0</v>
      </c>
      <c r="FH117" s="2">
        <v>0</v>
      </c>
      <c r="FI117" s="2">
        <v>0</v>
      </c>
      <c r="FJ117" s="2">
        <v>0</v>
      </c>
      <c r="FK117" s="2">
        <v>0</v>
      </c>
      <c r="FL117" s="2">
        <v>0</v>
      </c>
      <c r="FM117" s="2">
        <v>0</v>
      </c>
      <c r="FN117" s="2">
        <v>0</v>
      </c>
      <c r="FO117" s="2">
        <v>0</v>
      </c>
      <c r="FP117" s="2">
        <v>0</v>
      </c>
      <c r="FQ117" s="2">
        <v>0</v>
      </c>
      <c r="FR117" s="2">
        <v>0</v>
      </c>
      <c r="FS117" s="2">
        <v>0</v>
      </c>
      <c r="FT117" s="2">
        <v>0</v>
      </c>
      <c r="FU117" s="2">
        <v>0</v>
      </c>
      <c r="FV117" s="2">
        <v>0</v>
      </c>
      <c r="FW117" s="2">
        <v>0</v>
      </c>
      <c r="FX117" s="2">
        <v>0</v>
      </c>
      <c r="FY117" s="2">
        <v>0</v>
      </c>
      <c r="FZ117" s="2">
        <v>0</v>
      </c>
      <c r="GA117" s="2">
        <v>0</v>
      </c>
      <c r="GB117" s="2">
        <v>0</v>
      </c>
      <c r="GC117" s="2">
        <v>0</v>
      </c>
      <c r="GD117" s="2">
        <v>0</v>
      </c>
      <c r="GE117" s="2">
        <v>0</v>
      </c>
      <c r="GF117" s="2">
        <v>0</v>
      </c>
      <c r="GG117" s="2">
        <v>0</v>
      </c>
      <c r="GH117" s="2">
        <v>0</v>
      </c>
      <c r="GI117" s="2">
        <v>0</v>
      </c>
      <c r="GJ117" s="2">
        <v>0</v>
      </c>
      <c r="GK117" s="2">
        <v>0</v>
      </c>
      <c r="GL117" s="2">
        <v>0</v>
      </c>
      <c r="GM117" s="2">
        <v>0</v>
      </c>
      <c r="GN117" s="2">
        <v>0</v>
      </c>
      <c r="GO117" s="2">
        <v>0</v>
      </c>
      <c r="GP117" s="2">
        <v>0</v>
      </c>
      <c r="GQ117" s="2">
        <v>0</v>
      </c>
      <c r="GR117" s="2">
        <v>0</v>
      </c>
      <c r="GS117" s="2">
        <v>0</v>
      </c>
      <c r="GT117" s="2">
        <v>0</v>
      </c>
      <c r="GU117" s="2">
        <v>0</v>
      </c>
      <c r="GV117" s="2">
        <v>0</v>
      </c>
      <c r="GW117" s="2">
        <v>0</v>
      </c>
      <c r="GX117" s="2">
        <v>0</v>
      </c>
      <c r="GY117" s="2">
        <v>0</v>
      </c>
      <c r="GZ117" s="2">
        <v>0</v>
      </c>
      <c r="HA117" s="2">
        <v>0</v>
      </c>
      <c r="HB117" s="2">
        <v>0</v>
      </c>
      <c r="HC117" s="2">
        <v>0</v>
      </c>
      <c r="HD117" s="2">
        <v>0</v>
      </c>
      <c r="HE117" s="2">
        <v>0</v>
      </c>
      <c r="HF117" s="2">
        <v>0</v>
      </c>
      <c r="HG117" s="2">
        <v>0</v>
      </c>
    </row>
    <row r="118" spans="1:215" x14ac:dyDescent="0.35">
      <c r="A118" s="36">
        <v>116</v>
      </c>
      <c r="B118" s="1" t="s">
        <v>286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9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2">
        <v>0</v>
      </c>
      <c r="CV118" s="2">
        <v>0</v>
      </c>
      <c r="CW118" s="2">
        <v>0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3</v>
      </c>
      <c r="DD118" s="2">
        <v>0</v>
      </c>
      <c r="DE118" s="2">
        <v>0</v>
      </c>
      <c r="DF118" s="2">
        <v>0</v>
      </c>
      <c r="DG118" s="2">
        <v>0</v>
      </c>
      <c r="DH118" s="2">
        <v>0</v>
      </c>
      <c r="DI118" s="2">
        <v>0</v>
      </c>
      <c r="DJ118" s="2">
        <v>0</v>
      </c>
      <c r="DK118" s="2">
        <v>0</v>
      </c>
      <c r="DL118" s="2">
        <v>0</v>
      </c>
      <c r="DM118" s="2">
        <v>0</v>
      </c>
      <c r="DN118" s="2">
        <v>0</v>
      </c>
      <c r="DO118" s="2">
        <v>0</v>
      </c>
      <c r="DP118" s="2">
        <v>0</v>
      </c>
      <c r="DQ118" s="2">
        <v>0</v>
      </c>
      <c r="DR118" s="2">
        <v>0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0</v>
      </c>
      <c r="ED118" s="2">
        <v>0</v>
      </c>
      <c r="EE118" s="2">
        <v>0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  <c r="EP118" s="2">
        <v>0</v>
      </c>
      <c r="EQ118" s="2">
        <v>0</v>
      </c>
      <c r="ER118" s="2">
        <v>0</v>
      </c>
      <c r="ES118" s="2">
        <v>0</v>
      </c>
      <c r="ET118" s="2">
        <v>0</v>
      </c>
      <c r="EU118" s="2">
        <v>0</v>
      </c>
      <c r="EV118" s="2">
        <v>0</v>
      </c>
      <c r="EW118" s="2">
        <v>0</v>
      </c>
      <c r="EX118" s="2">
        <v>0</v>
      </c>
      <c r="EY118" s="2">
        <v>0</v>
      </c>
      <c r="EZ118" s="2">
        <v>0</v>
      </c>
      <c r="FA118" s="2">
        <v>0</v>
      </c>
      <c r="FB118" s="2">
        <v>0</v>
      </c>
      <c r="FC118" s="2">
        <v>0</v>
      </c>
      <c r="FD118" s="2">
        <v>0</v>
      </c>
      <c r="FE118" s="2">
        <v>0</v>
      </c>
      <c r="FF118" s="2">
        <v>0</v>
      </c>
      <c r="FG118" s="2">
        <v>0</v>
      </c>
      <c r="FH118" s="2">
        <v>0</v>
      </c>
      <c r="FI118" s="2">
        <v>0</v>
      </c>
      <c r="FJ118" s="2">
        <v>0</v>
      </c>
      <c r="FK118" s="2">
        <v>0</v>
      </c>
      <c r="FL118" s="2">
        <v>0</v>
      </c>
      <c r="FM118" s="2">
        <v>0</v>
      </c>
      <c r="FN118" s="2">
        <v>0</v>
      </c>
      <c r="FO118" s="2">
        <v>0</v>
      </c>
      <c r="FP118" s="2">
        <v>0</v>
      </c>
      <c r="FQ118" s="2">
        <v>0</v>
      </c>
      <c r="FR118" s="2">
        <v>0</v>
      </c>
      <c r="FS118" s="2">
        <v>0</v>
      </c>
      <c r="FT118" s="2">
        <v>0</v>
      </c>
      <c r="FU118" s="2">
        <v>0</v>
      </c>
      <c r="FV118" s="2">
        <v>0</v>
      </c>
      <c r="FW118" s="2">
        <v>0</v>
      </c>
      <c r="FX118" s="2">
        <v>0</v>
      </c>
      <c r="FY118" s="2">
        <v>0</v>
      </c>
      <c r="FZ118" s="2">
        <v>0</v>
      </c>
      <c r="GA118" s="2">
        <v>0</v>
      </c>
      <c r="GB118" s="2">
        <v>0</v>
      </c>
      <c r="GC118" s="2">
        <v>0</v>
      </c>
      <c r="GD118" s="2">
        <v>0</v>
      </c>
      <c r="GE118" s="2">
        <v>0</v>
      </c>
      <c r="GF118" s="2">
        <v>0</v>
      </c>
      <c r="GG118" s="2">
        <v>0</v>
      </c>
      <c r="GH118" s="2">
        <v>0</v>
      </c>
      <c r="GI118" s="2">
        <v>0</v>
      </c>
      <c r="GJ118" s="2">
        <v>0</v>
      </c>
      <c r="GK118" s="2">
        <v>0</v>
      </c>
      <c r="GL118" s="2">
        <v>0</v>
      </c>
      <c r="GM118" s="2">
        <v>0</v>
      </c>
      <c r="GN118" s="2">
        <v>0</v>
      </c>
      <c r="GO118" s="2">
        <v>0</v>
      </c>
      <c r="GP118" s="2">
        <v>0</v>
      </c>
      <c r="GQ118" s="2">
        <v>0</v>
      </c>
      <c r="GR118" s="2">
        <v>0</v>
      </c>
      <c r="GS118" s="2">
        <v>0</v>
      </c>
      <c r="GT118" s="2">
        <v>0</v>
      </c>
      <c r="GU118" s="2">
        <v>0</v>
      </c>
      <c r="GV118" s="2">
        <v>0</v>
      </c>
      <c r="GW118" s="2">
        <v>0</v>
      </c>
      <c r="GX118" s="2">
        <v>0</v>
      </c>
      <c r="GY118" s="2">
        <v>0</v>
      </c>
      <c r="GZ118" s="2">
        <v>0</v>
      </c>
      <c r="HA118" s="2">
        <v>0</v>
      </c>
      <c r="HB118" s="2">
        <v>0</v>
      </c>
      <c r="HC118" s="2">
        <v>0</v>
      </c>
      <c r="HD118" s="2">
        <v>0</v>
      </c>
      <c r="HE118" s="2">
        <v>0</v>
      </c>
      <c r="HF118" s="2">
        <v>0</v>
      </c>
      <c r="HG118" s="2">
        <v>0</v>
      </c>
    </row>
    <row r="119" spans="1:215" x14ac:dyDescent="0.35">
      <c r="A119" s="3">
        <v>117</v>
      </c>
      <c r="B119" s="1" t="s">
        <v>199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10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3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0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D119" s="2">
        <v>0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0</v>
      </c>
      <c r="CW119" s="2">
        <v>0</v>
      </c>
      <c r="CX119" s="2">
        <v>0</v>
      </c>
      <c r="CY119" s="2">
        <v>0</v>
      </c>
      <c r="CZ119" s="2">
        <v>0</v>
      </c>
      <c r="DA119" s="2">
        <v>0</v>
      </c>
      <c r="DB119" s="2">
        <v>0</v>
      </c>
      <c r="DC119" s="2">
        <v>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0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0</v>
      </c>
      <c r="EB119" s="2">
        <v>0</v>
      </c>
      <c r="EC119" s="2">
        <v>0</v>
      </c>
      <c r="ED119" s="2">
        <v>0</v>
      </c>
      <c r="EE119" s="2">
        <v>0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0</v>
      </c>
      <c r="EL119" s="2">
        <v>0</v>
      </c>
      <c r="EM119" s="2">
        <v>0</v>
      </c>
      <c r="EN119" s="2">
        <v>0</v>
      </c>
      <c r="EO119" s="2">
        <v>0</v>
      </c>
      <c r="EP119" s="2">
        <v>0</v>
      </c>
      <c r="EQ119" s="2">
        <v>0</v>
      </c>
      <c r="ER119" s="2">
        <v>0</v>
      </c>
      <c r="ES119" s="2">
        <v>0</v>
      </c>
      <c r="ET119" s="2">
        <v>0</v>
      </c>
      <c r="EU119" s="2">
        <v>0</v>
      </c>
      <c r="EV119" s="2">
        <v>0</v>
      </c>
      <c r="EW119" s="2">
        <v>0</v>
      </c>
      <c r="EX119" s="2">
        <v>0</v>
      </c>
      <c r="EY119" s="2">
        <v>0</v>
      </c>
      <c r="EZ119" s="2">
        <v>0</v>
      </c>
      <c r="FA119" s="2">
        <v>0</v>
      </c>
      <c r="FB119" s="2">
        <v>0</v>
      </c>
      <c r="FC119" s="2">
        <v>0</v>
      </c>
      <c r="FD119" s="2">
        <v>0</v>
      </c>
      <c r="FE119" s="2">
        <v>0</v>
      </c>
      <c r="FF119" s="2">
        <v>0</v>
      </c>
      <c r="FG119" s="2">
        <v>0</v>
      </c>
      <c r="FH119" s="2">
        <v>0</v>
      </c>
      <c r="FI119" s="2">
        <v>0</v>
      </c>
      <c r="FJ119" s="2">
        <v>0</v>
      </c>
      <c r="FK119" s="2">
        <v>0</v>
      </c>
      <c r="FL119" s="2">
        <v>0</v>
      </c>
      <c r="FM119" s="2">
        <v>0</v>
      </c>
      <c r="FN119" s="2">
        <v>0</v>
      </c>
      <c r="FO119" s="2">
        <v>0</v>
      </c>
      <c r="FP119" s="2">
        <v>0</v>
      </c>
      <c r="FQ119" s="2">
        <v>0</v>
      </c>
      <c r="FR119" s="2">
        <v>0</v>
      </c>
      <c r="FS119" s="2">
        <v>0</v>
      </c>
      <c r="FT119" s="2">
        <v>0</v>
      </c>
      <c r="FU119" s="2">
        <v>0</v>
      </c>
      <c r="FV119" s="2">
        <v>0</v>
      </c>
      <c r="FW119" s="2">
        <v>0</v>
      </c>
      <c r="FX119" s="2">
        <v>0</v>
      </c>
      <c r="FY119" s="2">
        <v>0</v>
      </c>
      <c r="FZ119" s="2">
        <v>0</v>
      </c>
      <c r="GA119" s="2">
        <v>0</v>
      </c>
      <c r="GB119" s="2">
        <v>0</v>
      </c>
      <c r="GC119" s="2">
        <v>0</v>
      </c>
      <c r="GD119" s="2">
        <v>0</v>
      </c>
      <c r="GE119" s="2">
        <v>0</v>
      </c>
      <c r="GF119" s="2">
        <v>0</v>
      </c>
      <c r="GG119" s="2">
        <v>0</v>
      </c>
      <c r="GH119" s="2">
        <v>0</v>
      </c>
      <c r="GI119" s="2">
        <v>0</v>
      </c>
      <c r="GJ119" s="2">
        <v>0</v>
      </c>
      <c r="GK119" s="2">
        <v>0</v>
      </c>
      <c r="GL119" s="2">
        <v>0</v>
      </c>
      <c r="GM119" s="2">
        <v>0</v>
      </c>
      <c r="GN119" s="2">
        <v>0</v>
      </c>
      <c r="GO119" s="2">
        <v>0</v>
      </c>
      <c r="GP119" s="2">
        <v>0</v>
      </c>
      <c r="GQ119" s="2">
        <v>0</v>
      </c>
      <c r="GR119" s="2">
        <v>0</v>
      </c>
      <c r="GS119" s="2">
        <v>0</v>
      </c>
      <c r="GT119" s="2">
        <v>0</v>
      </c>
      <c r="GU119" s="2">
        <v>0</v>
      </c>
      <c r="GV119" s="2">
        <v>0</v>
      </c>
      <c r="GW119" s="2">
        <v>0</v>
      </c>
      <c r="GX119" s="2">
        <v>0</v>
      </c>
      <c r="GY119" s="2">
        <v>0</v>
      </c>
      <c r="GZ119" s="2">
        <v>0</v>
      </c>
      <c r="HA119" s="2">
        <v>0</v>
      </c>
      <c r="HB119" s="2">
        <v>0</v>
      </c>
      <c r="HC119" s="2">
        <v>0</v>
      </c>
      <c r="HD119" s="2">
        <v>0</v>
      </c>
      <c r="HE119" s="2">
        <v>0</v>
      </c>
      <c r="HF119" s="2">
        <v>0</v>
      </c>
      <c r="HG119" s="2">
        <v>0</v>
      </c>
    </row>
    <row r="120" spans="1:215" x14ac:dyDescent="0.35">
      <c r="A120" s="7">
        <v>118</v>
      </c>
      <c r="B120" s="1" t="s">
        <v>155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2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0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0</v>
      </c>
      <c r="BT120" s="2">
        <v>0</v>
      </c>
      <c r="BU120" s="2">
        <v>0</v>
      </c>
      <c r="BV120" s="2">
        <v>0</v>
      </c>
      <c r="BW120" s="2">
        <v>0</v>
      </c>
      <c r="BX120" s="2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D120" s="2">
        <v>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0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0</v>
      </c>
      <c r="DB120" s="2">
        <v>0</v>
      </c>
      <c r="DC120" s="2">
        <v>0</v>
      </c>
      <c r="DD120" s="2">
        <v>0</v>
      </c>
      <c r="DE120" s="2">
        <v>0</v>
      </c>
      <c r="DF120" s="2">
        <v>0</v>
      </c>
      <c r="DG120" s="2">
        <v>0</v>
      </c>
      <c r="DH120" s="2">
        <v>0</v>
      </c>
      <c r="DI120" s="2">
        <v>0</v>
      </c>
      <c r="DJ120" s="2">
        <v>0</v>
      </c>
      <c r="DK120" s="2">
        <v>0</v>
      </c>
      <c r="DL120" s="2">
        <v>0</v>
      </c>
      <c r="DM120" s="2">
        <v>0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0</v>
      </c>
      <c r="EB120" s="2">
        <v>0</v>
      </c>
      <c r="EC120" s="2">
        <v>0</v>
      </c>
      <c r="ED120" s="2">
        <v>0</v>
      </c>
      <c r="EE120" s="2">
        <v>0</v>
      </c>
      <c r="EF120" s="2">
        <v>0</v>
      </c>
      <c r="EG120" s="2">
        <v>0</v>
      </c>
      <c r="EH120" s="2">
        <v>0</v>
      </c>
      <c r="EI120" s="2">
        <v>0</v>
      </c>
      <c r="EJ120" s="2">
        <v>0</v>
      </c>
      <c r="EK120" s="2">
        <v>0</v>
      </c>
      <c r="EL120" s="2">
        <v>0</v>
      </c>
      <c r="EM120" s="2">
        <v>0</v>
      </c>
      <c r="EN120" s="2">
        <v>0</v>
      </c>
      <c r="EO120" s="2">
        <v>0</v>
      </c>
      <c r="EP120" s="2">
        <v>0</v>
      </c>
      <c r="EQ120" s="2">
        <v>0</v>
      </c>
      <c r="ER120" s="2">
        <v>0</v>
      </c>
      <c r="ES120" s="2">
        <v>0</v>
      </c>
      <c r="ET120" s="2">
        <v>0</v>
      </c>
      <c r="EU120" s="2">
        <v>0</v>
      </c>
      <c r="EV120" s="2">
        <v>0</v>
      </c>
      <c r="EW120" s="2">
        <v>0</v>
      </c>
      <c r="EX120" s="2">
        <v>0</v>
      </c>
      <c r="EY120" s="2">
        <v>0</v>
      </c>
      <c r="EZ120" s="2">
        <v>0</v>
      </c>
      <c r="FA120" s="2">
        <v>0</v>
      </c>
      <c r="FB120" s="2">
        <v>0</v>
      </c>
      <c r="FC120" s="2">
        <v>0</v>
      </c>
      <c r="FD120" s="2">
        <v>0</v>
      </c>
      <c r="FE120" s="2">
        <v>0</v>
      </c>
      <c r="FF120" s="2">
        <v>0</v>
      </c>
      <c r="FG120" s="2">
        <v>0</v>
      </c>
      <c r="FH120" s="2">
        <v>0</v>
      </c>
      <c r="FI120" s="2">
        <v>0</v>
      </c>
      <c r="FJ120" s="2">
        <v>0</v>
      </c>
      <c r="FK120" s="2">
        <v>0</v>
      </c>
      <c r="FL120" s="2">
        <v>0</v>
      </c>
      <c r="FM120" s="2">
        <v>0</v>
      </c>
      <c r="FN120" s="2">
        <v>0</v>
      </c>
      <c r="FO120" s="2">
        <v>0</v>
      </c>
      <c r="FP120" s="2">
        <v>0</v>
      </c>
      <c r="FQ120" s="2">
        <v>0</v>
      </c>
      <c r="FR120" s="2">
        <v>0</v>
      </c>
      <c r="FS120" s="2">
        <v>0</v>
      </c>
      <c r="FT120" s="2">
        <v>0</v>
      </c>
      <c r="FU120" s="2">
        <v>0</v>
      </c>
      <c r="FV120" s="2">
        <v>0</v>
      </c>
      <c r="FW120" s="2">
        <v>0</v>
      </c>
      <c r="FX120" s="2">
        <v>0</v>
      </c>
      <c r="FY120" s="2">
        <v>0</v>
      </c>
      <c r="FZ120" s="2">
        <v>0</v>
      </c>
      <c r="GA120" s="2">
        <v>0</v>
      </c>
      <c r="GB120" s="2">
        <v>0</v>
      </c>
      <c r="GC120" s="2">
        <v>0</v>
      </c>
      <c r="GD120" s="2">
        <v>0</v>
      </c>
      <c r="GE120" s="2">
        <v>0</v>
      </c>
      <c r="GF120" s="2">
        <v>0</v>
      </c>
      <c r="GG120" s="2">
        <v>0</v>
      </c>
      <c r="GH120" s="2">
        <v>0</v>
      </c>
      <c r="GI120" s="2">
        <v>0</v>
      </c>
      <c r="GJ120" s="2">
        <v>0</v>
      </c>
      <c r="GK120" s="2">
        <v>0</v>
      </c>
      <c r="GL120" s="2">
        <v>0</v>
      </c>
      <c r="GM120" s="2">
        <v>0</v>
      </c>
      <c r="GN120" s="2">
        <v>0</v>
      </c>
      <c r="GO120" s="2">
        <v>0</v>
      </c>
      <c r="GP120" s="2">
        <v>0</v>
      </c>
      <c r="GQ120" s="2">
        <v>0</v>
      </c>
      <c r="GR120" s="2">
        <v>0</v>
      </c>
      <c r="GS120" s="2">
        <v>0</v>
      </c>
      <c r="GT120" s="2">
        <v>0</v>
      </c>
      <c r="GU120" s="2">
        <v>0</v>
      </c>
      <c r="GV120" s="2">
        <v>0</v>
      </c>
      <c r="GW120" s="2">
        <v>0</v>
      </c>
      <c r="GX120" s="2">
        <v>0</v>
      </c>
      <c r="GY120" s="2">
        <v>0</v>
      </c>
      <c r="GZ120" s="2">
        <v>0</v>
      </c>
      <c r="HA120" s="2">
        <v>0</v>
      </c>
      <c r="HB120" s="2">
        <v>0</v>
      </c>
      <c r="HC120" s="2">
        <v>0</v>
      </c>
      <c r="HD120" s="2">
        <v>0</v>
      </c>
      <c r="HE120" s="2">
        <v>0</v>
      </c>
      <c r="HF120" s="2">
        <v>0</v>
      </c>
      <c r="HG120" s="2">
        <v>0</v>
      </c>
    </row>
    <row r="121" spans="1:215" x14ac:dyDescent="0.35">
      <c r="A121" s="36">
        <v>119</v>
      </c>
      <c r="B121" s="1" t="s">
        <v>191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3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3</v>
      </c>
      <c r="DJ121" s="2">
        <v>0</v>
      </c>
      <c r="DK121" s="2">
        <v>0</v>
      </c>
      <c r="DL121" s="2">
        <v>0</v>
      </c>
      <c r="DM121" s="2">
        <v>0</v>
      </c>
      <c r="DN121" s="2">
        <v>0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0</v>
      </c>
      <c r="DY121" s="2">
        <v>0</v>
      </c>
      <c r="DZ121" s="2">
        <v>0</v>
      </c>
      <c r="EA121" s="2">
        <v>0</v>
      </c>
      <c r="EB121" s="2">
        <v>0</v>
      </c>
      <c r="EC121" s="2">
        <v>0</v>
      </c>
      <c r="ED121" s="2">
        <v>0</v>
      </c>
      <c r="EE121" s="2">
        <v>0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  <c r="EP121" s="2">
        <v>0</v>
      </c>
      <c r="EQ121" s="2">
        <v>0</v>
      </c>
      <c r="ER121" s="2">
        <v>0</v>
      </c>
      <c r="ES121" s="2">
        <v>0</v>
      </c>
      <c r="ET121" s="2">
        <v>0</v>
      </c>
      <c r="EU121" s="2">
        <v>0</v>
      </c>
      <c r="EV121" s="2">
        <v>0</v>
      </c>
      <c r="EW121" s="2">
        <v>0</v>
      </c>
      <c r="EX121" s="2">
        <v>6</v>
      </c>
      <c r="EY121" s="2">
        <v>0</v>
      </c>
      <c r="EZ121" s="2">
        <v>0</v>
      </c>
      <c r="FA121" s="2">
        <v>0</v>
      </c>
      <c r="FB121" s="2">
        <v>0</v>
      </c>
      <c r="FC121" s="2">
        <v>0</v>
      </c>
      <c r="FD121" s="2">
        <v>3</v>
      </c>
      <c r="FE121" s="2">
        <v>0</v>
      </c>
      <c r="FF121" s="2">
        <v>0</v>
      </c>
      <c r="FG121" s="2">
        <v>0</v>
      </c>
      <c r="FH121" s="2">
        <v>0</v>
      </c>
      <c r="FI121" s="2">
        <v>0</v>
      </c>
      <c r="FJ121" s="2">
        <v>0</v>
      </c>
      <c r="FK121" s="2">
        <v>0</v>
      </c>
      <c r="FL121" s="2">
        <v>0</v>
      </c>
      <c r="FM121" s="2">
        <v>0</v>
      </c>
      <c r="FN121" s="2">
        <v>0</v>
      </c>
      <c r="FO121" s="2">
        <v>0</v>
      </c>
      <c r="FP121" s="2">
        <v>0</v>
      </c>
      <c r="FQ121" s="2">
        <v>0</v>
      </c>
      <c r="FR121" s="2">
        <v>0</v>
      </c>
      <c r="FS121" s="2">
        <v>0</v>
      </c>
      <c r="FT121" s="2">
        <v>0</v>
      </c>
      <c r="FU121" s="2">
        <v>0</v>
      </c>
      <c r="FV121" s="2">
        <v>0</v>
      </c>
      <c r="FW121" s="2">
        <v>0</v>
      </c>
      <c r="FX121" s="2">
        <v>0</v>
      </c>
      <c r="FY121" s="2">
        <v>0</v>
      </c>
      <c r="FZ121" s="2">
        <v>0</v>
      </c>
      <c r="GA121" s="2">
        <v>0</v>
      </c>
      <c r="GB121" s="2">
        <v>0</v>
      </c>
      <c r="GC121" s="2">
        <v>0</v>
      </c>
      <c r="GD121" s="2">
        <v>0</v>
      </c>
      <c r="GE121" s="2">
        <v>0</v>
      </c>
      <c r="GF121" s="2">
        <v>0</v>
      </c>
      <c r="GG121" s="2">
        <v>0</v>
      </c>
      <c r="GH121" s="2">
        <v>0</v>
      </c>
      <c r="GI121" s="2">
        <v>0</v>
      </c>
      <c r="GJ121" s="2">
        <v>0</v>
      </c>
      <c r="GK121" s="2">
        <v>0</v>
      </c>
      <c r="GL121" s="2">
        <v>0</v>
      </c>
      <c r="GM121" s="2">
        <v>0</v>
      </c>
      <c r="GN121" s="2">
        <v>0</v>
      </c>
      <c r="GO121" s="2">
        <v>0</v>
      </c>
      <c r="GP121" s="2">
        <v>0</v>
      </c>
      <c r="GQ121" s="2">
        <v>0</v>
      </c>
      <c r="GR121" s="2">
        <v>0</v>
      </c>
      <c r="GS121" s="2">
        <v>0</v>
      </c>
      <c r="GT121" s="2">
        <v>0</v>
      </c>
      <c r="GU121" s="2">
        <v>0</v>
      </c>
      <c r="GV121" s="2">
        <v>0</v>
      </c>
      <c r="GW121" s="2">
        <v>0</v>
      </c>
      <c r="GX121" s="2">
        <v>0</v>
      </c>
      <c r="GY121" s="2">
        <v>0</v>
      </c>
      <c r="GZ121" s="2">
        <v>0</v>
      </c>
      <c r="HA121" s="2">
        <v>0</v>
      </c>
      <c r="HB121" s="2">
        <v>0</v>
      </c>
      <c r="HC121" s="2">
        <v>0</v>
      </c>
      <c r="HD121" s="2">
        <v>0</v>
      </c>
      <c r="HE121" s="2">
        <v>0</v>
      </c>
      <c r="HF121" s="2">
        <v>0</v>
      </c>
      <c r="HG121" s="2">
        <v>0</v>
      </c>
    </row>
    <row r="122" spans="1:215" x14ac:dyDescent="0.35">
      <c r="A122" s="3">
        <v>120</v>
      </c>
      <c r="B122" s="1" t="s">
        <v>156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0</v>
      </c>
      <c r="CX122" s="2">
        <v>0</v>
      </c>
      <c r="CY122" s="2">
        <v>0</v>
      </c>
      <c r="CZ122" s="2">
        <v>0</v>
      </c>
      <c r="DA122" s="2">
        <v>0</v>
      </c>
      <c r="DB122" s="2">
        <v>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0</v>
      </c>
      <c r="EA122" s="2">
        <v>0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  <c r="EP122" s="2">
        <v>0</v>
      </c>
      <c r="EQ122" s="2">
        <v>0</v>
      </c>
      <c r="ER122" s="2">
        <v>0</v>
      </c>
      <c r="ES122" s="2">
        <v>0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>
        <v>0</v>
      </c>
      <c r="EZ122" s="2">
        <v>0</v>
      </c>
      <c r="FA122" s="2">
        <v>0</v>
      </c>
      <c r="FB122" s="2">
        <v>0</v>
      </c>
      <c r="FC122" s="2">
        <v>0</v>
      </c>
      <c r="FD122" s="2">
        <v>0</v>
      </c>
      <c r="FE122" s="2">
        <v>0</v>
      </c>
      <c r="FF122" s="2">
        <v>0</v>
      </c>
      <c r="FG122" s="2">
        <v>0</v>
      </c>
      <c r="FH122" s="2">
        <v>0</v>
      </c>
      <c r="FI122" s="2">
        <v>0</v>
      </c>
      <c r="FJ122" s="2">
        <v>0</v>
      </c>
      <c r="FK122" s="2">
        <v>0</v>
      </c>
      <c r="FL122" s="2">
        <v>0</v>
      </c>
      <c r="FM122" s="2">
        <v>0</v>
      </c>
      <c r="FN122" s="2">
        <v>0</v>
      </c>
      <c r="FO122" s="2">
        <v>0</v>
      </c>
      <c r="FP122" s="2">
        <v>0</v>
      </c>
      <c r="FQ122" s="2">
        <v>0</v>
      </c>
      <c r="FR122" s="2">
        <v>0</v>
      </c>
      <c r="FS122" s="2">
        <v>0</v>
      </c>
      <c r="FT122" s="2">
        <v>0</v>
      </c>
      <c r="FU122" s="2">
        <v>0</v>
      </c>
      <c r="FV122" s="2">
        <v>0</v>
      </c>
      <c r="FW122" s="2">
        <v>0</v>
      </c>
      <c r="FX122" s="2">
        <v>0</v>
      </c>
      <c r="FY122" s="2">
        <v>0</v>
      </c>
      <c r="FZ122" s="2">
        <v>0</v>
      </c>
      <c r="GA122" s="2">
        <v>0</v>
      </c>
      <c r="GB122" s="2">
        <v>0</v>
      </c>
      <c r="GC122" s="2">
        <v>0</v>
      </c>
      <c r="GD122" s="2">
        <v>0</v>
      </c>
      <c r="GE122" s="2">
        <v>0</v>
      </c>
      <c r="GF122" s="2">
        <v>0</v>
      </c>
      <c r="GG122" s="2">
        <v>0</v>
      </c>
      <c r="GH122" s="2">
        <v>0</v>
      </c>
      <c r="GI122" s="2">
        <v>0</v>
      </c>
      <c r="GJ122" s="2">
        <v>0</v>
      </c>
      <c r="GK122" s="2">
        <v>0</v>
      </c>
      <c r="GL122" s="2">
        <v>0</v>
      </c>
      <c r="GM122" s="2">
        <v>0</v>
      </c>
      <c r="GN122" s="2">
        <v>0</v>
      </c>
      <c r="GO122" s="2">
        <v>0</v>
      </c>
      <c r="GP122" s="2">
        <v>0</v>
      </c>
      <c r="GQ122" s="2">
        <v>0</v>
      </c>
      <c r="GR122" s="2">
        <v>0</v>
      </c>
      <c r="GS122" s="2">
        <v>0</v>
      </c>
      <c r="GT122" s="2">
        <v>0</v>
      </c>
      <c r="GU122" s="2">
        <v>0</v>
      </c>
      <c r="GV122" s="2">
        <v>0</v>
      </c>
      <c r="GW122" s="2">
        <v>0</v>
      </c>
      <c r="GX122" s="2">
        <v>0</v>
      </c>
      <c r="GY122" s="2">
        <v>0</v>
      </c>
      <c r="GZ122" s="2">
        <v>0</v>
      </c>
      <c r="HA122" s="2">
        <v>0</v>
      </c>
      <c r="HB122" s="2">
        <v>0</v>
      </c>
      <c r="HC122" s="2">
        <v>0</v>
      </c>
      <c r="HD122" s="2">
        <v>0</v>
      </c>
      <c r="HE122" s="2">
        <v>0</v>
      </c>
      <c r="HF122" s="2">
        <v>0</v>
      </c>
      <c r="HG122" s="2">
        <v>0</v>
      </c>
    </row>
    <row r="123" spans="1:215" x14ac:dyDescent="0.35">
      <c r="A123" s="7">
        <v>121</v>
      </c>
      <c r="B123" s="1" t="s">
        <v>231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11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0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0</v>
      </c>
      <c r="EA123" s="2">
        <v>0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  <c r="EP123" s="2">
        <v>0</v>
      </c>
      <c r="EQ123" s="2">
        <v>0</v>
      </c>
      <c r="ER123" s="2">
        <v>0</v>
      </c>
      <c r="ES123" s="2">
        <v>0</v>
      </c>
      <c r="ET123" s="2">
        <v>0</v>
      </c>
      <c r="EU123" s="2">
        <v>0</v>
      </c>
      <c r="EV123" s="2">
        <v>0</v>
      </c>
      <c r="EW123" s="2">
        <v>0</v>
      </c>
      <c r="EX123" s="2">
        <v>0</v>
      </c>
      <c r="EY123" s="2">
        <v>3</v>
      </c>
      <c r="EZ123" s="2">
        <v>0</v>
      </c>
      <c r="FA123" s="2">
        <v>0</v>
      </c>
      <c r="FB123" s="2">
        <v>0</v>
      </c>
      <c r="FC123" s="2">
        <v>0</v>
      </c>
      <c r="FD123" s="2">
        <v>0</v>
      </c>
      <c r="FE123" s="2">
        <v>0</v>
      </c>
      <c r="FF123" s="2">
        <v>0</v>
      </c>
      <c r="FG123" s="2">
        <v>0</v>
      </c>
      <c r="FH123" s="2">
        <v>0</v>
      </c>
      <c r="FI123" s="2">
        <v>0</v>
      </c>
      <c r="FJ123" s="2">
        <v>0</v>
      </c>
      <c r="FK123" s="2">
        <v>0</v>
      </c>
      <c r="FL123" s="2">
        <v>0</v>
      </c>
      <c r="FM123" s="2">
        <v>0</v>
      </c>
      <c r="FN123" s="2">
        <v>0</v>
      </c>
      <c r="FO123" s="2">
        <v>0</v>
      </c>
      <c r="FP123" s="2">
        <v>0</v>
      </c>
      <c r="FQ123" s="2">
        <v>0</v>
      </c>
      <c r="FR123" s="2">
        <v>0</v>
      </c>
      <c r="FS123" s="2">
        <v>0</v>
      </c>
      <c r="FT123" s="2">
        <v>0</v>
      </c>
      <c r="FU123" s="2">
        <v>0</v>
      </c>
      <c r="FV123" s="2">
        <v>0</v>
      </c>
      <c r="FW123" s="2">
        <v>0</v>
      </c>
      <c r="FX123" s="2">
        <v>0</v>
      </c>
      <c r="FY123" s="2">
        <v>0</v>
      </c>
      <c r="FZ123" s="2">
        <v>0</v>
      </c>
      <c r="GA123" s="2">
        <v>0</v>
      </c>
      <c r="GB123" s="2">
        <v>0</v>
      </c>
      <c r="GC123" s="2">
        <v>0</v>
      </c>
      <c r="GD123" s="2">
        <v>0</v>
      </c>
      <c r="GE123" s="2">
        <v>0</v>
      </c>
      <c r="GF123" s="2">
        <v>0</v>
      </c>
      <c r="GG123" s="2">
        <v>0</v>
      </c>
      <c r="GH123" s="2">
        <v>0</v>
      </c>
      <c r="GI123" s="2">
        <v>0</v>
      </c>
      <c r="GJ123" s="2">
        <v>0</v>
      </c>
      <c r="GK123" s="2">
        <v>0</v>
      </c>
      <c r="GL123" s="2">
        <v>0</v>
      </c>
      <c r="GM123" s="2">
        <v>0</v>
      </c>
      <c r="GN123" s="2">
        <v>0</v>
      </c>
      <c r="GO123" s="2">
        <v>0</v>
      </c>
      <c r="GP123" s="2">
        <v>0</v>
      </c>
      <c r="GQ123" s="2">
        <v>0</v>
      </c>
      <c r="GR123" s="2">
        <v>0</v>
      </c>
      <c r="GS123" s="2">
        <v>0</v>
      </c>
      <c r="GT123" s="2">
        <v>0</v>
      </c>
      <c r="GU123" s="2">
        <v>0</v>
      </c>
      <c r="GV123" s="2">
        <v>0</v>
      </c>
      <c r="GW123" s="2">
        <v>0</v>
      </c>
      <c r="GX123" s="2">
        <v>0</v>
      </c>
      <c r="GY123" s="2">
        <v>0</v>
      </c>
      <c r="GZ123" s="2">
        <v>0</v>
      </c>
      <c r="HA123" s="2">
        <v>0</v>
      </c>
      <c r="HB123" s="2">
        <v>0</v>
      </c>
      <c r="HC123" s="2">
        <v>0</v>
      </c>
      <c r="HD123" s="2">
        <v>0</v>
      </c>
      <c r="HE123" s="2">
        <v>0</v>
      </c>
      <c r="HF123" s="2">
        <v>0</v>
      </c>
      <c r="HG123" s="2">
        <v>0</v>
      </c>
    </row>
    <row r="124" spans="1:215" x14ac:dyDescent="0.35">
      <c r="A124" s="36">
        <v>122</v>
      </c>
      <c r="B124" s="1" t="s">
        <v>401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0</v>
      </c>
      <c r="BI124" s="2">
        <v>0</v>
      </c>
      <c r="BJ124" s="2">
        <v>0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0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0</v>
      </c>
      <c r="CT124" s="2">
        <v>0</v>
      </c>
      <c r="CU124" s="2">
        <v>0</v>
      </c>
      <c r="CV124" s="2">
        <v>0</v>
      </c>
      <c r="CW124" s="2">
        <v>0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0</v>
      </c>
      <c r="DI124" s="2">
        <v>0</v>
      </c>
      <c r="DJ124" s="2">
        <v>0</v>
      </c>
      <c r="DK124" s="2">
        <v>0</v>
      </c>
      <c r="DL124" s="2">
        <v>0</v>
      </c>
      <c r="DM124" s="2">
        <v>0</v>
      </c>
      <c r="DN124" s="2">
        <v>0</v>
      </c>
      <c r="DO124" s="2">
        <v>0</v>
      </c>
      <c r="DP124" s="2">
        <v>0</v>
      </c>
      <c r="DQ124" s="2">
        <v>0</v>
      </c>
      <c r="DR124" s="2">
        <v>0</v>
      </c>
      <c r="DS124" s="2">
        <v>0</v>
      </c>
      <c r="DT124" s="2">
        <v>0</v>
      </c>
      <c r="DU124" s="2">
        <v>0</v>
      </c>
      <c r="DV124" s="2">
        <v>0</v>
      </c>
      <c r="DW124" s="2">
        <v>0</v>
      </c>
      <c r="DX124" s="2">
        <v>0</v>
      </c>
      <c r="DY124" s="2">
        <v>0</v>
      </c>
      <c r="DZ124" s="2">
        <v>0</v>
      </c>
      <c r="EA124" s="2">
        <v>0</v>
      </c>
      <c r="EB124" s="2">
        <v>0</v>
      </c>
      <c r="EC124" s="2">
        <v>0</v>
      </c>
      <c r="ED124" s="2">
        <v>0</v>
      </c>
      <c r="EE124" s="2">
        <v>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  <c r="EP124" s="2">
        <v>0</v>
      </c>
      <c r="EQ124" s="2">
        <v>0</v>
      </c>
      <c r="ER124" s="2">
        <v>0</v>
      </c>
      <c r="ES124" s="2">
        <v>0</v>
      </c>
      <c r="ET124" s="2">
        <v>0</v>
      </c>
      <c r="EU124" s="2">
        <v>0</v>
      </c>
      <c r="EV124" s="2">
        <v>0</v>
      </c>
      <c r="EW124" s="2">
        <v>0</v>
      </c>
      <c r="EX124" s="2">
        <v>0</v>
      </c>
      <c r="EY124" s="2">
        <v>0</v>
      </c>
      <c r="EZ124" s="2">
        <v>0</v>
      </c>
      <c r="FA124" s="2">
        <v>0</v>
      </c>
      <c r="FB124" s="2">
        <v>0</v>
      </c>
      <c r="FC124" s="2">
        <v>0</v>
      </c>
      <c r="FD124" s="2">
        <v>0</v>
      </c>
      <c r="FE124" s="2">
        <v>0</v>
      </c>
      <c r="FF124" s="2">
        <v>0</v>
      </c>
      <c r="FG124" s="2">
        <v>0</v>
      </c>
      <c r="FH124" s="2">
        <v>0</v>
      </c>
      <c r="FI124" s="2">
        <v>0</v>
      </c>
      <c r="FJ124" s="2">
        <v>0</v>
      </c>
      <c r="FK124" s="2">
        <v>0</v>
      </c>
      <c r="FL124" s="2">
        <v>0</v>
      </c>
      <c r="FM124" s="2">
        <v>0</v>
      </c>
      <c r="FN124" s="2">
        <v>0</v>
      </c>
      <c r="FO124" s="2">
        <v>0</v>
      </c>
      <c r="FP124" s="2">
        <v>0</v>
      </c>
      <c r="FQ124" s="2">
        <v>0</v>
      </c>
      <c r="FR124" s="2">
        <v>0</v>
      </c>
      <c r="FS124" s="2">
        <v>0</v>
      </c>
      <c r="FT124" s="2">
        <v>0</v>
      </c>
      <c r="FU124" s="2">
        <v>0</v>
      </c>
      <c r="FV124" s="2">
        <v>0</v>
      </c>
      <c r="FW124" s="2">
        <v>0</v>
      </c>
      <c r="FX124" s="2">
        <v>0</v>
      </c>
      <c r="FY124" s="2">
        <v>0</v>
      </c>
      <c r="FZ124" s="2">
        <v>0</v>
      </c>
      <c r="GA124" s="2">
        <v>0</v>
      </c>
      <c r="GB124" s="2">
        <v>0</v>
      </c>
      <c r="GC124" s="2">
        <v>0</v>
      </c>
      <c r="GD124" s="2">
        <v>0</v>
      </c>
      <c r="GE124" s="2">
        <v>0</v>
      </c>
      <c r="GF124" s="2">
        <v>0</v>
      </c>
      <c r="GG124" s="2">
        <v>0</v>
      </c>
      <c r="GH124" s="2">
        <v>0</v>
      </c>
      <c r="GI124" s="2">
        <v>0</v>
      </c>
      <c r="GJ124" s="2">
        <v>0</v>
      </c>
      <c r="GK124" s="2">
        <v>0</v>
      </c>
      <c r="GL124" s="2">
        <v>0</v>
      </c>
      <c r="GM124" s="2">
        <v>0</v>
      </c>
      <c r="GN124" s="2">
        <v>0</v>
      </c>
      <c r="GO124" s="2">
        <v>0</v>
      </c>
      <c r="GP124" s="2">
        <v>0</v>
      </c>
      <c r="GQ124" s="2">
        <v>0</v>
      </c>
      <c r="GR124" s="2">
        <v>0</v>
      </c>
      <c r="GS124" s="2">
        <v>0</v>
      </c>
      <c r="GT124" s="2">
        <v>0</v>
      </c>
      <c r="GU124" s="2">
        <v>0</v>
      </c>
      <c r="GV124" s="2">
        <v>0</v>
      </c>
      <c r="GW124" s="2">
        <v>0</v>
      </c>
      <c r="GX124" s="2">
        <v>0</v>
      </c>
      <c r="GY124" s="2">
        <v>0</v>
      </c>
      <c r="GZ124" s="2">
        <v>0</v>
      </c>
      <c r="HA124" s="2">
        <v>0</v>
      </c>
      <c r="HB124" s="2">
        <v>0</v>
      </c>
      <c r="HC124" s="2">
        <v>0</v>
      </c>
      <c r="HD124" s="2">
        <v>0</v>
      </c>
      <c r="HE124" s="2">
        <v>0</v>
      </c>
      <c r="HF124" s="2">
        <v>0</v>
      </c>
      <c r="HG124" s="2">
        <v>0</v>
      </c>
    </row>
    <row r="125" spans="1:215" x14ac:dyDescent="0.35">
      <c r="A125" s="3">
        <v>123</v>
      </c>
      <c r="B125" s="1" t="s">
        <v>296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5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2">
        <v>0</v>
      </c>
      <c r="CW125" s="2">
        <v>0</v>
      </c>
      <c r="CX125" s="2">
        <v>0</v>
      </c>
      <c r="CY125" s="2">
        <v>0</v>
      </c>
      <c r="CZ125" s="2">
        <v>0</v>
      </c>
      <c r="DA125" s="2">
        <v>0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0</v>
      </c>
      <c r="DN125" s="2">
        <v>0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0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0</v>
      </c>
      <c r="ED125" s="2">
        <v>0</v>
      </c>
      <c r="EE125" s="2">
        <v>0</v>
      </c>
      <c r="EF125" s="2">
        <v>0</v>
      </c>
      <c r="EG125" s="2">
        <v>0</v>
      </c>
      <c r="EH125" s="2">
        <v>0</v>
      </c>
      <c r="EI125" s="2">
        <v>0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  <c r="EP125" s="2">
        <v>0</v>
      </c>
      <c r="EQ125" s="2">
        <v>0</v>
      </c>
      <c r="ER125" s="2">
        <v>0</v>
      </c>
      <c r="ES125" s="2">
        <v>0</v>
      </c>
      <c r="ET125" s="2">
        <v>0</v>
      </c>
      <c r="EU125" s="2">
        <v>0</v>
      </c>
      <c r="EV125" s="2">
        <v>0</v>
      </c>
      <c r="EW125" s="2">
        <v>0</v>
      </c>
      <c r="EX125" s="2">
        <v>0</v>
      </c>
      <c r="EY125" s="2">
        <v>0</v>
      </c>
      <c r="EZ125" s="2">
        <v>0</v>
      </c>
      <c r="FA125" s="2">
        <v>0</v>
      </c>
      <c r="FB125" s="2">
        <v>0</v>
      </c>
      <c r="FC125" s="2">
        <v>0</v>
      </c>
      <c r="FD125" s="2">
        <v>0</v>
      </c>
      <c r="FE125" s="2">
        <v>0</v>
      </c>
      <c r="FF125" s="2">
        <v>0</v>
      </c>
      <c r="FG125" s="2">
        <v>0</v>
      </c>
      <c r="FH125" s="2">
        <v>0</v>
      </c>
      <c r="FI125" s="2">
        <v>0</v>
      </c>
      <c r="FJ125" s="2">
        <v>0</v>
      </c>
      <c r="FK125" s="2">
        <v>0</v>
      </c>
      <c r="FL125" s="2">
        <v>0</v>
      </c>
      <c r="FM125" s="2">
        <v>0</v>
      </c>
      <c r="FN125" s="2">
        <v>0</v>
      </c>
      <c r="FO125" s="2">
        <v>0</v>
      </c>
      <c r="FP125" s="2">
        <v>0</v>
      </c>
      <c r="FQ125" s="2">
        <v>0</v>
      </c>
      <c r="FR125" s="2">
        <v>0</v>
      </c>
      <c r="FS125" s="2">
        <v>0</v>
      </c>
      <c r="FT125" s="2">
        <v>0</v>
      </c>
      <c r="FU125" s="2">
        <v>0</v>
      </c>
      <c r="FV125" s="2">
        <v>0</v>
      </c>
      <c r="FW125" s="2">
        <v>0</v>
      </c>
      <c r="FX125" s="2">
        <v>0</v>
      </c>
      <c r="FY125" s="2">
        <v>0</v>
      </c>
      <c r="FZ125" s="2">
        <v>0</v>
      </c>
      <c r="GA125" s="2">
        <v>0</v>
      </c>
      <c r="GB125" s="2">
        <v>0</v>
      </c>
      <c r="GC125" s="2">
        <v>0</v>
      </c>
      <c r="GD125" s="2">
        <v>0</v>
      </c>
      <c r="GE125" s="2">
        <v>0</v>
      </c>
      <c r="GF125" s="2">
        <v>0</v>
      </c>
      <c r="GG125" s="2">
        <v>0</v>
      </c>
      <c r="GH125" s="2">
        <v>0</v>
      </c>
      <c r="GI125" s="2">
        <v>0</v>
      </c>
      <c r="GJ125" s="2">
        <v>0</v>
      </c>
      <c r="GK125" s="2">
        <v>0</v>
      </c>
      <c r="GL125" s="2">
        <v>0</v>
      </c>
      <c r="GM125" s="2">
        <v>0</v>
      </c>
      <c r="GN125" s="2">
        <v>0</v>
      </c>
      <c r="GO125" s="2">
        <v>0</v>
      </c>
      <c r="GP125" s="2">
        <v>0</v>
      </c>
      <c r="GQ125" s="2">
        <v>0</v>
      </c>
      <c r="GR125" s="2">
        <v>0</v>
      </c>
      <c r="GS125" s="2">
        <v>0</v>
      </c>
      <c r="GT125" s="2">
        <v>0</v>
      </c>
      <c r="GU125" s="2">
        <v>0</v>
      </c>
      <c r="GV125" s="2">
        <v>0</v>
      </c>
      <c r="GW125" s="2">
        <v>0</v>
      </c>
      <c r="GX125" s="2">
        <v>0</v>
      </c>
      <c r="GY125" s="2">
        <v>0</v>
      </c>
      <c r="GZ125" s="2">
        <v>0</v>
      </c>
      <c r="HA125" s="2">
        <v>0</v>
      </c>
      <c r="HB125" s="2">
        <v>0</v>
      </c>
      <c r="HC125" s="2">
        <v>0</v>
      </c>
      <c r="HD125" s="2">
        <v>0</v>
      </c>
      <c r="HE125" s="2">
        <v>0</v>
      </c>
      <c r="HF125" s="2">
        <v>0</v>
      </c>
      <c r="HG125" s="2">
        <v>0</v>
      </c>
    </row>
    <row r="126" spans="1:215" x14ac:dyDescent="0.35">
      <c r="A126" s="7">
        <v>124</v>
      </c>
      <c r="B126" s="1" t="s">
        <v>227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6</v>
      </c>
      <c r="Y126" s="2">
        <v>0</v>
      </c>
      <c r="Z126" s="2">
        <v>0</v>
      </c>
      <c r="AA126" s="2">
        <v>0</v>
      </c>
      <c r="AB126" s="2">
        <v>0</v>
      </c>
      <c r="AC126" s="2">
        <v>39</v>
      </c>
      <c r="AD126" s="2">
        <v>0</v>
      </c>
      <c r="AE126" s="2">
        <v>0</v>
      </c>
      <c r="AF126" s="2">
        <v>321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9</v>
      </c>
      <c r="AO126" s="2">
        <v>0</v>
      </c>
      <c r="AP126" s="2">
        <v>0</v>
      </c>
      <c r="AQ126" s="2">
        <v>0</v>
      </c>
      <c r="AR126" s="2">
        <v>0</v>
      </c>
      <c r="AS126" s="2">
        <v>5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349</v>
      </c>
      <c r="BD126" s="2">
        <v>0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0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15</v>
      </c>
      <c r="BU126" s="2">
        <v>0</v>
      </c>
      <c r="BV126" s="2">
        <v>0</v>
      </c>
      <c r="BW126" s="2">
        <v>4</v>
      </c>
      <c r="BX126" s="2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D126" s="2">
        <v>4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4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10</v>
      </c>
      <c r="CX126" s="2">
        <v>0</v>
      </c>
      <c r="CY126" s="2">
        <v>0</v>
      </c>
      <c r="CZ126" s="2">
        <v>0</v>
      </c>
      <c r="DA126" s="2">
        <v>0</v>
      </c>
      <c r="DB126" s="2">
        <v>0</v>
      </c>
      <c r="DC126" s="2">
        <v>0</v>
      </c>
      <c r="DD126" s="2">
        <v>0</v>
      </c>
      <c r="DE126" s="2">
        <v>0</v>
      </c>
      <c r="DF126" s="2">
        <v>0</v>
      </c>
      <c r="DG126" s="2">
        <v>0</v>
      </c>
      <c r="DH126" s="2">
        <v>0</v>
      </c>
      <c r="DI126" s="2">
        <v>0</v>
      </c>
      <c r="DJ126" s="2">
        <v>0</v>
      </c>
      <c r="DK126" s="2">
        <v>0</v>
      </c>
      <c r="DL126" s="2">
        <v>1626</v>
      </c>
      <c r="DM126" s="2">
        <v>4</v>
      </c>
      <c r="DN126" s="2">
        <v>0</v>
      </c>
      <c r="DO126" s="2">
        <v>0</v>
      </c>
      <c r="DP126" s="2">
        <v>605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35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0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  <c r="EP126" s="2">
        <v>0</v>
      </c>
      <c r="EQ126" s="2">
        <v>0</v>
      </c>
      <c r="ER126" s="2">
        <v>0</v>
      </c>
      <c r="ES126" s="2">
        <v>0</v>
      </c>
      <c r="ET126" s="2">
        <v>0</v>
      </c>
      <c r="EU126" s="2">
        <v>0</v>
      </c>
      <c r="EV126" s="2">
        <v>0</v>
      </c>
      <c r="EW126" s="2">
        <v>0</v>
      </c>
      <c r="EX126" s="2">
        <v>0</v>
      </c>
      <c r="EY126" s="2">
        <v>0</v>
      </c>
      <c r="EZ126" s="2">
        <v>18</v>
      </c>
      <c r="FA126" s="2">
        <v>32</v>
      </c>
      <c r="FB126" s="2">
        <v>0</v>
      </c>
      <c r="FC126" s="2">
        <v>0</v>
      </c>
      <c r="FD126" s="2">
        <v>0</v>
      </c>
      <c r="FE126" s="2">
        <v>0</v>
      </c>
      <c r="FF126" s="2">
        <v>0</v>
      </c>
      <c r="FG126" s="2">
        <v>0</v>
      </c>
      <c r="FH126" s="2">
        <v>0</v>
      </c>
      <c r="FI126" s="2">
        <v>0</v>
      </c>
      <c r="FJ126" s="2">
        <v>0</v>
      </c>
      <c r="FK126" s="2">
        <v>0</v>
      </c>
      <c r="FL126" s="2">
        <v>0</v>
      </c>
      <c r="FM126" s="2">
        <v>0</v>
      </c>
      <c r="FN126" s="2">
        <v>0</v>
      </c>
      <c r="FO126" s="2">
        <v>0</v>
      </c>
      <c r="FP126" s="2">
        <v>0</v>
      </c>
      <c r="FQ126" s="2">
        <v>0</v>
      </c>
      <c r="FR126" s="2">
        <v>0</v>
      </c>
      <c r="FS126" s="2">
        <v>7</v>
      </c>
      <c r="FT126" s="2">
        <v>41</v>
      </c>
      <c r="FU126" s="2">
        <v>0</v>
      </c>
      <c r="FV126" s="2">
        <v>0</v>
      </c>
      <c r="FW126" s="2">
        <v>0</v>
      </c>
      <c r="FX126" s="2">
        <v>0</v>
      </c>
      <c r="FY126" s="2">
        <v>0</v>
      </c>
      <c r="FZ126" s="2">
        <v>0</v>
      </c>
      <c r="GA126" s="2">
        <v>0</v>
      </c>
      <c r="GB126" s="2">
        <v>0</v>
      </c>
      <c r="GC126" s="2">
        <v>0</v>
      </c>
      <c r="GD126" s="2">
        <v>0</v>
      </c>
      <c r="GE126" s="2">
        <v>126</v>
      </c>
      <c r="GF126" s="2">
        <v>0</v>
      </c>
      <c r="GG126" s="2">
        <v>0</v>
      </c>
      <c r="GH126" s="2">
        <v>0</v>
      </c>
      <c r="GI126" s="2">
        <v>0</v>
      </c>
      <c r="GJ126" s="2">
        <v>0</v>
      </c>
      <c r="GK126" s="2">
        <v>0</v>
      </c>
      <c r="GL126" s="2">
        <v>0</v>
      </c>
      <c r="GM126" s="2">
        <v>0</v>
      </c>
      <c r="GN126" s="2">
        <v>0</v>
      </c>
      <c r="GO126" s="2">
        <v>0</v>
      </c>
      <c r="GP126" s="2">
        <v>0</v>
      </c>
      <c r="GQ126" s="2">
        <v>0</v>
      </c>
      <c r="GR126" s="2">
        <v>0</v>
      </c>
      <c r="GS126" s="2">
        <v>0</v>
      </c>
      <c r="GT126" s="2">
        <v>0</v>
      </c>
      <c r="GU126" s="2">
        <v>0</v>
      </c>
      <c r="GV126" s="2">
        <v>0</v>
      </c>
      <c r="GW126" s="2">
        <v>0</v>
      </c>
      <c r="GX126" s="2">
        <v>5</v>
      </c>
      <c r="GY126" s="2">
        <v>0</v>
      </c>
      <c r="GZ126" s="2">
        <v>0</v>
      </c>
      <c r="HA126" s="2">
        <v>27</v>
      </c>
      <c r="HB126" s="2">
        <v>0</v>
      </c>
      <c r="HC126" s="2">
        <v>0</v>
      </c>
      <c r="HD126" s="2">
        <v>0</v>
      </c>
      <c r="HE126" s="2">
        <v>0</v>
      </c>
      <c r="HF126" s="2">
        <v>0</v>
      </c>
      <c r="HG126" s="2">
        <v>0</v>
      </c>
    </row>
    <row r="127" spans="1:215" x14ac:dyDescent="0.35">
      <c r="A127" s="36">
        <v>125</v>
      </c>
      <c r="B127" s="1" t="s">
        <v>240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3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0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0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0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0</v>
      </c>
      <c r="EB127" s="2">
        <v>0</v>
      </c>
      <c r="EC127" s="2">
        <v>0</v>
      </c>
      <c r="ED127" s="2">
        <v>0</v>
      </c>
      <c r="EE127" s="2">
        <v>0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  <c r="EP127" s="2">
        <v>0</v>
      </c>
      <c r="EQ127" s="2">
        <v>0</v>
      </c>
      <c r="ER127" s="2">
        <v>0</v>
      </c>
      <c r="ES127" s="2">
        <v>0</v>
      </c>
      <c r="ET127" s="2">
        <v>0</v>
      </c>
      <c r="EU127" s="2">
        <v>0</v>
      </c>
      <c r="EV127" s="2">
        <v>0</v>
      </c>
      <c r="EW127" s="2">
        <v>0</v>
      </c>
      <c r="EX127" s="2">
        <v>0</v>
      </c>
      <c r="EY127" s="2">
        <v>0</v>
      </c>
      <c r="EZ127" s="2">
        <v>0</v>
      </c>
      <c r="FA127" s="2">
        <v>0</v>
      </c>
      <c r="FB127" s="2">
        <v>0</v>
      </c>
      <c r="FC127" s="2">
        <v>0</v>
      </c>
      <c r="FD127" s="2">
        <v>0</v>
      </c>
      <c r="FE127" s="2">
        <v>0</v>
      </c>
      <c r="FF127" s="2">
        <v>0</v>
      </c>
      <c r="FG127" s="2">
        <v>0</v>
      </c>
      <c r="FH127" s="2">
        <v>0</v>
      </c>
      <c r="FI127" s="2">
        <v>0</v>
      </c>
      <c r="FJ127" s="2">
        <v>0</v>
      </c>
      <c r="FK127" s="2">
        <v>0</v>
      </c>
      <c r="FL127" s="2">
        <v>0</v>
      </c>
      <c r="FM127" s="2">
        <v>0</v>
      </c>
      <c r="FN127" s="2">
        <v>0</v>
      </c>
      <c r="FO127" s="2">
        <v>0</v>
      </c>
      <c r="FP127" s="2">
        <v>0</v>
      </c>
      <c r="FQ127" s="2">
        <v>0</v>
      </c>
      <c r="FR127" s="2">
        <v>0</v>
      </c>
      <c r="FS127" s="2">
        <v>0</v>
      </c>
      <c r="FT127" s="2">
        <v>0</v>
      </c>
      <c r="FU127" s="2">
        <v>0</v>
      </c>
      <c r="FV127" s="2">
        <v>0</v>
      </c>
      <c r="FW127" s="2">
        <v>0</v>
      </c>
      <c r="FX127" s="2">
        <v>0</v>
      </c>
      <c r="FY127" s="2">
        <v>0</v>
      </c>
      <c r="FZ127" s="2">
        <v>0</v>
      </c>
      <c r="GA127" s="2">
        <v>0</v>
      </c>
      <c r="GB127" s="2">
        <v>0</v>
      </c>
      <c r="GC127" s="2">
        <v>0</v>
      </c>
      <c r="GD127" s="2">
        <v>0</v>
      </c>
      <c r="GE127" s="2">
        <v>0</v>
      </c>
      <c r="GF127" s="2">
        <v>0</v>
      </c>
      <c r="GG127" s="2">
        <v>0</v>
      </c>
      <c r="GH127" s="2">
        <v>0</v>
      </c>
      <c r="GI127" s="2">
        <v>0</v>
      </c>
      <c r="GJ127" s="2">
        <v>0</v>
      </c>
      <c r="GK127" s="2">
        <v>0</v>
      </c>
      <c r="GL127" s="2">
        <v>0</v>
      </c>
      <c r="GM127" s="2">
        <v>0</v>
      </c>
      <c r="GN127" s="2">
        <v>0</v>
      </c>
      <c r="GO127" s="2">
        <v>0</v>
      </c>
      <c r="GP127" s="2">
        <v>0</v>
      </c>
      <c r="GQ127" s="2">
        <v>0</v>
      </c>
      <c r="GR127" s="2">
        <v>0</v>
      </c>
      <c r="GS127" s="2">
        <v>0</v>
      </c>
      <c r="GT127" s="2">
        <v>0</v>
      </c>
      <c r="GU127" s="2">
        <v>0</v>
      </c>
      <c r="GV127" s="2">
        <v>0</v>
      </c>
      <c r="GW127" s="2">
        <v>0</v>
      </c>
      <c r="GX127" s="2">
        <v>0</v>
      </c>
      <c r="GY127" s="2">
        <v>0</v>
      </c>
      <c r="GZ127" s="2">
        <v>0</v>
      </c>
      <c r="HA127" s="2">
        <v>0</v>
      </c>
      <c r="HB127" s="2">
        <v>0</v>
      </c>
      <c r="HC127" s="2">
        <v>0</v>
      </c>
      <c r="HD127" s="2">
        <v>0</v>
      </c>
      <c r="HE127" s="2">
        <v>0</v>
      </c>
      <c r="HF127" s="2">
        <v>0</v>
      </c>
      <c r="HG127" s="2">
        <v>0</v>
      </c>
    </row>
    <row r="128" spans="1:215" x14ac:dyDescent="0.35">
      <c r="A128" s="3">
        <v>126</v>
      </c>
      <c r="B128" s="1" t="s">
        <v>170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111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128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0</v>
      </c>
      <c r="DY128" s="2">
        <v>0</v>
      </c>
      <c r="DZ128" s="2">
        <v>0</v>
      </c>
      <c r="EA128" s="2">
        <v>0</v>
      </c>
      <c r="EB128" s="2">
        <v>0</v>
      </c>
      <c r="EC128" s="2">
        <v>0</v>
      </c>
      <c r="ED128" s="2">
        <v>0</v>
      </c>
      <c r="EE128" s="2">
        <v>0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  <c r="EP128" s="2">
        <v>0</v>
      </c>
      <c r="EQ128" s="2">
        <v>0</v>
      </c>
      <c r="ER128" s="2">
        <v>0</v>
      </c>
      <c r="ES128" s="2">
        <v>0</v>
      </c>
      <c r="ET128" s="2">
        <v>0</v>
      </c>
      <c r="EU128" s="2">
        <v>0</v>
      </c>
      <c r="EV128" s="2">
        <v>0</v>
      </c>
      <c r="EW128" s="2">
        <v>0</v>
      </c>
      <c r="EX128" s="2">
        <v>0</v>
      </c>
      <c r="EY128" s="2">
        <v>0</v>
      </c>
      <c r="EZ128" s="2">
        <v>0</v>
      </c>
      <c r="FA128" s="2">
        <v>0</v>
      </c>
      <c r="FB128" s="2">
        <v>0</v>
      </c>
      <c r="FC128" s="2">
        <v>0</v>
      </c>
      <c r="FD128" s="2">
        <v>0</v>
      </c>
      <c r="FE128" s="2">
        <v>0</v>
      </c>
      <c r="FF128" s="2">
        <v>0</v>
      </c>
      <c r="FG128" s="2">
        <v>0</v>
      </c>
      <c r="FH128" s="2">
        <v>0</v>
      </c>
      <c r="FI128" s="2">
        <v>0</v>
      </c>
      <c r="FJ128" s="2">
        <v>0</v>
      </c>
      <c r="FK128" s="2">
        <v>0</v>
      </c>
      <c r="FL128" s="2">
        <v>0</v>
      </c>
      <c r="FM128" s="2">
        <v>0</v>
      </c>
      <c r="FN128" s="2">
        <v>0</v>
      </c>
      <c r="FO128" s="2">
        <v>0</v>
      </c>
      <c r="FP128" s="2">
        <v>0</v>
      </c>
      <c r="FQ128" s="2">
        <v>0</v>
      </c>
      <c r="FR128" s="2">
        <v>0</v>
      </c>
      <c r="FS128" s="2">
        <v>0</v>
      </c>
      <c r="FT128" s="2">
        <v>0</v>
      </c>
      <c r="FU128" s="2">
        <v>0</v>
      </c>
      <c r="FV128" s="2">
        <v>0</v>
      </c>
      <c r="FW128" s="2">
        <v>0</v>
      </c>
      <c r="FX128" s="2">
        <v>0</v>
      </c>
      <c r="FY128" s="2">
        <v>0</v>
      </c>
      <c r="FZ128" s="2">
        <v>0</v>
      </c>
      <c r="GA128" s="2">
        <v>0</v>
      </c>
      <c r="GB128" s="2">
        <v>0</v>
      </c>
      <c r="GC128" s="2">
        <v>0</v>
      </c>
      <c r="GD128" s="2">
        <v>0</v>
      </c>
      <c r="GE128" s="2">
        <v>0</v>
      </c>
      <c r="GF128" s="2">
        <v>0</v>
      </c>
      <c r="GG128" s="2">
        <v>0</v>
      </c>
      <c r="GH128" s="2">
        <v>0</v>
      </c>
      <c r="GI128" s="2">
        <v>0</v>
      </c>
      <c r="GJ128" s="2">
        <v>0</v>
      </c>
      <c r="GK128" s="2">
        <v>0</v>
      </c>
      <c r="GL128" s="2">
        <v>0</v>
      </c>
      <c r="GM128" s="2">
        <v>0</v>
      </c>
      <c r="GN128" s="2">
        <v>0</v>
      </c>
      <c r="GO128" s="2">
        <v>0</v>
      </c>
      <c r="GP128" s="2">
        <v>0</v>
      </c>
      <c r="GQ128" s="2">
        <v>0</v>
      </c>
      <c r="GR128" s="2">
        <v>0</v>
      </c>
      <c r="GS128" s="2">
        <v>0</v>
      </c>
      <c r="GT128" s="2">
        <v>0</v>
      </c>
      <c r="GU128" s="2">
        <v>0</v>
      </c>
      <c r="GV128" s="2">
        <v>0</v>
      </c>
      <c r="GW128" s="2">
        <v>0</v>
      </c>
      <c r="GX128" s="2">
        <v>0</v>
      </c>
      <c r="GY128" s="2">
        <v>0</v>
      </c>
      <c r="GZ128" s="2">
        <v>0</v>
      </c>
      <c r="HA128" s="2">
        <v>0</v>
      </c>
      <c r="HB128" s="2">
        <v>0</v>
      </c>
      <c r="HC128" s="2">
        <v>0</v>
      </c>
      <c r="HD128" s="2">
        <v>0</v>
      </c>
      <c r="HE128" s="2">
        <v>0</v>
      </c>
      <c r="HF128" s="2">
        <v>0</v>
      </c>
      <c r="HG128" s="2">
        <v>0</v>
      </c>
    </row>
    <row r="129" spans="1:215" x14ac:dyDescent="0.35">
      <c r="A129" s="7">
        <v>127</v>
      </c>
      <c r="B129" s="1" t="s">
        <v>224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E129" s="2">
        <v>0</v>
      </c>
      <c r="CF129" s="2">
        <v>0</v>
      </c>
      <c r="CG129" s="2">
        <v>0</v>
      </c>
      <c r="CH129" s="2">
        <v>0</v>
      </c>
      <c r="CI129" s="2">
        <v>0</v>
      </c>
      <c r="CJ129" s="2">
        <v>0</v>
      </c>
      <c r="CK129" s="2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0</v>
      </c>
      <c r="CX129" s="2">
        <v>0</v>
      </c>
      <c r="CY129" s="2">
        <v>0</v>
      </c>
      <c r="CZ129" s="2">
        <v>0</v>
      </c>
      <c r="DA129" s="2">
        <v>0</v>
      </c>
      <c r="DB129" s="2">
        <v>0</v>
      </c>
      <c r="DC129" s="2">
        <v>0</v>
      </c>
      <c r="DD129" s="2">
        <v>0</v>
      </c>
      <c r="DE129" s="2">
        <v>0</v>
      </c>
      <c r="DF129" s="2">
        <v>0</v>
      </c>
      <c r="DG129" s="2">
        <v>0</v>
      </c>
      <c r="DH129" s="2">
        <v>0</v>
      </c>
      <c r="DI129" s="2">
        <v>0</v>
      </c>
      <c r="DJ129" s="2">
        <v>0</v>
      </c>
      <c r="DK129" s="2">
        <v>0</v>
      </c>
      <c r="DL129" s="2">
        <v>0</v>
      </c>
      <c r="DM129" s="2">
        <v>0</v>
      </c>
      <c r="DN129" s="2">
        <v>0</v>
      </c>
      <c r="DO129" s="2">
        <v>0</v>
      </c>
      <c r="DP129" s="2">
        <v>0</v>
      </c>
      <c r="DQ129" s="2">
        <v>0</v>
      </c>
      <c r="DR129" s="2">
        <v>0</v>
      </c>
      <c r="DS129" s="2">
        <v>0</v>
      </c>
      <c r="DT129" s="2">
        <v>0</v>
      </c>
      <c r="DU129" s="2">
        <v>0</v>
      </c>
      <c r="DV129" s="2">
        <v>0</v>
      </c>
      <c r="DW129" s="2">
        <v>0</v>
      </c>
      <c r="DX129" s="2">
        <v>0</v>
      </c>
      <c r="DY129" s="2">
        <v>0</v>
      </c>
      <c r="DZ129" s="2">
        <v>0</v>
      </c>
      <c r="EA129" s="2">
        <v>0</v>
      </c>
      <c r="EB129" s="2">
        <v>0</v>
      </c>
      <c r="EC129" s="2">
        <v>0</v>
      </c>
      <c r="ED129" s="2">
        <v>0</v>
      </c>
      <c r="EE129" s="2">
        <v>0</v>
      </c>
      <c r="EF129" s="2">
        <v>0</v>
      </c>
      <c r="EG129" s="2">
        <v>0</v>
      </c>
      <c r="EH129" s="2">
        <v>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  <c r="EP129" s="2">
        <v>0</v>
      </c>
      <c r="EQ129" s="2">
        <v>0</v>
      </c>
      <c r="ER129" s="2">
        <v>0</v>
      </c>
      <c r="ES129" s="2">
        <v>0</v>
      </c>
      <c r="ET129" s="2">
        <v>0</v>
      </c>
      <c r="EU129" s="2">
        <v>0</v>
      </c>
      <c r="EV129" s="2">
        <v>0</v>
      </c>
      <c r="EW129" s="2">
        <v>0</v>
      </c>
      <c r="EX129" s="2">
        <v>0</v>
      </c>
      <c r="EY129" s="2">
        <v>0</v>
      </c>
      <c r="EZ129" s="2">
        <v>0</v>
      </c>
      <c r="FA129" s="2">
        <v>0</v>
      </c>
      <c r="FB129" s="2">
        <v>0</v>
      </c>
      <c r="FC129" s="2">
        <v>0</v>
      </c>
      <c r="FD129" s="2">
        <v>0</v>
      </c>
      <c r="FE129" s="2">
        <v>0</v>
      </c>
      <c r="FF129" s="2">
        <v>0</v>
      </c>
      <c r="FG129" s="2">
        <v>0</v>
      </c>
      <c r="FH129" s="2">
        <v>0</v>
      </c>
      <c r="FI129" s="2">
        <v>0</v>
      </c>
      <c r="FJ129" s="2">
        <v>0</v>
      </c>
      <c r="FK129" s="2">
        <v>0</v>
      </c>
      <c r="FL129" s="2">
        <v>0</v>
      </c>
      <c r="FM129" s="2">
        <v>0</v>
      </c>
      <c r="FN129" s="2">
        <v>0</v>
      </c>
      <c r="FO129" s="2">
        <v>0</v>
      </c>
      <c r="FP129" s="2">
        <v>0</v>
      </c>
      <c r="FQ129" s="2">
        <v>0</v>
      </c>
      <c r="FR129" s="2">
        <v>0</v>
      </c>
      <c r="FS129" s="2">
        <v>0</v>
      </c>
      <c r="FT129" s="2">
        <v>0</v>
      </c>
      <c r="FU129" s="2">
        <v>0</v>
      </c>
      <c r="FV129" s="2">
        <v>0</v>
      </c>
      <c r="FW129" s="2">
        <v>0</v>
      </c>
      <c r="FX129" s="2">
        <v>0</v>
      </c>
      <c r="FY129" s="2">
        <v>0</v>
      </c>
      <c r="FZ129" s="2">
        <v>0</v>
      </c>
      <c r="GA129" s="2">
        <v>0</v>
      </c>
      <c r="GB129" s="2">
        <v>0</v>
      </c>
      <c r="GC129" s="2">
        <v>0</v>
      </c>
      <c r="GD129" s="2">
        <v>0</v>
      </c>
      <c r="GE129" s="2">
        <v>0</v>
      </c>
      <c r="GF129" s="2">
        <v>0</v>
      </c>
      <c r="GG129" s="2">
        <v>0</v>
      </c>
      <c r="GH129" s="2">
        <v>0</v>
      </c>
      <c r="GI129" s="2">
        <v>0</v>
      </c>
      <c r="GJ129" s="2">
        <v>0</v>
      </c>
      <c r="GK129" s="2">
        <v>0</v>
      </c>
      <c r="GL129" s="2">
        <v>0</v>
      </c>
      <c r="GM129" s="2">
        <v>0</v>
      </c>
      <c r="GN129" s="2">
        <v>0</v>
      </c>
      <c r="GO129" s="2">
        <v>0</v>
      </c>
      <c r="GP129" s="2">
        <v>0</v>
      </c>
      <c r="GQ129" s="2">
        <v>0</v>
      </c>
      <c r="GR129" s="2">
        <v>0</v>
      </c>
      <c r="GS129" s="2">
        <v>0</v>
      </c>
      <c r="GT129" s="2">
        <v>0</v>
      </c>
      <c r="GU129" s="2">
        <v>0</v>
      </c>
      <c r="GV129" s="2">
        <v>0</v>
      </c>
      <c r="GW129" s="2">
        <v>0</v>
      </c>
      <c r="GX129" s="2">
        <v>0</v>
      </c>
      <c r="GY129" s="2">
        <v>0</v>
      </c>
      <c r="GZ129" s="2">
        <v>0</v>
      </c>
      <c r="HA129" s="2">
        <v>0</v>
      </c>
      <c r="HB129" s="2">
        <v>0</v>
      </c>
      <c r="HC129" s="2">
        <v>0</v>
      </c>
      <c r="HD129" s="2">
        <v>0</v>
      </c>
      <c r="HE129" s="2">
        <v>0</v>
      </c>
      <c r="HF129" s="2">
        <v>0</v>
      </c>
      <c r="HG129" s="2">
        <v>0</v>
      </c>
    </row>
    <row r="130" spans="1:215" x14ac:dyDescent="0.35">
      <c r="A130" s="36">
        <v>128</v>
      </c>
      <c r="B130" s="1" t="s">
        <v>132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0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0</v>
      </c>
      <c r="EB130" s="2">
        <v>0</v>
      </c>
      <c r="EC130" s="2">
        <v>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0</v>
      </c>
      <c r="EL130" s="2">
        <v>0</v>
      </c>
      <c r="EM130" s="2">
        <v>0</v>
      </c>
      <c r="EN130" s="2">
        <v>0</v>
      </c>
      <c r="EO130" s="2">
        <v>0</v>
      </c>
      <c r="EP130" s="2">
        <v>0</v>
      </c>
      <c r="EQ130" s="2">
        <v>0</v>
      </c>
      <c r="ER130" s="2">
        <v>0</v>
      </c>
      <c r="ES130" s="2">
        <v>0</v>
      </c>
      <c r="ET130" s="2">
        <v>0</v>
      </c>
      <c r="EU130" s="2">
        <v>0</v>
      </c>
      <c r="EV130" s="2">
        <v>0</v>
      </c>
      <c r="EW130" s="2">
        <v>0</v>
      </c>
      <c r="EX130" s="2">
        <v>0</v>
      </c>
      <c r="EY130" s="2">
        <v>0</v>
      </c>
      <c r="EZ130" s="2">
        <v>0</v>
      </c>
      <c r="FA130" s="2">
        <v>0</v>
      </c>
      <c r="FB130" s="2">
        <v>0</v>
      </c>
      <c r="FC130" s="2">
        <v>0</v>
      </c>
      <c r="FD130" s="2">
        <v>0</v>
      </c>
      <c r="FE130" s="2">
        <v>0</v>
      </c>
      <c r="FF130" s="2">
        <v>0</v>
      </c>
      <c r="FG130" s="2">
        <v>0</v>
      </c>
      <c r="FH130" s="2">
        <v>0</v>
      </c>
      <c r="FI130" s="2">
        <v>0</v>
      </c>
      <c r="FJ130" s="2">
        <v>0</v>
      </c>
      <c r="FK130" s="2">
        <v>0</v>
      </c>
      <c r="FL130" s="2">
        <v>0</v>
      </c>
      <c r="FM130" s="2">
        <v>0</v>
      </c>
      <c r="FN130" s="2">
        <v>0</v>
      </c>
      <c r="FO130" s="2">
        <v>0</v>
      </c>
      <c r="FP130" s="2">
        <v>0</v>
      </c>
      <c r="FQ130" s="2">
        <v>0</v>
      </c>
      <c r="FR130" s="2">
        <v>0</v>
      </c>
      <c r="FS130" s="2">
        <v>0</v>
      </c>
      <c r="FT130" s="2">
        <v>0</v>
      </c>
      <c r="FU130" s="2">
        <v>0</v>
      </c>
      <c r="FV130" s="2">
        <v>0</v>
      </c>
      <c r="FW130" s="2">
        <v>0</v>
      </c>
      <c r="FX130" s="2">
        <v>0</v>
      </c>
      <c r="FY130" s="2">
        <v>0</v>
      </c>
      <c r="FZ130" s="2">
        <v>0</v>
      </c>
      <c r="GA130" s="2">
        <v>0</v>
      </c>
      <c r="GB130" s="2">
        <v>0</v>
      </c>
      <c r="GC130" s="2">
        <v>0</v>
      </c>
      <c r="GD130" s="2">
        <v>0</v>
      </c>
      <c r="GE130" s="2">
        <v>0</v>
      </c>
      <c r="GF130" s="2">
        <v>0</v>
      </c>
      <c r="GG130" s="2">
        <v>0</v>
      </c>
      <c r="GH130" s="2">
        <v>0</v>
      </c>
      <c r="GI130" s="2">
        <v>0</v>
      </c>
      <c r="GJ130" s="2">
        <v>0</v>
      </c>
      <c r="GK130" s="2">
        <v>0</v>
      </c>
      <c r="GL130" s="2">
        <v>0</v>
      </c>
      <c r="GM130" s="2">
        <v>0</v>
      </c>
      <c r="GN130" s="2">
        <v>0</v>
      </c>
      <c r="GO130" s="2">
        <v>0</v>
      </c>
      <c r="GP130" s="2">
        <v>0</v>
      </c>
      <c r="GQ130" s="2">
        <v>0</v>
      </c>
      <c r="GR130" s="2">
        <v>0</v>
      </c>
      <c r="GS130" s="2">
        <v>0</v>
      </c>
      <c r="GT130" s="2">
        <v>0</v>
      </c>
      <c r="GU130" s="2">
        <v>0</v>
      </c>
      <c r="GV130" s="2">
        <v>0</v>
      </c>
      <c r="GW130" s="2">
        <v>0</v>
      </c>
      <c r="GX130" s="2">
        <v>0</v>
      </c>
      <c r="GY130" s="2">
        <v>0</v>
      </c>
      <c r="GZ130" s="2">
        <v>0</v>
      </c>
      <c r="HA130" s="2">
        <v>0</v>
      </c>
      <c r="HB130" s="2">
        <v>0</v>
      </c>
      <c r="HC130" s="2">
        <v>0</v>
      </c>
      <c r="HD130" s="2">
        <v>0</v>
      </c>
      <c r="HE130" s="2">
        <v>0</v>
      </c>
      <c r="HF130" s="2">
        <v>0</v>
      </c>
      <c r="HG130" s="2">
        <v>0</v>
      </c>
    </row>
    <row r="131" spans="1:215" x14ac:dyDescent="0.35">
      <c r="A131" s="3">
        <v>129</v>
      </c>
      <c r="B131" s="1" t="s">
        <v>297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240</v>
      </c>
      <c r="BD131" s="2">
        <v>0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0</v>
      </c>
      <c r="BK131" s="2">
        <v>0</v>
      </c>
      <c r="BL131" s="2">
        <v>536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0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0</v>
      </c>
      <c r="DD131" s="2">
        <v>0</v>
      </c>
      <c r="DE131" s="2">
        <v>0</v>
      </c>
      <c r="DF131" s="2">
        <v>0</v>
      </c>
      <c r="DG131" s="2">
        <v>0</v>
      </c>
      <c r="DH131" s="2">
        <v>0</v>
      </c>
      <c r="DI131" s="2">
        <v>0</v>
      </c>
      <c r="DJ131" s="2">
        <v>0</v>
      </c>
      <c r="DK131" s="2">
        <v>0</v>
      </c>
      <c r="DL131" s="2">
        <v>0</v>
      </c>
      <c r="DM131" s="2">
        <v>0</v>
      </c>
      <c r="DN131" s="2">
        <v>0</v>
      </c>
      <c r="DO131" s="2">
        <v>0</v>
      </c>
      <c r="DP131" s="2">
        <v>4</v>
      </c>
      <c r="DQ131" s="2">
        <v>0</v>
      </c>
      <c r="DR131" s="2">
        <v>0</v>
      </c>
      <c r="DS131" s="2">
        <v>0</v>
      </c>
      <c r="DT131" s="2">
        <v>0</v>
      </c>
      <c r="DU131" s="2">
        <v>100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  <c r="EP131" s="2">
        <v>0</v>
      </c>
      <c r="EQ131" s="2">
        <v>0</v>
      </c>
      <c r="ER131" s="2">
        <v>0</v>
      </c>
      <c r="ES131" s="2">
        <v>0</v>
      </c>
      <c r="ET131" s="2">
        <v>0</v>
      </c>
      <c r="EU131" s="2">
        <v>0</v>
      </c>
      <c r="EV131" s="2">
        <v>0</v>
      </c>
      <c r="EW131" s="2">
        <v>0</v>
      </c>
      <c r="EX131" s="2">
        <v>0</v>
      </c>
      <c r="EY131" s="2">
        <v>0</v>
      </c>
      <c r="EZ131" s="2">
        <v>0</v>
      </c>
      <c r="FA131" s="2">
        <v>0</v>
      </c>
      <c r="FB131" s="2">
        <v>0</v>
      </c>
      <c r="FC131" s="2">
        <v>0</v>
      </c>
      <c r="FD131" s="2">
        <v>0</v>
      </c>
      <c r="FE131" s="2">
        <v>0</v>
      </c>
      <c r="FF131" s="2">
        <v>0</v>
      </c>
      <c r="FG131" s="2">
        <v>0</v>
      </c>
      <c r="FH131" s="2">
        <v>0</v>
      </c>
      <c r="FI131" s="2">
        <v>0</v>
      </c>
      <c r="FJ131" s="2">
        <v>0</v>
      </c>
      <c r="FK131" s="2">
        <v>0</v>
      </c>
      <c r="FL131" s="2">
        <v>0</v>
      </c>
      <c r="FM131" s="2">
        <v>0</v>
      </c>
      <c r="FN131" s="2">
        <v>0</v>
      </c>
      <c r="FO131" s="2">
        <v>0</v>
      </c>
      <c r="FP131" s="2">
        <v>0</v>
      </c>
      <c r="FQ131" s="2">
        <v>0</v>
      </c>
      <c r="FR131" s="2">
        <v>0</v>
      </c>
      <c r="FS131" s="2">
        <v>0</v>
      </c>
      <c r="FT131" s="2">
        <v>0</v>
      </c>
      <c r="FU131" s="2">
        <v>0</v>
      </c>
      <c r="FV131" s="2">
        <v>0</v>
      </c>
      <c r="FW131" s="2">
        <v>0</v>
      </c>
      <c r="FX131" s="2">
        <v>0</v>
      </c>
      <c r="FY131" s="2">
        <v>0</v>
      </c>
      <c r="FZ131" s="2">
        <v>0</v>
      </c>
      <c r="GA131" s="2">
        <v>0</v>
      </c>
      <c r="GB131" s="2">
        <v>0</v>
      </c>
      <c r="GC131" s="2">
        <v>0</v>
      </c>
      <c r="GD131" s="2">
        <v>0</v>
      </c>
      <c r="GE131" s="2">
        <v>0</v>
      </c>
      <c r="GF131" s="2">
        <v>0</v>
      </c>
      <c r="GG131" s="2">
        <v>0</v>
      </c>
      <c r="GH131" s="2">
        <v>0</v>
      </c>
      <c r="GI131" s="2">
        <v>0</v>
      </c>
      <c r="GJ131" s="2">
        <v>0</v>
      </c>
      <c r="GK131" s="2">
        <v>0</v>
      </c>
      <c r="GL131" s="2">
        <v>0</v>
      </c>
      <c r="GM131" s="2">
        <v>0</v>
      </c>
      <c r="GN131" s="2">
        <v>0</v>
      </c>
      <c r="GO131" s="2">
        <v>0</v>
      </c>
      <c r="GP131" s="2">
        <v>0</v>
      </c>
      <c r="GQ131" s="2">
        <v>0</v>
      </c>
      <c r="GR131" s="2">
        <v>0</v>
      </c>
      <c r="GS131" s="2">
        <v>0</v>
      </c>
      <c r="GT131" s="2">
        <v>0</v>
      </c>
      <c r="GU131" s="2">
        <v>0</v>
      </c>
      <c r="GV131" s="2">
        <v>0</v>
      </c>
      <c r="GW131" s="2">
        <v>0</v>
      </c>
      <c r="GX131" s="2">
        <v>0</v>
      </c>
      <c r="GY131" s="2">
        <v>0</v>
      </c>
      <c r="GZ131" s="2">
        <v>0</v>
      </c>
      <c r="HA131" s="2">
        <v>0</v>
      </c>
      <c r="HB131" s="2">
        <v>0</v>
      </c>
      <c r="HC131" s="2">
        <v>0</v>
      </c>
      <c r="HD131" s="2">
        <v>0</v>
      </c>
      <c r="HE131" s="2">
        <v>0</v>
      </c>
      <c r="HF131" s="2">
        <v>0</v>
      </c>
      <c r="HG131" s="2">
        <v>0</v>
      </c>
    </row>
    <row r="132" spans="1:215" x14ac:dyDescent="0.35">
      <c r="A132" s="7">
        <v>130</v>
      </c>
      <c r="B132" s="1" t="s">
        <v>334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0</v>
      </c>
      <c r="DZ132" s="2">
        <v>0</v>
      </c>
      <c r="EA132" s="2">
        <v>0</v>
      </c>
      <c r="EB132" s="2">
        <v>0</v>
      </c>
      <c r="EC132" s="2">
        <v>0</v>
      </c>
      <c r="ED132" s="2">
        <v>0</v>
      </c>
      <c r="EE132" s="2">
        <v>0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  <c r="EP132" s="2">
        <v>0</v>
      </c>
      <c r="EQ132" s="2">
        <v>0</v>
      </c>
      <c r="ER132" s="2">
        <v>0</v>
      </c>
      <c r="ES132" s="2">
        <v>0</v>
      </c>
      <c r="ET132" s="2">
        <v>0</v>
      </c>
      <c r="EU132" s="2">
        <v>0</v>
      </c>
      <c r="EV132" s="2">
        <v>0</v>
      </c>
      <c r="EW132" s="2">
        <v>0</v>
      </c>
      <c r="EX132" s="2">
        <v>0</v>
      </c>
      <c r="EY132" s="2">
        <v>0</v>
      </c>
      <c r="EZ132" s="2">
        <v>0</v>
      </c>
      <c r="FA132" s="2">
        <v>0</v>
      </c>
      <c r="FB132" s="2">
        <v>0</v>
      </c>
      <c r="FC132" s="2">
        <v>0</v>
      </c>
      <c r="FD132" s="2">
        <v>0</v>
      </c>
      <c r="FE132" s="2">
        <v>0</v>
      </c>
      <c r="FF132" s="2">
        <v>0</v>
      </c>
      <c r="FG132" s="2">
        <v>0</v>
      </c>
      <c r="FH132" s="2">
        <v>0</v>
      </c>
      <c r="FI132" s="2">
        <v>0</v>
      </c>
      <c r="FJ132" s="2">
        <v>0</v>
      </c>
      <c r="FK132" s="2">
        <v>0</v>
      </c>
      <c r="FL132" s="2">
        <v>0</v>
      </c>
      <c r="FM132" s="2">
        <v>0</v>
      </c>
      <c r="FN132" s="2">
        <v>0</v>
      </c>
      <c r="FO132" s="2">
        <v>0</v>
      </c>
      <c r="FP132" s="2">
        <v>0</v>
      </c>
      <c r="FQ132" s="2">
        <v>0</v>
      </c>
      <c r="FR132" s="2">
        <v>0</v>
      </c>
      <c r="FS132" s="2">
        <v>0</v>
      </c>
      <c r="FT132" s="2">
        <v>0</v>
      </c>
      <c r="FU132" s="2">
        <v>0</v>
      </c>
      <c r="FV132" s="2">
        <v>0</v>
      </c>
      <c r="FW132" s="2">
        <v>0</v>
      </c>
      <c r="FX132" s="2">
        <v>0</v>
      </c>
      <c r="FY132" s="2">
        <v>0</v>
      </c>
      <c r="FZ132" s="2">
        <v>0</v>
      </c>
      <c r="GA132" s="2">
        <v>0</v>
      </c>
      <c r="GB132" s="2">
        <v>0</v>
      </c>
      <c r="GC132" s="2">
        <v>0</v>
      </c>
      <c r="GD132" s="2">
        <v>0</v>
      </c>
      <c r="GE132" s="2">
        <v>0</v>
      </c>
      <c r="GF132" s="2">
        <v>0</v>
      </c>
      <c r="GG132" s="2">
        <v>0</v>
      </c>
      <c r="GH132" s="2">
        <v>0</v>
      </c>
      <c r="GI132" s="2">
        <v>0</v>
      </c>
      <c r="GJ132" s="2">
        <v>0</v>
      </c>
      <c r="GK132" s="2">
        <v>0</v>
      </c>
      <c r="GL132" s="2">
        <v>0</v>
      </c>
      <c r="GM132" s="2">
        <v>0</v>
      </c>
      <c r="GN132" s="2">
        <v>0</v>
      </c>
      <c r="GO132" s="2">
        <v>0</v>
      </c>
      <c r="GP132" s="2">
        <v>0</v>
      </c>
      <c r="GQ132" s="2">
        <v>0</v>
      </c>
      <c r="GR132" s="2">
        <v>0</v>
      </c>
      <c r="GS132" s="2">
        <v>0</v>
      </c>
      <c r="GT132" s="2">
        <v>0</v>
      </c>
      <c r="GU132" s="2">
        <v>0</v>
      </c>
      <c r="GV132" s="2">
        <v>0</v>
      </c>
      <c r="GW132" s="2">
        <v>0</v>
      </c>
      <c r="GX132" s="2">
        <v>0</v>
      </c>
      <c r="GY132" s="2">
        <v>0</v>
      </c>
      <c r="GZ132" s="2">
        <v>0</v>
      </c>
      <c r="HA132" s="2">
        <v>0</v>
      </c>
      <c r="HB132" s="2">
        <v>0</v>
      </c>
      <c r="HC132" s="2">
        <v>0</v>
      </c>
      <c r="HD132" s="2">
        <v>0</v>
      </c>
      <c r="HE132" s="2">
        <v>0</v>
      </c>
      <c r="HF132" s="2">
        <v>0</v>
      </c>
      <c r="HG132" s="2">
        <v>0</v>
      </c>
    </row>
    <row r="133" spans="1:215" x14ac:dyDescent="0.35">
      <c r="A133" s="36">
        <v>131</v>
      </c>
      <c r="B133" s="1" t="s">
        <v>273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4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0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0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0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0</v>
      </c>
      <c r="DL133" s="2">
        <v>0</v>
      </c>
      <c r="DM133" s="2">
        <v>0</v>
      </c>
      <c r="DN133" s="2">
        <v>0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0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  <c r="EP133" s="2">
        <v>0</v>
      </c>
      <c r="EQ133" s="2">
        <v>0</v>
      </c>
      <c r="ER133" s="2">
        <v>0</v>
      </c>
      <c r="ES133" s="2">
        <v>0</v>
      </c>
      <c r="ET133" s="2">
        <v>0</v>
      </c>
      <c r="EU133" s="2">
        <v>0</v>
      </c>
      <c r="EV133" s="2">
        <v>0</v>
      </c>
      <c r="EW133" s="2">
        <v>0</v>
      </c>
      <c r="EX133" s="2">
        <v>0</v>
      </c>
      <c r="EY133" s="2">
        <v>0</v>
      </c>
      <c r="EZ133" s="2">
        <v>0</v>
      </c>
      <c r="FA133" s="2">
        <v>0</v>
      </c>
      <c r="FB133" s="2">
        <v>0</v>
      </c>
      <c r="FC133" s="2">
        <v>0</v>
      </c>
      <c r="FD133" s="2">
        <v>0</v>
      </c>
      <c r="FE133" s="2">
        <v>0</v>
      </c>
      <c r="FF133" s="2">
        <v>0</v>
      </c>
      <c r="FG133" s="2">
        <v>0</v>
      </c>
      <c r="FH133" s="2">
        <v>0</v>
      </c>
      <c r="FI133" s="2">
        <v>0</v>
      </c>
      <c r="FJ133" s="2">
        <v>0</v>
      </c>
      <c r="FK133" s="2">
        <v>0</v>
      </c>
      <c r="FL133" s="2">
        <v>0</v>
      </c>
      <c r="FM133" s="2">
        <v>0</v>
      </c>
      <c r="FN133" s="2">
        <v>0</v>
      </c>
      <c r="FO133" s="2">
        <v>0</v>
      </c>
      <c r="FP133" s="2">
        <v>0</v>
      </c>
      <c r="FQ133" s="2">
        <v>0</v>
      </c>
      <c r="FR133" s="2">
        <v>0</v>
      </c>
      <c r="FS133" s="2">
        <v>0</v>
      </c>
      <c r="FT133" s="2">
        <v>0</v>
      </c>
      <c r="FU133" s="2">
        <v>0</v>
      </c>
      <c r="FV133" s="2">
        <v>0</v>
      </c>
      <c r="FW133" s="2">
        <v>0</v>
      </c>
      <c r="FX133" s="2">
        <v>0</v>
      </c>
      <c r="FY133" s="2">
        <v>18</v>
      </c>
      <c r="FZ133" s="2">
        <v>0</v>
      </c>
      <c r="GA133" s="2">
        <v>0</v>
      </c>
      <c r="GB133" s="2">
        <v>0</v>
      </c>
      <c r="GC133" s="2">
        <v>0</v>
      </c>
      <c r="GD133" s="2">
        <v>0</v>
      </c>
      <c r="GE133" s="2">
        <v>0</v>
      </c>
      <c r="GF133" s="2">
        <v>0</v>
      </c>
      <c r="GG133" s="2">
        <v>0</v>
      </c>
      <c r="GH133" s="2">
        <v>0</v>
      </c>
      <c r="GI133" s="2">
        <v>0</v>
      </c>
      <c r="GJ133" s="2">
        <v>0</v>
      </c>
      <c r="GK133" s="2">
        <v>0</v>
      </c>
      <c r="GL133" s="2">
        <v>0</v>
      </c>
      <c r="GM133" s="2">
        <v>0</v>
      </c>
      <c r="GN133" s="2">
        <v>0</v>
      </c>
      <c r="GO133" s="2">
        <v>0</v>
      </c>
      <c r="GP133" s="2">
        <v>0</v>
      </c>
      <c r="GQ133" s="2">
        <v>0</v>
      </c>
      <c r="GR133" s="2">
        <v>0</v>
      </c>
      <c r="GS133" s="2">
        <v>0</v>
      </c>
      <c r="GT133" s="2">
        <v>0</v>
      </c>
      <c r="GU133" s="2">
        <v>0</v>
      </c>
      <c r="GV133" s="2">
        <v>0</v>
      </c>
      <c r="GW133" s="2">
        <v>0</v>
      </c>
      <c r="GX133" s="2">
        <v>0</v>
      </c>
      <c r="GY133" s="2">
        <v>0</v>
      </c>
      <c r="GZ133" s="2">
        <v>0</v>
      </c>
      <c r="HA133" s="2">
        <v>0</v>
      </c>
      <c r="HB133" s="2">
        <v>0</v>
      </c>
      <c r="HC133" s="2">
        <v>0</v>
      </c>
      <c r="HD133" s="2">
        <v>0</v>
      </c>
      <c r="HE133" s="2">
        <v>0</v>
      </c>
      <c r="HF133" s="2">
        <v>0</v>
      </c>
      <c r="HG133" s="2">
        <v>0</v>
      </c>
    </row>
    <row r="134" spans="1:215" x14ac:dyDescent="0.35">
      <c r="A134" s="3">
        <v>132</v>
      </c>
      <c r="B134" s="1" t="s">
        <v>335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H134" s="2">
        <v>0</v>
      </c>
      <c r="BI134" s="2">
        <v>0</v>
      </c>
      <c r="BJ134" s="2">
        <v>0</v>
      </c>
      <c r="BK134" s="2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0</v>
      </c>
      <c r="CG134" s="2">
        <v>0</v>
      </c>
      <c r="CH134" s="2">
        <v>0</v>
      </c>
      <c r="CI134" s="2">
        <v>0</v>
      </c>
      <c r="CJ134" s="2">
        <v>0</v>
      </c>
      <c r="CK134" s="2">
        <v>0</v>
      </c>
      <c r="CL134" s="2">
        <v>0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0</v>
      </c>
      <c r="CS134" s="2">
        <v>0</v>
      </c>
      <c r="CT134" s="2">
        <v>0</v>
      </c>
      <c r="CU134" s="2">
        <v>0</v>
      </c>
      <c r="CV134" s="2">
        <v>0</v>
      </c>
      <c r="CW134" s="2">
        <v>0</v>
      </c>
      <c r="CX134" s="2">
        <v>0</v>
      </c>
      <c r="CY134" s="2">
        <v>0</v>
      </c>
      <c r="CZ134" s="2">
        <v>0</v>
      </c>
      <c r="DA134" s="2">
        <v>0</v>
      </c>
      <c r="DB134" s="2">
        <v>0</v>
      </c>
      <c r="DC134" s="2">
        <v>0</v>
      </c>
      <c r="DD134" s="2">
        <v>0</v>
      </c>
      <c r="DE134" s="2">
        <v>0</v>
      </c>
      <c r="DF134" s="2">
        <v>0</v>
      </c>
      <c r="DG134" s="2">
        <v>0</v>
      </c>
      <c r="DH134" s="2">
        <v>0</v>
      </c>
      <c r="DI134" s="2">
        <v>0</v>
      </c>
      <c r="DJ134" s="2">
        <v>0</v>
      </c>
      <c r="DK134" s="2">
        <v>0</v>
      </c>
      <c r="DL134" s="2">
        <v>0</v>
      </c>
      <c r="DM134" s="2">
        <v>0</v>
      </c>
      <c r="DN134" s="2">
        <v>0</v>
      </c>
      <c r="DO134" s="2">
        <v>0</v>
      </c>
      <c r="DP134" s="2">
        <v>0</v>
      </c>
      <c r="DQ134" s="2">
        <v>0</v>
      </c>
      <c r="DR134" s="2">
        <v>0</v>
      </c>
      <c r="DS134" s="2">
        <v>0</v>
      </c>
      <c r="DT134" s="2">
        <v>0</v>
      </c>
      <c r="DU134" s="2">
        <v>0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0</v>
      </c>
      <c r="EB134" s="2">
        <v>0</v>
      </c>
      <c r="EC134" s="2">
        <v>0</v>
      </c>
      <c r="ED134" s="2">
        <v>0</v>
      </c>
      <c r="EE134" s="2">
        <v>0</v>
      </c>
      <c r="EF134" s="2">
        <v>0</v>
      </c>
      <c r="EG134" s="2">
        <v>0</v>
      </c>
      <c r="EH134" s="2">
        <v>0</v>
      </c>
      <c r="EI134" s="2">
        <v>0</v>
      </c>
      <c r="EJ134" s="2">
        <v>0</v>
      </c>
      <c r="EK134" s="2">
        <v>0</v>
      </c>
      <c r="EL134" s="2">
        <v>0</v>
      </c>
      <c r="EM134" s="2">
        <v>0</v>
      </c>
      <c r="EN134" s="2">
        <v>0</v>
      </c>
      <c r="EO134" s="2">
        <v>0</v>
      </c>
      <c r="EP134" s="2">
        <v>0</v>
      </c>
      <c r="EQ134" s="2">
        <v>0</v>
      </c>
      <c r="ER134" s="2">
        <v>0</v>
      </c>
      <c r="ES134" s="2">
        <v>0</v>
      </c>
      <c r="ET134" s="2">
        <v>0</v>
      </c>
      <c r="EU134" s="2">
        <v>0</v>
      </c>
      <c r="EV134" s="2">
        <v>0</v>
      </c>
      <c r="EW134" s="2">
        <v>0</v>
      </c>
      <c r="EX134" s="2">
        <v>0</v>
      </c>
      <c r="EY134" s="2">
        <v>0</v>
      </c>
      <c r="EZ134" s="2">
        <v>0</v>
      </c>
      <c r="FA134" s="2">
        <v>0</v>
      </c>
      <c r="FB134" s="2">
        <v>0</v>
      </c>
      <c r="FC134" s="2">
        <v>0</v>
      </c>
      <c r="FD134" s="2">
        <v>0</v>
      </c>
      <c r="FE134" s="2">
        <v>0</v>
      </c>
      <c r="FF134" s="2">
        <v>0</v>
      </c>
      <c r="FG134" s="2">
        <v>0</v>
      </c>
      <c r="FH134" s="2">
        <v>0</v>
      </c>
      <c r="FI134" s="2">
        <v>0</v>
      </c>
      <c r="FJ134" s="2">
        <v>0</v>
      </c>
      <c r="FK134" s="2">
        <v>0</v>
      </c>
      <c r="FL134" s="2">
        <v>0</v>
      </c>
      <c r="FM134" s="2">
        <v>0</v>
      </c>
      <c r="FN134" s="2">
        <v>0</v>
      </c>
      <c r="FO134" s="2">
        <v>0</v>
      </c>
      <c r="FP134" s="2">
        <v>0</v>
      </c>
      <c r="FQ134" s="2">
        <v>0</v>
      </c>
      <c r="FR134" s="2">
        <v>0</v>
      </c>
      <c r="FS134" s="2">
        <v>0</v>
      </c>
      <c r="FT134" s="2">
        <v>0</v>
      </c>
      <c r="FU134" s="2">
        <v>0</v>
      </c>
      <c r="FV134" s="2">
        <v>0</v>
      </c>
      <c r="FW134" s="2">
        <v>0</v>
      </c>
      <c r="FX134" s="2">
        <v>0</v>
      </c>
      <c r="FY134" s="2">
        <v>0</v>
      </c>
      <c r="FZ134" s="2">
        <v>0</v>
      </c>
      <c r="GA134" s="2">
        <v>0</v>
      </c>
      <c r="GB134" s="2">
        <v>0</v>
      </c>
      <c r="GC134" s="2">
        <v>0</v>
      </c>
      <c r="GD134" s="2">
        <v>0</v>
      </c>
      <c r="GE134" s="2">
        <v>0</v>
      </c>
      <c r="GF134" s="2">
        <v>0</v>
      </c>
      <c r="GG134" s="2">
        <v>0</v>
      </c>
      <c r="GH134" s="2">
        <v>0</v>
      </c>
      <c r="GI134" s="2">
        <v>0</v>
      </c>
      <c r="GJ134" s="2">
        <v>0</v>
      </c>
      <c r="GK134" s="2">
        <v>0</v>
      </c>
      <c r="GL134" s="2">
        <v>0</v>
      </c>
      <c r="GM134" s="2">
        <v>0</v>
      </c>
      <c r="GN134" s="2">
        <v>0</v>
      </c>
      <c r="GO134" s="2">
        <v>0</v>
      </c>
      <c r="GP134" s="2">
        <v>0</v>
      </c>
      <c r="GQ134" s="2">
        <v>0</v>
      </c>
      <c r="GR134" s="2">
        <v>0</v>
      </c>
      <c r="GS134" s="2">
        <v>0</v>
      </c>
      <c r="GT134" s="2">
        <v>0</v>
      </c>
      <c r="GU134" s="2">
        <v>0</v>
      </c>
      <c r="GV134" s="2">
        <v>0</v>
      </c>
      <c r="GW134" s="2">
        <v>0</v>
      </c>
      <c r="GX134" s="2">
        <v>0</v>
      </c>
      <c r="GY134" s="2">
        <v>0</v>
      </c>
      <c r="GZ134" s="2">
        <v>0</v>
      </c>
      <c r="HA134" s="2">
        <v>0</v>
      </c>
      <c r="HB134" s="2">
        <v>0</v>
      </c>
      <c r="HC134" s="2">
        <v>0</v>
      </c>
      <c r="HD134" s="2">
        <v>0</v>
      </c>
      <c r="HE134" s="2">
        <v>0</v>
      </c>
      <c r="HF134" s="2">
        <v>0</v>
      </c>
      <c r="HG134" s="2">
        <v>0</v>
      </c>
    </row>
    <row r="135" spans="1:215" x14ac:dyDescent="0.35">
      <c r="A135" s="7">
        <v>133</v>
      </c>
      <c r="B135" s="1" t="s">
        <v>129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2">
        <v>0</v>
      </c>
      <c r="BJ135" s="2">
        <v>0</v>
      </c>
      <c r="BK135" s="2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0</v>
      </c>
      <c r="CT135" s="2">
        <v>0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0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0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0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0</v>
      </c>
      <c r="EF135" s="2">
        <v>0</v>
      </c>
      <c r="EG135" s="2">
        <v>0</v>
      </c>
      <c r="EH135" s="2">
        <v>0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  <c r="EP135" s="2">
        <v>0</v>
      </c>
      <c r="EQ135" s="2">
        <v>0</v>
      </c>
      <c r="ER135" s="2">
        <v>0</v>
      </c>
      <c r="ES135" s="2">
        <v>0</v>
      </c>
      <c r="ET135" s="2">
        <v>0</v>
      </c>
      <c r="EU135" s="2">
        <v>0</v>
      </c>
      <c r="EV135" s="2">
        <v>0</v>
      </c>
      <c r="EW135" s="2">
        <v>0</v>
      </c>
      <c r="EX135" s="2">
        <v>0</v>
      </c>
      <c r="EY135" s="2">
        <v>0</v>
      </c>
      <c r="EZ135" s="2">
        <v>0</v>
      </c>
      <c r="FA135" s="2">
        <v>0</v>
      </c>
      <c r="FB135" s="2">
        <v>0</v>
      </c>
      <c r="FC135" s="2">
        <v>0</v>
      </c>
      <c r="FD135" s="2">
        <v>0</v>
      </c>
      <c r="FE135" s="2">
        <v>0</v>
      </c>
      <c r="FF135" s="2">
        <v>0</v>
      </c>
      <c r="FG135" s="2">
        <v>0</v>
      </c>
      <c r="FH135" s="2">
        <v>0</v>
      </c>
      <c r="FI135" s="2">
        <v>0</v>
      </c>
      <c r="FJ135" s="2">
        <v>0</v>
      </c>
      <c r="FK135" s="2">
        <v>0</v>
      </c>
      <c r="FL135" s="2">
        <v>0</v>
      </c>
      <c r="FM135" s="2">
        <v>0</v>
      </c>
      <c r="FN135" s="2">
        <v>0</v>
      </c>
      <c r="FO135" s="2">
        <v>0</v>
      </c>
      <c r="FP135" s="2">
        <v>0</v>
      </c>
      <c r="FQ135" s="2">
        <v>0</v>
      </c>
      <c r="FR135" s="2">
        <v>0</v>
      </c>
      <c r="FS135" s="2">
        <v>0</v>
      </c>
      <c r="FT135" s="2">
        <v>0</v>
      </c>
      <c r="FU135" s="2">
        <v>0</v>
      </c>
      <c r="FV135" s="2">
        <v>0</v>
      </c>
      <c r="FW135" s="2">
        <v>0</v>
      </c>
      <c r="FX135" s="2">
        <v>0</v>
      </c>
      <c r="FY135" s="2">
        <v>0</v>
      </c>
      <c r="FZ135" s="2">
        <v>0</v>
      </c>
      <c r="GA135" s="2">
        <v>0</v>
      </c>
      <c r="GB135" s="2">
        <v>0</v>
      </c>
      <c r="GC135" s="2">
        <v>0</v>
      </c>
      <c r="GD135" s="2">
        <v>0</v>
      </c>
      <c r="GE135" s="2">
        <v>0</v>
      </c>
      <c r="GF135" s="2">
        <v>0</v>
      </c>
      <c r="GG135" s="2">
        <v>0</v>
      </c>
      <c r="GH135" s="2">
        <v>0</v>
      </c>
      <c r="GI135" s="2">
        <v>0</v>
      </c>
      <c r="GJ135" s="2">
        <v>0</v>
      </c>
      <c r="GK135" s="2">
        <v>0</v>
      </c>
      <c r="GL135" s="2">
        <v>0</v>
      </c>
      <c r="GM135" s="2">
        <v>0</v>
      </c>
      <c r="GN135" s="2">
        <v>0</v>
      </c>
      <c r="GO135" s="2">
        <v>0</v>
      </c>
      <c r="GP135" s="2">
        <v>0</v>
      </c>
      <c r="GQ135" s="2">
        <v>0</v>
      </c>
      <c r="GR135" s="2">
        <v>0</v>
      </c>
      <c r="GS135" s="2">
        <v>0</v>
      </c>
      <c r="GT135" s="2">
        <v>0</v>
      </c>
      <c r="GU135" s="2">
        <v>0</v>
      </c>
      <c r="GV135" s="2">
        <v>0</v>
      </c>
      <c r="GW135" s="2">
        <v>0</v>
      </c>
      <c r="GX135" s="2">
        <v>0</v>
      </c>
      <c r="GY135" s="2">
        <v>0</v>
      </c>
      <c r="GZ135" s="2">
        <v>0</v>
      </c>
      <c r="HA135" s="2">
        <v>0</v>
      </c>
      <c r="HB135" s="2">
        <v>0</v>
      </c>
      <c r="HC135" s="2">
        <v>0</v>
      </c>
      <c r="HD135" s="2">
        <v>0</v>
      </c>
      <c r="HE135" s="2">
        <v>0</v>
      </c>
      <c r="HF135" s="2">
        <v>0</v>
      </c>
      <c r="HG135" s="2">
        <v>0</v>
      </c>
    </row>
    <row r="136" spans="1:215" x14ac:dyDescent="0.35">
      <c r="A136" s="36">
        <v>134</v>
      </c>
      <c r="B136" s="1" t="s">
        <v>204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D136" s="2">
        <v>0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3</v>
      </c>
      <c r="DE136" s="2">
        <v>0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0</v>
      </c>
      <c r="DM136" s="2">
        <v>0</v>
      </c>
      <c r="DN136" s="2">
        <v>0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  <c r="EP136" s="2">
        <v>0</v>
      </c>
      <c r="EQ136" s="2">
        <v>0</v>
      </c>
      <c r="ER136" s="2">
        <v>0</v>
      </c>
      <c r="ES136" s="2">
        <v>0</v>
      </c>
      <c r="ET136" s="2">
        <v>0</v>
      </c>
      <c r="EU136" s="2">
        <v>0</v>
      </c>
      <c r="EV136" s="2">
        <v>0</v>
      </c>
      <c r="EW136" s="2">
        <v>0</v>
      </c>
      <c r="EX136" s="2">
        <v>0</v>
      </c>
      <c r="EY136" s="2">
        <v>0</v>
      </c>
      <c r="EZ136" s="2">
        <v>0</v>
      </c>
      <c r="FA136" s="2">
        <v>0</v>
      </c>
      <c r="FB136" s="2">
        <v>0</v>
      </c>
      <c r="FC136" s="2">
        <v>0</v>
      </c>
      <c r="FD136" s="2">
        <v>0</v>
      </c>
      <c r="FE136" s="2">
        <v>0</v>
      </c>
      <c r="FF136" s="2">
        <v>0</v>
      </c>
      <c r="FG136" s="2">
        <v>0</v>
      </c>
      <c r="FH136" s="2">
        <v>0</v>
      </c>
      <c r="FI136" s="2">
        <v>0</v>
      </c>
      <c r="FJ136" s="2">
        <v>0</v>
      </c>
      <c r="FK136" s="2">
        <v>0</v>
      </c>
      <c r="FL136" s="2">
        <v>0</v>
      </c>
      <c r="FM136" s="2">
        <v>0</v>
      </c>
      <c r="FN136" s="2">
        <v>0</v>
      </c>
      <c r="FO136" s="2">
        <v>0</v>
      </c>
      <c r="FP136" s="2">
        <v>0</v>
      </c>
      <c r="FQ136" s="2">
        <v>0</v>
      </c>
      <c r="FR136" s="2">
        <v>0</v>
      </c>
      <c r="FS136" s="2">
        <v>0</v>
      </c>
      <c r="FT136" s="2">
        <v>0</v>
      </c>
      <c r="FU136" s="2">
        <v>0</v>
      </c>
      <c r="FV136" s="2">
        <v>0</v>
      </c>
      <c r="FW136" s="2">
        <v>0</v>
      </c>
      <c r="FX136" s="2">
        <v>0</v>
      </c>
      <c r="FY136" s="2">
        <v>0</v>
      </c>
      <c r="FZ136" s="2">
        <v>0</v>
      </c>
      <c r="GA136" s="2">
        <v>0</v>
      </c>
      <c r="GB136" s="2">
        <v>0</v>
      </c>
      <c r="GC136" s="2">
        <v>0</v>
      </c>
      <c r="GD136" s="2">
        <v>0</v>
      </c>
      <c r="GE136" s="2">
        <v>0</v>
      </c>
      <c r="GF136" s="2">
        <v>0</v>
      </c>
      <c r="GG136" s="2">
        <v>0</v>
      </c>
      <c r="GH136" s="2">
        <v>0</v>
      </c>
      <c r="GI136" s="2">
        <v>0</v>
      </c>
      <c r="GJ136" s="2">
        <v>0</v>
      </c>
      <c r="GK136" s="2">
        <v>0</v>
      </c>
      <c r="GL136" s="2">
        <v>0</v>
      </c>
      <c r="GM136" s="2">
        <v>0</v>
      </c>
      <c r="GN136" s="2">
        <v>0</v>
      </c>
      <c r="GO136" s="2">
        <v>0</v>
      </c>
      <c r="GP136" s="2">
        <v>0</v>
      </c>
      <c r="GQ136" s="2">
        <v>0</v>
      </c>
      <c r="GR136" s="2">
        <v>0</v>
      </c>
      <c r="GS136" s="2">
        <v>0</v>
      </c>
      <c r="GT136" s="2">
        <v>0</v>
      </c>
      <c r="GU136" s="2">
        <v>0</v>
      </c>
      <c r="GV136" s="2">
        <v>0</v>
      </c>
      <c r="GW136" s="2">
        <v>0</v>
      </c>
      <c r="GX136" s="2">
        <v>0</v>
      </c>
      <c r="GY136" s="2">
        <v>0</v>
      </c>
      <c r="GZ136" s="2">
        <v>0</v>
      </c>
      <c r="HA136" s="2">
        <v>0</v>
      </c>
      <c r="HB136" s="2">
        <v>0</v>
      </c>
      <c r="HC136" s="2">
        <v>0</v>
      </c>
      <c r="HD136" s="2">
        <v>0</v>
      </c>
      <c r="HE136" s="2">
        <v>0</v>
      </c>
      <c r="HF136" s="2">
        <v>0</v>
      </c>
      <c r="HG136" s="2">
        <v>0</v>
      </c>
    </row>
    <row r="137" spans="1:215" x14ac:dyDescent="0.35">
      <c r="A137" s="3">
        <v>135</v>
      </c>
      <c r="B137" s="1" t="s">
        <v>179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3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0</v>
      </c>
      <c r="CV137" s="2">
        <v>0</v>
      </c>
      <c r="CW137" s="2">
        <v>0</v>
      </c>
      <c r="CX137" s="2">
        <v>0</v>
      </c>
      <c r="CY137" s="2">
        <v>0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0</v>
      </c>
      <c r="DI137" s="2">
        <v>0</v>
      </c>
      <c r="DJ137" s="2">
        <v>0</v>
      </c>
      <c r="DK137" s="2">
        <v>0</v>
      </c>
      <c r="DL137" s="2">
        <v>0</v>
      </c>
      <c r="DM137" s="2">
        <v>0</v>
      </c>
      <c r="DN137" s="2">
        <v>0</v>
      </c>
      <c r="DO137" s="2">
        <v>0</v>
      </c>
      <c r="DP137" s="2">
        <v>0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0</v>
      </c>
      <c r="EM137" s="2">
        <v>0</v>
      </c>
      <c r="EN137" s="2">
        <v>0</v>
      </c>
      <c r="EO137" s="2">
        <v>0</v>
      </c>
      <c r="EP137" s="2">
        <v>0</v>
      </c>
      <c r="EQ137" s="2">
        <v>0</v>
      </c>
      <c r="ER137" s="2">
        <v>0</v>
      </c>
      <c r="ES137" s="2">
        <v>0</v>
      </c>
      <c r="ET137" s="2">
        <v>0</v>
      </c>
      <c r="EU137" s="2">
        <v>0</v>
      </c>
      <c r="EV137" s="2">
        <v>0</v>
      </c>
      <c r="EW137" s="2">
        <v>0</v>
      </c>
      <c r="EX137" s="2">
        <v>0</v>
      </c>
      <c r="EY137" s="2">
        <v>0</v>
      </c>
      <c r="EZ137" s="2">
        <v>0</v>
      </c>
      <c r="FA137" s="2">
        <v>0</v>
      </c>
      <c r="FB137" s="2">
        <v>4</v>
      </c>
      <c r="FC137" s="2">
        <v>0</v>
      </c>
      <c r="FD137" s="2">
        <v>4</v>
      </c>
      <c r="FE137" s="2">
        <v>0</v>
      </c>
      <c r="FF137" s="2">
        <v>0</v>
      </c>
      <c r="FG137" s="2">
        <v>0</v>
      </c>
      <c r="FH137" s="2">
        <v>0</v>
      </c>
      <c r="FI137" s="2">
        <v>0</v>
      </c>
      <c r="FJ137" s="2">
        <v>0</v>
      </c>
      <c r="FK137" s="2">
        <v>0</v>
      </c>
      <c r="FL137" s="2">
        <v>0</v>
      </c>
      <c r="FM137" s="2">
        <v>0</v>
      </c>
      <c r="FN137" s="2">
        <v>0</v>
      </c>
      <c r="FO137" s="2">
        <v>0</v>
      </c>
      <c r="FP137" s="2">
        <v>0</v>
      </c>
      <c r="FQ137" s="2">
        <v>0</v>
      </c>
      <c r="FR137" s="2">
        <v>0</v>
      </c>
      <c r="FS137" s="2">
        <v>0</v>
      </c>
      <c r="FT137" s="2">
        <v>0</v>
      </c>
      <c r="FU137" s="2">
        <v>0</v>
      </c>
      <c r="FV137" s="2">
        <v>0</v>
      </c>
      <c r="FW137" s="2">
        <v>0</v>
      </c>
      <c r="FX137" s="2">
        <v>0</v>
      </c>
      <c r="FY137" s="2">
        <v>0</v>
      </c>
      <c r="FZ137" s="2">
        <v>0</v>
      </c>
      <c r="GA137" s="2">
        <v>0</v>
      </c>
      <c r="GB137" s="2">
        <v>0</v>
      </c>
      <c r="GC137" s="2">
        <v>0</v>
      </c>
      <c r="GD137" s="2">
        <v>0</v>
      </c>
      <c r="GE137" s="2">
        <v>0</v>
      </c>
      <c r="GF137" s="2">
        <v>0</v>
      </c>
      <c r="GG137" s="2">
        <v>0</v>
      </c>
      <c r="GH137" s="2">
        <v>0</v>
      </c>
      <c r="GI137" s="2">
        <v>0</v>
      </c>
      <c r="GJ137" s="2">
        <v>0</v>
      </c>
      <c r="GK137" s="2">
        <v>0</v>
      </c>
      <c r="GL137" s="2">
        <v>0</v>
      </c>
      <c r="GM137" s="2">
        <v>0</v>
      </c>
      <c r="GN137" s="2">
        <v>0</v>
      </c>
      <c r="GO137" s="2">
        <v>0</v>
      </c>
      <c r="GP137" s="2">
        <v>0</v>
      </c>
      <c r="GQ137" s="2">
        <v>0</v>
      </c>
      <c r="GR137" s="2">
        <v>0</v>
      </c>
      <c r="GS137" s="2">
        <v>0</v>
      </c>
      <c r="GT137" s="2">
        <v>0</v>
      </c>
      <c r="GU137" s="2">
        <v>0</v>
      </c>
      <c r="GV137" s="2">
        <v>0</v>
      </c>
      <c r="GW137" s="2">
        <v>0</v>
      </c>
      <c r="GX137" s="2">
        <v>0</v>
      </c>
      <c r="GY137" s="2">
        <v>0</v>
      </c>
      <c r="GZ137" s="2">
        <v>0</v>
      </c>
      <c r="HA137" s="2">
        <v>0</v>
      </c>
      <c r="HB137" s="2">
        <v>0</v>
      </c>
      <c r="HC137" s="2">
        <v>0</v>
      </c>
      <c r="HD137" s="2">
        <v>0</v>
      </c>
      <c r="HE137" s="2">
        <v>0</v>
      </c>
      <c r="HF137" s="2">
        <v>0</v>
      </c>
      <c r="HG137" s="2">
        <v>0</v>
      </c>
    </row>
    <row r="138" spans="1:215" x14ac:dyDescent="0.35">
      <c r="A138" s="7">
        <v>136</v>
      </c>
      <c r="B138" s="1" t="s">
        <v>157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0</v>
      </c>
      <c r="BI138" s="2">
        <v>0</v>
      </c>
      <c r="BJ138" s="2">
        <v>0</v>
      </c>
      <c r="BK138" s="2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0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0</v>
      </c>
      <c r="DH138" s="2">
        <v>0</v>
      </c>
      <c r="DI138" s="2">
        <v>0</v>
      </c>
      <c r="DJ138" s="2">
        <v>0</v>
      </c>
      <c r="DK138" s="2">
        <v>0</v>
      </c>
      <c r="DL138" s="2">
        <v>0</v>
      </c>
      <c r="DM138" s="2">
        <v>0</v>
      </c>
      <c r="DN138" s="2">
        <v>0</v>
      </c>
      <c r="DO138" s="2">
        <v>0</v>
      </c>
      <c r="DP138" s="2">
        <v>0</v>
      </c>
      <c r="DQ138" s="2">
        <v>0</v>
      </c>
      <c r="DR138" s="2">
        <v>0</v>
      </c>
      <c r="DS138" s="2">
        <v>0</v>
      </c>
      <c r="DT138" s="2">
        <v>0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0</v>
      </c>
      <c r="ED138" s="2">
        <v>0</v>
      </c>
      <c r="EE138" s="2">
        <v>0</v>
      </c>
      <c r="EF138" s="2">
        <v>0</v>
      </c>
      <c r="EG138" s="2">
        <v>0</v>
      </c>
      <c r="EH138" s="2">
        <v>0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  <c r="EP138" s="2">
        <v>0</v>
      </c>
      <c r="EQ138" s="2">
        <v>0</v>
      </c>
      <c r="ER138" s="2">
        <v>0</v>
      </c>
      <c r="ES138" s="2">
        <v>0</v>
      </c>
      <c r="ET138" s="2">
        <v>0</v>
      </c>
      <c r="EU138" s="2">
        <v>0</v>
      </c>
      <c r="EV138" s="2">
        <v>0</v>
      </c>
      <c r="EW138" s="2">
        <v>0</v>
      </c>
      <c r="EX138" s="2">
        <v>0</v>
      </c>
      <c r="EY138" s="2">
        <v>0</v>
      </c>
      <c r="EZ138" s="2">
        <v>0</v>
      </c>
      <c r="FA138" s="2">
        <v>0</v>
      </c>
      <c r="FB138" s="2">
        <v>0</v>
      </c>
      <c r="FC138" s="2">
        <v>0</v>
      </c>
      <c r="FD138" s="2">
        <v>0</v>
      </c>
      <c r="FE138" s="2">
        <v>0</v>
      </c>
      <c r="FF138" s="2">
        <v>0</v>
      </c>
      <c r="FG138" s="2">
        <v>0</v>
      </c>
      <c r="FH138" s="2">
        <v>0</v>
      </c>
      <c r="FI138" s="2">
        <v>0</v>
      </c>
      <c r="FJ138" s="2">
        <v>0</v>
      </c>
      <c r="FK138" s="2">
        <v>0</v>
      </c>
      <c r="FL138" s="2">
        <v>0</v>
      </c>
      <c r="FM138" s="2">
        <v>0</v>
      </c>
      <c r="FN138" s="2">
        <v>0</v>
      </c>
      <c r="FO138" s="2">
        <v>0</v>
      </c>
      <c r="FP138" s="2">
        <v>0</v>
      </c>
      <c r="FQ138" s="2">
        <v>0</v>
      </c>
      <c r="FR138" s="2">
        <v>0</v>
      </c>
      <c r="FS138" s="2">
        <v>0</v>
      </c>
      <c r="FT138" s="2">
        <v>0</v>
      </c>
      <c r="FU138" s="2">
        <v>0</v>
      </c>
      <c r="FV138" s="2">
        <v>0</v>
      </c>
      <c r="FW138" s="2">
        <v>0</v>
      </c>
      <c r="FX138" s="2">
        <v>0</v>
      </c>
      <c r="FY138" s="2">
        <v>0</v>
      </c>
      <c r="FZ138" s="2">
        <v>0</v>
      </c>
      <c r="GA138" s="2">
        <v>0</v>
      </c>
      <c r="GB138" s="2">
        <v>0</v>
      </c>
      <c r="GC138" s="2">
        <v>0</v>
      </c>
      <c r="GD138" s="2">
        <v>0</v>
      </c>
      <c r="GE138" s="2">
        <v>0</v>
      </c>
      <c r="GF138" s="2">
        <v>0</v>
      </c>
      <c r="GG138" s="2">
        <v>0</v>
      </c>
      <c r="GH138" s="2">
        <v>0</v>
      </c>
      <c r="GI138" s="2">
        <v>0</v>
      </c>
      <c r="GJ138" s="2">
        <v>0</v>
      </c>
      <c r="GK138" s="2">
        <v>0</v>
      </c>
      <c r="GL138" s="2">
        <v>0</v>
      </c>
      <c r="GM138" s="2">
        <v>0</v>
      </c>
      <c r="GN138" s="2">
        <v>0</v>
      </c>
      <c r="GO138" s="2">
        <v>0</v>
      </c>
      <c r="GP138" s="2">
        <v>0</v>
      </c>
      <c r="GQ138" s="2">
        <v>0</v>
      </c>
      <c r="GR138" s="2">
        <v>0</v>
      </c>
      <c r="GS138" s="2">
        <v>0</v>
      </c>
      <c r="GT138" s="2">
        <v>0</v>
      </c>
      <c r="GU138" s="2">
        <v>0</v>
      </c>
      <c r="GV138" s="2">
        <v>0</v>
      </c>
      <c r="GW138" s="2">
        <v>0</v>
      </c>
      <c r="GX138" s="2">
        <v>0</v>
      </c>
      <c r="GY138" s="2">
        <v>0</v>
      </c>
      <c r="GZ138" s="2">
        <v>0</v>
      </c>
      <c r="HA138" s="2">
        <v>0</v>
      </c>
      <c r="HB138" s="2">
        <v>0</v>
      </c>
      <c r="HC138" s="2">
        <v>0</v>
      </c>
      <c r="HD138" s="2">
        <v>0</v>
      </c>
      <c r="HE138" s="2">
        <v>0</v>
      </c>
      <c r="HF138" s="2">
        <v>0</v>
      </c>
      <c r="HG138" s="2">
        <v>0</v>
      </c>
    </row>
    <row r="139" spans="1:215" x14ac:dyDescent="0.35">
      <c r="A139" s="36">
        <v>137</v>
      </c>
      <c r="B139" s="1" t="s">
        <v>232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0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0</v>
      </c>
      <c r="DW139" s="2">
        <v>0</v>
      </c>
      <c r="DX139" s="2">
        <v>0</v>
      </c>
      <c r="DY139" s="2">
        <v>0</v>
      </c>
      <c r="DZ139" s="2">
        <v>0</v>
      </c>
      <c r="EA139" s="2">
        <v>0</v>
      </c>
      <c r="EB139" s="2">
        <v>0</v>
      </c>
      <c r="EC139" s="2">
        <v>0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  <c r="EP139" s="2">
        <v>0</v>
      </c>
      <c r="EQ139" s="2">
        <v>0</v>
      </c>
      <c r="ER139" s="2">
        <v>0</v>
      </c>
      <c r="ES139" s="2">
        <v>0</v>
      </c>
      <c r="ET139" s="2">
        <v>0</v>
      </c>
      <c r="EU139" s="2">
        <v>0</v>
      </c>
      <c r="EV139" s="2">
        <v>0</v>
      </c>
      <c r="EW139" s="2">
        <v>0</v>
      </c>
      <c r="EX139" s="2">
        <v>0</v>
      </c>
      <c r="EY139" s="2">
        <v>0</v>
      </c>
      <c r="EZ139" s="2">
        <v>0</v>
      </c>
      <c r="FA139" s="2">
        <v>0</v>
      </c>
      <c r="FB139" s="2">
        <v>0</v>
      </c>
      <c r="FC139" s="2">
        <v>0</v>
      </c>
      <c r="FD139" s="2">
        <v>0</v>
      </c>
      <c r="FE139" s="2">
        <v>0</v>
      </c>
      <c r="FF139" s="2">
        <v>0</v>
      </c>
      <c r="FG139" s="2">
        <v>0</v>
      </c>
      <c r="FH139" s="2">
        <v>0</v>
      </c>
      <c r="FI139" s="2">
        <v>0</v>
      </c>
      <c r="FJ139" s="2">
        <v>0</v>
      </c>
      <c r="FK139" s="2">
        <v>0</v>
      </c>
      <c r="FL139" s="2">
        <v>0</v>
      </c>
      <c r="FM139" s="2">
        <v>0</v>
      </c>
      <c r="FN139" s="2">
        <v>0</v>
      </c>
      <c r="FO139" s="2">
        <v>0</v>
      </c>
      <c r="FP139" s="2">
        <v>0</v>
      </c>
      <c r="FQ139" s="2">
        <v>0</v>
      </c>
      <c r="FR139" s="2">
        <v>0</v>
      </c>
      <c r="FS139" s="2">
        <v>0</v>
      </c>
      <c r="FT139" s="2">
        <v>0</v>
      </c>
      <c r="FU139" s="2">
        <v>0</v>
      </c>
      <c r="FV139" s="2">
        <v>0</v>
      </c>
      <c r="FW139" s="2">
        <v>0</v>
      </c>
      <c r="FX139" s="2">
        <v>0</v>
      </c>
      <c r="FY139" s="2">
        <v>0</v>
      </c>
      <c r="FZ139" s="2">
        <v>0</v>
      </c>
      <c r="GA139" s="2">
        <v>0</v>
      </c>
      <c r="GB139" s="2">
        <v>0</v>
      </c>
      <c r="GC139" s="2">
        <v>0</v>
      </c>
      <c r="GD139" s="2">
        <v>0</v>
      </c>
      <c r="GE139" s="2">
        <v>0</v>
      </c>
      <c r="GF139" s="2">
        <v>0</v>
      </c>
      <c r="GG139" s="2">
        <v>0</v>
      </c>
      <c r="GH139" s="2">
        <v>0</v>
      </c>
      <c r="GI139" s="2">
        <v>0</v>
      </c>
      <c r="GJ139" s="2">
        <v>0</v>
      </c>
      <c r="GK139" s="2">
        <v>0</v>
      </c>
      <c r="GL139" s="2">
        <v>0</v>
      </c>
      <c r="GM139" s="2">
        <v>0</v>
      </c>
      <c r="GN139" s="2">
        <v>0</v>
      </c>
      <c r="GO139" s="2">
        <v>0</v>
      </c>
      <c r="GP139" s="2">
        <v>0</v>
      </c>
      <c r="GQ139" s="2">
        <v>0</v>
      </c>
      <c r="GR139" s="2">
        <v>0</v>
      </c>
      <c r="GS139" s="2">
        <v>0</v>
      </c>
      <c r="GT139" s="2">
        <v>0</v>
      </c>
      <c r="GU139" s="2">
        <v>0</v>
      </c>
      <c r="GV139" s="2">
        <v>0</v>
      </c>
      <c r="GW139" s="2">
        <v>0</v>
      </c>
      <c r="GX139" s="2">
        <v>0</v>
      </c>
      <c r="GY139" s="2">
        <v>0</v>
      </c>
      <c r="GZ139" s="2">
        <v>0</v>
      </c>
      <c r="HA139" s="2">
        <v>0</v>
      </c>
      <c r="HB139" s="2">
        <v>0</v>
      </c>
      <c r="HC139" s="2">
        <v>0</v>
      </c>
      <c r="HD139" s="2">
        <v>0</v>
      </c>
      <c r="HE139" s="2">
        <v>0</v>
      </c>
      <c r="HF139" s="2">
        <v>0</v>
      </c>
      <c r="HG139" s="2">
        <v>0</v>
      </c>
    </row>
    <row r="140" spans="1:215" x14ac:dyDescent="0.35">
      <c r="A140" s="3">
        <v>138</v>
      </c>
      <c r="B140" s="1" t="s">
        <v>182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3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0</v>
      </c>
      <c r="CU140" s="2">
        <v>0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0</v>
      </c>
      <c r="DI140" s="2">
        <v>0</v>
      </c>
      <c r="DJ140" s="2">
        <v>0</v>
      </c>
      <c r="DK140" s="2">
        <v>0</v>
      </c>
      <c r="DL140" s="2">
        <v>0</v>
      </c>
      <c r="DM140" s="2">
        <v>0</v>
      </c>
      <c r="DN140" s="2">
        <v>0</v>
      </c>
      <c r="DO140" s="2">
        <v>0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0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0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  <c r="EP140" s="2">
        <v>0</v>
      </c>
      <c r="EQ140" s="2">
        <v>0</v>
      </c>
      <c r="ER140" s="2">
        <v>0</v>
      </c>
      <c r="ES140" s="2">
        <v>0</v>
      </c>
      <c r="ET140" s="2">
        <v>0</v>
      </c>
      <c r="EU140" s="2">
        <v>0</v>
      </c>
      <c r="EV140" s="2">
        <v>0</v>
      </c>
      <c r="EW140" s="2">
        <v>0</v>
      </c>
      <c r="EX140" s="2">
        <v>0</v>
      </c>
      <c r="EY140" s="2">
        <v>0</v>
      </c>
      <c r="EZ140" s="2">
        <v>0</v>
      </c>
      <c r="FA140" s="2">
        <v>0</v>
      </c>
      <c r="FB140" s="2">
        <v>0</v>
      </c>
      <c r="FC140" s="2">
        <v>0</v>
      </c>
      <c r="FD140" s="2">
        <v>0</v>
      </c>
      <c r="FE140" s="2">
        <v>0</v>
      </c>
      <c r="FF140" s="2">
        <v>0</v>
      </c>
      <c r="FG140" s="2">
        <v>0</v>
      </c>
      <c r="FH140" s="2">
        <v>12</v>
      </c>
      <c r="FI140" s="2">
        <v>0</v>
      </c>
      <c r="FJ140" s="2">
        <v>0</v>
      </c>
      <c r="FK140" s="2">
        <v>0</v>
      </c>
      <c r="FL140" s="2">
        <v>0</v>
      </c>
      <c r="FM140" s="2">
        <v>0</v>
      </c>
      <c r="FN140" s="2">
        <v>0</v>
      </c>
      <c r="FO140" s="2">
        <v>0</v>
      </c>
      <c r="FP140" s="2">
        <v>0</v>
      </c>
      <c r="FQ140" s="2">
        <v>0</v>
      </c>
      <c r="FR140" s="2">
        <v>0</v>
      </c>
      <c r="FS140" s="2">
        <v>0</v>
      </c>
      <c r="FT140" s="2">
        <v>0</v>
      </c>
      <c r="FU140" s="2">
        <v>0</v>
      </c>
      <c r="FV140" s="2">
        <v>0</v>
      </c>
      <c r="FW140" s="2">
        <v>0</v>
      </c>
      <c r="FX140" s="2">
        <v>0</v>
      </c>
      <c r="FY140" s="2">
        <v>0</v>
      </c>
      <c r="FZ140" s="2">
        <v>0</v>
      </c>
      <c r="GA140" s="2">
        <v>0</v>
      </c>
      <c r="GB140" s="2">
        <v>0</v>
      </c>
      <c r="GC140" s="2">
        <v>0</v>
      </c>
      <c r="GD140" s="2">
        <v>0</v>
      </c>
      <c r="GE140" s="2">
        <v>0</v>
      </c>
      <c r="GF140" s="2">
        <v>0</v>
      </c>
      <c r="GG140" s="2">
        <v>0</v>
      </c>
      <c r="GH140" s="2">
        <v>0</v>
      </c>
      <c r="GI140" s="2">
        <v>0</v>
      </c>
      <c r="GJ140" s="2">
        <v>0</v>
      </c>
      <c r="GK140" s="2">
        <v>0</v>
      </c>
      <c r="GL140" s="2">
        <v>0</v>
      </c>
      <c r="GM140" s="2">
        <v>0</v>
      </c>
      <c r="GN140" s="2">
        <v>0</v>
      </c>
      <c r="GO140" s="2">
        <v>0</v>
      </c>
      <c r="GP140" s="2">
        <v>0</v>
      </c>
      <c r="GQ140" s="2">
        <v>0</v>
      </c>
      <c r="GR140" s="2">
        <v>0</v>
      </c>
      <c r="GS140" s="2">
        <v>0</v>
      </c>
      <c r="GT140" s="2">
        <v>0</v>
      </c>
      <c r="GU140" s="2">
        <v>0</v>
      </c>
      <c r="GV140" s="2">
        <v>0</v>
      </c>
      <c r="GW140" s="2">
        <v>0</v>
      </c>
      <c r="GX140" s="2">
        <v>0</v>
      </c>
      <c r="GY140" s="2">
        <v>0</v>
      </c>
      <c r="GZ140" s="2">
        <v>0</v>
      </c>
      <c r="HA140" s="2">
        <v>0</v>
      </c>
      <c r="HB140" s="2">
        <v>0</v>
      </c>
      <c r="HC140" s="2">
        <v>0</v>
      </c>
      <c r="HD140" s="2">
        <v>0</v>
      </c>
      <c r="HE140" s="2">
        <v>0</v>
      </c>
      <c r="HF140" s="2">
        <v>0</v>
      </c>
      <c r="HG140" s="2">
        <v>0</v>
      </c>
    </row>
    <row r="141" spans="1:215" x14ac:dyDescent="0.35">
      <c r="A141" s="7">
        <v>139</v>
      </c>
      <c r="B141" s="1" t="s">
        <v>200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25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4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0</v>
      </c>
      <c r="BK141" s="2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0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0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0</v>
      </c>
      <c r="DD141" s="2">
        <v>0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0</v>
      </c>
      <c r="DN141" s="2">
        <v>0</v>
      </c>
      <c r="DO141" s="2">
        <v>0</v>
      </c>
      <c r="DP141" s="2">
        <v>0</v>
      </c>
      <c r="DQ141" s="2">
        <v>0</v>
      </c>
      <c r="DR141" s="2">
        <v>0</v>
      </c>
      <c r="DS141" s="2">
        <v>0</v>
      </c>
      <c r="DT141" s="2">
        <v>0</v>
      </c>
      <c r="DU141" s="2">
        <v>0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0</v>
      </c>
      <c r="ED141" s="2">
        <v>0</v>
      </c>
      <c r="EE141" s="2">
        <v>0</v>
      </c>
      <c r="EF141" s="2">
        <v>0</v>
      </c>
      <c r="EG141" s="2">
        <v>0</v>
      </c>
      <c r="EH141" s="2">
        <v>0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  <c r="EP141" s="2">
        <v>0</v>
      </c>
      <c r="EQ141" s="2">
        <v>0</v>
      </c>
      <c r="ER141" s="2">
        <v>0</v>
      </c>
      <c r="ES141" s="2">
        <v>0</v>
      </c>
      <c r="ET141" s="2">
        <v>0</v>
      </c>
      <c r="EU141" s="2">
        <v>0</v>
      </c>
      <c r="EV141" s="2">
        <v>0</v>
      </c>
      <c r="EW141" s="2">
        <v>0</v>
      </c>
      <c r="EX141" s="2">
        <v>0</v>
      </c>
      <c r="EY141" s="2">
        <v>0</v>
      </c>
      <c r="EZ141" s="2">
        <v>0</v>
      </c>
      <c r="FA141" s="2">
        <v>0</v>
      </c>
      <c r="FB141" s="2">
        <v>0</v>
      </c>
      <c r="FC141" s="2">
        <v>0</v>
      </c>
      <c r="FD141" s="2">
        <v>0</v>
      </c>
      <c r="FE141" s="2">
        <v>0</v>
      </c>
      <c r="FF141" s="2">
        <v>0</v>
      </c>
      <c r="FG141" s="2">
        <v>0</v>
      </c>
      <c r="FH141" s="2">
        <v>0</v>
      </c>
      <c r="FI141" s="2">
        <v>0</v>
      </c>
      <c r="FJ141" s="2">
        <v>0</v>
      </c>
      <c r="FK141" s="2">
        <v>0</v>
      </c>
      <c r="FL141" s="2">
        <v>0</v>
      </c>
      <c r="FM141" s="2">
        <v>0</v>
      </c>
      <c r="FN141" s="2">
        <v>0</v>
      </c>
      <c r="FO141" s="2">
        <v>0</v>
      </c>
      <c r="FP141" s="2">
        <v>0</v>
      </c>
      <c r="FQ141" s="2">
        <v>0</v>
      </c>
      <c r="FR141" s="2">
        <v>0</v>
      </c>
      <c r="FS141" s="2">
        <v>0</v>
      </c>
      <c r="FT141" s="2">
        <v>0</v>
      </c>
      <c r="FU141" s="2">
        <v>0</v>
      </c>
      <c r="FV141" s="2">
        <v>0</v>
      </c>
      <c r="FW141" s="2">
        <v>0</v>
      </c>
      <c r="FX141" s="2">
        <v>0</v>
      </c>
      <c r="FY141" s="2">
        <v>0</v>
      </c>
      <c r="FZ141" s="2">
        <v>0</v>
      </c>
      <c r="GA141" s="2">
        <v>0</v>
      </c>
      <c r="GB141" s="2">
        <v>0</v>
      </c>
      <c r="GC141" s="2">
        <v>0</v>
      </c>
      <c r="GD141" s="2">
        <v>0</v>
      </c>
      <c r="GE141" s="2">
        <v>0</v>
      </c>
      <c r="GF141" s="2">
        <v>0</v>
      </c>
      <c r="GG141" s="2">
        <v>0</v>
      </c>
      <c r="GH141" s="2">
        <v>0</v>
      </c>
      <c r="GI141" s="2">
        <v>0</v>
      </c>
      <c r="GJ141" s="2">
        <v>0</v>
      </c>
      <c r="GK141" s="2">
        <v>0</v>
      </c>
      <c r="GL141" s="2">
        <v>0</v>
      </c>
      <c r="GM141" s="2">
        <v>0</v>
      </c>
      <c r="GN141" s="2">
        <v>0</v>
      </c>
      <c r="GO141" s="2">
        <v>0</v>
      </c>
      <c r="GP141" s="2">
        <v>0</v>
      </c>
      <c r="GQ141" s="2">
        <v>0</v>
      </c>
      <c r="GR141" s="2">
        <v>0</v>
      </c>
      <c r="GS141" s="2">
        <v>0</v>
      </c>
      <c r="GT141" s="2">
        <v>0</v>
      </c>
      <c r="GU141" s="2">
        <v>0</v>
      </c>
      <c r="GV141" s="2">
        <v>0</v>
      </c>
      <c r="GW141" s="2">
        <v>0</v>
      </c>
      <c r="GX141" s="2">
        <v>0</v>
      </c>
      <c r="GY141" s="2">
        <v>0</v>
      </c>
      <c r="GZ141" s="2">
        <v>0</v>
      </c>
      <c r="HA141" s="2">
        <v>0</v>
      </c>
      <c r="HB141" s="2">
        <v>0</v>
      </c>
      <c r="HC141" s="2">
        <v>0</v>
      </c>
      <c r="HD141" s="2">
        <v>0</v>
      </c>
      <c r="HE141" s="2">
        <v>0</v>
      </c>
      <c r="HF141" s="2">
        <v>0</v>
      </c>
      <c r="HG141" s="2">
        <v>0</v>
      </c>
    </row>
    <row r="142" spans="1:215" x14ac:dyDescent="0.35">
      <c r="A142" s="36">
        <v>140</v>
      </c>
      <c r="B142" s="1" t="s">
        <v>472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864</v>
      </c>
      <c r="AD142" s="2">
        <v>17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50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0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2">
        <v>69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0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0</v>
      </c>
      <c r="DL142" s="2">
        <v>4</v>
      </c>
      <c r="DM142" s="2">
        <v>0</v>
      </c>
      <c r="DN142" s="2">
        <v>0</v>
      </c>
      <c r="DO142" s="2">
        <v>0</v>
      </c>
      <c r="DP142" s="2">
        <v>5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0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  <c r="EP142" s="2">
        <v>0</v>
      </c>
      <c r="EQ142" s="2">
        <v>0</v>
      </c>
      <c r="ER142" s="2">
        <v>0</v>
      </c>
      <c r="ES142" s="2">
        <v>0</v>
      </c>
      <c r="ET142" s="2">
        <v>0</v>
      </c>
      <c r="EU142" s="2">
        <v>0</v>
      </c>
      <c r="EV142" s="2">
        <v>0</v>
      </c>
      <c r="EW142" s="2">
        <v>0</v>
      </c>
      <c r="EX142" s="2">
        <v>0</v>
      </c>
      <c r="EY142" s="2">
        <v>0</v>
      </c>
      <c r="EZ142" s="2">
        <v>0</v>
      </c>
      <c r="FA142" s="2">
        <v>141</v>
      </c>
      <c r="FB142" s="2">
        <v>0</v>
      </c>
      <c r="FC142" s="2">
        <v>0</v>
      </c>
      <c r="FD142" s="2">
        <v>0</v>
      </c>
      <c r="FE142" s="2">
        <v>0</v>
      </c>
      <c r="FF142" s="2">
        <v>0</v>
      </c>
      <c r="FG142" s="2">
        <v>0</v>
      </c>
      <c r="FH142" s="2">
        <v>0</v>
      </c>
      <c r="FI142" s="2">
        <v>0</v>
      </c>
      <c r="FJ142" s="2">
        <v>0</v>
      </c>
      <c r="FK142" s="2">
        <v>0</v>
      </c>
      <c r="FL142" s="2">
        <v>0</v>
      </c>
      <c r="FM142" s="2">
        <v>0</v>
      </c>
      <c r="FN142" s="2">
        <v>0</v>
      </c>
      <c r="FO142" s="2">
        <v>0</v>
      </c>
      <c r="FP142" s="2">
        <v>0</v>
      </c>
      <c r="FQ142" s="2">
        <v>0</v>
      </c>
      <c r="FR142" s="2">
        <v>0</v>
      </c>
      <c r="FS142" s="2">
        <v>5</v>
      </c>
      <c r="FT142" s="2">
        <v>0</v>
      </c>
      <c r="FU142" s="2">
        <v>0</v>
      </c>
      <c r="FV142" s="2">
        <v>0</v>
      </c>
      <c r="FW142" s="2">
        <v>0</v>
      </c>
      <c r="FX142" s="2">
        <v>0</v>
      </c>
      <c r="FY142" s="2">
        <v>0</v>
      </c>
      <c r="FZ142" s="2">
        <v>0</v>
      </c>
      <c r="GA142" s="2">
        <v>0</v>
      </c>
      <c r="GB142" s="2">
        <v>0</v>
      </c>
      <c r="GC142" s="2">
        <v>0</v>
      </c>
      <c r="GD142" s="2">
        <v>0</v>
      </c>
      <c r="GE142" s="2">
        <v>0</v>
      </c>
      <c r="GF142" s="2">
        <v>0</v>
      </c>
      <c r="GG142" s="2">
        <v>0</v>
      </c>
      <c r="GH142" s="2">
        <v>0</v>
      </c>
      <c r="GI142" s="2">
        <v>0</v>
      </c>
      <c r="GJ142" s="2">
        <v>0</v>
      </c>
      <c r="GK142" s="2">
        <v>0</v>
      </c>
      <c r="GL142" s="2">
        <v>0</v>
      </c>
      <c r="GM142" s="2">
        <v>0</v>
      </c>
      <c r="GN142" s="2">
        <v>0</v>
      </c>
      <c r="GO142" s="2">
        <v>0</v>
      </c>
      <c r="GP142" s="2">
        <v>0</v>
      </c>
      <c r="GQ142" s="2">
        <v>0</v>
      </c>
      <c r="GR142" s="2">
        <v>0</v>
      </c>
      <c r="GS142" s="2">
        <v>0</v>
      </c>
      <c r="GT142" s="2">
        <v>0</v>
      </c>
      <c r="GU142" s="2">
        <v>0</v>
      </c>
      <c r="GV142" s="2">
        <v>0</v>
      </c>
      <c r="GW142" s="2">
        <v>0</v>
      </c>
      <c r="GX142" s="2">
        <v>5</v>
      </c>
      <c r="GY142" s="2">
        <v>0</v>
      </c>
      <c r="GZ142" s="2">
        <v>0</v>
      </c>
      <c r="HA142" s="2">
        <v>0</v>
      </c>
      <c r="HB142" s="2">
        <v>0</v>
      </c>
      <c r="HC142" s="2">
        <v>0</v>
      </c>
      <c r="HD142" s="2">
        <v>0</v>
      </c>
      <c r="HE142" s="2">
        <v>0</v>
      </c>
      <c r="HF142" s="2">
        <v>0</v>
      </c>
      <c r="HG142" s="2">
        <v>0</v>
      </c>
    </row>
    <row r="143" spans="1:215" x14ac:dyDescent="0.35">
      <c r="A143" s="3">
        <v>141</v>
      </c>
      <c r="B143" s="1" t="s">
        <v>133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6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4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0</v>
      </c>
      <c r="BK143" s="2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0</v>
      </c>
      <c r="CE143" s="2">
        <v>0</v>
      </c>
      <c r="CF143" s="2">
        <v>0</v>
      </c>
      <c r="CG143" s="2">
        <v>0</v>
      </c>
      <c r="CH143" s="2">
        <v>0</v>
      </c>
      <c r="CI143" s="2">
        <v>0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0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0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0</v>
      </c>
      <c r="EI143" s="2">
        <v>0</v>
      </c>
      <c r="EJ143" s="2">
        <v>0</v>
      </c>
      <c r="EK143" s="2">
        <v>0</v>
      </c>
      <c r="EL143" s="2">
        <v>0</v>
      </c>
      <c r="EM143" s="2">
        <v>0</v>
      </c>
      <c r="EN143" s="2">
        <v>0</v>
      </c>
      <c r="EO143" s="2">
        <v>0</v>
      </c>
      <c r="EP143" s="2">
        <v>0</v>
      </c>
      <c r="EQ143" s="2">
        <v>0</v>
      </c>
      <c r="ER143" s="2">
        <v>0</v>
      </c>
      <c r="ES143" s="2">
        <v>0</v>
      </c>
      <c r="ET143" s="2">
        <v>0</v>
      </c>
      <c r="EU143" s="2">
        <v>0</v>
      </c>
      <c r="EV143" s="2">
        <v>0</v>
      </c>
      <c r="EW143" s="2">
        <v>0</v>
      </c>
      <c r="EX143" s="2">
        <v>0</v>
      </c>
      <c r="EY143" s="2">
        <v>0</v>
      </c>
      <c r="EZ143" s="2">
        <v>0</v>
      </c>
      <c r="FA143" s="2">
        <v>0</v>
      </c>
      <c r="FB143" s="2">
        <v>0</v>
      </c>
      <c r="FC143" s="2">
        <v>0</v>
      </c>
      <c r="FD143" s="2">
        <v>0</v>
      </c>
      <c r="FE143" s="2">
        <v>0</v>
      </c>
      <c r="FF143" s="2">
        <v>0</v>
      </c>
      <c r="FG143" s="2">
        <v>0</v>
      </c>
      <c r="FH143" s="2">
        <v>0</v>
      </c>
      <c r="FI143" s="2">
        <v>0</v>
      </c>
      <c r="FJ143" s="2">
        <v>0</v>
      </c>
      <c r="FK143" s="2">
        <v>0</v>
      </c>
      <c r="FL143" s="2">
        <v>0</v>
      </c>
      <c r="FM143" s="2">
        <v>0</v>
      </c>
      <c r="FN143" s="2">
        <v>0</v>
      </c>
      <c r="FO143" s="2">
        <v>0</v>
      </c>
      <c r="FP143" s="2">
        <v>0</v>
      </c>
      <c r="FQ143" s="2">
        <v>0</v>
      </c>
      <c r="FR143" s="2">
        <v>0</v>
      </c>
      <c r="FS143" s="2">
        <v>0</v>
      </c>
      <c r="FT143" s="2">
        <v>0</v>
      </c>
      <c r="FU143" s="2">
        <v>0</v>
      </c>
      <c r="FV143" s="2">
        <v>0</v>
      </c>
      <c r="FW143" s="2">
        <v>0</v>
      </c>
      <c r="FX143" s="2">
        <v>0</v>
      </c>
      <c r="FY143" s="2">
        <v>0</v>
      </c>
      <c r="FZ143" s="2">
        <v>0</v>
      </c>
      <c r="GA143" s="2">
        <v>0</v>
      </c>
      <c r="GB143" s="2">
        <v>0</v>
      </c>
      <c r="GC143" s="2">
        <v>0</v>
      </c>
      <c r="GD143" s="2">
        <v>0</v>
      </c>
      <c r="GE143" s="2">
        <v>0</v>
      </c>
      <c r="GF143" s="2">
        <v>0</v>
      </c>
      <c r="GG143" s="2">
        <v>0</v>
      </c>
      <c r="GH143" s="2">
        <v>0</v>
      </c>
      <c r="GI143" s="2">
        <v>0</v>
      </c>
      <c r="GJ143" s="2">
        <v>0</v>
      </c>
      <c r="GK143" s="2">
        <v>0</v>
      </c>
      <c r="GL143" s="2">
        <v>0</v>
      </c>
      <c r="GM143" s="2">
        <v>0</v>
      </c>
      <c r="GN143" s="2">
        <v>0</v>
      </c>
      <c r="GO143" s="2">
        <v>0</v>
      </c>
      <c r="GP143" s="2">
        <v>0</v>
      </c>
      <c r="GQ143" s="2">
        <v>0</v>
      </c>
      <c r="GR143" s="2">
        <v>0</v>
      </c>
      <c r="GS143" s="2">
        <v>0</v>
      </c>
      <c r="GT143" s="2">
        <v>0</v>
      </c>
      <c r="GU143" s="2">
        <v>0</v>
      </c>
      <c r="GV143" s="2">
        <v>0</v>
      </c>
      <c r="GW143" s="2">
        <v>0</v>
      </c>
      <c r="GX143" s="2">
        <v>0</v>
      </c>
      <c r="GY143" s="2">
        <v>0</v>
      </c>
      <c r="GZ143" s="2">
        <v>0</v>
      </c>
      <c r="HA143" s="2">
        <v>0</v>
      </c>
      <c r="HB143" s="2">
        <v>0</v>
      </c>
      <c r="HC143" s="2">
        <v>0</v>
      </c>
      <c r="HD143" s="2">
        <v>0</v>
      </c>
      <c r="HE143" s="2">
        <v>0</v>
      </c>
      <c r="HF143" s="2">
        <v>0</v>
      </c>
      <c r="HG143" s="2">
        <v>0</v>
      </c>
    </row>
    <row r="144" spans="1:215" x14ac:dyDescent="0.35">
      <c r="A144" s="7">
        <v>142</v>
      </c>
      <c r="B144" s="1" t="s">
        <v>241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10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3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0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0</v>
      </c>
      <c r="DM144" s="2">
        <v>0</v>
      </c>
      <c r="DN144" s="2">
        <v>0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263</v>
      </c>
      <c r="ED144" s="2">
        <v>0</v>
      </c>
      <c r="EE144" s="2">
        <v>0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  <c r="EP144" s="2">
        <v>0</v>
      </c>
      <c r="EQ144" s="2">
        <v>0</v>
      </c>
      <c r="ER144" s="2">
        <v>0</v>
      </c>
      <c r="ES144" s="2">
        <v>0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>
        <v>0</v>
      </c>
      <c r="FA144" s="2">
        <v>0</v>
      </c>
      <c r="FB144" s="2">
        <v>0</v>
      </c>
      <c r="FC144" s="2">
        <v>0</v>
      </c>
      <c r="FD144" s="2">
        <v>0</v>
      </c>
      <c r="FE144" s="2">
        <v>0</v>
      </c>
      <c r="FF144" s="2">
        <v>0</v>
      </c>
      <c r="FG144" s="2">
        <v>0</v>
      </c>
      <c r="FH144" s="2">
        <v>0</v>
      </c>
      <c r="FI144" s="2">
        <v>0</v>
      </c>
      <c r="FJ144" s="2">
        <v>0</v>
      </c>
      <c r="FK144" s="2">
        <v>0</v>
      </c>
      <c r="FL144" s="2">
        <v>0</v>
      </c>
      <c r="FM144" s="2">
        <v>0</v>
      </c>
      <c r="FN144" s="2">
        <v>0</v>
      </c>
      <c r="FO144" s="2">
        <v>0</v>
      </c>
      <c r="FP144" s="2">
        <v>0</v>
      </c>
      <c r="FQ144" s="2">
        <v>0</v>
      </c>
      <c r="FR144" s="2">
        <v>0</v>
      </c>
      <c r="FS144" s="2">
        <v>0</v>
      </c>
      <c r="FT144" s="2">
        <v>0</v>
      </c>
      <c r="FU144" s="2">
        <v>0</v>
      </c>
      <c r="FV144" s="2">
        <v>0</v>
      </c>
      <c r="FW144" s="2">
        <v>0</v>
      </c>
      <c r="FX144" s="2">
        <v>0</v>
      </c>
      <c r="FY144" s="2">
        <v>0</v>
      </c>
      <c r="FZ144" s="2">
        <v>0</v>
      </c>
      <c r="GA144" s="2">
        <v>0</v>
      </c>
      <c r="GB144" s="2">
        <v>0</v>
      </c>
      <c r="GC144" s="2">
        <v>0</v>
      </c>
      <c r="GD144" s="2">
        <v>0</v>
      </c>
      <c r="GE144" s="2">
        <v>0</v>
      </c>
      <c r="GF144" s="2">
        <v>0</v>
      </c>
      <c r="GG144" s="2">
        <v>0</v>
      </c>
      <c r="GH144" s="2">
        <v>0</v>
      </c>
      <c r="GI144" s="2">
        <v>0</v>
      </c>
      <c r="GJ144" s="2">
        <v>0</v>
      </c>
      <c r="GK144" s="2">
        <v>0</v>
      </c>
      <c r="GL144" s="2">
        <v>0</v>
      </c>
      <c r="GM144" s="2">
        <v>0</v>
      </c>
      <c r="GN144" s="2">
        <v>0</v>
      </c>
      <c r="GO144" s="2">
        <v>0</v>
      </c>
      <c r="GP144" s="2">
        <v>0</v>
      </c>
      <c r="GQ144" s="2">
        <v>0</v>
      </c>
      <c r="GR144" s="2">
        <v>0</v>
      </c>
      <c r="GS144" s="2">
        <v>0</v>
      </c>
      <c r="GT144" s="2">
        <v>0</v>
      </c>
      <c r="GU144" s="2">
        <v>0</v>
      </c>
      <c r="GV144" s="2">
        <v>0</v>
      </c>
      <c r="GW144" s="2">
        <v>0</v>
      </c>
      <c r="GX144" s="2">
        <v>0</v>
      </c>
      <c r="GY144" s="2">
        <v>0</v>
      </c>
      <c r="GZ144" s="2">
        <v>0</v>
      </c>
      <c r="HA144" s="2">
        <v>0</v>
      </c>
      <c r="HB144" s="2">
        <v>0</v>
      </c>
      <c r="HC144" s="2">
        <v>0</v>
      </c>
      <c r="HD144" s="2">
        <v>0</v>
      </c>
      <c r="HE144" s="2">
        <v>0</v>
      </c>
      <c r="HF144" s="2">
        <v>0</v>
      </c>
      <c r="HG144" s="2">
        <v>0</v>
      </c>
    </row>
    <row r="145" spans="1:215" x14ac:dyDescent="0.35">
      <c r="A145" s="36">
        <v>143</v>
      </c>
      <c r="B145" s="1" t="s">
        <v>158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90</v>
      </c>
      <c r="AY145" s="2">
        <v>0</v>
      </c>
      <c r="AZ145" s="2">
        <v>0</v>
      </c>
      <c r="BA145" s="2">
        <v>0</v>
      </c>
      <c r="BB145" s="2">
        <v>0</v>
      </c>
      <c r="BC145" s="2">
        <v>212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2">
        <v>0</v>
      </c>
      <c r="BX145" s="2">
        <v>0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0</v>
      </c>
      <c r="CI145" s="2">
        <v>0</v>
      </c>
      <c r="CJ145" s="2">
        <v>0</v>
      </c>
      <c r="CK145" s="2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0</v>
      </c>
      <c r="CV145" s="2">
        <v>0</v>
      </c>
      <c r="CW145" s="2">
        <v>0</v>
      </c>
      <c r="CX145" s="2">
        <v>0</v>
      </c>
      <c r="CY145" s="2">
        <v>0</v>
      </c>
      <c r="CZ145" s="2">
        <v>0</v>
      </c>
      <c r="DA145" s="2">
        <v>0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0</v>
      </c>
      <c r="DI145" s="2">
        <v>0</v>
      </c>
      <c r="DJ145" s="2">
        <v>0</v>
      </c>
      <c r="DK145" s="2">
        <v>0</v>
      </c>
      <c r="DL145" s="2">
        <v>0</v>
      </c>
      <c r="DM145" s="2">
        <v>0</v>
      </c>
      <c r="DN145" s="2">
        <v>0</v>
      </c>
      <c r="DO145" s="2">
        <v>0</v>
      </c>
      <c r="DP145" s="2">
        <v>0</v>
      </c>
      <c r="DQ145" s="2">
        <v>0</v>
      </c>
      <c r="DR145" s="2">
        <v>0</v>
      </c>
      <c r="DS145" s="2">
        <v>0</v>
      </c>
      <c r="DT145" s="2">
        <v>0</v>
      </c>
      <c r="DU145" s="2">
        <v>0</v>
      </c>
      <c r="DV145" s="2">
        <v>0</v>
      </c>
      <c r="DW145" s="2">
        <v>0</v>
      </c>
      <c r="DX145" s="2">
        <v>0</v>
      </c>
      <c r="DY145" s="2">
        <v>0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0</v>
      </c>
      <c r="EF145" s="2">
        <v>0</v>
      </c>
      <c r="EG145" s="2">
        <v>0</v>
      </c>
      <c r="EH145" s="2">
        <v>0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  <c r="EP145" s="2">
        <v>0</v>
      </c>
      <c r="EQ145" s="2">
        <v>0</v>
      </c>
      <c r="ER145" s="2">
        <v>0</v>
      </c>
      <c r="ES145" s="2">
        <v>0</v>
      </c>
      <c r="ET145" s="2">
        <v>0</v>
      </c>
      <c r="EU145" s="2">
        <v>0</v>
      </c>
      <c r="EV145" s="2">
        <v>0</v>
      </c>
      <c r="EW145" s="2">
        <v>0</v>
      </c>
      <c r="EX145" s="2">
        <v>0</v>
      </c>
      <c r="EY145" s="2">
        <v>0</v>
      </c>
      <c r="EZ145" s="2">
        <v>0</v>
      </c>
      <c r="FA145" s="2">
        <v>0</v>
      </c>
      <c r="FB145" s="2">
        <v>0</v>
      </c>
      <c r="FC145" s="2">
        <v>0</v>
      </c>
      <c r="FD145" s="2">
        <v>0</v>
      </c>
      <c r="FE145" s="2">
        <v>0</v>
      </c>
      <c r="FF145" s="2">
        <v>0</v>
      </c>
      <c r="FG145" s="2">
        <v>0</v>
      </c>
      <c r="FH145" s="2">
        <v>0</v>
      </c>
      <c r="FI145" s="2">
        <v>0</v>
      </c>
      <c r="FJ145" s="2">
        <v>0</v>
      </c>
      <c r="FK145" s="2">
        <v>0</v>
      </c>
      <c r="FL145" s="2">
        <v>0</v>
      </c>
      <c r="FM145" s="2">
        <v>0</v>
      </c>
      <c r="FN145" s="2">
        <v>0</v>
      </c>
      <c r="FO145" s="2">
        <v>0</v>
      </c>
      <c r="FP145" s="2">
        <v>0</v>
      </c>
      <c r="FQ145" s="2">
        <v>0</v>
      </c>
      <c r="FR145" s="2">
        <v>0</v>
      </c>
      <c r="FS145" s="2">
        <v>0</v>
      </c>
      <c r="FT145" s="2">
        <v>0</v>
      </c>
      <c r="FU145" s="2">
        <v>0</v>
      </c>
      <c r="FV145" s="2">
        <v>0</v>
      </c>
      <c r="FW145" s="2">
        <v>0</v>
      </c>
      <c r="FX145" s="2">
        <v>0</v>
      </c>
      <c r="FY145" s="2">
        <v>0</v>
      </c>
      <c r="FZ145" s="2">
        <v>0</v>
      </c>
      <c r="GA145" s="2">
        <v>0</v>
      </c>
      <c r="GB145" s="2">
        <v>0</v>
      </c>
      <c r="GC145" s="2">
        <v>0</v>
      </c>
      <c r="GD145" s="2">
        <v>0</v>
      </c>
      <c r="GE145" s="2">
        <v>0</v>
      </c>
      <c r="GF145" s="2">
        <v>0</v>
      </c>
      <c r="GG145" s="2">
        <v>0</v>
      </c>
      <c r="GH145" s="2">
        <v>0</v>
      </c>
      <c r="GI145" s="2">
        <v>0</v>
      </c>
      <c r="GJ145" s="2">
        <v>0</v>
      </c>
      <c r="GK145" s="2">
        <v>0</v>
      </c>
      <c r="GL145" s="2">
        <v>0</v>
      </c>
      <c r="GM145" s="2">
        <v>0</v>
      </c>
      <c r="GN145" s="2">
        <v>0</v>
      </c>
      <c r="GO145" s="2">
        <v>0</v>
      </c>
      <c r="GP145" s="2">
        <v>0</v>
      </c>
      <c r="GQ145" s="2">
        <v>0</v>
      </c>
      <c r="GR145" s="2">
        <v>0</v>
      </c>
      <c r="GS145" s="2">
        <v>0</v>
      </c>
      <c r="GT145" s="2">
        <v>0</v>
      </c>
      <c r="GU145" s="2">
        <v>0</v>
      </c>
      <c r="GV145" s="2">
        <v>0</v>
      </c>
      <c r="GW145" s="2">
        <v>0</v>
      </c>
      <c r="GX145" s="2">
        <v>0</v>
      </c>
      <c r="GY145" s="2">
        <v>0</v>
      </c>
      <c r="GZ145" s="2">
        <v>0</v>
      </c>
      <c r="HA145" s="2">
        <v>0</v>
      </c>
      <c r="HB145" s="2">
        <v>0</v>
      </c>
      <c r="HC145" s="2">
        <v>0</v>
      </c>
      <c r="HD145" s="2">
        <v>0</v>
      </c>
      <c r="HE145" s="2">
        <v>0</v>
      </c>
      <c r="HF145" s="2">
        <v>0</v>
      </c>
      <c r="HG145" s="2">
        <v>0</v>
      </c>
    </row>
    <row r="146" spans="1:215" x14ac:dyDescent="0.35">
      <c r="A146" s="3">
        <v>144</v>
      </c>
      <c r="B146" s="1" t="s">
        <v>125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0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0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0</v>
      </c>
      <c r="DT146" s="2">
        <v>0</v>
      </c>
      <c r="DU146" s="2">
        <v>0</v>
      </c>
      <c r="DV146" s="2">
        <v>0</v>
      </c>
      <c r="DW146" s="2">
        <v>0</v>
      </c>
      <c r="DX146" s="2">
        <v>0</v>
      </c>
      <c r="DY146" s="2">
        <v>0</v>
      </c>
      <c r="DZ146" s="2">
        <v>0</v>
      </c>
      <c r="EA146" s="2">
        <v>0</v>
      </c>
      <c r="EB146" s="2">
        <v>0</v>
      </c>
      <c r="EC146" s="2">
        <v>0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  <c r="EP146" s="2">
        <v>0</v>
      </c>
      <c r="EQ146" s="2">
        <v>0</v>
      </c>
      <c r="ER146" s="2">
        <v>0</v>
      </c>
      <c r="ES146" s="2">
        <v>0</v>
      </c>
      <c r="ET146" s="2">
        <v>0</v>
      </c>
      <c r="EU146" s="2">
        <v>0</v>
      </c>
      <c r="EV146" s="2">
        <v>0</v>
      </c>
      <c r="EW146" s="2">
        <v>0</v>
      </c>
      <c r="EX146" s="2">
        <v>0</v>
      </c>
      <c r="EY146" s="2">
        <v>0</v>
      </c>
      <c r="EZ146" s="2">
        <v>0</v>
      </c>
      <c r="FA146" s="2">
        <v>0</v>
      </c>
      <c r="FB146" s="2">
        <v>0</v>
      </c>
      <c r="FC146" s="2">
        <v>0</v>
      </c>
      <c r="FD146" s="2">
        <v>0</v>
      </c>
      <c r="FE146" s="2">
        <v>0</v>
      </c>
      <c r="FF146" s="2">
        <v>0</v>
      </c>
      <c r="FG146" s="2">
        <v>0</v>
      </c>
      <c r="FH146" s="2">
        <v>0</v>
      </c>
      <c r="FI146" s="2">
        <v>0</v>
      </c>
      <c r="FJ146" s="2">
        <v>0</v>
      </c>
      <c r="FK146" s="2">
        <v>0</v>
      </c>
      <c r="FL146" s="2">
        <v>0</v>
      </c>
      <c r="FM146" s="2">
        <v>0</v>
      </c>
      <c r="FN146" s="2">
        <v>0</v>
      </c>
      <c r="FO146" s="2">
        <v>0</v>
      </c>
      <c r="FP146" s="2">
        <v>0</v>
      </c>
      <c r="FQ146" s="2">
        <v>0</v>
      </c>
      <c r="FR146" s="2">
        <v>0</v>
      </c>
      <c r="FS146" s="2">
        <v>0</v>
      </c>
      <c r="FT146" s="2">
        <v>0</v>
      </c>
      <c r="FU146" s="2">
        <v>0</v>
      </c>
      <c r="FV146" s="2">
        <v>0</v>
      </c>
      <c r="FW146" s="2">
        <v>0</v>
      </c>
      <c r="FX146" s="2">
        <v>0</v>
      </c>
      <c r="FY146" s="2">
        <v>0</v>
      </c>
      <c r="FZ146" s="2">
        <v>0</v>
      </c>
      <c r="GA146" s="2">
        <v>0</v>
      </c>
      <c r="GB146" s="2">
        <v>0</v>
      </c>
      <c r="GC146" s="2">
        <v>0</v>
      </c>
      <c r="GD146" s="2">
        <v>0</v>
      </c>
      <c r="GE146" s="2">
        <v>0</v>
      </c>
      <c r="GF146" s="2">
        <v>0</v>
      </c>
      <c r="GG146" s="2">
        <v>0</v>
      </c>
      <c r="GH146" s="2">
        <v>0</v>
      </c>
      <c r="GI146" s="2">
        <v>0</v>
      </c>
      <c r="GJ146" s="2">
        <v>0</v>
      </c>
      <c r="GK146" s="2">
        <v>0</v>
      </c>
      <c r="GL146" s="2">
        <v>0</v>
      </c>
      <c r="GM146" s="2">
        <v>0</v>
      </c>
      <c r="GN146" s="2">
        <v>0</v>
      </c>
      <c r="GO146" s="2">
        <v>0</v>
      </c>
      <c r="GP146" s="2">
        <v>0</v>
      </c>
      <c r="GQ146" s="2">
        <v>0</v>
      </c>
      <c r="GR146" s="2">
        <v>0</v>
      </c>
      <c r="GS146" s="2">
        <v>0</v>
      </c>
      <c r="GT146" s="2">
        <v>0</v>
      </c>
      <c r="GU146" s="2">
        <v>0</v>
      </c>
      <c r="GV146" s="2">
        <v>0</v>
      </c>
      <c r="GW146" s="2">
        <v>0</v>
      </c>
      <c r="GX146" s="2">
        <v>0</v>
      </c>
      <c r="GY146" s="2">
        <v>0</v>
      </c>
      <c r="GZ146" s="2">
        <v>0</v>
      </c>
      <c r="HA146" s="2">
        <v>0</v>
      </c>
      <c r="HB146" s="2">
        <v>0</v>
      </c>
      <c r="HC146" s="2">
        <v>0</v>
      </c>
      <c r="HD146" s="2">
        <v>0</v>
      </c>
      <c r="HE146" s="2">
        <v>0</v>
      </c>
      <c r="HF146" s="2">
        <v>0</v>
      </c>
      <c r="HG146" s="2">
        <v>0</v>
      </c>
    </row>
    <row r="147" spans="1:215" x14ac:dyDescent="0.35">
      <c r="A147" s="7">
        <v>145</v>
      </c>
      <c r="B147" s="1" t="s">
        <v>124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11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46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5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1343</v>
      </c>
      <c r="BD147" s="2">
        <v>0</v>
      </c>
      <c r="BE147" s="2">
        <v>0</v>
      </c>
      <c r="BF147" s="2">
        <v>0</v>
      </c>
      <c r="BG147" s="2">
        <v>5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3</v>
      </c>
      <c r="BS147" s="2">
        <v>3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20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120</v>
      </c>
      <c r="CX147" s="2">
        <v>0</v>
      </c>
      <c r="CY147" s="2">
        <v>0</v>
      </c>
      <c r="CZ147" s="2">
        <v>0</v>
      </c>
      <c r="DA147" s="2">
        <v>0</v>
      </c>
      <c r="DB147" s="2">
        <v>4</v>
      </c>
      <c r="DC147" s="2">
        <v>0</v>
      </c>
      <c r="DD147" s="2">
        <v>0</v>
      </c>
      <c r="DE147" s="2">
        <v>4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0</v>
      </c>
      <c r="DM147" s="2">
        <v>0</v>
      </c>
      <c r="DN147" s="2">
        <v>0</v>
      </c>
      <c r="DO147" s="2">
        <v>0</v>
      </c>
      <c r="DP147" s="2">
        <v>20</v>
      </c>
      <c r="DQ147" s="2">
        <v>0</v>
      </c>
      <c r="DR147" s="2">
        <v>42</v>
      </c>
      <c r="DS147" s="2">
        <v>27</v>
      </c>
      <c r="DT147" s="2">
        <v>0</v>
      </c>
      <c r="DU147" s="2">
        <v>0</v>
      </c>
      <c r="DV147" s="2">
        <v>0</v>
      </c>
      <c r="DW147" s="2">
        <v>0</v>
      </c>
      <c r="DX147" s="2">
        <v>3</v>
      </c>
      <c r="DY147" s="2">
        <v>0</v>
      </c>
      <c r="DZ147" s="2">
        <v>0</v>
      </c>
      <c r="EA147" s="2">
        <v>0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  <c r="EP147" s="2">
        <v>0</v>
      </c>
      <c r="EQ147" s="2">
        <v>0</v>
      </c>
      <c r="ER147" s="2">
        <v>0</v>
      </c>
      <c r="ES147" s="2">
        <v>0</v>
      </c>
      <c r="ET147" s="2">
        <v>0</v>
      </c>
      <c r="EU147" s="2">
        <v>0</v>
      </c>
      <c r="EV147" s="2">
        <v>15</v>
      </c>
      <c r="EW147" s="2">
        <v>4</v>
      </c>
      <c r="EX147" s="2">
        <v>0</v>
      </c>
      <c r="EY147" s="2">
        <v>0</v>
      </c>
      <c r="EZ147" s="2">
        <v>9</v>
      </c>
      <c r="FA147" s="2">
        <v>0</v>
      </c>
      <c r="FB147" s="2">
        <v>0</v>
      </c>
      <c r="FC147" s="2">
        <v>0</v>
      </c>
      <c r="FD147" s="2">
        <v>3</v>
      </c>
      <c r="FE147" s="2">
        <v>125</v>
      </c>
      <c r="FF147" s="2">
        <v>0</v>
      </c>
      <c r="FG147" s="2">
        <v>0</v>
      </c>
      <c r="FH147" s="2">
        <v>0</v>
      </c>
      <c r="FI147" s="2">
        <v>0</v>
      </c>
      <c r="FJ147" s="2">
        <v>0</v>
      </c>
      <c r="FK147" s="2">
        <v>0</v>
      </c>
      <c r="FL147" s="2">
        <v>0</v>
      </c>
      <c r="FM147" s="2">
        <v>0</v>
      </c>
      <c r="FN147" s="2">
        <v>4</v>
      </c>
      <c r="FO147" s="2">
        <v>0</v>
      </c>
      <c r="FP147" s="2">
        <v>0</v>
      </c>
      <c r="FQ147" s="2">
        <v>13</v>
      </c>
      <c r="FR147" s="2">
        <v>0</v>
      </c>
      <c r="FS147" s="2">
        <v>0</v>
      </c>
      <c r="FT147" s="2">
        <v>0</v>
      </c>
      <c r="FU147" s="2">
        <v>0</v>
      </c>
      <c r="FV147" s="2">
        <v>0</v>
      </c>
      <c r="FW147" s="2">
        <v>0</v>
      </c>
      <c r="FX147" s="2">
        <v>0</v>
      </c>
      <c r="FY147" s="2">
        <v>0</v>
      </c>
      <c r="FZ147" s="2">
        <v>0</v>
      </c>
      <c r="GA147" s="2">
        <v>0</v>
      </c>
      <c r="GB147" s="2">
        <v>0</v>
      </c>
      <c r="GC147" s="2">
        <v>0</v>
      </c>
      <c r="GD147" s="2">
        <v>0</v>
      </c>
      <c r="GE147" s="2">
        <v>6</v>
      </c>
      <c r="GF147" s="2">
        <v>0</v>
      </c>
      <c r="GG147" s="2">
        <v>0</v>
      </c>
      <c r="GH147" s="2">
        <v>0</v>
      </c>
      <c r="GI147" s="2">
        <v>0</v>
      </c>
      <c r="GJ147" s="2">
        <v>0</v>
      </c>
      <c r="GK147" s="2">
        <v>0</v>
      </c>
      <c r="GL147" s="2">
        <v>0</v>
      </c>
      <c r="GM147" s="2">
        <v>0</v>
      </c>
      <c r="GN147" s="2">
        <v>0</v>
      </c>
      <c r="GO147" s="2">
        <v>0</v>
      </c>
      <c r="GP147" s="2">
        <v>17</v>
      </c>
      <c r="GQ147" s="2">
        <v>0</v>
      </c>
      <c r="GR147" s="2">
        <v>0</v>
      </c>
      <c r="GS147" s="2">
        <v>0</v>
      </c>
      <c r="GT147" s="2">
        <v>0</v>
      </c>
      <c r="GU147" s="2">
        <v>0</v>
      </c>
      <c r="GV147" s="2">
        <v>0</v>
      </c>
      <c r="GW147" s="2">
        <v>0</v>
      </c>
      <c r="GX147" s="2">
        <v>6</v>
      </c>
      <c r="GY147" s="2">
        <v>0</v>
      </c>
      <c r="GZ147" s="2">
        <v>0</v>
      </c>
      <c r="HA147" s="2">
        <v>63</v>
      </c>
      <c r="HB147" s="2">
        <v>0</v>
      </c>
      <c r="HC147" s="2">
        <v>0</v>
      </c>
      <c r="HD147" s="2">
        <v>0</v>
      </c>
      <c r="HE147" s="2">
        <v>0</v>
      </c>
      <c r="HF147" s="2">
        <v>0</v>
      </c>
      <c r="HG147" s="2">
        <v>0</v>
      </c>
    </row>
    <row r="148" spans="1:215" x14ac:dyDescent="0.35">
      <c r="A148" s="36">
        <v>146</v>
      </c>
      <c r="B148" s="1" t="s">
        <v>274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  <c r="EP148" s="2">
        <v>0</v>
      </c>
      <c r="EQ148" s="2">
        <v>0</v>
      </c>
      <c r="ER148" s="2">
        <v>0</v>
      </c>
      <c r="ES148" s="2">
        <v>0</v>
      </c>
      <c r="ET148" s="2">
        <v>0</v>
      </c>
      <c r="EU148" s="2">
        <v>0</v>
      </c>
      <c r="EV148" s="2">
        <v>0</v>
      </c>
      <c r="EW148" s="2">
        <v>0</v>
      </c>
      <c r="EX148" s="2">
        <v>0</v>
      </c>
      <c r="EY148" s="2">
        <v>0</v>
      </c>
      <c r="EZ148" s="2">
        <v>0</v>
      </c>
      <c r="FA148" s="2">
        <v>0</v>
      </c>
      <c r="FB148" s="2">
        <v>0</v>
      </c>
      <c r="FC148" s="2">
        <v>0</v>
      </c>
      <c r="FD148" s="2">
        <v>0</v>
      </c>
      <c r="FE148" s="2">
        <v>0</v>
      </c>
      <c r="FF148" s="2">
        <v>0</v>
      </c>
      <c r="FG148" s="2">
        <v>0</v>
      </c>
      <c r="FH148" s="2">
        <v>0</v>
      </c>
      <c r="FI148" s="2">
        <v>0</v>
      </c>
      <c r="FJ148" s="2">
        <v>0</v>
      </c>
      <c r="FK148" s="2">
        <v>0</v>
      </c>
      <c r="FL148" s="2">
        <v>0</v>
      </c>
      <c r="FM148" s="2">
        <v>0</v>
      </c>
      <c r="FN148" s="2">
        <v>0</v>
      </c>
      <c r="FO148" s="2">
        <v>0</v>
      </c>
      <c r="FP148" s="2">
        <v>0</v>
      </c>
      <c r="FQ148" s="2">
        <v>0</v>
      </c>
      <c r="FR148" s="2">
        <v>0</v>
      </c>
      <c r="FS148" s="2">
        <v>0</v>
      </c>
      <c r="FT148" s="2">
        <v>0</v>
      </c>
      <c r="FU148" s="2">
        <v>0</v>
      </c>
      <c r="FV148" s="2">
        <v>0</v>
      </c>
      <c r="FW148" s="2">
        <v>0</v>
      </c>
      <c r="FX148" s="2">
        <v>0</v>
      </c>
      <c r="FY148" s="2">
        <v>0</v>
      </c>
      <c r="FZ148" s="2">
        <v>0</v>
      </c>
      <c r="GA148" s="2">
        <v>0</v>
      </c>
      <c r="GB148" s="2">
        <v>0</v>
      </c>
      <c r="GC148" s="2">
        <v>0</v>
      </c>
      <c r="GD148" s="2">
        <v>0</v>
      </c>
      <c r="GE148" s="2">
        <v>0</v>
      </c>
      <c r="GF148" s="2">
        <v>0</v>
      </c>
      <c r="GG148" s="2">
        <v>0</v>
      </c>
      <c r="GH148" s="2">
        <v>0</v>
      </c>
      <c r="GI148" s="2">
        <v>0</v>
      </c>
      <c r="GJ148" s="2">
        <v>0</v>
      </c>
      <c r="GK148" s="2">
        <v>0</v>
      </c>
      <c r="GL148" s="2">
        <v>0</v>
      </c>
      <c r="GM148" s="2">
        <v>0</v>
      </c>
      <c r="GN148" s="2">
        <v>0</v>
      </c>
      <c r="GO148" s="2">
        <v>0</v>
      </c>
      <c r="GP148" s="2">
        <v>0</v>
      </c>
      <c r="GQ148" s="2">
        <v>0</v>
      </c>
      <c r="GR148" s="2">
        <v>0</v>
      </c>
      <c r="GS148" s="2">
        <v>0</v>
      </c>
      <c r="GT148" s="2">
        <v>0</v>
      </c>
      <c r="GU148" s="2">
        <v>0</v>
      </c>
      <c r="GV148" s="2">
        <v>0</v>
      </c>
      <c r="GW148" s="2">
        <v>0</v>
      </c>
      <c r="GX148" s="2">
        <v>0</v>
      </c>
      <c r="GY148" s="2">
        <v>0</v>
      </c>
      <c r="GZ148" s="2">
        <v>0</v>
      </c>
      <c r="HA148" s="2">
        <v>0</v>
      </c>
      <c r="HB148" s="2">
        <v>0</v>
      </c>
      <c r="HC148" s="2">
        <v>0</v>
      </c>
      <c r="HD148" s="2">
        <v>0</v>
      </c>
      <c r="HE148" s="2">
        <v>0</v>
      </c>
      <c r="HF148" s="2">
        <v>0</v>
      </c>
      <c r="HG148" s="2">
        <v>0</v>
      </c>
    </row>
    <row r="149" spans="1:215" x14ac:dyDescent="0.35">
      <c r="A149" s="3">
        <v>147</v>
      </c>
      <c r="B149" s="1" t="s">
        <v>287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31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0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2">
        <v>0</v>
      </c>
      <c r="BW149" s="2">
        <v>0</v>
      </c>
      <c r="BX149" s="2">
        <v>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2">
        <v>8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0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0</v>
      </c>
      <c r="ED149" s="2">
        <v>0</v>
      </c>
      <c r="EE149" s="2">
        <v>0</v>
      </c>
      <c r="EF149" s="2">
        <v>0</v>
      </c>
      <c r="EG149" s="2">
        <v>0</v>
      </c>
      <c r="EH149" s="2">
        <v>0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  <c r="EP149" s="2">
        <v>0</v>
      </c>
      <c r="EQ149" s="2">
        <v>0</v>
      </c>
      <c r="ER149" s="2">
        <v>0</v>
      </c>
      <c r="ES149" s="2">
        <v>0</v>
      </c>
      <c r="ET149" s="2">
        <v>0</v>
      </c>
      <c r="EU149" s="2">
        <v>0</v>
      </c>
      <c r="EV149" s="2">
        <v>0</v>
      </c>
      <c r="EW149" s="2">
        <v>0</v>
      </c>
      <c r="EX149" s="2">
        <v>0</v>
      </c>
      <c r="EY149" s="2">
        <v>0</v>
      </c>
      <c r="EZ149" s="2">
        <v>0</v>
      </c>
      <c r="FA149" s="2">
        <v>0</v>
      </c>
      <c r="FB149" s="2">
        <v>0</v>
      </c>
      <c r="FC149" s="2">
        <v>0</v>
      </c>
      <c r="FD149" s="2">
        <v>0</v>
      </c>
      <c r="FE149" s="2">
        <v>0</v>
      </c>
      <c r="FF149" s="2">
        <v>0</v>
      </c>
      <c r="FG149" s="2">
        <v>0</v>
      </c>
      <c r="FH149" s="2">
        <v>0</v>
      </c>
      <c r="FI149" s="2">
        <v>0</v>
      </c>
      <c r="FJ149" s="2">
        <v>0</v>
      </c>
      <c r="FK149" s="2">
        <v>0</v>
      </c>
      <c r="FL149" s="2">
        <v>0</v>
      </c>
      <c r="FM149" s="2">
        <v>0</v>
      </c>
      <c r="FN149" s="2">
        <v>0</v>
      </c>
      <c r="FO149" s="2">
        <v>0</v>
      </c>
      <c r="FP149" s="2">
        <v>0</v>
      </c>
      <c r="FQ149" s="2">
        <v>0</v>
      </c>
      <c r="FR149" s="2">
        <v>0</v>
      </c>
      <c r="FS149" s="2">
        <v>0</v>
      </c>
      <c r="FT149" s="2">
        <v>0</v>
      </c>
      <c r="FU149" s="2">
        <v>0</v>
      </c>
      <c r="FV149" s="2">
        <v>0</v>
      </c>
      <c r="FW149" s="2">
        <v>0</v>
      </c>
      <c r="FX149" s="2">
        <v>0</v>
      </c>
      <c r="FY149" s="2">
        <v>0</v>
      </c>
      <c r="FZ149" s="2">
        <v>0</v>
      </c>
      <c r="GA149" s="2">
        <v>0</v>
      </c>
      <c r="GB149" s="2">
        <v>0</v>
      </c>
      <c r="GC149" s="2">
        <v>0</v>
      </c>
      <c r="GD149" s="2">
        <v>0</v>
      </c>
      <c r="GE149" s="2">
        <v>0</v>
      </c>
      <c r="GF149" s="2">
        <v>0</v>
      </c>
      <c r="GG149" s="2">
        <v>0</v>
      </c>
      <c r="GH149" s="2">
        <v>0</v>
      </c>
      <c r="GI149" s="2">
        <v>0</v>
      </c>
      <c r="GJ149" s="2">
        <v>0</v>
      </c>
      <c r="GK149" s="2">
        <v>0</v>
      </c>
      <c r="GL149" s="2">
        <v>0</v>
      </c>
      <c r="GM149" s="2">
        <v>0</v>
      </c>
      <c r="GN149" s="2">
        <v>0</v>
      </c>
      <c r="GO149" s="2">
        <v>0</v>
      </c>
      <c r="GP149" s="2">
        <v>0</v>
      </c>
      <c r="GQ149" s="2">
        <v>0</v>
      </c>
      <c r="GR149" s="2">
        <v>0</v>
      </c>
      <c r="GS149" s="2">
        <v>0</v>
      </c>
      <c r="GT149" s="2">
        <v>0</v>
      </c>
      <c r="GU149" s="2">
        <v>0</v>
      </c>
      <c r="GV149" s="2">
        <v>0</v>
      </c>
      <c r="GW149" s="2">
        <v>0</v>
      </c>
      <c r="GX149" s="2">
        <v>0</v>
      </c>
      <c r="GY149" s="2">
        <v>0</v>
      </c>
      <c r="GZ149" s="2">
        <v>0</v>
      </c>
      <c r="HA149" s="2">
        <v>0</v>
      </c>
      <c r="HB149" s="2">
        <v>0</v>
      </c>
      <c r="HC149" s="2">
        <v>0</v>
      </c>
      <c r="HD149" s="2">
        <v>0</v>
      </c>
      <c r="HE149" s="2">
        <v>0</v>
      </c>
      <c r="HF149" s="2">
        <v>39</v>
      </c>
      <c r="HG149" s="2">
        <v>0</v>
      </c>
    </row>
    <row r="150" spans="1:215" x14ac:dyDescent="0.35">
      <c r="A150" s="7">
        <v>148</v>
      </c>
      <c r="B150" s="1" t="s">
        <v>120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12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0</v>
      </c>
      <c r="CT150" s="2">
        <v>0</v>
      </c>
      <c r="CU150" s="2">
        <v>0</v>
      </c>
      <c r="CV150" s="2">
        <v>0</v>
      </c>
      <c r="CW150" s="2">
        <v>0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0</v>
      </c>
      <c r="DL150" s="2">
        <v>0</v>
      </c>
      <c r="DM150" s="2">
        <v>0</v>
      </c>
      <c r="DN150" s="2">
        <v>0</v>
      </c>
      <c r="DO150" s="2">
        <v>0</v>
      </c>
      <c r="DP150" s="2">
        <v>0</v>
      </c>
      <c r="DQ150" s="2">
        <v>0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0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0</v>
      </c>
      <c r="ED150" s="2">
        <v>7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0</v>
      </c>
      <c r="EO150" s="2">
        <v>0</v>
      </c>
      <c r="EP150" s="2">
        <v>0</v>
      </c>
      <c r="EQ150" s="2">
        <v>0</v>
      </c>
      <c r="ER150" s="2">
        <v>0</v>
      </c>
      <c r="ES150" s="2">
        <v>0</v>
      </c>
      <c r="ET150" s="2">
        <v>0</v>
      </c>
      <c r="EU150" s="2">
        <v>0</v>
      </c>
      <c r="EV150" s="2">
        <v>0</v>
      </c>
      <c r="EW150" s="2">
        <v>0</v>
      </c>
      <c r="EX150" s="2">
        <v>0</v>
      </c>
      <c r="EY150" s="2">
        <v>0</v>
      </c>
      <c r="EZ150" s="2">
        <v>0</v>
      </c>
      <c r="FA150" s="2">
        <v>0</v>
      </c>
      <c r="FB150" s="2">
        <v>0</v>
      </c>
      <c r="FC150" s="2">
        <v>0</v>
      </c>
      <c r="FD150" s="2">
        <v>0</v>
      </c>
      <c r="FE150" s="2">
        <v>0</v>
      </c>
      <c r="FF150" s="2">
        <v>0</v>
      </c>
      <c r="FG150" s="2">
        <v>0</v>
      </c>
      <c r="FH150" s="2">
        <v>0</v>
      </c>
      <c r="FI150" s="2">
        <v>0</v>
      </c>
      <c r="FJ150" s="2">
        <v>0</v>
      </c>
      <c r="FK150" s="2">
        <v>0</v>
      </c>
      <c r="FL150" s="2">
        <v>0</v>
      </c>
      <c r="FM150" s="2">
        <v>0</v>
      </c>
      <c r="FN150" s="2">
        <v>0</v>
      </c>
      <c r="FO150" s="2">
        <v>0</v>
      </c>
      <c r="FP150" s="2">
        <v>0</v>
      </c>
      <c r="FQ150" s="2">
        <v>0</v>
      </c>
      <c r="FR150" s="2">
        <v>0</v>
      </c>
      <c r="FS150" s="2">
        <v>0</v>
      </c>
      <c r="FT150" s="2">
        <v>0</v>
      </c>
      <c r="FU150" s="2">
        <v>0</v>
      </c>
      <c r="FV150" s="2">
        <v>0</v>
      </c>
      <c r="FW150" s="2">
        <v>0</v>
      </c>
      <c r="FX150" s="2">
        <v>0</v>
      </c>
      <c r="FY150" s="2">
        <v>0</v>
      </c>
      <c r="FZ150" s="2">
        <v>0</v>
      </c>
      <c r="GA150" s="2">
        <v>0</v>
      </c>
      <c r="GB150" s="2">
        <v>0</v>
      </c>
      <c r="GC150" s="2">
        <v>0</v>
      </c>
      <c r="GD150" s="2">
        <v>0</v>
      </c>
      <c r="GE150" s="2">
        <v>0</v>
      </c>
      <c r="GF150" s="2">
        <v>0</v>
      </c>
      <c r="GG150" s="2">
        <v>0</v>
      </c>
      <c r="GH150" s="2">
        <v>0</v>
      </c>
      <c r="GI150" s="2">
        <v>0</v>
      </c>
      <c r="GJ150" s="2">
        <v>0</v>
      </c>
      <c r="GK150" s="2">
        <v>0</v>
      </c>
      <c r="GL150" s="2">
        <v>0</v>
      </c>
      <c r="GM150" s="2">
        <v>0</v>
      </c>
      <c r="GN150" s="2">
        <v>0</v>
      </c>
      <c r="GO150" s="2">
        <v>0</v>
      </c>
      <c r="GP150" s="2">
        <v>0</v>
      </c>
      <c r="GQ150" s="2">
        <v>0</v>
      </c>
      <c r="GR150" s="2">
        <v>0</v>
      </c>
      <c r="GS150" s="2">
        <v>0</v>
      </c>
      <c r="GT150" s="2">
        <v>0</v>
      </c>
      <c r="GU150" s="2">
        <v>0</v>
      </c>
      <c r="GV150" s="2">
        <v>0</v>
      </c>
      <c r="GW150" s="2">
        <v>0</v>
      </c>
      <c r="GX150" s="2">
        <v>0</v>
      </c>
      <c r="GY150" s="2">
        <v>0</v>
      </c>
      <c r="GZ150" s="2">
        <v>0</v>
      </c>
      <c r="HA150" s="2">
        <v>0</v>
      </c>
      <c r="HB150" s="2">
        <v>0</v>
      </c>
      <c r="HC150" s="2">
        <v>0</v>
      </c>
      <c r="HD150" s="2">
        <v>0</v>
      </c>
      <c r="HE150" s="2">
        <v>0</v>
      </c>
      <c r="HF150" s="2">
        <v>0</v>
      </c>
      <c r="HG150" s="2">
        <v>0</v>
      </c>
    </row>
    <row r="151" spans="1:215" x14ac:dyDescent="0.35">
      <c r="A151" s="36">
        <v>149</v>
      </c>
      <c r="B151" s="1" t="s">
        <v>123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0</v>
      </c>
      <c r="CV151" s="2">
        <v>0</v>
      </c>
      <c r="CW151" s="2">
        <v>0</v>
      </c>
      <c r="CX151" s="2">
        <v>0</v>
      </c>
      <c r="CY151" s="2">
        <v>0</v>
      </c>
      <c r="CZ151" s="2">
        <v>0</v>
      </c>
      <c r="DA151" s="2">
        <v>0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0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0</v>
      </c>
      <c r="ED151" s="2">
        <v>0</v>
      </c>
      <c r="EE151" s="2">
        <v>0</v>
      </c>
      <c r="EF151" s="2">
        <v>0</v>
      </c>
      <c r="EG151" s="2">
        <v>0</v>
      </c>
      <c r="EH151" s="2">
        <v>0</v>
      </c>
      <c r="EI151" s="2">
        <v>0</v>
      </c>
      <c r="EJ151" s="2">
        <v>0</v>
      </c>
      <c r="EK151" s="2">
        <v>0</v>
      </c>
      <c r="EL151" s="2">
        <v>0</v>
      </c>
      <c r="EM151" s="2">
        <v>0</v>
      </c>
      <c r="EN151" s="2">
        <v>0</v>
      </c>
      <c r="EO151" s="2">
        <v>0</v>
      </c>
      <c r="EP151" s="2">
        <v>0</v>
      </c>
      <c r="EQ151" s="2">
        <v>0</v>
      </c>
      <c r="ER151" s="2">
        <v>0</v>
      </c>
      <c r="ES151" s="2">
        <v>0</v>
      </c>
      <c r="ET151" s="2">
        <v>0</v>
      </c>
      <c r="EU151" s="2">
        <v>0</v>
      </c>
      <c r="EV151" s="2">
        <v>0</v>
      </c>
      <c r="EW151" s="2">
        <v>0</v>
      </c>
      <c r="EX151" s="2">
        <v>0</v>
      </c>
      <c r="EY151" s="2">
        <v>0</v>
      </c>
      <c r="EZ151" s="2">
        <v>0</v>
      </c>
      <c r="FA151" s="2">
        <v>0</v>
      </c>
      <c r="FB151" s="2">
        <v>0</v>
      </c>
      <c r="FC151" s="2">
        <v>0</v>
      </c>
      <c r="FD151" s="2">
        <v>0</v>
      </c>
      <c r="FE151" s="2">
        <v>0</v>
      </c>
      <c r="FF151" s="2">
        <v>0</v>
      </c>
      <c r="FG151" s="2">
        <v>0</v>
      </c>
      <c r="FH151" s="2">
        <v>0</v>
      </c>
      <c r="FI151" s="2">
        <v>0</v>
      </c>
      <c r="FJ151" s="2">
        <v>0</v>
      </c>
      <c r="FK151" s="2">
        <v>0</v>
      </c>
      <c r="FL151" s="2">
        <v>0</v>
      </c>
      <c r="FM151" s="2">
        <v>0</v>
      </c>
      <c r="FN151" s="2">
        <v>0</v>
      </c>
      <c r="FO151" s="2">
        <v>0</v>
      </c>
      <c r="FP151" s="2">
        <v>0</v>
      </c>
      <c r="FQ151" s="2">
        <v>0</v>
      </c>
      <c r="FR151" s="2">
        <v>0</v>
      </c>
      <c r="FS151" s="2">
        <v>0</v>
      </c>
      <c r="FT151" s="2">
        <v>0</v>
      </c>
      <c r="FU151" s="2">
        <v>0</v>
      </c>
      <c r="FV151" s="2">
        <v>0</v>
      </c>
      <c r="FW151" s="2">
        <v>0</v>
      </c>
      <c r="FX151" s="2">
        <v>0</v>
      </c>
      <c r="FY151" s="2">
        <v>0</v>
      </c>
      <c r="FZ151" s="2">
        <v>0</v>
      </c>
      <c r="GA151" s="2">
        <v>0</v>
      </c>
      <c r="GB151" s="2">
        <v>0</v>
      </c>
      <c r="GC151" s="2">
        <v>0</v>
      </c>
      <c r="GD151" s="2">
        <v>0</v>
      </c>
      <c r="GE151" s="2">
        <v>0</v>
      </c>
      <c r="GF151" s="2">
        <v>0</v>
      </c>
      <c r="GG151" s="2">
        <v>0</v>
      </c>
      <c r="GH151" s="2">
        <v>0</v>
      </c>
      <c r="GI151" s="2">
        <v>0</v>
      </c>
      <c r="GJ151" s="2">
        <v>0</v>
      </c>
      <c r="GK151" s="2">
        <v>0</v>
      </c>
      <c r="GL151" s="2">
        <v>0</v>
      </c>
      <c r="GM151" s="2">
        <v>0</v>
      </c>
      <c r="GN151" s="2">
        <v>0</v>
      </c>
      <c r="GO151" s="2">
        <v>0</v>
      </c>
      <c r="GP151" s="2">
        <v>0</v>
      </c>
      <c r="GQ151" s="2">
        <v>0</v>
      </c>
      <c r="GR151" s="2">
        <v>0</v>
      </c>
      <c r="GS151" s="2">
        <v>0</v>
      </c>
      <c r="GT151" s="2">
        <v>0</v>
      </c>
      <c r="GU151" s="2">
        <v>0</v>
      </c>
      <c r="GV151" s="2">
        <v>0</v>
      </c>
      <c r="GW151" s="2">
        <v>0</v>
      </c>
      <c r="GX151" s="2">
        <v>0</v>
      </c>
      <c r="GY151" s="2">
        <v>0</v>
      </c>
      <c r="GZ151" s="2">
        <v>0</v>
      </c>
      <c r="HA151" s="2">
        <v>0</v>
      </c>
      <c r="HB151" s="2">
        <v>0</v>
      </c>
      <c r="HC151" s="2">
        <v>0</v>
      </c>
      <c r="HD151" s="2">
        <v>0</v>
      </c>
      <c r="HE151" s="2">
        <v>0</v>
      </c>
      <c r="HF151" s="2">
        <v>0</v>
      </c>
      <c r="HG151" s="2">
        <v>0</v>
      </c>
    </row>
    <row r="152" spans="1:215" x14ac:dyDescent="0.35">
      <c r="A152" s="3">
        <v>150</v>
      </c>
      <c r="B152" s="1" t="s">
        <v>195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2">
        <v>0</v>
      </c>
      <c r="CV152" s="2">
        <v>0</v>
      </c>
      <c r="CW152" s="2">
        <v>0</v>
      </c>
      <c r="CX152" s="2">
        <v>0</v>
      </c>
      <c r="CY152" s="2">
        <v>0</v>
      </c>
      <c r="CZ152" s="2">
        <v>0</v>
      </c>
      <c r="DA152" s="2">
        <v>0</v>
      </c>
      <c r="DB152" s="2">
        <v>0</v>
      </c>
      <c r="DC152" s="2">
        <v>0</v>
      </c>
      <c r="DD152" s="2">
        <v>0</v>
      </c>
      <c r="DE152" s="2">
        <v>0</v>
      </c>
      <c r="DF152" s="2">
        <v>0</v>
      </c>
      <c r="DG152" s="2">
        <v>0</v>
      </c>
      <c r="DH152" s="2">
        <v>0</v>
      </c>
      <c r="DI152" s="2">
        <v>0</v>
      </c>
      <c r="DJ152" s="2">
        <v>0</v>
      </c>
      <c r="DK152" s="2">
        <v>0</v>
      </c>
      <c r="DL152" s="2">
        <v>0</v>
      </c>
      <c r="DM152" s="2">
        <v>0</v>
      </c>
      <c r="DN152" s="2">
        <v>0</v>
      </c>
      <c r="DO152" s="2">
        <v>0</v>
      </c>
      <c r="DP152" s="2">
        <v>0</v>
      </c>
      <c r="DQ152" s="2">
        <v>0</v>
      </c>
      <c r="DR152" s="2">
        <v>0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0</v>
      </c>
      <c r="ED152" s="2">
        <v>0</v>
      </c>
      <c r="EE152" s="2">
        <v>0</v>
      </c>
      <c r="EF152" s="2">
        <v>0</v>
      </c>
      <c r="EG152" s="2">
        <v>0</v>
      </c>
      <c r="EH152" s="2">
        <v>0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  <c r="EP152" s="2">
        <v>0</v>
      </c>
      <c r="EQ152" s="2">
        <v>0</v>
      </c>
      <c r="ER152" s="2">
        <v>0</v>
      </c>
      <c r="ES152" s="2">
        <v>0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>
        <v>0</v>
      </c>
      <c r="FA152" s="2">
        <v>0</v>
      </c>
      <c r="FB152" s="2">
        <v>0</v>
      </c>
      <c r="FC152" s="2">
        <v>0</v>
      </c>
      <c r="FD152" s="2">
        <v>0</v>
      </c>
      <c r="FE152" s="2">
        <v>0</v>
      </c>
      <c r="FF152" s="2">
        <v>0</v>
      </c>
      <c r="FG152" s="2">
        <v>0</v>
      </c>
      <c r="FH152" s="2">
        <v>0</v>
      </c>
      <c r="FI152" s="2">
        <v>0</v>
      </c>
      <c r="FJ152" s="2">
        <v>0</v>
      </c>
      <c r="FK152" s="2">
        <v>0</v>
      </c>
      <c r="FL152" s="2">
        <v>0</v>
      </c>
      <c r="FM152" s="2">
        <v>0</v>
      </c>
      <c r="FN152" s="2">
        <v>0</v>
      </c>
      <c r="FO152" s="2">
        <v>0</v>
      </c>
      <c r="FP152" s="2">
        <v>0</v>
      </c>
      <c r="FQ152" s="2">
        <v>0</v>
      </c>
      <c r="FR152" s="2">
        <v>0</v>
      </c>
      <c r="FS152" s="2">
        <v>0</v>
      </c>
      <c r="FT152" s="2">
        <v>0</v>
      </c>
      <c r="FU152" s="2">
        <v>0</v>
      </c>
      <c r="FV152" s="2">
        <v>0</v>
      </c>
      <c r="FW152" s="2">
        <v>0</v>
      </c>
      <c r="FX152" s="2">
        <v>0</v>
      </c>
      <c r="FY152" s="2">
        <v>0</v>
      </c>
      <c r="FZ152" s="2">
        <v>0</v>
      </c>
      <c r="GA152" s="2">
        <v>0</v>
      </c>
      <c r="GB152" s="2">
        <v>0</v>
      </c>
      <c r="GC152" s="2">
        <v>0</v>
      </c>
      <c r="GD152" s="2">
        <v>0</v>
      </c>
      <c r="GE152" s="2">
        <v>0</v>
      </c>
      <c r="GF152" s="2">
        <v>0</v>
      </c>
      <c r="GG152" s="2">
        <v>0</v>
      </c>
      <c r="GH152" s="2">
        <v>0</v>
      </c>
      <c r="GI152" s="2">
        <v>0</v>
      </c>
      <c r="GJ152" s="2">
        <v>0</v>
      </c>
      <c r="GK152" s="2">
        <v>0</v>
      </c>
      <c r="GL152" s="2">
        <v>0</v>
      </c>
      <c r="GM152" s="2">
        <v>0</v>
      </c>
      <c r="GN152" s="2">
        <v>0</v>
      </c>
      <c r="GO152" s="2">
        <v>0</v>
      </c>
      <c r="GP152" s="2">
        <v>0</v>
      </c>
      <c r="GQ152" s="2">
        <v>0</v>
      </c>
      <c r="GR152" s="2">
        <v>0</v>
      </c>
      <c r="GS152" s="2">
        <v>0</v>
      </c>
      <c r="GT152" s="2">
        <v>0</v>
      </c>
      <c r="GU152" s="2">
        <v>0</v>
      </c>
      <c r="GV152" s="2">
        <v>0</v>
      </c>
      <c r="GW152" s="2">
        <v>0</v>
      </c>
      <c r="GX152" s="2">
        <v>0</v>
      </c>
      <c r="GY152" s="2">
        <v>0</v>
      </c>
      <c r="GZ152" s="2">
        <v>0</v>
      </c>
      <c r="HA152" s="2">
        <v>0</v>
      </c>
      <c r="HB152" s="2">
        <v>0</v>
      </c>
      <c r="HC152" s="2">
        <v>0</v>
      </c>
      <c r="HD152" s="2">
        <v>0</v>
      </c>
      <c r="HE152" s="2">
        <v>0</v>
      </c>
      <c r="HF152" s="2">
        <v>0</v>
      </c>
      <c r="HG152" s="2">
        <v>0</v>
      </c>
    </row>
    <row r="153" spans="1:215" x14ac:dyDescent="0.35">
      <c r="A153" s="7">
        <v>151</v>
      </c>
      <c r="B153" s="1" t="s">
        <v>196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0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0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0</v>
      </c>
      <c r="EB153" s="2">
        <v>0</v>
      </c>
      <c r="EC153" s="2">
        <v>0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  <c r="EP153" s="2">
        <v>0</v>
      </c>
      <c r="EQ153" s="2">
        <v>0</v>
      </c>
      <c r="ER153" s="2">
        <v>0</v>
      </c>
      <c r="ES153" s="2">
        <v>0</v>
      </c>
      <c r="ET153" s="2">
        <v>0</v>
      </c>
      <c r="EU153" s="2">
        <v>0</v>
      </c>
      <c r="EV153" s="2">
        <v>0</v>
      </c>
      <c r="EW153" s="2">
        <v>0</v>
      </c>
      <c r="EX153" s="2">
        <v>0</v>
      </c>
      <c r="EY153" s="2">
        <v>0</v>
      </c>
      <c r="EZ153" s="2">
        <v>0</v>
      </c>
      <c r="FA153" s="2">
        <v>0</v>
      </c>
      <c r="FB153" s="2">
        <v>0</v>
      </c>
      <c r="FC153" s="2">
        <v>0</v>
      </c>
      <c r="FD153" s="2">
        <v>0</v>
      </c>
      <c r="FE153" s="2">
        <v>0</v>
      </c>
      <c r="FF153" s="2">
        <v>0</v>
      </c>
      <c r="FG153" s="2">
        <v>0</v>
      </c>
      <c r="FH153" s="2">
        <v>0</v>
      </c>
      <c r="FI153" s="2">
        <v>0</v>
      </c>
      <c r="FJ153" s="2">
        <v>0</v>
      </c>
      <c r="FK153" s="2">
        <v>0</v>
      </c>
      <c r="FL153" s="2">
        <v>0</v>
      </c>
      <c r="FM153" s="2">
        <v>0</v>
      </c>
      <c r="FN153" s="2">
        <v>0</v>
      </c>
      <c r="FO153" s="2">
        <v>0</v>
      </c>
      <c r="FP153" s="2">
        <v>0</v>
      </c>
      <c r="FQ153" s="2">
        <v>0</v>
      </c>
      <c r="FR153" s="2">
        <v>0</v>
      </c>
      <c r="FS153" s="2">
        <v>0</v>
      </c>
      <c r="FT153" s="2">
        <v>0</v>
      </c>
      <c r="FU153" s="2">
        <v>0</v>
      </c>
      <c r="FV153" s="2">
        <v>0</v>
      </c>
      <c r="FW153" s="2">
        <v>0</v>
      </c>
      <c r="FX153" s="2">
        <v>0</v>
      </c>
      <c r="FY153" s="2">
        <v>0</v>
      </c>
      <c r="FZ153" s="2">
        <v>0</v>
      </c>
      <c r="GA153" s="2">
        <v>0</v>
      </c>
      <c r="GB153" s="2">
        <v>0</v>
      </c>
      <c r="GC153" s="2">
        <v>0</v>
      </c>
      <c r="GD153" s="2">
        <v>0</v>
      </c>
      <c r="GE153" s="2">
        <v>0</v>
      </c>
      <c r="GF153" s="2">
        <v>0</v>
      </c>
      <c r="GG153" s="2">
        <v>0</v>
      </c>
      <c r="GH153" s="2">
        <v>0</v>
      </c>
      <c r="GI153" s="2">
        <v>0</v>
      </c>
      <c r="GJ153" s="2">
        <v>0</v>
      </c>
      <c r="GK153" s="2">
        <v>0</v>
      </c>
      <c r="GL153" s="2">
        <v>0</v>
      </c>
      <c r="GM153" s="2">
        <v>0</v>
      </c>
      <c r="GN153" s="2">
        <v>0</v>
      </c>
      <c r="GO153" s="2">
        <v>0</v>
      </c>
      <c r="GP153" s="2">
        <v>0</v>
      </c>
      <c r="GQ153" s="2">
        <v>0</v>
      </c>
      <c r="GR153" s="2">
        <v>0</v>
      </c>
      <c r="GS153" s="2">
        <v>0</v>
      </c>
      <c r="GT153" s="2">
        <v>0</v>
      </c>
      <c r="GU153" s="2">
        <v>0</v>
      </c>
      <c r="GV153" s="2">
        <v>0</v>
      </c>
      <c r="GW153" s="2">
        <v>0</v>
      </c>
      <c r="GX153" s="2">
        <v>0</v>
      </c>
      <c r="GY153" s="2">
        <v>0</v>
      </c>
      <c r="GZ153" s="2">
        <v>0</v>
      </c>
      <c r="HA153" s="2">
        <v>0</v>
      </c>
      <c r="HB153" s="2">
        <v>0</v>
      </c>
      <c r="HC153" s="2">
        <v>0</v>
      </c>
      <c r="HD153" s="2">
        <v>0</v>
      </c>
      <c r="HE153" s="2">
        <v>0</v>
      </c>
      <c r="HF153" s="2">
        <v>0</v>
      </c>
      <c r="HG153" s="2">
        <v>0</v>
      </c>
    </row>
    <row r="154" spans="1:215" x14ac:dyDescent="0.35">
      <c r="A154" s="36">
        <v>152</v>
      </c>
      <c r="B154" s="1" t="s">
        <v>473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665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9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73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U154" s="2">
        <v>0</v>
      </c>
      <c r="BV154" s="2">
        <v>0</v>
      </c>
      <c r="BW154" s="2">
        <v>0</v>
      </c>
      <c r="BX154" s="2">
        <v>0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2">
        <v>0</v>
      </c>
      <c r="CI154" s="2">
        <v>0</v>
      </c>
      <c r="CJ154" s="2">
        <v>0</v>
      </c>
      <c r="CK154" s="2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0</v>
      </c>
      <c r="CU154" s="2">
        <v>0</v>
      </c>
      <c r="CV154" s="2">
        <v>0</v>
      </c>
      <c r="CW154" s="2">
        <v>0</v>
      </c>
      <c r="CX154" s="2">
        <v>0</v>
      </c>
      <c r="CY154" s="2">
        <v>0</v>
      </c>
      <c r="CZ154" s="2">
        <v>0</v>
      </c>
      <c r="DA154" s="2">
        <v>0</v>
      </c>
      <c r="DB154" s="2">
        <v>0</v>
      </c>
      <c r="DC154" s="2">
        <v>0</v>
      </c>
      <c r="DD154" s="2">
        <v>0</v>
      </c>
      <c r="DE154" s="2">
        <v>0</v>
      </c>
      <c r="DF154" s="2">
        <v>0</v>
      </c>
      <c r="DG154" s="2">
        <v>0</v>
      </c>
      <c r="DH154" s="2">
        <v>0</v>
      </c>
      <c r="DI154" s="2">
        <v>0</v>
      </c>
      <c r="DJ154" s="2">
        <v>0</v>
      </c>
      <c r="DK154" s="2">
        <v>192</v>
      </c>
      <c r="DL154" s="2">
        <v>0</v>
      </c>
      <c r="DM154" s="2">
        <v>0</v>
      </c>
      <c r="DN154" s="2">
        <v>0</v>
      </c>
      <c r="DO154" s="2">
        <v>0</v>
      </c>
      <c r="DP154" s="2">
        <v>4</v>
      </c>
      <c r="DQ154" s="2">
        <v>0</v>
      </c>
      <c r="DR154" s="2">
        <v>0</v>
      </c>
      <c r="DS154" s="2">
        <v>0</v>
      </c>
      <c r="DT154" s="2">
        <v>0</v>
      </c>
      <c r="DU154" s="2">
        <v>0</v>
      </c>
      <c r="DV154" s="2">
        <v>0</v>
      </c>
      <c r="DW154" s="2">
        <v>0</v>
      </c>
      <c r="DX154" s="2">
        <v>0</v>
      </c>
      <c r="DY154" s="2">
        <v>0</v>
      </c>
      <c r="DZ154" s="2">
        <v>0</v>
      </c>
      <c r="EA154" s="2">
        <v>0</v>
      </c>
      <c r="EB154" s="2">
        <v>0</v>
      </c>
      <c r="EC154" s="2">
        <v>0</v>
      </c>
      <c r="ED154" s="2">
        <v>0</v>
      </c>
      <c r="EE154" s="2">
        <v>0</v>
      </c>
      <c r="EF154" s="2">
        <v>0</v>
      </c>
      <c r="EG154" s="2">
        <v>0</v>
      </c>
      <c r="EH154" s="2">
        <v>0</v>
      </c>
      <c r="EI154" s="2">
        <v>0</v>
      </c>
      <c r="EJ154" s="2">
        <v>0</v>
      </c>
      <c r="EK154" s="2">
        <v>0</v>
      </c>
      <c r="EL154" s="2">
        <v>0</v>
      </c>
      <c r="EM154" s="2">
        <v>0</v>
      </c>
      <c r="EN154" s="2">
        <v>0</v>
      </c>
      <c r="EO154" s="2">
        <v>0</v>
      </c>
      <c r="EP154" s="2">
        <v>0</v>
      </c>
      <c r="EQ154" s="2">
        <v>0</v>
      </c>
      <c r="ER154" s="2">
        <v>0</v>
      </c>
      <c r="ES154" s="2">
        <v>0</v>
      </c>
      <c r="ET154" s="2">
        <v>0</v>
      </c>
      <c r="EU154" s="2">
        <v>0</v>
      </c>
      <c r="EV154" s="2">
        <v>0</v>
      </c>
      <c r="EW154" s="2">
        <v>0</v>
      </c>
      <c r="EX154" s="2">
        <v>0</v>
      </c>
      <c r="EY154" s="2">
        <v>0</v>
      </c>
      <c r="EZ154" s="2">
        <v>0</v>
      </c>
      <c r="FA154" s="2">
        <v>0</v>
      </c>
      <c r="FB154" s="2">
        <v>0</v>
      </c>
      <c r="FC154" s="2">
        <v>0</v>
      </c>
      <c r="FD154" s="2">
        <v>0</v>
      </c>
      <c r="FE154" s="2">
        <v>0</v>
      </c>
      <c r="FF154" s="2">
        <v>0</v>
      </c>
      <c r="FG154" s="2">
        <v>0</v>
      </c>
      <c r="FH154" s="2">
        <v>8</v>
      </c>
      <c r="FI154" s="2">
        <v>0</v>
      </c>
      <c r="FJ154" s="2">
        <v>0</v>
      </c>
      <c r="FK154" s="2">
        <v>0</v>
      </c>
      <c r="FL154" s="2">
        <v>0</v>
      </c>
      <c r="FM154" s="2">
        <v>0</v>
      </c>
      <c r="FN154" s="2">
        <v>0</v>
      </c>
      <c r="FO154" s="2">
        <v>0</v>
      </c>
      <c r="FP154" s="2">
        <v>0</v>
      </c>
      <c r="FQ154" s="2">
        <v>0</v>
      </c>
      <c r="FR154" s="2">
        <v>0</v>
      </c>
      <c r="FS154" s="2">
        <v>0</v>
      </c>
      <c r="FT154" s="2">
        <v>0</v>
      </c>
      <c r="FU154" s="2">
        <v>0</v>
      </c>
      <c r="FV154" s="2">
        <v>0</v>
      </c>
      <c r="FW154" s="2">
        <v>0</v>
      </c>
      <c r="FX154" s="2">
        <v>0</v>
      </c>
      <c r="FY154" s="2">
        <v>0</v>
      </c>
      <c r="FZ154" s="2">
        <v>0</v>
      </c>
      <c r="GA154" s="2">
        <v>0</v>
      </c>
      <c r="GB154" s="2">
        <v>0</v>
      </c>
      <c r="GC154" s="2">
        <v>0</v>
      </c>
      <c r="GD154" s="2">
        <v>0</v>
      </c>
      <c r="GE154" s="2">
        <v>0</v>
      </c>
      <c r="GF154" s="2">
        <v>0</v>
      </c>
      <c r="GG154" s="2">
        <v>0</v>
      </c>
      <c r="GH154" s="2">
        <v>0</v>
      </c>
      <c r="GI154" s="2">
        <v>0</v>
      </c>
      <c r="GJ154" s="2">
        <v>0</v>
      </c>
      <c r="GK154" s="2">
        <v>0</v>
      </c>
      <c r="GL154" s="2">
        <v>0</v>
      </c>
      <c r="GM154" s="2">
        <v>0</v>
      </c>
      <c r="GN154" s="2">
        <v>0</v>
      </c>
      <c r="GO154" s="2">
        <v>0</v>
      </c>
      <c r="GP154" s="2">
        <v>0</v>
      </c>
      <c r="GQ154" s="2">
        <v>0</v>
      </c>
      <c r="GR154" s="2">
        <v>0</v>
      </c>
      <c r="GS154" s="2">
        <v>0</v>
      </c>
      <c r="GT154" s="2">
        <v>0</v>
      </c>
      <c r="GU154" s="2">
        <v>25</v>
      </c>
      <c r="GV154" s="2">
        <v>0</v>
      </c>
      <c r="GW154" s="2">
        <v>0</v>
      </c>
      <c r="GX154" s="2">
        <v>0</v>
      </c>
      <c r="GY154" s="2">
        <v>0</v>
      </c>
      <c r="GZ154" s="2">
        <v>0</v>
      </c>
      <c r="HA154" s="2">
        <v>0</v>
      </c>
      <c r="HB154" s="2">
        <v>0</v>
      </c>
      <c r="HC154" s="2">
        <v>0</v>
      </c>
      <c r="HD154" s="2">
        <v>0</v>
      </c>
      <c r="HE154" s="2">
        <v>0</v>
      </c>
      <c r="HF154" s="2">
        <v>0</v>
      </c>
      <c r="HG154" s="2">
        <v>0</v>
      </c>
    </row>
    <row r="155" spans="1:215" x14ac:dyDescent="0.35">
      <c r="A155" s="3">
        <v>153</v>
      </c>
      <c r="B155" s="1" t="s">
        <v>402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0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0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0</v>
      </c>
      <c r="ED155" s="2">
        <v>0</v>
      </c>
      <c r="EE155" s="2">
        <v>0</v>
      </c>
      <c r="EF155" s="2">
        <v>0</v>
      </c>
      <c r="EG155" s="2">
        <v>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  <c r="EP155" s="2">
        <v>0</v>
      </c>
      <c r="EQ155" s="2">
        <v>0</v>
      </c>
      <c r="ER155" s="2">
        <v>0</v>
      </c>
      <c r="ES155" s="2">
        <v>0</v>
      </c>
      <c r="ET155" s="2">
        <v>0</v>
      </c>
      <c r="EU155" s="2">
        <v>0</v>
      </c>
      <c r="EV155" s="2">
        <v>0</v>
      </c>
      <c r="EW155" s="2">
        <v>0</v>
      </c>
      <c r="EX155" s="2">
        <v>0</v>
      </c>
      <c r="EY155" s="2">
        <v>0</v>
      </c>
      <c r="EZ155" s="2">
        <v>0</v>
      </c>
      <c r="FA155" s="2">
        <v>0</v>
      </c>
      <c r="FB155" s="2">
        <v>0</v>
      </c>
      <c r="FC155" s="2">
        <v>0</v>
      </c>
      <c r="FD155" s="2">
        <v>0</v>
      </c>
      <c r="FE155" s="2">
        <v>0</v>
      </c>
      <c r="FF155" s="2">
        <v>0</v>
      </c>
      <c r="FG155" s="2">
        <v>0</v>
      </c>
      <c r="FH155" s="2">
        <v>0</v>
      </c>
      <c r="FI155" s="2">
        <v>0</v>
      </c>
      <c r="FJ155" s="2">
        <v>0</v>
      </c>
      <c r="FK155" s="2">
        <v>0</v>
      </c>
      <c r="FL155" s="2">
        <v>0</v>
      </c>
      <c r="FM155" s="2">
        <v>0</v>
      </c>
      <c r="FN155" s="2">
        <v>0</v>
      </c>
      <c r="FO155" s="2">
        <v>0</v>
      </c>
      <c r="FP155" s="2">
        <v>0</v>
      </c>
      <c r="FQ155" s="2">
        <v>0</v>
      </c>
      <c r="FR155" s="2">
        <v>0</v>
      </c>
      <c r="FS155" s="2">
        <v>0</v>
      </c>
      <c r="FT155" s="2">
        <v>0</v>
      </c>
      <c r="FU155" s="2">
        <v>0</v>
      </c>
      <c r="FV155" s="2">
        <v>0</v>
      </c>
      <c r="FW155" s="2">
        <v>0</v>
      </c>
      <c r="FX155" s="2">
        <v>0</v>
      </c>
      <c r="FY155" s="2">
        <v>0</v>
      </c>
      <c r="FZ155" s="2">
        <v>0</v>
      </c>
      <c r="GA155" s="2">
        <v>0</v>
      </c>
      <c r="GB155" s="2">
        <v>0</v>
      </c>
      <c r="GC155" s="2">
        <v>0</v>
      </c>
      <c r="GD155" s="2">
        <v>0</v>
      </c>
      <c r="GE155" s="2">
        <v>0</v>
      </c>
      <c r="GF155" s="2">
        <v>0</v>
      </c>
      <c r="GG155" s="2">
        <v>0</v>
      </c>
      <c r="GH155" s="2">
        <v>0</v>
      </c>
      <c r="GI155" s="2">
        <v>0</v>
      </c>
      <c r="GJ155" s="2">
        <v>0</v>
      </c>
      <c r="GK155" s="2">
        <v>0</v>
      </c>
      <c r="GL155" s="2">
        <v>0</v>
      </c>
      <c r="GM155" s="2">
        <v>0</v>
      </c>
      <c r="GN155" s="2">
        <v>0</v>
      </c>
      <c r="GO155" s="2">
        <v>0</v>
      </c>
      <c r="GP155" s="2">
        <v>0</v>
      </c>
      <c r="GQ155" s="2">
        <v>0</v>
      </c>
      <c r="GR155" s="2">
        <v>0</v>
      </c>
      <c r="GS155" s="2">
        <v>0</v>
      </c>
      <c r="GT155" s="2">
        <v>0</v>
      </c>
      <c r="GU155" s="2">
        <v>0</v>
      </c>
      <c r="GV155" s="2">
        <v>0</v>
      </c>
      <c r="GW155" s="2">
        <v>0</v>
      </c>
      <c r="GX155" s="2">
        <v>0</v>
      </c>
      <c r="GY155" s="2">
        <v>0</v>
      </c>
      <c r="GZ155" s="2">
        <v>0</v>
      </c>
      <c r="HA155" s="2">
        <v>0</v>
      </c>
      <c r="HB155" s="2">
        <v>0</v>
      </c>
      <c r="HC155" s="2">
        <v>0</v>
      </c>
      <c r="HD155" s="2">
        <v>0</v>
      </c>
      <c r="HE155" s="2">
        <v>0</v>
      </c>
      <c r="HF155" s="2">
        <v>0</v>
      </c>
      <c r="HG155" s="2">
        <v>0</v>
      </c>
    </row>
    <row r="156" spans="1:215" x14ac:dyDescent="0.35">
      <c r="A156" s="7">
        <v>154</v>
      </c>
      <c r="B156" s="1" t="s">
        <v>253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0</v>
      </c>
      <c r="ED156" s="2">
        <v>0</v>
      </c>
      <c r="EE156" s="2">
        <v>0</v>
      </c>
      <c r="EF156" s="2">
        <v>0</v>
      </c>
      <c r="EG156" s="2">
        <v>0</v>
      </c>
      <c r="EH156" s="2">
        <v>0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  <c r="EP156" s="2">
        <v>0</v>
      </c>
      <c r="EQ156" s="2">
        <v>0</v>
      </c>
      <c r="ER156" s="2">
        <v>0</v>
      </c>
      <c r="ES156" s="2">
        <v>0</v>
      </c>
      <c r="ET156" s="2">
        <v>0</v>
      </c>
      <c r="EU156" s="2">
        <v>0</v>
      </c>
      <c r="EV156" s="2">
        <v>0</v>
      </c>
      <c r="EW156" s="2">
        <v>0</v>
      </c>
      <c r="EX156" s="2">
        <v>0</v>
      </c>
      <c r="EY156" s="2">
        <v>0</v>
      </c>
      <c r="EZ156" s="2">
        <v>0</v>
      </c>
      <c r="FA156" s="2">
        <v>0</v>
      </c>
      <c r="FB156" s="2">
        <v>0</v>
      </c>
      <c r="FC156" s="2">
        <v>0</v>
      </c>
      <c r="FD156" s="2">
        <v>0</v>
      </c>
      <c r="FE156" s="2">
        <v>0</v>
      </c>
      <c r="FF156" s="2">
        <v>0</v>
      </c>
      <c r="FG156" s="2">
        <v>0</v>
      </c>
      <c r="FH156" s="2">
        <v>0</v>
      </c>
      <c r="FI156" s="2">
        <v>0</v>
      </c>
      <c r="FJ156" s="2">
        <v>0</v>
      </c>
      <c r="FK156" s="2">
        <v>0</v>
      </c>
      <c r="FL156" s="2">
        <v>0</v>
      </c>
      <c r="FM156" s="2">
        <v>0</v>
      </c>
      <c r="FN156" s="2">
        <v>0</v>
      </c>
      <c r="FO156" s="2">
        <v>0</v>
      </c>
      <c r="FP156" s="2">
        <v>0</v>
      </c>
      <c r="FQ156" s="2">
        <v>0</v>
      </c>
      <c r="FR156" s="2">
        <v>0</v>
      </c>
      <c r="FS156" s="2">
        <v>0</v>
      </c>
      <c r="FT156" s="2">
        <v>0</v>
      </c>
      <c r="FU156" s="2">
        <v>0</v>
      </c>
      <c r="FV156" s="2">
        <v>0</v>
      </c>
      <c r="FW156" s="2">
        <v>0</v>
      </c>
      <c r="FX156" s="2">
        <v>0</v>
      </c>
      <c r="FY156" s="2">
        <v>0</v>
      </c>
      <c r="FZ156" s="2">
        <v>0</v>
      </c>
      <c r="GA156" s="2">
        <v>0</v>
      </c>
      <c r="GB156" s="2">
        <v>0</v>
      </c>
      <c r="GC156" s="2">
        <v>0</v>
      </c>
      <c r="GD156" s="2">
        <v>0</v>
      </c>
      <c r="GE156" s="2">
        <v>0</v>
      </c>
      <c r="GF156" s="2">
        <v>0</v>
      </c>
      <c r="GG156" s="2">
        <v>0</v>
      </c>
      <c r="GH156" s="2">
        <v>0</v>
      </c>
      <c r="GI156" s="2">
        <v>0</v>
      </c>
      <c r="GJ156" s="2">
        <v>0</v>
      </c>
      <c r="GK156" s="2">
        <v>0</v>
      </c>
      <c r="GL156" s="2">
        <v>0</v>
      </c>
      <c r="GM156" s="2">
        <v>0</v>
      </c>
      <c r="GN156" s="2">
        <v>0</v>
      </c>
      <c r="GO156" s="2">
        <v>0</v>
      </c>
      <c r="GP156" s="2">
        <v>0</v>
      </c>
      <c r="GQ156" s="2">
        <v>0</v>
      </c>
      <c r="GR156" s="2">
        <v>0</v>
      </c>
      <c r="GS156" s="2">
        <v>0</v>
      </c>
      <c r="GT156" s="2">
        <v>0</v>
      </c>
      <c r="GU156" s="2">
        <v>0</v>
      </c>
      <c r="GV156" s="2">
        <v>0</v>
      </c>
      <c r="GW156" s="2">
        <v>0</v>
      </c>
      <c r="GX156" s="2">
        <v>0</v>
      </c>
      <c r="GY156" s="2">
        <v>0</v>
      </c>
      <c r="GZ156" s="2">
        <v>0</v>
      </c>
      <c r="HA156" s="2">
        <v>0</v>
      </c>
      <c r="HB156" s="2">
        <v>0</v>
      </c>
      <c r="HC156" s="2">
        <v>0</v>
      </c>
      <c r="HD156" s="2">
        <v>0</v>
      </c>
      <c r="HE156" s="2">
        <v>0</v>
      </c>
      <c r="HF156" s="2">
        <v>0</v>
      </c>
      <c r="HG156" s="2">
        <v>0</v>
      </c>
    </row>
    <row r="157" spans="1:215" x14ac:dyDescent="0.35">
      <c r="A157" s="36">
        <v>155</v>
      </c>
      <c r="B157" s="1" t="s">
        <v>393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0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  <c r="EP157" s="2">
        <v>0</v>
      </c>
      <c r="EQ157" s="2">
        <v>0</v>
      </c>
      <c r="ER157" s="2">
        <v>0</v>
      </c>
      <c r="ES157" s="2">
        <v>0</v>
      </c>
      <c r="ET157" s="2">
        <v>0</v>
      </c>
      <c r="EU157" s="2">
        <v>0</v>
      </c>
      <c r="EV157" s="2">
        <v>0</v>
      </c>
      <c r="EW157" s="2">
        <v>0</v>
      </c>
      <c r="EX157" s="2">
        <v>0</v>
      </c>
      <c r="EY157" s="2">
        <v>0</v>
      </c>
      <c r="EZ157" s="2">
        <v>0</v>
      </c>
      <c r="FA157" s="2">
        <v>0</v>
      </c>
      <c r="FB157" s="2">
        <v>0</v>
      </c>
      <c r="FC157" s="2">
        <v>0</v>
      </c>
      <c r="FD157" s="2">
        <v>0</v>
      </c>
      <c r="FE157" s="2">
        <v>0</v>
      </c>
      <c r="FF157" s="2">
        <v>0</v>
      </c>
      <c r="FG157" s="2">
        <v>0</v>
      </c>
      <c r="FH157" s="2">
        <v>0</v>
      </c>
      <c r="FI157" s="2">
        <v>0</v>
      </c>
      <c r="FJ157" s="2">
        <v>0</v>
      </c>
      <c r="FK157" s="2">
        <v>0</v>
      </c>
      <c r="FL157" s="2">
        <v>0</v>
      </c>
      <c r="FM157" s="2">
        <v>0</v>
      </c>
      <c r="FN157" s="2">
        <v>0</v>
      </c>
      <c r="FO157" s="2">
        <v>0</v>
      </c>
      <c r="FP157" s="2">
        <v>0</v>
      </c>
      <c r="FQ157" s="2">
        <v>0</v>
      </c>
      <c r="FR157" s="2">
        <v>0</v>
      </c>
      <c r="FS157" s="2">
        <v>0</v>
      </c>
      <c r="FT157" s="2">
        <v>0</v>
      </c>
      <c r="FU157" s="2">
        <v>0</v>
      </c>
      <c r="FV157" s="2">
        <v>0</v>
      </c>
      <c r="FW157" s="2">
        <v>0</v>
      </c>
      <c r="FX157" s="2">
        <v>0</v>
      </c>
      <c r="FY157" s="2">
        <v>0</v>
      </c>
      <c r="FZ157" s="2">
        <v>0</v>
      </c>
      <c r="GA157" s="2">
        <v>0</v>
      </c>
      <c r="GB157" s="2">
        <v>0</v>
      </c>
      <c r="GC157" s="2">
        <v>0</v>
      </c>
      <c r="GD157" s="2">
        <v>0</v>
      </c>
      <c r="GE157" s="2">
        <v>0</v>
      </c>
      <c r="GF157" s="2">
        <v>0</v>
      </c>
      <c r="GG157" s="2">
        <v>0</v>
      </c>
      <c r="GH157" s="2">
        <v>0</v>
      </c>
      <c r="GI157" s="2">
        <v>0</v>
      </c>
      <c r="GJ157" s="2">
        <v>0</v>
      </c>
      <c r="GK157" s="2">
        <v>0</v>
      </c>
      <c r="GL157" s="2">
        <v>0</v>
      </c>
      <c r="GM157" s="2">
        <v>0</v>
      </c>
      <c r="GN157" s="2">
        <v>0</v>
      </c>
      <c r="GO157" s="2">
        <v>0</v>
      </c>
      <c r="GP157" s="2">
        <v>0</v>
      </c>
      <c r="GQ157" s="2">
        <v>0</v>
      </c>
      <c r="GR157" s="2">
        <v>0</v>
      </c>
      <c r="GS157" s="2">
        <v>0</v>
      </c>
      <c r="GT157" s="2">
        <v>0</v>
      </c>
      <c r="GU157" s="2">
        <v>0</v>
      </c>
      <c r="GV157" s="2">
        <v>0</v>
      </c>
      <c r="GW157" s="2">
        <v>0</v>
      </c>
      <c r="GX157" s="2">
        <v>0</v>
      </c>
      <c r="GY157" s="2">
        <v>0</v>
      </c>
      <c r="GZ157" s="2">
        <v>0</v>
      </c>
      <c r="HA157" s="2">
        <v>0</v>
      </c>
      <c r="HB157" s="2">
        <v>0</v>
      </c>
      <c r="HC157" s="2">
        <v>0</v>
      </c>
      <c r="HD157" s="2">
        <v>0</v>
      </c>
      <c r="HE157" s="2">
        <v>0</v>
      </c>
      <c r="HF157" s="2">
        <v>0</v>
      </c>
      <c r="HG157" s="2">
        <v>0</v>
      </c>
    </row>
    <row r="158" spans="1:215" x14ac:dyDescent="0.35">
      <c r="A158" s="3">
        <v>156</v>
      </c>
      <c r="B158" s="1" t="s">
        <v>145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v>0</v>
      </c>
      <c r="AV158" s="2">
        <v>0</v>
      </c>
      <c r="AW158" s="2">
        <v>0</v>
      </c>
      <c r="AX158" s="2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74</v>
      </c>
      <c r="BD158" s="2">
        <v>0</v>
      </c>
      <c r="BE158" s="2">
        <v>0</v>
      </c>
      <c r="BF158" s="2">
        <v>0</v>
      </c>
      <c r="BG158" s="2">
        <v>0</v>
      </c>
      <c r="BH158" s="2">
        <v>0</v>
      </c>
      <c r="BI158" s="2">
        <v>0</v>
      </c>
      <c r="BJ158" s="2">
        <v>0</v>
      </c>
      <c r="BK158" s="2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R158" s="2">
        <v>0</v>
      </c>
      <c r="BS158" s="2">
        <v>0</v>
      </c>
      <c r="BT158" s="2">
        <v>0</v>
      </c>
      <c r="BU158" s="2">
        <v>0</v>
      </c>
      <c r="BV158" s="2">
        <v>0</v>
      </c>
      <c r="BW158" s="2">
        <v>0</v>
      </c>
      <c r="BX158" s="2">
        <v>0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D158" s="2">
        <v>0</v>
      </c>
      <c r="CE158" s="2">
        <v>0</v>
      </c>
      <c r="CF158" s="2">
        <v>0</v>
      </c>
      <c r="CG158" s="2">
        <v>0</v>
      </c>
      <c r="CH158" s="2">
        <v>0</v>
      </c>
      <c r="CI158" s="2">
        <v>0</v>
      </c>
      <c r="CJ158" s="2">
        <v>0</v>
      </c>
      <c r="CK158" s="2">
        <v>0</v>
      </c>
      <c r="CL158" s="2">
        <v>0</v>
      </c>
      <c r="CM158" s="2">
        <v>0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0</v>
      </c>
      <c r="CU158" s="2">
        <v>0</v>
      </c>
      <c r="CV158" s="2">
        <v>0</v>
      </c>
      <c r="CW158" s="2">
        <v>0</v>
      </c>
      <c r="CX158" s="2">
        <v>0</v>
      </c>
      <c r="CY158" s="2">
        <v>0</v>
      </c>
      <c r="CZ158" s="2">
        <v>0</v>
      </c>
      <c r="DA158" s="2">
        <v>0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0</v>
      </c>
      <c r="DI158" s="2">
        <v>0</v>
      </c>
      <c r="DJ158" s="2">
        <v>0</v>
      </c>
      <c r="DK158" s="2">
        <v>0</v>
      </c>
      <c r="DL158" s="2">
        <v>0</v>
      </c>
      <c r="DM158" s="2">
        <v>0</v>
      </c>
      <c r="DN158" s="2">
        <v>0</v>
      </c>
      <c r="DO158" s="2">
        <v>0</v>
      </c>
      <c r="DP158" s="2">
        <v>0</v>
      </c>
      <c r="DQ158" s="2">
        <v>0</v>
      </c>
      <c r="DR158" s="2">
        <v>0</v>
      </c>
      <c r="DS158" s="2">
        <v>0</v>
      </c>
      <c r="DT158" s="2">
        <v>0</v>
      </c>
      <c r="DU158" s="2">
        <v>0</v>
      </c>
      <c r="DV158" s="2">
        <v>0</v>
      </c>
      <c r="DW158" s="2">
        <v>0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0</v>
      </c>
      <c r="ED158" s="2">
        <v>0</v>
      </c>
      <c r="EE158" s="2">
        <v>0</v>
      </c>
      <c r="EF158" s="2">
        <v>0</v>
      </c>
      <c r="EG158" s="2">
        <v>0</v>
      </c>
      <c r="EH158" s="2">
        <v>0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  <c r="EP158" s="2">
        <v>0</v>
      </c>
      <c r="EQ158" s="2">
        <v>0</v>
      </c>
      <c r="ER158" s="2">
        <v>0</v>
      </c>
      <c r="ES158" s="2">
        <v>0</v>
      </c>
      <c r="ET158" s="2">
        <v>0</v>
      </c>
      <c r="EU158" s="2">
        <v>0</v>
      </c>
      <c r="EV158" s="2">
        <v>0</v>
      </c>
      <c r="EW158" s="2">
        <v>0</v>
      </c>
      <c r="EX158" s="2">
        <v>0</v>
      </c>
      <c r="EY158" s="2">
        <v>0</v>
      </c>
      <c r="EZ158" s="2">
        <v>0</v>
      </c>
      <c r="FA158" s="2">
        <v>0</v>
      </c>
      <c r="FB158" s="2">
        <v>0</v>
      </c>
      <c r="FC158" s="2">
        <v>0</v>
      </c>
      <c r="FD158" s="2">
        <v>0</v>
      </c>
      <c r="FE158" s="2">
        <v>0</v>
      </c>
      <c r="FF158" s="2">
        <v>0</v>
      </c>
      <c r="FG158" s="2">
        <v>0</v>
      </c>
      <c r="FH158" s="2">
        <v>0</v>
      </c>
      <c r="FI158" s="2">
        <v>0</v>
      </c>
      <c r="FJ158" s="2">
        <v>0</v>
      </c>
      <c r="FK158" s="2">
        <v>0</v>
      </c>
      <c r="FL158" s="2">
        <v>0</v>
      </c>
      <c r="FM158" s="2">
        <v>0</v>
      </c>
      <c r="FN158" s="2">
        <v>0</v>
      </c>
      <c r="FO158" s="2">
        <v>0</v>
      </c>
      <c r="FP158" s="2">
        <v>0</v>
      </c>
      <c r="FQ158" s="2">
        <v>0</v>
      </c>
      <c r="FR158" s="2">
        <v>0</v>
      </c>
      <c r="FS158" s="2">
        <v>0</v>
      </c>
      <c r="FT158" s="2">
        <v>0</v>
      </c>
      <c r="FU158" s="2">
        <v>0</v>
      </c>
      <c r="FV158" s="2">
        <v>0</v>
      </c>
      <c r="FW158" s="2">
        <v>0</v>
      </c>
      <c r="FX158" s="2">
        <v>0</v>
      </c>
      <c r="FY158" s="2">
        <v>0</v>
      </c>
      <c r="FZ158" s="2">
        <v>0</v>
      </c>
      <c r="GA158" s="2">
        <v>0</v>
      </c>
      <c r="GB158" s="2">
        <v>0</v>
      </c>
      <c r="GC158" s="2">
        <v>0</v>
      </c>
      <c r="GD158" s="2">
        <v>0</v>
      </c>
      <c r="GE158" s="2">
        <v>0</v>
      </c>
      <c r="GF158" s="2">
        <v>0</v>
      </c>
      <c r="GG158" s="2">
        <v>0</v>
      </c>
      <c r="GH158" s="2">
        <v>0</v>
      </c>
      <c r="GI158" s="2">
        <v>0</v>
      </c>
      <c r="GJ158" s="2">
        <v>0</v>
      </c>
      <c r="GK158" s="2">
        <v>0</v>
      </c>
      <c r="GL158" s="2">
        <v>0</v>
      </c>
      <c r="GM158" s="2">
        <v>0</v>
      </c>
      <c r="GN158" s="2">
        <v>0</v>
      </c>
      <c r="GO158" s="2">
        <v>0</v>
      </c>
      <c r="GP158" s="2">
        <v>0</v>
      </c>
      <c r="GQ158" s="2">
        <v>0</v>
      </c>
      <c r="GR158" s="2">
        <v>0</v>
      </c>
      <c r="GS158" s="2">
        <v>0</v>
      </c>
      <c r="GT158" s="2">
        <v>0</v>
      </c>
      <c r="GU158" s="2">
        <v>0</v>
      </c>
      <c r="GV158" s="2">
        <v>0</v>
      </c>
      <c r="GW158" s="2">
        <v>0</v>
      </c>
      <c r="GX158" s="2">
        <v>0</v>
      </c>
      <c r="GY158" s="2">
        <v>0</v>
      </c>
      <c r="GZ158" s="2">
        <v>0</v>
      </c>
      <c r="HA158" s="2">
        <v>0</v>
      </c>
      <c r="HB158" s="2">
        <v>0</v>
      </c>
      <c r="HC158" s="2">
        <v>0</v>
      </c>
      <c r="HD158" s="2">
        <v>0</v>
      </c>
      <c r="HE158" s="2">
        <v>0</v>
      </c>
      <c r="HF158" s="2">
        <v>0</v>
      </c>
      <c r="HG158" s="2">
        <v>0</v>
      </c>
    </row>
    <row r="159" spans="1:215" x14ac:dyDescent="0.35">
      <c r="A159" s="7">
        <v>157</v>
      </c>
      <c r="B159" s="1" t="s">
        <v>336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0</v>
      </c>
      <c r="AV159" s="2">
        <v>0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0</v>
      </c>
      <c r="BK159" s="2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0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  <c r="EP159" s="2">
        <v>0</v>
      </c>
      <c r="EQ159" s="2">
        <v>0</v>
      </c>
      <c r="ER159" s="2">
        <v>0</v>
      </c>
      <c r="ES159" s="2">
        <v>0</v>
      </c>
      <c r="ET159" s="2">
        <v>0</v>
      </c>
      <c r="EU159" s="2">
        <v>0</v>
      </c>
      <c r="EV159" s="2">
        <v>0</v>
      </c>
      <c r="EW159" s="2">
        <v>0</v>
      </c>
      <c r="EX159" s="2">
        <v>0</v>
      </c>
      <c r="EY159" s="2">
        <v>0</v>
      </c>
      <c r="EZ159" s="2">
        <v>0</v>
      </c>
      <c r="FA159" s="2">
        <v>0</v>
      </c>
      <c r="FB159" s="2">
        <v>0</v>
      </c>
      <c r="FC159" s="2">
        <v>0</v>
      </c>
      <c r="FD159" s="2">
        <v>0</v>
      </c>
      <c r="FE159" s="2">
        <v>0</v>
      </c>
      <c r="FF159" s="2">
        <v>0</v>
      </c>
      <c r="FG159" s="2">
        <v>0</v>
      </c>
      <c r="FH159" s="2">
        <v>0</v>
      </c>
      <c r="FI159" s="2">
        <v>0</v>
      </c>
      <c r="FJ159" s="2">
        <v>0</v>
      </c>
      <c r="FK159" s="2">
        <v>0</v>
      </c>
      <c r="FL159" s="2">
        <v>0</v>
      </c>
      <c r="FM159" s="2">
        <v>0</v>
      </c>
      <c r="FN159" s="2">
        <v>0</v>
      </c>
      <c r="FO159" s="2">
        <v>0</v>
      </c>
      <c r="FP159" s="2">
        <v>0</v>
      </c>
      <c r="FQ159" s="2">
        <v>0</v>
      </c>
      <c r="FR159" s="2">
        <v>0</v>
      </c>
      <c r="FS159" s="2">
        <v>0</v>
      </c>
      <c r="FT159" s="2">
        <v>0</v>
      </c>
      <c r="FU159" s="2">
        <v>0</v>
      </c>
      <c r="FV159" s="2">
        <v>0</v>
      </c>
      <c r="FW159" s="2">
        <v>0</v>
      </c>
      <c r="FX159" s="2">
        <v>0</v>
      </c>
      <c r="FY159" s="2">
        <v>0</v>
      </c>
      <c r="FZ159" s="2">
        <v>0</v>
      </c>
      <c r="GA159" s="2">
        <v>0</v>
      </c>
      <c r="GB159" s="2">
        <v>0</v>
      </c>
      <c r="GC159" s="2">
        <v>0</v>
      </c>
      <c r="GD159" s="2">
        <v>0</v>
      </c>
      <c r="GE159" s="2">
        <v>0</v>
      </c>
      <c r="GF159" s="2">
        <v>0</v>
      </c>
      <c r="GG159" s="2">
        <v>0</v>
      </c>
      <c r="GH159" s="2">
        <v>0</v>
      </c>
      <c r="GI159" s="2">
        <v>0</v>
      </c>
      <c r="GJ159" s="2">
        <v>0</v>
      </c>
      <c r="GK159" s="2">
        <v>0</v>
      </c>
      <c r="GL159" s="2">
        <v>0</v>
      </c>
      <c r="GM159" s="2">
        <v>0</v>
      </c>
      <c r="GN159" s="2">
        <v>0</v>
      </c>
      <c r="GO159" s="2">
        <v>0</v>
      </c>
      <c r="GP159" s="2">
        <v>0</v>
      </c>
      <c r="GQ159" s="2">
        <v>0</v>
      </c>
      <c r="GR159" s="2">
        <v>0</v>
      </c>
      <c r="GS159" s="2">
        <v>0</v>
      </c>
      <c r="GT159" s="2">
        <v>0</v>
      </c>
      <c r="GU159" s="2">
        <v>0</v>
      </c>
      <c r="GV159" s="2">
        <v>0</v>
      </c>
      <c r="GW159" s="2">
        <v>0</v>
      </c>
      <c r="GX159" s="2">
        <v>0</v>
      </c>
      <c r="GY159" s="2">
        <v>0</v>
      </c>
      <c r="GZ159" s="2">
        <v>0</v>
      </c>
      <c r="HA159" s="2">
        <v>0</v>
      </c>
      <c r="HB159" s="2">
        <v>0</v>
      </c>
      <c r="HC159" s="2">
        <v>0</v>
      </c>
      <c r="HD159" s="2">
        <v>0</v>
      </c>
      <c r="HE159" s="2">
        <v>0</v>
      </c>
      <c r="HF159" s="2">
        <v>0</v>
      </c>
      <c r="HG159" s="2">
        <v>0</v>
      </c>
    </row>
    <row r="160" spans="1:215" x14ac:dyDescent="0.35">
      <c r="A160" s="36">
        <v>158</v>
      </c>
      <c r="B160" s="1" t="s">
        <v>391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0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0</v>
      </c>
      <c r="DY160" s="2">
        <v>0</v>
      </c>
      <c r="DZ160" s="2">
        <v>0</v>
      </c>
      <c r="EA160" s="2">
        <v>0</v>
      </c>
      <c r="EB160" s="2">
        <v>0</v>
      </c>
      <c r="EC160" s="2">
        <v>0</v>
      </c>
      <c r="ED160" s="2">
        <v>0</v>
      </c>
      <c r="EE160" s="2">
        <v>0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  <c r="EP160" s="2">
        <v>0</v>
      </c>
      <c r="EQ160" s="2">
        <v>0</v>
      </c>
      <c r="ER160" s="2">
        <v>0</v>
      </c>
      <c r="ES160" s="2">
        <v>0</v>
      </c>
      <c r="ET160" s="2">
        <v>0</v>
      </c>
      <c r="EU160" s="2">
        <v>0</v>
      </c>
      <c r="EV160" s="2">
        <v>0</v>
      </c>
      <c r="EW160" s="2">
        <v>0</v>
      </c>
      <c r="EX160" s="2">
        <v>0</v>
      </c>
      <c r="EY160" s="2">
        <v>0</v>
      </c>
      <c r="EZ160" s="2">
        <v>0</v>
      </c>
      <c r="FA160" s="2">
        <v>0</v>
      </c>
      <c r="FB160" s="2">
        <v>0</v>
      </c>
      <c r="FC160" s="2">
        <v>0</v>
      </c>
      <c r="FD160" s="2">
        <v>0</v>
      </c>
      <c r="FE160" s="2">
        <v>0</v>
      </c>
      <c r="FF160" s="2">
        <v>0</v>
      </c>
      <c r="FG160" s="2">
        <v>0</v>
      </c>
      <c r="FH160" s="2">
        <v>0</v>
      </c>
      <c r="FI160" s="2">
        <v>0</v>
      </c>
      <c r="FJ160" s="2">
        <v>0</v>
      </c>
      <c r="FK160" s="2">
        <v>0</v>
      </c>
      <c r="FL160" s="2">
        <v>0</v>
      </c>
      <c r="FM160" s="2">
        <v>0</v>
      </c>
      <c r="FN160" s="2">
        <v>0</v>
      </c>
      <c r="FO160" s="2">
        <v>0</v>
      </c>
      <c r="FP160" s="2">
        <v>0</v>
      </c>
      <c r="FQ160" s="2">
        <v>0</v>
      </c>
      <c r="FR160" s="2">
        <v>0</v>
      </c>
      <c r="FS160" s="2">
        <v>0</v>
      </c>
      <c r="FT160" s="2">
        <v>0</v>
      </c>
      <c r="FU160" s="2">
        <v>0</v>
      </c>
      <c r="FV160" s="2">
        <v>0</v>
      </c>
      <c r="FW160" s="2">
        <v>0</v>
      </c>
      <c r="FX160" s="2">
        <v>0</v>
      </c>
      <c r="FY160" s="2">
        <v>0</v>
      </c>
      <c r="FZ160" s="2">
        <v>0</v>
      </c>
      <c r="GA160" s="2">
        <v>0</v>
      </c>
      <c r="GB160" s="2">
        <v>0</v>
      </c>
      <c r="GC160" s="2">
        <v>0</v>
      </c>
      <c r="GD160" s="2">
        <v>0</v>
      </c>
      <c r="GE160" s="2">
        <v>0</v>
      </c>
      <c r="GF160" s="2">
        <v>0</v>
      </c>
      <c r="GG160" s="2">
        <v>0</v>
      </c>
      <c r="GH160" s="2">
        <v>0</v>
      </c>
      <c r="GI160" s="2">
        <v>0</v>
      </c>
      <c r="GJ160" s="2">
        <v>0</v>
      </c>
      <c r="GK160" s="2">
        <v>0</v>
      </c>
      <c r="GL160" s="2">
        <v>0</v>
      </c>
      <c r="GM160" s="2">
        <v>0</v>
      </c>
      <c r="GN160" s="2">
        <v>0</v>
      </c>
      <c r="GO160" s="2">
        <v>0</v>
      </c>
      <c r="GP160" s="2">
        <v>0</v>
      </c>
      <c r="GQ160" s="2">
        <v>0</v>
      </c>
      <c r="GR160" s="2">
        <v>0</v>
      </c>
      <c r="GS160" s="2">
        <v>0</v>
      </c>
      <c r="GT160" s="2">
        <v>0</v>
      </c>
      <c r="GU160" s="2">
        <v>0</v>
      </c>
      <c r="GV160" s="2">
        <v>0</v>
      </c>
      <c r="GW160" s="2">
        <v>0</v>
      </c>
      <c r="GX160" s="2">
        <v>0</v>
      </c>
      <c r="GY160" s="2">
        <v>0</v>
      </c>
      <c r="GZ160" s="2">
        <v>0</v>
      </c>
      <c r="HA160" s="2">
        <v>0</v>
      </c>
      <c r="HB160" s="2">
        <v>0</v>
      </c>
      <c r="HC160" s="2">
        <v>0</v>
      </c>
      <c r="HD160" s="2">
        <v>0</v>
      </c>
      <c r="HE160" s="2">
        <v>0</v>
      </c>
      <c r="HF160" s="2">
        <v>0</v>
      </c>
      <c r="HG160" s="2">
        <v>0</v>
      </c>
    </row>
    <row r="161" spans="1:215" x14ac:dyDescent="0.35">
      <c r="A161" s="3">
        <v>159</v>
      </c>
      <c r="B161" s="1" t="s">
        <v>164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0</v>
      </c>
      <c r="AV161" s="2">
        <v>0</v>
      </c>
      <c r="AW161" s="2">
        <v>0</v>
      </c>
      <c r="AX161" s="2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3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0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0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0</v>
      </c>
      <c r="DG161" s="2">
        <v>0</v>
      </c>
      <c r="DH161" s="2">
        <v>0</v>
      </c>
      <c r="DI161" s="2">
        <v>0</v>
      </c>
      <c r="DJ161" s="2">
        <v>0</v>
      </c>
      <c r="DK161" s="2">
        <v>0</v>
      </c>
      <c r="DL161" s="2">
        <v>0</v>
      </c>
      <c r="DM161" s="2">
        <v>0</v>
      </c>
      <c r="DN161" s="2">
        <v>0</v>
      </c>
      <c r="DO161" s="2">
        <v>0</v>
      </c>
      <c r="DP161" s="2">
        <v>0</v>
      </c>
      <c r="DQ161" s="2">
        <v>0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0</v>
      </c>
      <c r="EB161" s="2">
        <v>0</v>
      </c>
      <c r="EC161" s="2">
        <v>0</v>
      </c>
      <c r="ED161" s="2">
        <v>0</v>
      </c>
      <c r="EE161" s="2">
        <v>0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  <c r="EP161" s="2">
        <v>0</v>
      </c>
      <c r="EQ161" s="2">
        <v>0</v>
      </c>
      <c r="ER161" s="2">
        <v>0</v>
      </c>
      <c r="ES161" s="2">
        <v>0</v>
      </c>
      <c r="ET161" s="2">
        <v>0</v>
      </c>
      <c r="EU161" s="2">
        <v>0</v>
      </c>
      <c r="EV161" s="2">
        <v>0</v>
      </c>
      <c r="EW161" s="2">
        <v>0</v>
      </c>
      <c r="EX161" s="2">
        <v>0</v>
      </c>
      <c r="EY161" s="2">
        <v>0</v>
      </c>
      <c r="EZ161" s="2">
        <v>0</v>
      </c>
      <c r="FA161" s="2">
        <v>0</v>
      </c>
      <c r="FB161" s="2">
        <v>0</v>
      </c>
      <c r="FC161" s="2">
        <v>0</v>
      </c>
      <c r="FD161" s="2">
        <v>0</v>
      </c>
      <c r="FE161" s="2">
        <v>0</v>
      </c>
      <c r="FF161" s="2">
        <v>0</v>
      </c>
      <c r="FG161" s="2">
        <v>0</v>
      </c>
      <c r="FH161" s="2">
        <v>0</v>
      </c>
      <c r="FI161" s="2">
        <v>0</v>
      </c>
      <c r="FJ161" s="2">
        <v>0</v>
      </c>
      <c r="FK161" s="2">
        <v>0</v>
      </c>
      <c r="FL161" s="2">
        <v>0</v>
      </c>
      <c r="FM161" s="2">
        <v>0</v>
      </c>
      <c r="FN161" s="2">
        <v>0</v>
      </c>
      <c r="FO161" s="2">
        <v>0</v>
      </c>
      <c r="FP161" s="2">
        <v>0</v>
      </c>
      <c r="FQ161" s="2">
        <v>0</v>
      </c>
      <c r="FR161" s="2">
        <v>0</v>
      </c>
      <c r="FS161" s="2">
        <v>0</v>
      </c>
      <c r="FT161" s="2">
        <v>0</v>
      </c>
      <c r="FU161" s="2">
        <v>0</v>
      </c>
      <c r="FV161" s="2">
        <v>0</v>
      </c>
      <c r="FW161" s="2">
        <v>0</v>
      </c>
      <c r="FX161" s="2">
        <v>0</v>
      </c>
      <c r="FY161" s="2">
        <v>0</v>
      </c>
      <c r="FZ161" s="2">
        <v>0</v>
      </c>
      <c r="GA161" s="2">
        <v>0</v>
      </c>
      <c r="GB161" s="2">
        <v>0</v>
      </c>
      <c r="GC161" s="2">
        <v>0</v>
      </c>
      <c r="GD161" s="2">
        <v>0</v>
      </c>
      <c r="GE161" s="2">
        <v>0</v>
      </c>
      <c r="GF161" s="2">
        <v>0</v>
      </c>
      <c r="GG161" s="2">
        <v>0</v>
      </c>
      <c r="GH161" s="2">
        <v>0</v>
      </c>
      <c r="GI161" s="2">
        <v>0</v>
      </c>
      <c r="GJ161" s="2">
        <v>0</v>
      </c>
      <c r="GK161" s="2">
        <v>0</v>
      </c>
      <c r="GL161" s="2">
        <v>0</v>
      </c>
      <c r="GM161" s="2">
        <v>0</v>
      </c>
      <c r="GN161" s="2">
        <v>0</v>
      </c>
      <c r="GO161" s="2">
        <v>0</v>
      </c>
      <c r="GP161" s="2">
        <v>0</v>
      </c>
      <c r="GQ161" s="2">
        <v>0</v>
      </c>
      <c r="GR161" s="2">
        <v>0</v>
      </c>
      <c r="GS161" s="2">
        <v>0</v>
      </c>
      <c r="GT161" s="2">
        <v>0</v>
      </c>
      <c r="GU161" s="2">
        <v>0</v>
      </c>
      <c r="GV161" s="2">
        <v>0</v>
      </c>
      <c r="GW161" s="2">
        <v>0</v>
      </c>
      <c r="GX161" s="2">
        <v>0</v>
      </c>
      <c r="GY161" s="2">
        <v>0</v>
      </c>
      <c r="GZ161" s="2">
        <v>0</v>
      </c>
      <c r="HA161" s="2">
        <v>0</v>
      </c>
      <c r="HB161" s="2">
        <v>0</v>
      </c>
      <c r="HC161" s="2">
        <v>0</v>
      </c>
      <c r="HD161" s="2">
        <v>0</v>
      </c>
      <c r="HE161" s="2">
        <v>0</v>
      </c>
      <c r="HF161" s="2">
        <v>0</v>
      </c>
      <c r="HG161" s="2">
        <v>0</v>
      </c>
    </row>
    <row r="162" spans="1:215" x14ac:dyDescent="0.35">
      <c r="A162" s="7">
        <v>160</v>
      </c>
      <c r="B162" s="1" t="s">
        <v>121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0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0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0</v>
      </c>
      <c r="CU162" s="2">
        <v>0</v>
      </c>
      <c r="CV162" s="2">
        <v>0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0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0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0</v>
      </c>
      <c r="EB162" s="2">
        <v>0</v>
      </c>
      <c r="EC162" s="2">
        <v>0</v>
      </c>
      <c r="ED162" s="2">
        <v>0</v>
      </c>
      <c r="EE162" s="2">
        <v>0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0</v>
      </c>
      <c r="EP162" s="2">
        <v>0</v>
      </c>
      <c r="EQ162" s="2">
        <v>0</v>
      </c>
      <c r="ER162" s="2">
        <v>0</v>
      </c>
      <c r="ES162" s="2">
        <v>0</v>
      </c>
      <c r="ET162" s="2">
        <v>0</v>
      </c>
      <c r="EU162" s="2">
        <v>0</v>
      </c>
      <c r="EV162" s="2">
        <v>0</v>
      </c>
      <c r="EW162" s="2">
        <v>0</v>
      </c>
      <c r="EX162" s="2">
        <v>0</v>
      </c>
      <c r="EY162" s="2">
        <v>0</v>
      </c>
      <c r="EZ162" s="2">
        <v>0</v>
      </c>
      <c r="FA162" s="2">
        <v>0</v>
      </c>
      <c r="FB162" s="2">
        <v>0</v>
      </c>
      <c r="FC162" s="2">
        <v>0</v>
      </c>
      <c r="FD162" s="2">
        <v>0</v>
      </c>
      <c r="FE162" s="2">
        <v>0</v>
      </c>
      <c r="FF162" s="2">
        <v>0</v>
      </c>
      <c r="FG162" s="2">
        <v>0</v>
      </c>
      <c r="FH162" s="2">
        <v>0</v>
      </c>
      <c r="FI162" s="2">
        <v>0</v>
      </c>
      <c r="FJ162" s="2">
        <v>0</v>
      </c>
      <c r="FK162" s="2">
        <v>0</v>
      </c>
      <c r="FL162" s="2">
        <v>0</v>
      </c>
      <c r="FM162" s="2">
        <v>0</v>
      </c>
      <c r="FN162" s="2">
        <v>0</v>
      </c>
      <c r="FO162" s="2">
        <v>0</v>
      </c>
      <c r="FP162" s="2">
        <v>0</v>
      </c>
      <c r="FQ162" s="2">
        <v>0</v>
      </c>
      <c r="FR162" s="2">
        <v>0</v>
      </c>
      <c r="FS162" s="2">
        <v>0</v>
      </c>
      <c r="FT162" s="2">
        <v>0</v>
      </c>
      <c r="FU162" s="2">
        <v>0</v>
      </c>
      <c r="FV162" s="2">
        <v>0</v>
      </c>
      <c r="FW162" s="2">
        <v>0</v>
      </c>
      <c r="FX162" s="2">
        <v>0</v>
      </c>
      <c r="FY162" s="2">
        <v>0</v>
      </c>
      <c r="FZ162" s="2">
        <v>0</v>
      </c>
      <c r="GA162" s="2">
        <v>0</v>
      </c>
      <c r="GB162" s="2">
        <v>0</v>
      </c>
      <c r="GC162" s="2">
        <v>0</v>
      </c>
      <c r="GD162" s="2">
        <v>0</v>
      </c>
      <c r="GE162" s="2">
        <v>0</v>
      </c>
      <c r="GF162" s="2">
        <v>0</v>
      </c>
      <c r="GG162" s="2">
        <v>0</v>
      </c>
      <c r="GH162" s="2">
        <v>0</v>
      </c>
      <c r="GI162" s="2">
        <v>0</v>
      </c>
      <c r="GJ162" s="2">
        <v>0</v>
      </c>
      <c r="GK162" s="2">
        <v>0</v>
      </c>
      <c r="GL162" s="2">
        <v>0</v>
      </c>
      <c r="GM162" s="2">
        <v>0</v>
      </c>
      <c r="GN162" s="2">
        <v>0</v>
      </c>
      <c r="GO162" s="2">
        <v>0</v>
      </c>
      <c r="GP162" s="2">
        <v>0</v>
      </c>
      <c r="GQ162" s="2">
        <v>0</v>
      </c>
      <c r="GR162" s="2">
        <v>0</v>
      </c>
      <c r="GS162" s="2">
        <v>0</v>
      </c>
      <c r="GT162" s="2">
        <v>0</v>
      </c>
      <c r="GU162" s="2">
        <v>0</v>
      </c>
      <c r="GV162" s="2">
        <v>0</v>
      </c>
      <c r="GW162" s="2">
        <v>0</v>
      </c>
      <c r="GX162" s="2">
        <v>0</v>
      </c>
      <c r="GY162" s="2">
        <v>0</v>
      </c>
      <c r="GZ162" s="2">
        <v>0</v>
      </c>
      <c r="HA162" s="2">
        <v>0</v>
      </c>
      <c r="HB162" s="2">
        <v>0</v>
      </c>
      <c r="HC162" s="2">
        <v>0</v>
      </c>
      <c r="HD162" s="2">
        <v>0</v>
      </c>
      <c r="HE162" s="2">
        <v>0</v>
      </c>
      <c r="HF162" s="2">
        <v>0</v>
      </c>
      <c r="HG162" s="2">
        <v>0</v>
      </c>
    </row>
    <row r="163" spans="1:215" x14ac:dyDescent="0.35">
      <c r="A163" s="36">
        <v>161</v>
      </c>
      <c r="B163" s="1" t="s">
        <v>213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8</v>
      </c>
      <c r="BD163" s="2">
        <v>0</v>
      </c>
      <c r="BE163" s="2">
        <v>0</v>
      </c>
      <c r="BF163" s="2">
        <v>0</v>
      </c>
      <c r="BG163" s="2">
        <v>0</v>
      </c>
      <c r="BH163" s="2">
        <v>0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0</v>
      </c>
      <c r="BS163" s="2">
        <v>0</v>
      </c>
      <c r="BT163" s="2">
        <v>0</v>
      </c>
      <c r="BU163" s="2">
        <v>0</v>
      </c>
      <c r="BV163" s="2">
        <v>0</v>
      </c>
      <c r="BW163" s="2">
        <v>0</v>
      </c>
      <c r="BX163" s="2">
        <v>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2">
        <v>0</v>
      </c>
      <c r="CI163" s="2">
        <v>0</v>
      </c>
      <c r="CJ163" s="2">
        <v>0</v>
      </c>
      <c r="CK163" s="2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2">
        <v>0</v>
      </c>
      <c r="CW163" s="2">
        <v>0</v>
      </c>
      <c r="CX163" s="2">
        <v>0</v>
      </c>
      <c r="CY163" s="2">
        <v>0</v>
      </c>
      <c r="CZ163" s="2">
        <v>0</v>
      </c>
      <c r="DA163" s="2">
        <v>0</v>
      </c>
      <c r="DB163" s="2">
        <v>0</v>
      </c>
      <c r="DC163" s="2">
        <v>0</v>
      </c>
      <c r="DD163" s="2">
        <v>0</v>
      </c>
      <c r="DE163" s="2">
        <v>0</v>
      </c>
      <c r="DF163" s="2">
        <v>0</v>
      </c>
      <c r="DG163" s="2">
        <v>0</v>
      </c>
      <c r="DH163" s="2">
        <v>0</v>
      </c>
      <c r="DI163" s="2">
        <v>0</v>
      </c>
      <c r="DJ163" s="2">
        <v>0</v>
      </c>
      <c r="DK163" s="2">
        <v>0</v>
      </c>
      <c r="DL163" s="2">
        <v>0</v>
      </c>
      <c r="DM163" s="2">
        <v>0</v>
      </c>
      <c r="DN163" s="2">
        <v>0</v>
      </c>
      <c r="DO163" s="2">
        <v>0</v>
      </c>
      <c r="DP163" s="2">
        <v>0</v>
      </c>
      <c r="DQ163" s="2">
        <v>0</v>
      </c>
      <c r="DR163" s="2">
        <v>0</v>
      </c>
      <c r="DS163" s="2">
        <v>0</v>
      </c>
      <c r="DT163" s="2">
        <v>0</v>
      </c>
      <c r="DU163" s="2">
        <v>0</v>
      </c>
      <c r="DV163" s="2">
        <v>0</v>
      </c>
      <c r="DW163" s="2">
        <v>0</v>
      </c>
      <c r="DX163" s="2">
        <v>0</v>
      </c>
      <c r="DY163" s="2">
        <v>0</v>
      </c>
      <c r="DZ163" s="2">
        <v>0</v>
      </c>
      <c r="EA163" s="2">
        <v>0</v>
      </c>
      <c r="EB163" s="2">
        <v>0</v>
      </c>
      <c r="EC163" s="2">
        <v>0</v>
      </c>
      <c r="ED163" s="2">
        <v>0</v>
      </c>
      <c r="EE163" s="2">
        <v>0</v>
      </c>
      <c r="EF163" s="2">
        <v>0</v>
      </c>
      <c r="EG163" s="2">
        <v>0</v>
      </c>
      <c r="EH163" s="2">
        <v>0</v>
      </c>
      <c r="EI163" s="2">
        <v>0</v>
      </c>
      <c r="EJ163" s="2">
        <v>0</v>
      </c>
      <c r="EK163" s="2">
        <v>0</v>
      </c>
      <c r="EL163" s="2">
        <v>0</v>
      </c>
      <c r="EM163" s="2">
        <v>0</v>
      </c>
      <c r="EN163" s="2">
        <v>0</v>
      </c>
      <c r="EO163" s="2">
        <v>0</v>
      </c>
      <c r="EP163" s="2">
        <v>0</v>
      </c>
      <c r="EQ163" s="2">
        <v>0</v>
      </c>
      <c r="ER163" s="2">
        <v>0</v>
      </c>
      <c r="ES163" s="2">
        <v>0</v>
      </c>
      <c r="ET163" s="2">
        <v>0</v>
      </c>
      <c r="EU163" s="2">
        <v>0</v>
      </c>
      <c r="EV163" s="2">
        <v>0</v>
      </c>
      <c r="EW163" s="2">
        <v>0</v>
      </c>
      <c r="EX163" s="2">
        <v>0</v>
      </c>
      <c r="EY163" s="2">
        <v>0</v>
      </c>
      <c r="EZ163" s="2">
        <v>0</v>
      </c>
      <c r="FA163" s="2">
        <v>0</v>
      </c>
      <c r="FB163" s="2">
        <v>0</v>
      </c>
      <c r="FC163" s="2">
        <v>0</v>
      </c>
      <c r="FD163" s="2">
        <v>0</v>
      </c>
      <c r="FE163" s="2">
        <v>0</v>
      </c>
      <c r="FF163" s="2">
        <v>0</v>
      </c>
      <c r="FG163" s="2">
        <v>0</v>
      </c>
      <c r="FH163" s="2">
        <v>0</v>
      </c>
      <c r="FI163" s="2">
        <v>0</v>
      </c>
      <c r="FJ163" s="2">
        <v>0</v>
      </c>
      <c r="FK163" s="2">
        <v>0</v>
      </c>
      <c r="FL163" s="2">
        <v>0</v>
      </c>
      <c r="FM163" s="2">
        <v>0</v>
      </c>
      <c r="FN163" s="2">
        <v>0</v>
      </c>
      <c r="FO163" s="2">
        <v>0</v>
      </c>
      <c r="FP163" s="2">
        <v>0</v>
      </c>
      <c r="FQ163" s="2">
        <v>0</v>
      </c>
      <c r="FR163" s="2">
        <v>0</v>
      </c>
      <c r="FS163" s="2">
        <v>0</v>
      </c>
      <c r="FT163" s="2">
        <v>0</v>
      </c>
      <c r="FU163" s="2">
        <v>0</v>
      </c>
      <c r="FV163" s="2">
        <v>0</v>
      </c>
      <c r="FW163" s="2">
        <v>0</v>
      </c>
      <c r="FX163" s="2">
        <v>0</v>
      </c>
      <c r="FY163" s="2">
        <v>0</v>
      </c>
      <c r="FZ163" s="2">
        <v>0</v>
      </c>
      <c r="GA163" s="2">
        <v>0</v>
      </c>
      <c r="GB163" s="2">
        <v>0</v>
      </c>
      <c r="GC163" s="2">
        <v>0</v>
      </c>
      <c r="GD163" s="2">
        <v>0</v>
      </c>
      <c r="GE163" s="2">
        <v>0</v>
      </c>
      <c r="GF163" s="2">
        <v>0</v>
      </c>
      <c r="GG163" s="2">
        <v>0</v>
      </c>
      <c r="GH163" s="2">
        <v>0</v>
      </c>
      <c r="GI163" s="2">
        <v>0</v>
      </c>
      <c r="GJ163" s="2">
        <v>0</v>
      </c>
      <c r="GK163" s="2">
        <v>0</v>
      </c>
      <c r="GL163" s="2">
        <v>0</v>
      </c>
      <c r="GM163" s="2">
        <v>0</v>
      </c>
      <c r="GN163" s="2">
        <v>0</v>
      </c>
      <c r="GO163" s="2">
        <v>0</v>
      </c>
      <c r="GP163" s="2">
        <v>0</v>
      </c>
      <c r="GQ163" s="2">
        <v>0</v>
      </c>
      <c r="GR163" s="2">
        <v>0</v>
      </c>
      <c r="GS163" s="2">
        <v>0</v>
      </c>
      <c r="GT163" s="2">
        <v>0</v>
      </c>
      <c r="GU163" s="2">
        <v>0</v>
      </c>
      <c r="GV163" s="2">
        <v>0</v>
      </c>
      <c r="GW163" s="2">
        <v>0</v>
      </c>
      <c r="GX163" s="2">
        <v>4</v>
      </c>
      <c r="GY163" s="2">
        <v>0</v>
      </c>
      <c r="GZ163" s="2">
        <v>0</v>
      </c>
      <c r="HA163" s="2">
        <v>0</v>
      </c>
      <c r="HB163" s="2">
        <v>0</v>
      </c>
      <c r="HC163" s="2">
        <v>0</v>
      </c>
      <c r="HD163" s="2">
        <v>0</v>
      </c>
      <c r="HE163" s="2">
        <v>0</v>
      </c>
      <c r="HF163" s="2">
        <v>0</v>
      </c>
      <c r="HG163" s="2">
        <v>0</v>
      </c>
    </row>
    <row r="164" spans="1:215" x14ac:dyDescent="0.35">
      <c r="A164" s="3">
        <v>162</v>
      </c>
      <c r="B164" s="1" t="s">
        <v>242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121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132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  <c r="BI164" s="2">
        <v>0</v>
      </c>
      <c r="BJ164" s="2">
        <v>0</v>
      </c>
      <c r="BK164" s="2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Q164" s="2">
        <v>0</v>
      </c>
      <c r="BR164" s="2">
        <v>0</v>
      </c>
      <c r="BS164" s="2">
        <v>0</v>
      </c>
      <c r="BT164" s="2">
        <v>0</v>
      </c>
      <c r="BU164" s="2">
        <v>0</v>
      </c>
      <c r="BV164" s="2">
        <v>0</v>
      </c>
      <c r="BW164" s="2">
        <v>679</v>
      </c>
      <c r="BX164" s="2">
        <v>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D164" s="2">
        <v>0</v>
      </c>
      <c r="CE164" s="2">
        <v>0</v>
      </c>
      <c r="CF164" s="2">
        <v>0</v>
      </c>
      <c r="CG164" s="2">
        <v>0</v>
      </c>
      <c r="CH164" s="2">
        <v>0</v>
      </c>
      <c r="CI164" s="2">
        <v>0</v>
      </c>
      <c r="CJ164" s="2">
        <v>0</v>
      </c>
      <c r="CK164" s="2">
        <v>0</v>
      </c>
      <c r="CL164" s="2">
        <v>3</v>
      </c>
      <c r="CM164" s="2">
        <v>0</v>
      </c>
      <c r="CN164" s="2">
        <v>0</v>
      </c>
      <c r="CO164" s="2">
        <v>5</v>
      </c>
      <c r="CP164" s="2">
        <v>0</v>
      </c>
      <c r="CQ164" s="2">
        <v>0</v>
      </c>
      <c r="CR164" s="2">
        <v>0</v>
      </c>
      <c r="CS164" s="2">
        <v>0</v>
      </c>
      <c r="CT164" s="2">
        <v>0</v>
      </c>
      <c r="CU164" s="2">
        <v>0</v>
      </c>
      <c r="CV164" s="2">
        <v>0</v>
      </c>
      <c r="CW164" s="2">
        <v>0</v>
      </c>
      <c r="CX164" s="2">
        <v>0</v>
      </c>
      <c r="CY164" s="2">
        <v>0</v>
      </c>
      <c r="CZ164" s="2">
        <v>0</v>
      </c>
      <c r="DA164" s="2">
        <v>0</v>
      </c>
      <c r="DB164" s="2">
        <v>0</v>
      </c>
      <c r="DC164" s="2">
        <v>0</v>
      </c>
      <c r="DD164" s="2">
        <v>0</v>
      </c>
      <c r="DE164" s="2">
        <v>0</v>
      </c>
      <c r="DF164" s="2">
        <v>0</v>
      </c>
      <c r="DG164" s="2">
        <v>0</v>
      </c>
      <c r="DH164" s="2">
        <v>0</v>
      </c>
      <c r="DI164" s="2">
        <v>0</v>
      </c>
      <c r="DJ164" s="2">
        <v>0</v>
      </c>
      <c r="DK164" s="2">
        <v>0</v>
      </c>
      <c r="DL164" s="2">
        <v>0</v>
      </c>
      <c r="DM164" s="2">
        <v>0</v>
      </c>
      <c r="DN164" s="2">
        <v>0</v>
      </c>
      <c r="DO164" s="2">
        <v>0</v>
      </c>
      <c r="DP164" s="2">
        <v>0</v>
      </c>
      <c r="DQ164" s="2">
        <v>0</v>
      </c>
      <c r="DR164" s="2">
        <v>0</v>
      </c>
      <c r="DS164" s="2">
        <v>0</v>
      </c>
      <c r="DT164" s="2">
        <v>0</v>
      </c>
      <c r="DU164" s="2">
        <v>0</v>
      </c>
      <c r="DV164" s="2">
        <v>0</v>
      </c>
      <c r="DW164" s="2">
        <v>0</v>
      </c>
      <c r="DX164" s="2">
        <v>0</v>
      </c>
      <c r="DY164" s="2">
        <v>0</v>
      </c>
      <c r="DZ164" s="2">
        <v>0</v>
      </c>
      <c r="EA164" s="2">
        <v>0</v>
      </c>
      <c r="EB164" s="2">
        <v>0</v>
      </c>
      <c r="EC164" s="2">
        <v>0</v>
      </c>
      <c r="ED164" s="2">
        <v>0</v>
      </c>
      <c r="EE164" s="2">
        <v>0</v>
      </c>
      <c r="EF164" s="2">
        <v>0</v>
      </c>
      <c r="EG164" s="2">
        <v>0</v>
      </c>
      <c r="EH164" s="2">
        <v>0</v>
      </c>
      <c r="EI164" s="2">
        <v>0</v>
      </c>
      <c r="EJ164" s="2">
        <v>0</v>
      </c>
      <c r="EK164" s="2">
        <v>0</v>
      </c>
      <c r="EL164" s="2">
        <v>0</v>
      </c>
      <c r="EM164" s="2">
        <v>0</v>
      </c>
      <c r="EN164" s="2">
        <v>0</v>
      </c>
      <c r="EO164" s="2">
        <v>0</v>
      </c>
      <c r="EP164" s="2">
        <v>0</v>
      </c>
      <c r="EQ164" s="2">
        <v>0</v>
      </c>
      <c r="ER164" s="2">
        <v>0</v>
      </c>
      <c r="ES164" s="2">
        <v>0</v>
      </c>
      <c r="ET164" s="2">
        <v>0</v>
      </c>
      <c r="EU164" s="2">
        <v>0</v>
      </c>
      <c r="EV164" s="2">
        <v>214</v>
      </c>
      <c r="EW164" s="2">
        <v>31</v>
      </c>
      <c r="EX164" s="2">
        <v>0</v>
      </c>
      <c r="EY164" s="2">
        <v>0</v>
      </c>
      <c r="EZ164" s="2">
        <v>22</v>
      </c>
      <c r="FA164" s="2">
        <v>0</v>
      </c>
      <c r="FB164" s="2">
        <v>0</v>
      </c>
      <c r="FC164" s="2">
        <v>0</v>
      </c>
      <c r="FD164" s="2">
        <v>0</v>
      </c>
      <c r="FE164" s="2">
        <v>0</v>
      </c>
      <c r="FF164" s="2">
        <v>0</v>
      </c>
      <c r="FG164" s="2">
        <v>0</v>
      </c>
      <c r="FH164" s="2">
        <v>0</v>
      </c>
      <c r="FI164" s="2">
        <v>0</v>
      </c>
      <c r="FJ164" s="2">
        <v>0</v>
      </c>
      <c r="FK164" s="2">
        <v>0</v>
      </c>
      <c r="FL164" s="2">
        <v>0</v>
      </c>
      <c r="FM164" s="2">
        <v>20</v>
      </c>
      <c r="FN164" s="2">
        <v>0</v>
      </c>
      <c r="FO164" s="2">
        <v>0</v>
      </c>
      <c r="FP164" s="2">
        <v>0</v>
      </c>
      <c r="FQ164" s="2">
        <v>0</v>
      </c>
      <c r="FR164" s="2">
        <v>0</v>
      </c>
      <c r="FS164" s="2">
        <v>0</v>
      </c>
      <c r="FT164" s="2">
        <v>0</v>
      </c>
      <c r="FU164" s="2">
        <v>0</v>
      </c>
      <c r="FV164" s="2">
        <v>0</v>
      </c>
      <c r="FW164" s="2">
        <v>0</v>
      </c>
      <c r="FX164" s="2">
        <v>0</v>
      </c>
      <c r="FY164" s="2">
        <v>0</v>
      </c>
      <c r="FZ164" s="2">
        <v>0</v>
      </c>
      <c r="GA164" s="2">
        <v>0</v>
      </c>
      <c r="GB164" s="2">
        <v>0</v>
      </c>
      <c r="GC164" s="2">
        <v>0</v>
      </c>
      <c r="GD164" s="2">
        <v>0</v>
      </c>
      <c r="GE164" s="2">
        <v>0</v>
      </c>
      <c r="GF164" s="2">
        <v>0</v>
      </c>
      <c r="GG164" s="2">
        <v>0</v>
      </c>
      <c r="GH164" s="2">
        <v>0</v>
      </c>
      <c r="GI164" s="2">
        <v>0</v>
      </c>
      <c r="GJ164" s="2">
        <v>0</v>
      </c>
      <c r="GK164" s="2">
        <v>0</v>
      </c>
      <c r="GL164" s="2">
        <v>0</v>
      </c>
      <c r="GM164" s="2">
        <v>0</v>
      </c>
      <c r="GN164" s="2">
        <v>0</v>
      </c>
      <c r="GO164" s="2">
        <v>0</v>
      </c>
      <c r="GP164" s="2">
        <v>0</v>
      </c>
      <c r="GQ164" s="2">
        <v>0</v>
      </c>
      <c r="GR164" s="2">
        <v>0</v>
      </c>
      <c r="GS164" s="2">
        <v>0</v>
      </c>
      <c r="GT164" s="2">
        <v>0</v>
      </c>
      <c r="GU164" s="2">
        <v>0</v>
      </c>
      <c r="GV164" s="2">
        <v>0</v>
      </c>
      <c r="GW164" s="2">
        <v>0</v>
      </c>
      <c r="GX164" s="2">
        <v>1075</v>
      </c>
      <c r="GY164" s="2">
        <v>0</v>
      </c>
      <c r="GZ164" s="2">
        <v>0</v>
      </c>
      <c r="HA164" s="2">
        <v>0</v>
      </c>
      <c r="HB164" s="2">
        <v>0</v>
      </c>
      <c r="HC164" s="2">
        <v>0</v>
      </c>
      <c r="HD164" s="2">
        <v>0</v>
      </c>
      <c r="HE164" s="2">
        <v>0</v>
      </c>
      <c r="HF164" s="2">
        <v>0</v>
      </c>
      <c r="HG164" s="2">
        <v>0</v>
      </c>
    </row>
    <row r="165" spans="1:215" x14ac:dyDescent="0.35">
      <c r="A165" s="7">
        <v>163</v>
      </c>
      <c r="B165" s="1" t="s">
        <v>337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2">
        <v>0</v>
      </c>
      <c r="BI165" s="2">
        <v>0</v>
      </c>
      <c r="BJ165" s="2">
        <v>0</v>
      </c>
      <c r="BK165" s="2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2">
        <v>0</v>
      </c>
      <c r="BV165" s="2">
        <v>0</v>
      </c>
      <c r="BW165" s="2">
        <v>0</v>
      </c>
      <c r="BX165" s="2">
        <v>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0</v>
      </c>
      <c r="CH165" s="2">
        <v>0</v>
      </c>
      <c r="CI165" s="2">
        <v>0</v>
      </c>
      <c r="CJ165" s="2">
        <v>0</v>
      </c>
      <c r="CK165" s="2">
        <v>0</v>
      </c>
      <c r="CL165" s="2">
        <v>0</v>
      </c>
      <c r="CM165" s="2">
        <v>0</v>
      </c>
      <c r="CN165" s="2">
        <v>0</v>
      </c>
      <c r="CO165" s="2">
        <v>0</v>
      </c>
      <c r="CP165" s="2">
        <v>0</v>
      </c>
      <c r="CQ165" s="2">
        <v>0</v>
      </c>
      <c r="CR165" s="2">
        <v>0</v>
      </c>
      <c r="CS165" s="2">
        <v>0</v>
      </c>
      <c r="CT165" s="2">
        <v>0</v>
      </c>
      <c r="CU165" s="2">
        <v>0</v>
      </c>
      <c r="CV165" s="2">
        <v>0</v>
      </c>
      <c r="CW165" s="2">
        <v>0</v>
      </c>
      <c r="CX165" s="2">
        <v>0</v>
      </c>
      <c r="CY165" s="2">
        <v>0</v>
      </c>
      <c r="CZ165" s="2">
        <v>0</v>
      </c>
      <c r="DA165" s="2">
        <v>0</v>
      </c>
      <c r="DB165" s="2">
        <v>0</v>
      </c>
      <c r="DC165" s="2">
        <v>0</v>
      </c>
      <c r="DD165" s="2">
        <v>0</v>
      </c>
      <c r="DE165" s="2">
        <v>0</v>
      </c>
      <c r="DF165" s="2">
        <v>0</v>
      </c>
      <c r="DG165" s="2">
        <v>0</v>
      </c>
      <c r="DH165" s="2">
        <v>0</v>
      </c>
      <c r="DI165" s="2">
        <v>0</v>
      </c>
      <c r="DJ165" s="2">
        <v>0</v>
      </c>
      <c r="DK165" s="2">
        <v>0</v>
      </c>
      <c r="DL165" s="2">
        <v>0</v>
      </c>
      <c r="DM165" s="2">
        <v>0</v>
      </c>
      <c r="DN165" s="2">
        <v>0</v>
      </c>
      <c r="DO165" s="2">
        <v>0</v>
      </c>
      <c r="DP165" s="2">
        <v>0</v>
      </c>
      <c r="DQ165" s="2">
        <v>0</v>
      </c>
      <c r="DR165" s="2">
        <v>0</v>
      </c>
      <c r="DS165" s="2">
        <v>0</v>
      </c>
      <c r="DT165" s="2">
        <v>0</v>
      </c>
      <c r="DU165" s="2">
        <v>0</v>
      </c>
      <c r="DV165" s="2">
        <v>0</v>
      </c>
      <c r="DW165" s="2">
        <v>0</v>
      </c>
      <c r="DX165" s="2">
        <v>0</v>
      </c>
      <c r="DY165" s="2">
        <v>0</v>
      </c>
      <c r="DZ165" s="2">
        <v>0</v>
      </c>
      <c r="EA165" s="2">
        <v>0</v>
      </c>
      <c r="EB165" s="2">
        <v>0</v>
      </c>
      <c r="EC165" s="2">
        <v>0</v>
      </c>
      <c r="ED165" s="2">
        <v>0</v>
      </c>
      <c r="EE165" s="2">
        <v>0</v>
      </c>
      <c r="EF165" s="2">
        <v>0</v>
      </c>
      <c r="EG165" s="2">
        <v>0</v>
      </c>
      <c r="EH165" s="2">
        <v>0</v>
      </c>
      <c r="EI165" s="2">
        <v>0</v>
      </c>
      <c r="EJ165" s="2">
        <v>0</v>
      </c>
      <c r="EK165" s="2">
        <v>0</v>
      </c>
      <c r="EL165" s="2">
        <v>0</v>
      </c>
      <c r="EM165" s="2">
        <v>0</v>
      </c>
      <c r="EN165" s="2">
        <v>0</v>
      </c>
      <c r="EO165" s="2">
        <v>0</v>
      </c>
      <c r="EP165" s="2">
        <v>0</v>
      </c>
      <c r="EQ165" s="2">
        <v>0</v>
      </c>
      <c r="ER165" s="2">
        <v>0</v>
      </c>
      <c r="ES165" s="2">
        <v>0</v>
      </c>
      <c r="ET165" s="2">
        <v>0</v>
      </c>
      <c r="EU165" s="2">
        <v>0</v>
      </c>
      <c r="EV165" s="2">
        <v>0</v>
      </c>
      <c r="EW165" s="2">
        <v>0</v>
      </c>
      <c r="EX165" s="2">
        <v>0</v>
      </c>
      <c r="EY165" s="2">
        <v>0</v>
      </c>
      <c r="EZ165" s="2">
        <v>0</v>
      </c>
      <c r="FA165" s="2">
        <v>0</v>
      </c>
      <c r="FB165" s="2">
        <v>0</v>
      </c>
      <c r="FC165" s="2">
        <v>0</v>
      </c>
      <c r="FD165" s="2">
        <v>0</v>
      </c>
      <c r="FE165" s="2">
        <v>0</v>
      </c>
      <c r="FF165" s="2">
        <v>0</v>
      </c>
      <c r="FG165" s="2">
        <v>0</v>
      </c>
      <c r="FH165" s="2">
        <v>0</v>
      </c>
      <c r="FI165" s="2">
        <v>0</v>
      </c>
      <c r="FJ165" s="2">
        <v>0</v>
      </c>
      <c r="FK165" s="2">
        <v>0</v>
      </c>
      <c r="FL165" s="2">
        <v>0</v>
      </c>
      <c r="FM165" s="2">
        <v>0</v>
      </c>
      <c r="FN165" s="2">
        <v>0</v>
      </c>
      <c r="FO165" s="2">
        <v>0</v>
      </c>
      <c r="FP165" s="2">
        <v>0</v>
      </c>
      <c r="FQ165" s="2">
        <v>0</v>
      </c>
      <c r="FR165" s="2">
        <v>0</v>
      </c>
      <c r="FS165" s="2">
        <v>0</v>
      </c>
      <c r="FT165" s="2">
        <v>0</v>
      </c>
      <c r="FU165" s="2">
        <v>0</v>
      </c>
      <c r="FV165" s="2">
        <v>0</v>
      </c>
      <c r="FW165" s="2">
        <v>0</v>
      </c>
      <c r="FX165" s="2">
        <v>0</v>
      </c>
      <c r="FY165" s="2">
        <v>0</v>
      </c>
      <c r="FZ165" s="2">
        <v>0</v>
      </c>
      <c r="GA165" s="2">
        <v>0</v>
      </c>
      <c r="GB165" s="2">
        <v>0</v>
      </c>
      <c r="GC165" s="2">
        <v>0</v>
      </c>
      <c r="GD165" s="2">
        <v>0</v>
      </c>
      <c r="GE165" s="2">
        <v>0</v>
      </c>
      <c r="GF165" s="2">
        <v>0</v>
      </c>
      <c r="GG165" s="2">
        <v>0</v>
      </c>
      <c r="GH165" s="2">
        <v>0</v>
      </c>
      <c r="GI165" s="2">
        <v>0</v>
      </c>
      <c r="GJ165" s="2">
        <v>0</v>
      </c>
      <c r="GK165" s="2">
        <v>0</v>
      </c>
      <c r="GL165" s="2">
        <v>0</v>
      </c>
      <c r="GM165" s="2">
        <v>0</v>
      </c>
      <c r="GN165" s="2">
        <v>0</v>
      </c>
      <c r="GO165" s="2">
        <v>0</v>
      </c>
      <c r="GP165" s="2">
        <v>0</v>
      </c>
      <c r="GQ165" s="2">
        <v>0</v>
      </c>
      <c r="GR165" s="2">
        <v>0</v>
      </c>
      <c r="GS165" s="2">
        <v>0</v>
      </c>
      <c r="GT165" s="2">
        <v>0</v>
      </c>
      <c r="GU165" s="2">
        <v>0</v>
      </c>
      <c r="GV165" s="2">
        <v>0</v>
      </c>
      <c r="GW165" s="2">
        <v>0</v>
      </c>
      <c r="GX165" s="2">
        <v>0</v>
      </c>
      <c r="GY165" s="2">
        <v>0</v>
      </c>
      <c r="GZ165" s="2">
        <v>0</v>
      </c>
      <c r="HA165" s="2">
        <v>0</v>
      </c>
      <c r="HB165" s="2">
        <v>0</v>
      </c>
      <c r="HC165" s="2">
        <v>0</v>
      </c>
      <c r="HD165" s="2">
        <v>0</v>
      </c>
      <c r="HE165" s="2">
        <v>0</v>
      </c>
      <c r="HF165" s="2">
        <v>0</v>
      </c>
      <c r="HG165" s="2">
        <v>0</v>
      </c>
    </row>
    <row r="166" spans="1:215" x14ac:dyDescent="0.35">
      <c r="A166" s="36">
        <v>164</v>
      </c>
      <c r="B166" s="1" t="s">
        <v>275</v>
      </c>
      <c r="C166" s="2">
        <v>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  <c r="BI166" s="2">
        <v>0</v>
      </c>
      <c r="BJ166" s="2">
        <v>0</v>
      </c>
      <c r="BK166" s="2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2">
        <v>0</v>
      </c>
      <c r="BV166" s="2">
        <v>0</v>
      </c>
      <c r="BW166" s="2">
        <v>0</v>
      </c>
      <c r="BX166" s="2">
        <v>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2">
        <v>0</v>
      </c>
      <c r="CI166" s="2">
        <v>0</v>
      </c>
      <c r="CJ166" s="2">
        <v>0</v>
      </c>
      <c r="CK166" s="2">
        <v>0</v>
      </c>
      <c r="CL166" s="2">
        <v>0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0</v>
      </c>
      <c r="CT166" s="2">
        <v>0</v>
      </c>
      <c r="CU166" s="2">
        <v>0</v>
      </c>
      <c r="CV166" s="2">
        <v>0</v>
      </c>
      <c r="CW166" s="2">
        <v>0</v>
      </c>
      <c r="CX166" s="2">
        <v>0</v>
      </c>
      <c r="CY166" s="2">
        <v>0</v>
      </c>
      <c r="CZ166" s="2">
        <v>0</v>
      </c>
      <c r="DA166" s="2">
        <v>0</v>
      </c>
      <c r="DB166" s="2">
        <v>0</v>
      </c>
      <c r="DC166" s="2">
        <v>0</v>
      </c>
      <c r="DD166" s="2">
        <v>0</v>
      </c>
      <c r="DE166" s="2">
        <v>0</v>
      </c>
      <c r="DF166" s="2">
        <v>0</v>
      </c>
      <c r="DG166" s="2">
        <v>0</v>
      </c>
      <c r="DH166" s="2">
        <v>0</v>
      </c>
      <c r="DI166" s="2">
        <v>0</v>
      </c>
      <c r="DJ166" s="2">
        <v>0</v>
      </c>
      <c r="DK166" s="2">
        <v>0</v>
      </c>
      <c r="DL166" s="2">
        <v>0</v>
      </c>
      <c r="DM166" s="2">
        <v>0</v>
      </c>
      <c r="DN166" s="2">
        <v>0</v>
      </c>
      <c r="DO166" s="2">
        <v>0</v>
      </c>
      <c r="DP166" s="2">
        <v>0</v>
      </c>
      <c r="DQ166" s="2">
        <v>0</v>
      </c>
      <c r="DR166" s="2">
        <v>0</v>
      </c>
      <c r="DS166" s="2">
        <v>0</v>
      </c>
      <c r="DT166" s="2">
        <v>0</v>
      </c>
      <c r="DU166" s="2">
        <v>0</v>
      </c>
      <c r="DV166" s="2">
        <v>0</v>
      </c>
      <c r="DW166" s="2">
        <v>0</v>
      </c>
      <c r="DX166" s="2">
        <v>0</v>
      </c>
      <c r="DY166" s="2">
        <v>0</v>
      </c>
      <c r="DZ166" s="2">
        <v>0</v>
      </c>
      <c r="EA166" s="2">
        <v>0</v>
      </c>
      <c r="EB166" s="2">
        <v>0</v>
      </c>
      <c r="EC166" s="2">
        <v>0</v>
      </c>
      <c r="ED166" s="2">
        <v>0</v>
      </c>
      <c r="EE166" s="2">
        <v>0</v>
      </c>
      <c r="EF166" s="2">
        <v>0</v>
      </c>
      <c r="EG166" s="2">
        <v>0</v>
      </c>
      <c r="EH166" s="2">
        <v>0</v>
      </c>
      <c r="EI166" s="2">
        <v>0</v>
      </c>
      <c r="EJ166" s="2">
        <v>0</v>
      </c>
      <c r="EK166" s="2">
        <v>0</v>
      </c>
      <c r="EL166" s="2">
        <v>0</v>
      </c>
      <c r="EM166" s="2">
        <v>0</v>
      </c>
      <c r="EN166" s="2">
        <v>0</v>
      </c>
      <c r="EO166" s="2">
        <v>0</v>
      </c>
      <c r="EP166" s="2">
        <v>0</v>
      </c>
      <c r="EQ166" s="2">
        <v>0</v>
      </c>
      <c r="ER166" s="2">
        <v>0</v>
      </c>
      <c r="ES166" s="2">
        <v>0</v>
      </c>
      <c r="ET166" s="2">
        <v>0</v>
      </c>
      <c r="EU166" s="2">
        <v>0</v>
      </c>
      <c r="EV166" s="2">
        <v>0</v>
      </c>
      <c r="EW166" s="2">
        <v>0</v>
      </c>
      <c r="EX166" s="2">
        <v>0</v>
      </c>
      <c r="EY166" s="2">
        <v>0</v>
      </c>
      <c r="EZ166" s="2">
        <v>0</v>
      </c>
      <c r="FA166" s="2">
        <v>0</v>
      </c>
      <c r="FB166" s="2">
        <v>0</v>
      </c>
      <c r="FC166" s="2">
        <v>0</v>
      </c>
      <c r="FD166" s="2">
        <v>0</v>
      </c>
      <c r="FE166" s="2">
        <v>0</v>
      </c>
      <c r="FF166" s="2">
        <v>0</v>
      </c>
      <c r="FG166" s="2">
        <v>0</v>
      </c>
      <c r="FH166" s="2">
        <v>0</v>
      </c>
      <c r="FI166" s="2">
        <v>0</v>
      </c>
      <c r="FJ166" s="2">
        <v>0</v>
      </c>
      <c r="FK166" s="2">
        <v>0</v>
      </c>
      <c r="FL166" s="2">
        <v>0</v>
      </c>
      <c r="FM166" s="2">
        <v>0</v>
      </c>
      <c r="FN166" s="2">
        <v>0</v>
      </c>
      <c r="FO166" s="2">
        <v>0</v>
      </c>
      <c r="FP166" s="2">
        <v>0</v>
      </c>
      <c r="FQ166" s="2">
        <v>0</v>
      </c>
      <c r="FR166" s="2">
        <v>0</v>
      </c>
      <c r="FS166" s="2">
        <v>0</v>
      </c>
      <c r="FT166" s="2">
        <v>0</v>
      </c>
      <c r="FU166" s="2">
        <v>0</v>
      </c>
      <c r="FV166" s="2">
        <v>0</v>
      </c>
      <c r="FW166" s="2">
        <v>0</v>
      </c>
      <c r="FX166" s="2">
        <v>0</v>
      </c>
      <c r="FY166" s="2">
        <v>0</v>
      </c>
      <c r="FZ166" s="2">
        <v>0</v>
      </c>
      <c r="GA166" s="2">
        <v>0</v>
      </c>
      <c r="GB166" s="2">
        <v>0</v>
      </c>
      <c r="GC166" s="2">
        <v>0</v>
      </c>
      <c r="GD166" s="2">
        <v>0</v>
      </c>
      <c r="GE166" s="2">
        <v>0</v>
      </c>
      <c r="GF166" s="2">
        <v>0</v>
      </c>
      <c r="GG166" s="2">
        <v>0</v>
      </c>
      <c r="GH166" s="2">
        <v>0</v>
      </c>
      <c r="GI166" s="2">
        <v>0</v>
      </c>
      <c r="GJ166" s="2">
        <v>0</v>
      </c>
      <c r="GK166" s="2">
        <v>0</v>
      </c>
      <c r="GL166" s="2">
        <v>0</v>
      </c>
      <c r="GM166" s="2">
        <v>0</v>
      </c>
      <c r="GN166" s="2">
        <v>0</v>
      </c>
      <c r="GO166" s="2">
        <v>0</v>
      </c>
      <c r="GP166" s="2">
        <v>0</v>
      </c>
      <c r="GQ166" s="2">
        <v>0</v>
      </c>
      <c r="GR166" s="2">
        <v>0</v>
      </c>
      <c r="GS166" s="2">
        <v>0</v>
      </c>
      <c r="GT166" s="2">
        <v>0</v>
      </c>
      <c r="GU166" s="2">
        <v>0</v>
      </c>
      <c r="GV166" s="2">
        <v>0</v>
      </c>
      <c r="GW166" s="2">
        <v>0</v>
      </c>
      <c r="GX166" s="2">
        <v>0</v>
      </c>
      <c r="GY166" s="2">
        <v>0</v>
      </c>
      <c r="GZ166" s="2">
        <v>0</v>
      </c>
      <c r="HA166" s="2">
        <v>0</v>
      </c>
      <c r="HB166" s="2">
        <v>0</v>
      </c>
      <c r="HC166" s="2">
        <v>0</v>
      </c>
      <c r="HD166" s="2">
        <v>0</v>
      </c>
      <c r="HE166" s="2">
        <v>0</v>
      </c>
      <c r="HF166" s="2">
        <v>0</v>
      </c>
      <c r="HG166" s="2">
        <v>0</v>
      </c>
    </row>
    <row r="167" spans="1:215" x14ac:dyDescent="0.35">
      <c r="A167" s="3">
        <v>165</v>
      </c>
      <c r="B167" s="1" t="s">
        <v>126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U167" s="2">
        <v>0</v>
      </c>
      <c r="AV167" s="2">
        <v>0</v>
      </c>
      <c r="AW167" s="2">
        <v>0</v>
      </c>
      <c r="AX167" s="2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20</v>
      </c>
      <c r="BD167" s="2">
        <v>0</v>
      </c>
      <c r="BE167" s="2">
        <v>0</v>
      </c>
      <c r="BF167" s="2">
        <v>0</v>
      </c>
      <c r="BG167" s="2">
        <v>0</v>
      </c>
      <c r="BH167" s="2">
        <v>0</v>
      </c>
      <c r="BI167" s="2">
        <v>0</v>
      </c>
      <c r="BJ167" s="2">
        <v>0</v>
      </c>
      <c r="BK167" s="2">
        <v>0</v>
      </c>
      <c r="BL167" s="2">
        <v>0</v>
      </c>
      <c r="BM167" s="2">
        <v>0</v>
      </c>
      <c r="BN167" s="2">
        <v>0</v>
      </c>
      <c r="BO167" s="2">
        <v>0</v>
      </c>
      <c r="BP167" s="2">
        <v>0</v>
      </c>
      <c r="BQ167" s="2">
        <v>0</v>
      </c>
      <c r="BR167" s="2">
        <v>0</v>
      </c>
      <c r="BS167" s="2">
        <v>0</v>
      </c>
      <c r="BT167" s="2">
        <v>0</v>
      </c>
      <c r="BU167" s="2">
        <v>0</v>
      </c>
      <c r="BV167" s="2">
        <v>0</v>
      </c>
      <c r="BW167" s="2">
        <v>0</v>
      </c>
      <c r="BX167" s="2">
        <v>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D167" s="2">
        <v>0</v>
      </c>
      <c r="CE167" s="2">
        <v>0</v>
      </c>
      <c r="CF167" s="2">
        <v>0</v>
      </c>
      <c r="CG167" s="2">
        <v>0</v>
      </c>
      <c r="CH167" s="2">
        <v>0</v>
      </c>
      <c r="CI167" s="2">
        <v>0</v>
      </c>
      <c r="CJ167" s="2">
        <v>0</v>
      </c>
      <c r="CK167" s="2">
        <v>0</v>
      </c>
      <c r="CL167" s="2">
        <v>0</v>
      </c>
      <c r="CM167" s="2">
        <v>0</v>
      </c>
      <c r="CN167" s="2">
        <v>0</v>
      </c>
      <c r="CO167" s="2">
        <v>0</v>
      </c>
      <c r="CP167" s="2">
        <v>0</v>
      </c>
      <c r="CQ167" s="2">
        <v>0</v>
      </c>
      <c r="CR167" s="2">
        <v>0</v>
      </c>
      <c r="CS167" s="2">
        <v>0</v>
      </c>
      <c r="CT167" s="2">
        <v>0</v>
      </c>
      <c r="CU167" s="2">
        <v>0</v>
      </c>
      <c r="CV167" s="2">
        <v>0</v>
      </c>
      <c r="CW167" s="2">
        <v>0</v>
      </c>
      <c r="CX167" s="2">
        <v>0</v>
      </c>
      <c r="CY167" s="2">
        <v>0</v>
      </c>
      <c r="CZ167" s="2">
        <v>0</v>
      </c>
      <c r="DA167" s="2">
        <v>0</v>
      </c>
      <c r="DB167" s="2">
        <v>0</v>
      </c>
      <c r="DC167" s="2">
        <v>0</v>
      </c>
      <c r="DD167" s="2">
        <v>0</v>
      </c>
      <c r="DE167" s="2">
        <v>0</v>
      </c>
      <c r="DF167" s="2">
        <v>0</v>
      </c>
      <c r="DG167" s="2">
        <v>0</v>
      </c>
      <c r="DH167" s="2">
        <v>0</v>
      </c>
      <c r="DI167" s="2">
        <v>0</v>
      </c>
      <c r="DJ167" s="2">
        <v>0</v>
      </c>
      <c r="DK167" s="2">
        <v>0</v>
      </c>
      <c r="DL167" s="2">
        <v>0</v>
      </c>
      <c r="DM167" s="2">
        <v>0</v>
      </c>
      <c r="DN167" s="2">
        <v>0</v>
      </c>
      <c r="DO167" s="2">
        <v>0</v>
      </c>
      <c r="DP167" s="2">
        <v>0</v>
      </c>
      <c r="DQ167" s="2">
        <v>0</v>
      </c>
      <c r="DR167" s="2">
        <v>0</v>
      </c>
      <c r="DS167" s="2">
        <v>0</v>
      </c>
      <c r="DT167" s="2">
        <v>0</v>
      </c>
      <c r="DU167" s="2">
        <v>0</v>
      </c>
      <c r="DV167" s="2">
        <v>0</v>
      </c>
      <c r="DW167" s="2">
        <v>0</v>
      </c>
      <c r="DX167" s="2">
        <v>0</v>
      </c>
      <c r="DY167" s="2">
        <v>0</v>
      </c>
      <c r="DZ167" s="2">
        <v>0</v>
      </c>
      <c r="EA167" s="2">
        <v>0</v>
      </c>
      <c r="EB167" s="2">
        <v>0</v>
      </c>
      <c r="EC167" s="2">
        <v>0</v>
      </c>
      <c r="ED167" s="2">
        <v>0</v>
      </c>
      <c r="EE167" s="2">
        <v>0</v>
      </c>
      <c r="EF167" s="2">
        <v>0</v>
      </c>
      <c r="EG167" s="2">
        <v>0</v>
      </c>
      <c r="EH167" s="2">
        <v>0</v>
      </c>
      <c r="EI167" s="2">
        <v>0</v>
      </c>
      <c r="EJ167" s="2">
        <v>0</v>
      </c>
      <c r="EK167" s="2">
        <v>0</v>
      </c>
      <c r="EL167" s="2">
        <v>0</v>
      </c>
      <c r="EM167" s="2">
        <v>0</v>
      </c>
      <c r="EN167" s="2">
        <v>0</v>
      </c>
      <c r="EO167" s="2">
        <v>0</v>
      </c>
      <c r="EP167" s="2">
        <v>0</v>
      </c>
      <c r="EQ167" s="2">
        <v>0</v>
      </c>
      <c r="ER167" s="2">
        <v>0</v>
      </c>
      <c r="ES167" s="2">
        <v>0</v>
      </c>
      <c r="ET167" s="2">
        <v>0</v>
      </c>
      <c r="EU167" s="2">
        <v>0</v>
      </c>
      <c r="EV167" s="2">
        <v>0</v>
      </c>
      <c r="EW167" s="2">
        <v>0</v>
      </c>
      <c r="EX167" s="2">
        <v>0</v>
      </c>
      <c r="EY167" s="2">
        <v>0</v>
      </c>
      <c r="EZ167" s="2">
        <v>0</v>
      </c>
      <c r="FA167" s="2">
        <v>0</v>
      </c>
      <c r="FB167" s="2">
        <v>0</v>
      </c>
      <c r="FC167" s="2">
        <v>0</v>
      </c>
      <c r="FD167" s="2">
        <v>0</v>
      </c>
      <c r="FE167" s="2">
        <v>0</v>
      </c>
      <c r="FF167" s="2">
        <v>0</v>
      </c>
      <c r="FG167" s="2">
        <v>0</v>
      </c>
      <c r="FH167" s="2">
        <v>0</v>
      </c>
      <c r="FI167" s="2">
        <v>0</v>
      </c>
      <c r="FJ167" s="2">
        <v>0</v>
      </c>
      <c r="FK167" s="2">
        <v>0</v>
      </c>
      <c r="FL167" s="2">
        <v>0</v>
      </c>
      <c r="FM167" s="2">
        <v>0</v>
      </c>
      <c r="FN167" s="2">
        <v>0</v>
      </c>
      <c r="FO167" s="2">
        <v>0</v>
      </c>
      <c r="FP167" s="2">
        <v>0</v>
      </c>
      <c r="FQ167" s="2">
        <v>0</v>
      </c>
      <c r="FR167" s="2">
        <v>0</v>
      </c>
      <c r="FS167" s="2">
        <v>0</v>
      </c>
      <c r="FT167" s="2">
        <v>0</v>
      </c>
      <c r="FU167" s="2">
        <v>0</v>
      </c>
      <c r="FV167" s="2">
        <v>0</v>
      </c>
      <c r="FW167" s="2">
        <v>0</v>
      </c>
      <c r="FX167" s="2">
        <v>0</v>
      </c>
      <c r="FY167" s="2">
        <v>0</v>
      </c>
      <c r="FZ167" s="2">
        <v>0</v>
      </c>
      <c r="GA167" s="2">
        <v>0</v>
      </c>
      <c r="GB167" s="2">
        <v>0</v>
      </c>
      <c r="GC167" s="2">
        <v>0</v>
      </c>
      <c r="GD167" s="2">
        <v>0</v>
      </c>
      <c r="GE167" s="2">
        <v>0</v>
      </c>
      <c r="GF167" s="2">
        <v>0</v>
      </c>
      <c r="GG167" s="2">
        <v>0</v>
      </c>
      <c r="GH167" s="2">
        <v>0</v>
      </c>
      <c r="GI167" s="2">
        <v>0</v>
      </c>
      <c r="GJ167" s="2">
        <v>0</v>
      </c>
      <c r="GK167" s="2">
        <v>0</v>
      </c>
      <c r="GL167" s="2">
        <v>0</v>
      </c>
      <c r="GM167" s="2">
        <v>0</v>
      </c>
      <c r="GN167" s="2">
        <v>0</v>
      </c>
      <c r="GO167" s="2">
        <v>3</v>
      </c>
      <c r="GP167" s="2">
        <v>0</v>
      </c>
      <c r="GQ167" s="2">
        <v>0</v>
      </c>
      <c r="GR167" s="2">
        <v>0</v>
      </c>
      <c r="GS167" s="2">
        <v>0</v>
      </c>
      <c r="GT167" s="2">
        <v>0</v>
      </c>
      <c r="GU167" s="2">
        <v>0</v>
      </c>
      <c r="GV167" s="2">
        <v>0</v>
      </c>
      <c r="GW167" s="2">
        <v>0</v>
      </c>
      <c r="GX167" s="2">
        <v>0</v>
      </c>
      <c r="GY167" s="2">
        <v>0</v>
      </c>
      <c r="GZ167" s="2">
        <v>0</v>
      </c>
      <c r="HA167" s="2">
        <v>0</v>
      </c>
      <c r="HB167" s="2">
        <v>0</v>
      </c>
      <c r="HC167" s="2">
        <v>0</v>
      </c>
      <c r="HD167" s="2">
        <v>0</v>
      </c>
      <c r="HE167" s="2">
        <v>0</v>
      </c>
      <c r="HF167" s="2">
        <v>0</v>
      </c>
      <c r="HG167" s="2">
        <v>0</v>
      </c>
    </row>
    <row r="168" spans="1:215" x14ac:dyDescent="0.35">
      <c r="A168" s="7">
        <v>166</v>
      </c>
      <c r="B168" s="1" t="s">
        <v>264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0</v>
      </c>
      <c r="BT168" s="2">
        <v>0</v>
      </c>
      <c r="BU168" s="2">
        <v>0</v>
      </c>
      <c r="BV168" s="2">
        <v>0</v>
      </c>
      <c r="BW168" s="2">
        <v>0</v>
      </c>
      <c r="BX168" s="2">
        <v>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D168" s="2">
        <v>0</v>
      </c>
      <c r="CE168" s="2">
        <v>0</v>
      </c>
      <c r="CF168" s="2">
        <v>0</v>
      </c>
      <c r="CG168" s="2">
        <v>0</v>
      </c>
      <c r="CH168" s="2">
        <v>0</v>
      </c>
      <c r="CI168" s="2">
        <v>0</v>
      </c>
      <c r="CJ168" s="2">
        <v>0</v>
      </c>
      <c r="CK168" s="2">
        <v>0</v>
      </c>
      <c r="CL168" s="2">
        <v>0</v>
      </c>
      <c r="CM168" s="2">
        <v>0</v>
      </c>
      <c r="CN168" s="2">
        <v>0</v>
      </c>
      <c r="CO168" s="2">
        <v>0</v>
      </c>
      <c r="CP168" s="2">
        <v>0</v>
      </c>
      <c r="CQ168" s="2">
        <v>0</v>
      </c>
      <c r="CR168" s="2">
        <v>0</v>
      </c>
      <c r="CS168" s="2">
        <v>0</v>
      </c>
      <c r="CT168" s="2">
        <v>0</v>
      </c>
      <c r="CU168" s="2">
        <v>0</v>
      </c>
      <c r="CV168" s="2">
        <v>0</v>
      </c>
      <c r="CW168" s="2">
        <v>0</v>
      </c>
      <c r="CX168" s="2">
        <v>0</v>
      </c>
      <c r="CY168" s="2">
        <v>0</v>
      </c>
      <c r="CZ168" s="2">
        <v>0</v>
      </c>
      <c r="DA168" s="2">
        <v>0</v>
      </c>
      <c r="DB168" s="2">
        <v>0</v>
      </c>
      <c r="DC168" s="2">
        <v>0</v>
      </c>
      <c r="DD168" s="2">
        <v>0</v>
      </c>
      <c r="DE168" s="2">
        <v>0</v>
      </c>
      <c r="DF168" s="2">
        <v>0</v>
      </c>
      <c r="DG168" s="2">
        <v>0</v>
      </c>
      <c r="DH168" s="2">
        <v>0</v>
      </c>
      <c r="DI168" s="2">
        <v>0</v>
      </c>
      <c r="DJ168" s="2">
        <v>0</v>
      </c>
      <c r="DK168" s="2">
        <v>0</v>
      </c>
      <c r="DL168" s="2">
        <v>0</v>
      </c>
      <c r="DM168" s="2">
        <v>0</v>
      </c>
      <c r="DN168" s="2">
        <v>0</v>
      </c>
      <c r="DO168" s="2">
        <v>0</v>
      </c>
      <c r="DP168" s="2">
        <v>0</v>
      </c>
      <c r="DQ168" s="2">
        <v>0</v>
      </c>
      <c r="DR168" s="2">
        <v>0</v>
      </c>
      <c r="DS168" s="2">
        <v>0</v>
      </c>
      <c r="DT168" s="2">
        <v>0</v>
      </c>
      <c r="DU168" s="2">
        <v>0</v>
      </c>
      <c r="DV168" s="2">
        <v>0</v>
      </c>
      <c r="DW168" s="2">
        <v>0</v>
      </c>
      <c r="DX168" s="2">
        <v>0</v>
      </c>
      <c r="DY168" s="2">
        <v>0</v>
      </c>
      <c r="DZ168" s="2">
        <v>0</v>
      </c>
      <c r="EA168" s="2">
        <v>0</v>
      </c>
      <c r="EB168" s="2">
        <v>0</v>
      </c>
      <c r="EC168" s="2">
        <v>0</v>
      </c>
      <c r="ED168" s="2">
        <v>0</v>
      </c>
      <c r="EE168" s="2">
        <v>0</v>
      </c>
      <c r="EF168" s="2">
        <v>0</v>
      </c>
      <c r="EG168" s="2">
        <v>0</v>
      </c>
      <c r="EH168" s="2">
        <v>0</v>
      </c>
      <c r="EI168" s="2">
        <v>0</v>
      </c>
      <c r="EJ168" s="2">
        <v>0</v>
      </c>
      <c r="EK168" s="2">
        <v>0</v>
      </c>
      <c r="EL168" s="2">
        <v>0</v>
      </c>
      <c r="EM168" s="2">
        <v>0</v>
      </c>
      <c r="EN168" s="2">
        <v>0</v>
      </c>
      <c r="EO168" s="2">
        <v>0</v>
      </c>
      <c r="EP168" s="2">
        <v>0</v>
      </c>
      <c r="EQ168" s="2">
        <v>0</v>
      </c>
      <c r="ER168" s="2">
        <v>0</v>
      </c>
      <c r="ES168" s="2">
        <v>0</v>
      </c>
      <c r="ET168" s="2">
        <v>0</v>
      </c>
      <c r="EU168" s="2">
        <v>0</v>
      </c>
      <c r="EV168" s="2">
        <v>0</v>
      </c>
      <c r="EW168" s="2">
        <v>0</v>
      </c>
      <c r="EX168" s="2">
        <v>0</v>
      </c>
      <c r="EY168" s="2">
        <v>0</v>
      </c>
      <c r="EZ168" s="2">
        <v>0</v>
      </c>
      <c r="FA168" s="2">
        <v>0</v>
      </c>
      <c r="FB168" s="2">
        <v>0</v>
      </c>
      <c r="FC168" s="2">
        <v>0</v>
      </c>
      <c r="FD168" s="2">
        <v>0</v>
      </c>
      <c r="FE168" s="2">
        <v>0</v>
      </c>
      <c r="FF168" s="2">
        <v>0</v>
      </c>
      <c r="FG168" s="2">
        <v>0</v>
      </c>
      <c r="FH168" s="2">
        <v>0</v>
      </c>
      <c r="FI168" s="2">
        <v>0</v>
      </c>
      <c r="FJ168" s="2">
        <v>0</v>
      </c>
      <c r="FK168" s="2">
        <v>0</v>
      </c>
      <c r="FL168" s="2">
        <v>0</v>
      </c>
      <c r="FM168" s="2">
        <v>0</v>
      </c>
      <c r="FN168" s="2">
        <v>0</v>
      </c>
      <c r="FO168" s="2">
        <v>0</v>
      </c>
      <c r="FP168" s="2">
        <v>0</v>
      </c>
      <c r="FQ168" s="2">
        <v>0</v>
      </c>
      <c r="FR168" s="2">
        <v>0</v>
      </c>
      <c r="FS168" s="2">
        <v>0</v>
      </c>
      <c r="FT168" s="2">
        <v>0</v>
      </c>
      <c r="FU168" s="2">
        <v>0</v>
      </c>
      <c r="FV168" s="2">
        <v>0</v>
      </c>
      <c r="FW168" s="2">
        <v>0</v>
      </c>
      <c r="FX168" s="2">
        <v>0</v>
      </c>
      <c r="FY168" s="2">
        <v>0</v>
      </c>
      <c r="FZ168" s="2">
        <v>0</v>
      </c>
      <c r="GA168" s="2">
        <v>0</v>
      </c>
      <c r="GB168" s="2">
        <v>0</v>
      </c>
      <c r="GC168" s="2">
        <v>0</v>
      </c>
      <c r="GD168" s="2">
        <v>0</v>
      </c>
      <c r="GE168" s="2">
        <v>0</v>
      </c>
      <c r="GF168" s="2">
        <v>0</v>
      </c>
      <c r="GG168" s="2">
        <v>0</v>
      </c>
      <c r="GH168" s="2">
        <v>0</v>
      </c>
      <c r="GI168" s="2">
        <v>0</v>
      </c>
      <c r="GJ168" s="2">
        <v>0</v>
      </c>
      <c r="GK168" s="2">
        <v>0</v>
      </c>
      <c r="GL168" s="2">
        <v>0</v>
      </c>
      <c r="GM168" s="2">
        <v>0</v>
      </c>
      <c r="GN168" s="2">
        <v>0</v>
      </c>
      <c r="GO168" s="2">
        <v>0</v>
      </c>
      <c r="GP168" s="2">
        <v>0</v>
      </c>
      <c r="GQ168" s="2">
        <v>0</v>
      </c>
      <c r="GR168" s="2">
        <v>0</v>
      </c>
      <c r="GS168" s="2">
        <v>0</v>
      </c>
      <c r="GT168" s="2">
        <v>0</v>
      </c>
      <c r="GU168" s="2">
        <v>0</v>
      </c>
      <c r="GV168" s="2">
        <v>0</v>
      </c>
      <c r="GW168" s="2">
        <v>0</v>
      </c>
      <c r="GX168" s="2">
        <v>0</v>
      </c>
      <c r="GY168" s="2">
        <v>0</v>
      </c>
      <c r="GZ168" s="2">
        <v>0</v>
      </c>
      <c r="HA168" s="2">
        <v>0</v>
      </c>
      <c r="HB168" s="2">
        <v>0</v>
      </c>
      <c r="HC168" s="2">
        <v>0</v>
      </c>
      <c r="HD168" s="2">
        <v>0</v>
      </c>
      <c r="HE168" s="2">
        <v>0</v>
      </c>
      <c r="HF168" s="2">
        <v>0</v>
      </c>
      <c r="HG168" s="2">
        <v>0</v>
      </c>
    </row>
    <row r="169" spans="1:215" x14ac:dyDescent="0.35">
      <c r="A169" s="36">
        <v>167</v>
      </c>
      <c r="B169" s="1" t="s">
        <v>265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11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0</v>
      </c>
      <c r="BT169" s="2">
        <v>0</v>
      </c>
      <c r="BU169" s="2">
        <v>0</v>
      </c>
      <c r="BV169" s="2">
        <v>0</v>
      </c>
      <c r="BW169" s="2">
        <v>0</v>
      </c>
      <c r="BX169" s="2">
        <v>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D169" s="2">
        <v>0</v>
      </c>
      <c r="CE169" s="2">
        <v>0</v>
      </c>
      <c r="CF169" s="2">
        <v>0</v>
      </c>
      <c r="CG169" s="2">
        <v>0</v>
      </c>
      <c r="CH169" s="2">
        <v>0</v>
      </c>
      <c r="CI169" s="2">
        <v>0</v>
      </c>
      <c r="CJ169" s="2">
        <v>0</v>
      </c>
      <c r="CK169" s="2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Q169" s="2">
        <v>0</v>
      </c>
      <c r="CR169" s="2">
        <v>0</v>
      </c>
      <c r="CS169" s="2">
        <v>0</v>
      </c>
      <c r="CT169" s="2">
        <v>0</v>
      </c>
      <c r="CU169" s="2">
        <v>0</v>
      </c>
      <c r="CV169" s="2">
        <v>0</v>
      </c>
      <c r="CW169" s="2">
        <v>0</v>
      </c>
      <c r="CX169" s="2">
        <v>0</v>
      </c>
      <c r="CY169" s="2">
        <v>0</v>
      </c>
      <c r="CZ169" s="2">
        <v>0</v>
      </c>
      <c r="DA169" s="2">
        <v>0</v>
      </c>
      <c r="DB169" s="2">
        <v>0</v>
      </c>
      <c r="DC169" s="2">
        <v>0</v>
      </c>
      <c r="DD169" s="2">
        <v>0</v>
      </c>
      <c r="DE169" s="2">
        <v>0</v>
      </c>
      <c r="DF169" s="2">
        <v>0</v>
      </c>
      <c r="DG169" s="2">
        <v>0</v>
      </c>
      <c r="DH169" s="2">
        <v>0</v>
      </c>
      <c r="DI169" s="2">
        <v>0</v>
      </c>
      <c r="DJ169" s="2">
        <v>0</v>
      </c>
      <c r="DK169" s="2">
        <v>0</v>
      </c>
      <c r="DL169" s="2">
        <v>0</v>
      </c>
      <c r="DM169" s="2">
        <v>0</v>
      </c>
      <c r="DN169" s="2">
        <v>0</v>
      </c>
      <c r="DO169" s="2">
        <v>0</v>
      </c>
      <c r="DP169" s="2">
        <v>0</v>
      </c>
      <c r="DQ169" s="2">
        <v>0</v>
      </c>
      <c r="DR169" s="2">
        <v>0</v>
      </c>
      <c r="DS169" s="2">
        <v>0</v>
      </c>
      <c r="DT169" s="2">
        <v>0</v>
      </c>
      <c r="DU169" s="2">
        <v>0</v>
      </c>
      <c r="DV169" s="2">
        <v>0</v>
      </c>
      <c r="DW169" s="2">
        <v>0</v>
      </c>
      <c r="DX169" s="2">
        <v>0</v>
      </c>
      <c r="DY169" s="2">
        <v>0</v>
      </c>
      <c r="DZ169" s="2">
        <v>0</v>
      </c>
      <c r="EA169" s="2">
        <v>0</v>
      </c>
      <c r="EB169" s="2">
        <v>0</v>
      </c>
      <c r="EC169" s="2">
        <v>0</v>
      </c>
      <c r="ED169" s="2">
        <v>0</v>
      </c>
      <c r="EE169" s="2">
        <v>0</v>
      </c>
      <c r="EF169" s="2">
        <v>0</v>
      </c>
      <c r="EG169" s="2">
        <v>0</v>
      </c>
      <c r="EH169" s="2">
        <v>0</v>
      </c>
      <c r="EI169" s="2">
        <v>0</v>
      </c>
      <c r="EJ169" s="2">
        <v>0</v>
      </c>
      <c r="EK169" s="2">
        <v>0</v>
      </c>
      <c r="EL169" s="2">
        <v>0</v>
      </c>
      <c r="EM169" s="2">
        <v>0</v>
      </c>
      <c r="EN169" s="2">
        <v>0</v>
      </c>
      <c r="EO169" s="2">
        <v>0</v>
      </c>
      <c r="EP169" s="2">
        <v>0</v>
      </c>
      <c r="EQ169" s="2">
        <v>0</v>
      </c>
      <c r="ER169" s="2">
        <v>0</v>
      </c>
      <c r="ES169" s="2">
        <v>0</v>
      </c>
      <c r="ET169" s="2">
        <v>0</v>
      </c>
      <c r="EU169" s="2">
        <v>0</v>
      </c>
      <c r="EV169" s="2">
        <v>0</v>
      </c>
      <c r="EW169" s="2">
        <v>0</v>
      </c>
      <c r="EX169" s="2">
        <v>0</v>
      </c>
      <c r="EY169" s="2">
        <v>0</v>
      </c>
      <c r="EZ169" s="2">
        <v>0</v>
      </c>
      <c r="FA169" s="2">
        <v>0</v>
      </c>
      <c r="FB169" s="2">
        <v>0</v>
      </c>
      <c r="FC169" s="2">
        <v>0</v>
      </c>
      <c r="FD169" s="2">
        <v>0</v>
      </c>
      <c r="FE169" s="2">
        <v>0</v>
      </c>
      <c r="FF169" s="2">
        <v>0</v>
      </c>
      <c r="FG169" s="2">
        <v>0</v>
      </c>
      <c r="FH169" s="2">
        <v>0</v>
      </c>
      <c r="FI169" s="2">
        <v>0</v>
      </c>
      <c r="FJ169" s="2">
        <v>0</v>
      </c>
      <c r="FK169" s="2">
        <v>0</v>
      </c>
      <c r="FL169" s="2">
        <v>0</v>
      </c>
      <c r="FM169" s="2">
        <v>0</v>
      </c>
      <c r="FN169" s="2">
        <v>0</v>
      </c>
      <c r="FO169" s="2">
        <v>0</v>
      </c>
      <c r="FP169" s="2">
        <v>0</v>
      </c>
      <c r="FQ169" s="2">
        <v>0</v>
      </c>
      <c r="FR169" s="2">
        <v>0</v>
      </c>
      <c r="FS169" s="2">
        <v>0</v>
      </c>
      <c r="FT169" s="2">
        <v>0</v>
      </c>
      <c r="FU169" s="2">
        <v>0</v>
      </c>
      <c r="FV169" s="2">
        <v>0</v>
      </c>
      <c r="FW169" s="2">
        <v>0</v>
      </c>
      <c r="FX169" s="2">
        <v>0</v>
      </c>
      <c r="FY169" s="2">
        <v>53</v>
      </c>
      <c r="FZ169" s="2">
        <v>0</v>
      </c>
      <c r="GA169" s="2">
        <v>0</v>
      </c>
      <c r="GB169" s="2">
        <v>0</v>
      </c>
      <c r="GC169" s="2">
        <v>0</v>
      </c>
      <c r="GD169" s="2">
        <v>0</v>
      </c>
      <c r="GE169" s="2">
        <v>0</v>
      </c>
      <c r="GF169" s="2">
        <v>0</v>
      </c>
      <c r="GG169" s="2">
        <v>0</v>
      </c>
      <c r="GH169" s="2">
        <v>0</v>
      </c>
      <c r="GI169" s="2">
        <v>0</v>
      </c>
      <c r="GJ169" s="2">
        <v>0</v>
      </c>
      <c r="GK169" s="2">
        <v>0</v>
      </c>
      <c r="GL169" s="2">
        <v>0</v>
      </c>
      <c r="GM169" s="2">
        <v>0</v>
      </c>
      <c r="GN169" s="2">
        <v>0</v>
      </c>
      <c r="GO169" s="2">
        <v>0</v>
      </c>
      <c r="GP169" s="2">
        <v>0</v>
      </c>
      <c r="GQ169" s="2">
        <v>0</v>
      </c>
      <c r="GR169" s="2">
        <v>0</v>
      </c>
      <c r="GS169" s="2">
        <v>0</v>
      </c>
      <c r="GT169" s="2">
        <v>0</v>
      </c>
      <c r="GU169" s="2">
        <v>0</v>
      </c>
      <c r="GV169" s="2">
        <v>0</v>
      </c>
      <c r="GW169" s="2">
        <v>0</v>
      </c>
      <c r="GX169" s="2">
        <v>0</v>
      </c>
      <c r="GY169" s="2">
        <v>0</v>
      </c>
      <c r="GZ169" s="2">
        <v>0</v>
      </c>
      <c r="HA169" s="2">
        <v>0</v>
      </c>
      <c r="HB169" s="2">
        <v>0</v>
      </c>
      <c r="HC169" s="2">
        <v>0</v>
      </c>
      <c r="HD169" s="2">
        <v>0</v>
      </c>
      <c r="HE169" s="2">
        <v>0</v>
      </c>
      <c r="HF169" s="2">
        <v>0</v>
      </c>
      <c r="HG169" s="2">
        <v>0</v>
      </c>
    </row>
    <row r="170" spans="1:215" x14ac:dyDescent="0.35">
      <c r="A170" s="3">
        <v>168</v>
      </c>
      <c r="B170" s="1" t="s">
        <v>228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41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37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522</v>
      </c>
      <c r="BD170" s="2">
        <v>0</v>
      </c>
      <c r="BE170" s="2">
        <v>0</v>
      </c>
      <c r="BF170" s="2">
        <v>0</v>
      </c>
      <c r="BG170" s="2">
        <v>0</v>
      </c>
      <c r="BH170" s="2">
        <v>878</v>
      </c>
      <c r="BI170" s="2">
        <v>0</v>
      </c>
      <c r="BJ170" s="2">
        <v>0</v>
      </c>
      <c r="BK170" s="2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R170" s="2">
        <v>0</v>
      </c>
      <c r="BS170" s="2">
        <v>0</v>
      </c>
      <c r="BT170" s="2">
        <v>0</v>
      </c>
      <c r="BU170" s="2">
        <v>0</v>
      </c>
      <c r="BV170" s="2">
        <v>0</v>
      </c>
      <c r="BW170" s="2">
        <v>0</v>
      </c>
      <c r="BX170" s="2">
        <v>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0</v>
      </c>
      <c r="CG170" s="2">
        <v>0</v>
      </c>
      <c r="CH170" s="2">
        <v>0</v>
      </c>
      <c r="CI170" s="2">
        <v>11</v>
      </c>
      <c r="CJ170" s="2">
        <v>9</v>
      </c>
      <c r="CK170" s="2">
        <v>0</v>
      </c>
      <c r="CL170" s="2">
        <v>0</v>
      </c>
      <c r="CM170" s="2">
        <v>0</v>
      </c>
      <c r="CN170" s="2">
        <v>0</v>
      </c>
      <c r="CO170" s="2">
        <v>0</v>
      </c>
      <c r="CP170" s="2">
        <v>0</v>
      </c>
      <c r="CQ170" s="2">
        <v>0</v>
      </c>
      <c r="CR170" s="2">
        <v>0</v>
      </c>
      <c r="CS170" s="2">
        <v>0</v>
      </c>
      <c r="CT170" s="2">
        <v>0</v>
      </c>
      <c r="CU170" s="2">
        <v>0</v>
      </c>
      <c r="CV170" s="2">
        <v>0</v>
      </c>
      <c r="CW170" s="2">
        <v>6</v>
      </c>
      <c r="CX170" s="2">
        <v>0</v>
      </c>
      <c r="CY170" s="2">
        <v>0</v>
      </c>
      <c r="CZ170" s="2">
        <v>0</v>
      </c>
      <c r="DA170" s="2">
        <v>0</v>
      </c>
      <c r="DB170" s="2">
        <v>5</v>
      </c>
      <c r="DC170" s="2">
        <v>0</v>
      </c>
      <c r="DD170" s="2">
        <v>0</v>
      </c>
      <c r="DE170" s="2">
        <v>0</v>
      </c>
      <c r="DF170" s="2">
        <v>0</v>
      </c>
      <c r="DG170" s="2">
        <v>0</v>
      </c>
      <c r="DH170" s="2">
        <v>0</v>
      </c>
      <c r="DI170" s="2">
        <v>0</v>
      </c>
      <c r="DJ170" s="2">
        <v>0</v>
      </c>
      <c r="DK170" s="2">
        <v>0</v>
      </c>
      <c r="DL170" s="2">
        <v>0</v>
      </c>
      <c r="DM170" s="2">
        <v>0</v>
      </c>
      <c r="DN170" s="2">
        <v>0</v>
      </c>
      <c r="DO170" s="2">
        <v>0</v>
      </c>
      <c r="DP170" s="2">
        <v>3</v>
      </c>
      <c r="DQ170" s="2">
        <v>0</v>
      </c>
      <c r="DR170" s="2">
        <v>0</v>
      </c>
      <c r="DS170" s="2">
        <v>0</v>
      </c>
      <c r="DT170" s="2">
        <v>0</v>
      </c>
      <c r="DU170" s="2">
        <v>0</v>
      </c>
      <c r="DV170" s="2">
        <v>0</v>
      </c>
      <c r="DW170" s="2">
        <v>0</v>
      </c>
      <c r="DX170" s="2">
        <v>0</v>
      </c>
      <c r="DY170" s="2">
        <v>0</v>
      </c>
      <c r="DZ170" s="2">
        <v>0</v>
      </c>
      <c r="EA170" s="2">
        <v>0</v>
      </c>
      <c r="EB170" s="2">
        <v>0</v>
      </c>
      <c r="EC170" s="2">
        <v>0</v>
      </c>
      <c r="ED170" s="2">
        <v>0</v>
      </c>
      <c r="EE170" s="2">
        <v>0</v>
      </c>
      <c r="EF170" s="2">
        <v>0</v>
      </c>
      <c r="EG170" s="2">
        <v>0</v>
      </c>
      <c r="EH170" s="2">
        <v>0</v>
      </c>
      <c r="EI170" s="2">
        <v>0</v>
      </c>
      <c r="EJ170" s="2">
        <v>0</v>
      </c>
      <c r="EK170" s="2">
        <v>0</v>
      </c>
      <c r="EL170" s="2">
        <v>0</v>
      </c>
      <c r="EM170" s="2">
        <v>0</v>
      </c>
      <c r="EN170" s="2">
        <v>0</v>
      </c>
      <c r="EO170" s="2">
        <v>0</v>
      </c>
      <c r="EP170" s="2">
        <v>0</v>
      </c>
      <c r="EQ170" s="2">
        <v>0</v>
      </c>
      <c r="ER170" s="2">
        <v>0</v>
      </c>
      <c r="ES170" s="2">
        <v>0</v>
      </c>
      <c r="ET170" s="2">
        <v>0</v>
      </c>
      <c r="EU170" s="2">
        <v>5</v>
      </c>
      <c r="EV170" s="2">
        <v>0</v>
      </c>
      <c r="EW170" s="2">
        <v>0</v>
      </c>
      <c r="EX170" s="2">
        <v>0</v>
      </c>
      <c r="EY170" s="2">
        <v>0</v>
      </c>
      <c r="EZ170" s="2">
        <v>6</v>
      </c>
      <c r="FA170" s="2">
        <v>0</v>
      </c>
      <c r="FB170" s="2">
        <v>0</v>
      </c>
      <c r="FC170" s="2">
        <v>0</v>
      </c>
      <c r="FD170" s="2">
        <v>0</v>
      </c>
      <c r="FE170" s="2">
        <v>0</v>
      </c>
      <c r="FF170" s="2">
        <v>0</v>
      </c>
      <c r="FG170" s="2">
        <v>0</v>
      </c>
      <c r="FH170" s="2">
        <v>0</v>
      </c>
      <c r="FI170" s="2">
        <v>0</v>
      </c>
      <c r="FJ170" s="2">
        <v>0</v>
      </c>
      <c r="FK170" s="2">
        <v>0</v>
      </c>
      <c r="FL170" s="2">
        <v>0</v>
      </c>
      <c r="FM170" s="2">
        <v>0</v>
      </c>
      <c r="FN170" s="2">
        <v>0</v>
      </c>
      <c r="FO170" s="2">
        <v>0</v>
      </c>
      <c r="FP170" s="2">
        <v>0</v>
      </c>
      <c r="FQ170" s="2">
        <v>0</v>
      </c>
      <c r="FR170" s="2">
        <v>0</v>
      </c>
      <c r="FS170" s="2">
        <v>0</v>
      </c>
      <c r="FT170" s="2">
        <v>0</v>
      </c>
      <c r="FU170" s="2">
        <v>0</v>
      </c>
      <c r="FV170" s="2">
        <v>0</v>
      </c>
      <c r="FW170" s="2">
        <v>0</v>
      </c>
      <c r="FX170" s="2">
        <v>0</v>
      </c>
      <c r="FY170" s="2">
        <v>3</v>
      </c>
      <c r="FZ170" s="2">
        <v>0</v>
      </c>
      <c r="GA170" s="2">
        <v>0</v>
      </c>
      <c r="GB170" s="2">
        <v>1071</v>
      </c>
      <c r="GC170" s="2">
        <v>0</v>
      </c>
      <c r="GD170" s="2">
        <v>0</v>
      </c>
      <c r="GE170" s="2">
        <v>0</v>
      </c>
      <c r="GF170" s="2">
        <v>0</v>
      </c>
      <c r="GG170" s="2">
        <v>0</v>
      </c>
      <c r="GH170" s="2">
        <v>0</v>
      </c>
      <c r="GI170" s="2">
        <v>0</v>
      </c>
      <c r="GJ170" s="2">
        <v>0</v>
      </c>
      <c r="GK170" s="2">
        <v>0</v>
      </c>
      <c r="GL170" s="2">
        <v>0</v>
      </c>
      <c r="GM170" s="2">
        <v>0</v>
      </c>
      <c r="GN170" s="2">
        <v>0</v>
      </c>
      <c r="GO170" s="2">
        <v>0</v>
      </c>
      <c r="GP170" s="2">
        <v>0</v>
      </c>
      <c r="GQ170" s="2">
        <v>0</v>
      </c>
      <c r="GR170" s="2">
        <v>0</v>
      </c>
      <c r="GS170" s="2">
        <v>0</v>
      </c>
      <c r="GT170" s="2">
        <v>0</v>
      </c>
      <c r="GU170" s="2">
        <v>0</v>
      </c>
      <c r="GV170" s="2">
        <v>0</v>
      </c>
      <c r="GW170" s="2">
        <v>0</v>
      </c>
      <c r="GX170" s="2">
        <v>0</v>
      </c>
      <c r="GY170" s="2">
        <v>0</v>
      </c>
      <c r="GZ170" s="2">
        <v>0</v>
      </c>
      <c r="HA170" s="2">
        <v>34</v>
      </c>
      <c r="HB170" s="2">
        <v>0</v>
      </c>
      <c r="HC170" s="2">
        <v>0</v>
      </c>
      <c r="HD170" s="2">
        <v>0</v>
      </c>
      <c r="HE170" s="2">
        <v>0</v>
      </c>
      <c r="HF170" s="2">
        <v>0</v>
      </c>
      <c r="HG170" s="2">
        <v>0</v>
      </c>
    </row>
    <row r="171" spans="1:215" x14ac:dyDescent="0.35">
      <c r="A171" s="7">
        <v>169</v>
      </c>
      <c r="B171" s="1" t="s">
        <v>381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2">
        <v>0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2">
        <v>0</v>
      </c>
      <c r="BJ171" s="2">
        <v>0</v>
      </c>
      <c r="BK171" s="2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Q171" s="2">
        <v>0</v>
      </c>
      <c r="BR171" s="2">
        <v>0</v>
      </c>
      <c r="BS171" s="2">
        <v>0</v>
      </c>
      <c r="BT171" s="2">
        <v>0</v>
      </c>
      <c r="BU171" s="2">
        <v>0</v>
      </c>
      <c r="BV171" s="2">
        <v>0</v>
      </c>
      <c r="BW171" s="2">
        <v>0</v>
      </c>
      <c r="BX171" s="2">
        <v>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D171" s="2">
        <v>0</v>
      </c>
      <c r="CE171" s="2">
        <v>0</v>
      </c>
      <c r="CF171" s="2">
        <v>0</v>
      </c>
      <c r="CG171" s="2">
        <v>0</v>
      </c>
      <c r="CH171" s="2">
        <v>0</v>
      </c>
      <c r="CI171" s="2">
        <v>0</v>
      </c>
      <c r="CJ171" s="2">
        <v>0</v>
      </c>
      <c r="CK171" s="2">
        <v>0</v>
      </c>
      <c r="CL171" s="2">
        <v>0</v>
      </c>
      <c r="CM171" s="2">
        <v>0</v>
      </c>
      <c r="CN171" s="2">
        <v>0</v>
      </c>
      <c r="CO171" s="2">
        <v>0</v>
      </c>
      <c r="CP171" s="2">
        <v>0</v>
      </c>
      <c r="CQ171" s="2">
        <v>0</v>
      </c>
      <c r="CR171" s="2">
        <v>0</v>
      </c>
      <c r="CS171" s="2">
        <v>0</v>
      </c>
      <c r="CT171" s="2">
        <v>0</v>
      </c>
      <c r="CU171" s="2">
        <v>0</v>
      </c>
      <c r="CV171" s="2">
        <v>0</v>
      </c>
      <c r="CW171" s="2">
        <v>0</v>
      </c>
      <c r="CX171" s="2">
        <v>0</v>
      </c>
      <c r="CY171" s="2">
        <v>0</v>
      </c>
      <c r="CZ171" s="2">
        <v>0</v>
      </c>
      <c r="DA171" s="2">
        <v>0</v>
      </c>
      <c r="DB171" s="2">
        <v>0</v>
      </c>
      <c r="DC171" s="2">
        <v>0</v>
      </c>
      <c r="DD171" s="2">
        <v>0</v>
      </c>
      <c r="DE171" s="2">
        <v>0</v>
      </c>
      <c r="DF171" s="2">
        <v>0</v>
      </c>
      <c r="DG171" s="2">
        <v>0</v>
      </c>
      <c r="DH171" s="2">
        <v>0</v>
      </c>
      <c r="DI171" s="2">
        <v>0</v>
      </c>
      <c r="DJ171" s="2">
        <v>0</v>
      </c>
      <c r="DK171" s="2">
        <v>0</v>
      </c>
      <c r="DL171" s="2">
        <v>0</v>
      </c>
      <c r="DM171" s="2">
        <v>0</v>
      </c>
      <c r="DN171" s="2">
        <v>0</v>
      </c>
      <c r="DO171" s="2">
        <v>0</v>
      </c>
      <c r="DP171" s="2">
        <v>0</v>
      </c>
      <c r="DQ171" s="2">
        <v>0</v>
      </c>
      <c r="DR171" s="2">
        <v>0</v>
      </c>
      <c r="DS171" s="2">
        <v>0</v>
      </c>
      <c r="DT171" s="2">
        <v>0</v>
      </c>
      <c r="DU171" s="2">
        <v>0</v>
      </c>
      <c r="DV171" s="2">
        <v>0</v>
      </c>
      <c r="DW171" s="2">
        <v>0</v>
      </c>
      <c r="DX171" s="2">
        <v>0</v>
      </c>
      <c r="DY171" s="2">
        <v>0</v>
      </c>
      <c r="DZ171" s="2">
        <v>0</v>
      </c>
      <c r="EA171" s="2">
        <v>0</v>
      </c>
      <c r="EB171" s="2">
        <v>0</v>
      </c>
      <c r="EC171" s="2">
        <v>0</v>
      </c>
      <c r="ED171" s="2">
        <v>0</v>
      </c>
      <c r="EE171" s="2">
        <v>0</v>
      </c>
      <c r="EF171" s="2">
        <v>0</v>
      </c>
      <c r="EG171" s="2">
        <v>0</v>
      </c>
      <c r="EH171" s="2">
        <v>0</v>
      </c>
      <c r="EI171" s="2">
        <v>0</v>
      </c>
      <c r="EJ171" s="2">
        <v>0</v>
      </c>
      <c r="EK171" s="2">
        <v>0</v>
      </c>
      <c r="EL171" s="2">
        <v>0</v>
      </c>
      <c r="EM171" s="2">
        <v>0</v>
      </c>
      <c r="EN171" s="2">
        <v>0</v>
      </c>
      <c r="EO171" s="2">
        <v>0</v>
      </c>
      <c r="EP171" s="2">
        <v>0</v>
      </c>
      <c r="EQ171" s="2">
        <v>0</v>
      </c>
      <c r="ER171" s="2">
        <v>0</v>
      </c>
      <c r="ES171" s="2">
        <v>0</v>
      </c>
      <c r="ET171" s="2">
        <v>0</v>
      </c>
      <c r="EU171" s="2">
        <v>0</v>
      </c>
      <c r="EV171" s="2">
        <v>0</v>
      </c>
      <c r="EW171" s="2">
        <v>0</v>
      </c>
      <c r="EX171" s="2">
        <v>0</v>
      </c>
      <c r="EY171" s="2">
        <v>0</v>
      </c>
      <c r="EZ171" s="2">
        <v>0</v>
      </c>
      <c r="FA171" s="2">
        <v>0</v>
      </c>
      <c r="FB171" s="2">
        <v>0</v>
      </c>
      <c r="FC171" s="2">
        <v>0</v>
      </c>
      <c r="FD171" s="2">
        <v>0</v>
      </c>
      <c r="FE171" s="2">
        <v>0</v>
      </c>
      <c r="FF171" s="2">
        <v>0</v>
      </c>
      <c r="FG171" s="2">
        <v>0</v>
      </c>
      <c r="FH171" s="2">
        <v>0</v>
      </c>
      <c r="FI171" s="2">
        <v>0</v>
      </c>
      <c r="FJ171" s="2">
        <v>0</v>
      </c>
      <c r="FK171" s="2">
        <v>0</v>
      </c>
      <c r="FL171" s="2">
        <v>0</v>
      </c>
      <c r="FM171" s="2">
        <v>0</v>
      </c>
      <c r="FN171" s="2">
        <v>0</v>
      </c>
      <c r="FO171" s="2">
        <v>0</v>
      </c>
      <c r="FP171" s="2">
        <v>0</v>
      </c>
      <c r="FQ171" s="2">
        <v>0</v>
      </c>
      <c r="FR171" s="2">
        <v>0</v>
      </c>
      <c r="FS171" s="2">
        <v>0</v>
      </c>
      <c r="FT171" s="2">
        <v>0</v>
      </c>
      <c r="FU171" s="2">
        <v>0</v>
      </c>
      <c r="FV171" s="2">
        <v>0</v>
      </c>
      <c r="FW171" s="2">
        <v>0</v>
      </c>
      <c r="FX171" s="2">
        <v>0</v>
      </c>
      <c r="FY171" s="2">
        <v>0</v>
      </c>
      <c r="FZ171" s="2">
        <v>0</v>
      </c>
      <c r="GA171" s="2">
        <v>0</v>
      </c>
      <c r="GB171" s="2">
        <v>0</v>
      </c>
      <c r="GC171" s="2">
        <v>0</v>
      </c>
      <c r="GD171" s="2">
        <v>0</v>
      </c>
      <c r="GE171" s="2">
        <v>0</v>
      </c>
      <c r="GF171" s="2">
        <v>0</v>
      </c>
      <c r="GG171" s="2">
        <v>0</v>
      </c>
      <c r="GH171" s="2">
        <v>0</v>
      </c>
      <c r="GI171" s="2">
        <v>0</v>
      </c>
      <c r="GJ171" s="2">
        <v>0</v>
      </c>
      <c r="GK171" s="2">
        <v>0</v>
      </c>
      <c r="GL171" s="2">
        <v>0</v>
      </c>
      <c r="GM171" s="2">
        <v>0</v>
      </c>
      <c r="GN171" s="2">
        <v>0</v>
      </c>
      <c r="GO171" s="2">
        <v>0</v>
      </c>
      <c r="GP171" s="2">
        <v>0</v>
      </c>
      <c r="GQ171" s="2">
        <v>0</v>
      </c>
      <c r="GR171" s="2">
        <v>0</v>
      </c>
      <c r="GS171" s="2">
        <v>0</v>
      </c>
      <c r="GT171" s="2">
        <v>0</v>
      </c>
      <c r="GU171" s="2">
        <v>0</v>
      </c>
      <c r="GV171" s="2">
        <v>0</v>
      </c>
      <c r="GW171" s="2">
        <v>0</v>
      </c>
      <c r="GX171" s="2">
        <v>0</v>
      </c>
      <c r="GY171" s="2">
        <v>0</v>
      </c>
      <c r="GZ171" s="2">
        <v>0</v>
      </c>
      <c r="HA171" s="2">
        <v>0</v>
      </c>
      <c r="HB171" s="2">
        <v>0</v>
      </c>
      <c r="HC171" s="2">
        <v>0</v>
      </c>
      <c r="HD171" s="2">
        <v>0</v>
      </c>
      <c r="HE171" s="2">
        <v>0</v>
      </c>
      <c r="HF171" s="2">
        <v>0</v>
      </c>
      <c r="HG171" s="2">
        <v>0</v>
      </c>
    </row>
    <row r="172" spans="1:215" x14ac:dyDescent="0.35">
      <c r="A172" s="36">
        <v>170</v>
      </c>
      <c r="B172" s="1" t="s">
        <v>192</v>
      </c>
      <c r="C172" s="2">
        <v>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0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74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  <c r="BI172" s="2">
        <v>0</v>
      </c>
      <c r="BJ172" s="2">
        <v>0</v>
      </c>
      <c r="BK172" s="2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4</v>
      </c>
      <c r="BQ172" s="2">
        <v>0</v>
      </c>
      <c r="BR172" s="2">
        <v>0</v>
      </c>
      <c r="BS172" s="2">
        <v>0</v>
      </c>
      <c r="BT172" s="2">
        <v>0</v>
      </c>
      <c r="BU172" s="2">
        <v>0</v>
      </c>
      <c r="BV172" s="2">
        <v>0</v>
      </c>
      <c r="BW172" s="2">
        <v>0</v>
      </c>
      <c r="BX172" s="2">
        <v>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0</v>
      </c>
      <c r="CH172" s="2">
        <v>0</v>
      </c>
      <c r="CI172" s="2">
        <v>0</v>
      </c>
      <c r="CJ172" s="2">
        <v>0</v>
      </c>
      <c r="CK172" s="2">
        <v>0</v>
      </c>
      <c r="CL172" s="2">
        <v>0</v>
      </c>
      <c r="CM172" s="2">
        <v>0</v>
      </c>
      <c r="CN172" s="2">
        <v>0</v>
      </c>
      <c r="CO172" s="2">
        <v>0</v>
      </c>
      <c r="CP172" s="2">
        <v>0</v>
      </c>
      <c r="CQ172" s="2">
        <v>0</v>
      </c>
      <c r="CR172" s="2">
        <v>0</v>
      </c>
      <c r="CS172" s="2">
        <v>0</v>
      </c>
      <c r="CT172" s="2">
        <v>0</v>
      </c>
      <c r="CU172" s="2">
        <v>0</v>
      </c>
      <c r="CV172" s="2">
        <v>0</v>
      </c>
      <c r="CW172" s="2">
        <v>0</v>
      </c>
      <c r="CX172" s="2">
        <v>0</v>
      </c>
      <c r="CY172" s="2">
        <v>0</v>
      </c>
      <c r="CZ172" s="2">
        <v>0</v>
      </c>
      <c r="DA172" s="2">
        <v>0</v>
      </c>
      <c r="DB172" s="2">
        <v>0</v>
      </c>
      <c r="DC172" s="2">
        <v>0</v>
      </c>
      <c r="DD172" s="2">
        <v>0</v>
      </c>
      <c r="DE172" s="2">
        <v>0</v>
      </c>
      <c r="DF172" s="2">
        <v>0</v>
      </c>
      <c r="DG172" s="2">
        <v>0</v>
      </c>
      <c r="DH172" s="2">
        <v>0</v>
      </c>
      <c r="DI172" s="2">
        <v>0</v>
      </c>
      <c r="DJ172" s="2">
        <v>0</v>
      </c>
      <c r="DK172" s="2">
        <v>0</v>
      </c>
      <c r="DL172" s="2">
        <v>0</v>
      </c>
      <c r="DM172" s="2">
        <v>0</v>
      </c>
      <c r="DN172" s="2">
        <v>0</v>
      </c>
      <c r="DO172" s="2">
        <v>0</v>
      </c>
      <c r="DP172" s="2">
        <v>0</v>
      </c>
      <c r="DQ172" s="2">
        <v>0</v>
      </c>
      <c r="DR172" s="2">
        <v>0</v>
      </c>
      <c r="DS172" s="2">
        <v>0</v>
      </c>
      <c r="DT172" s="2">
        <v>0</v>
      </c>
      <c r="DU172" s="2">
        <v>0</v>
      </c>
      <c r="DV172" s="2">
        <v>0</v>
      </c>
      <c r="DW172" s="2">
        <v>0</v>
      </c>
      <c r="DX172" s="2">
        <v>0</v>
      </c>
      <c r="DY172" s="2">
        <v>0</v>
      </c>
      <c r="DZ172" s="2">
        <v>0</v>
      </c>
      <c r="EA172" s="2">
        <v>0</v>
      </c>
      <c r="EB172" s="2">
        <v>0</v>
      </c>
      <c r="EC172" s="2">
        <v>0</v>
      </c>
      <c r="ED172" s="2">
        <v>0</v>
      </c>
      <c r="EE172" s="2">
        <v>0</v>
      </c>
      <c r="EF172" s="2">
        <v>0</v>
      </c>
      <c r="EG172" s="2">
        <v>0</v>
      </c>
      <c r="EH172" s="2">
        <v>0</v>
      </c>
      <c r="EI172" s="2">
        <v>0</v>
      </c>
      <c r="EJ172" s="2">
        <v>0</v>
      </c>
      <c r="EK172" s="2">
        <v>0</v>
      </c>
      <c r="EL172" s="2">
        <v>0</v>
      </c>
      <c r="EM172" s="2">
        <v>0</v>
      </c>
      <c r="EN172" s="2">
        <v>0</v>
      </c>
      <c r="EO172" s="2">
        <v>0</v>
      </c>
      <c r="EP172" s="2">
        <v>0</v>
      </c>
      <c r="EQ172" s="2">
        <v>0</v>
      </c>
      <c r="ER172" s="2">
        <v>0</v>
      </c>
      <c r="ES172" s="2">
        <v>0</v>
      </c>
      <c r="ET172" s="2">
        <v>0</v>
      </c>
      <c r="EU172" s="2">
        <v>0</v>
      </c>
      <c r="EV172" s="2">
        <v>0</v>
      </c>
      <c r="EW172" s="2">
        <v>0</v>
      </c>
      <c r="EX172" s="2">
        <v>489</v>
      </c>
      <c r="EY172" s="2">
        <v>0</v>
      </c>
      <c r="EZ172" s="2">
        <v>0</v>
      </c>
      <c r="FA172" s="2">
        <v>0</v>
      </c>
      <c r="FB172" s="2">
        <v>0</v>
      </c>
      <c r="FC172" s="2">
        <v>0</v>
      </c>
      <c r="FD172" s="2">
        <v>3</v>
      </c>
      <c r="FE172" s="2">
        <v>0</v>
      </c>
      <c r="FF172" s="2">
        <v>0</v>
      </c>
      <c r="FG172" s="2">
        <v>0</v>
      </c>
      <c r="FH172" s="2">
        <v>0</v>
      </c>
      <c r="FI172" s="2">
        <v>0</v>
      </c>
      <c r="FJ172" s="2">
        <v>0</v>
      </c>
      <c r="FK172" s="2">
        <v>0</v>
      </c>
      <c r="FL172" s="2">
        <v>0</v>
      </c>
      <c r="FM172" s="2">
        <v>0</v>
      </c>
      <c r="FN172" s="2">
        <v>0</v>
      </c>
      <c r="FO172" s="2">
        <v>0</v>
      </c>
      <c r="FP172" s="2">
        <v>0</v>
      </c>
      <c r="FQ172" s="2">
        <v>0</v>
      </c>
      <c r="FR172" s="2">
        <v>0</v>
      </c>
      <c r="FS172" s="2">
        <v>0</v>
      </c>
      <c r="FT172" s="2">
        <v>0</v>
      </c>
      <c r="FU172" s="2">
        <v>0</v>
      </c>
      <c r="FV172" s="2">
        <v>0</v>
      </c>
      <c r="FW172" s="2">
        <v>0</v>
      </c>
      <c r="FX172" s="2">
        <v>0</v>
      </c>
      <c r="FY172" s="2">
        <v>3</v>
      </c>
      <c r="FZ172" s="2">
        <v>0</v>
      </c>
      <c r="GA172" s="2">
        <v>0</v>
      </c>
      <c r="GB172" s="2">
        <v>0</v>
      </c>
      <c r="GC172" s="2">
        <v>0</v>
      </c>
      <c r="GD172" s="2">
        <v>0</v>
      </c>
      <c r="GE172" s="2">
        <v>0</v>
      </c>
      <c r="GF172" s="2">
        <v>0</v>
      </c>
      <c r="GG172" s="2">
        <v>0</v>
      </c>
      <c r="GH172" s="2">
        <v>0</v>
      </c>
      <c r="GI172" s="2">
        <v>0</v>
      </c>
      <c r="GJ172" s="2">
        <v>0</v>
      </c>
      <c r="GK172" s="2">
        <v>0</v>
      </c>
      <c r="GL172" s="2">
        <v>0</v>
      </c>
      <c r="GM172" s="2">
        <v>0</v>
      </c>
      <c r="GN172" s="2">
        <v>0</v>
      </c>
      <c r="GO172" s="2">
        <v>0</v>
      </c>
      <c r="GP172" s="2">
        <v>0</v>
      </c>
      <c r="GQ172" s="2">
        <v>0</v>
      </c>
      <c r="GR172" s="2">
        <v>0</v>
      </c>
      <c r="GS172" s="2">
        <v>0</v>
      </c>
      <c r="GT172" s="2">
        <v>0</v>
      </c>
      <c r="GU172" s="2">
        <v>0</v>
      </c>
      <c r="GV172" s="2">
        <v>0</v>
      </c>
      <c r="GW172" s="2">
        <v>5</v>
      </c>
      <c r="GX172" s="2">
        <v>0</v>
      </c>
      <c r="GY172" s="2">
        <v>0</v>
      </c>
      <c r="GZ172" s="2">
        <v>0</v>
      </c>
      <c r="HA172" s="2">
        <v>0</v>
      </c>
      <c r="HB172" s="2">
        <v>0</v>
      </c>
      <c r="HC172" s="2">
        <v>0</v>
      </c>
      <c r="HD172" s="2">
        <v>0</v>
      </c>
      <c r="HE172" s="2">
        <v>0</v>
      </c>
      <c r="HF172" s="2">
        <v>0</v>
      </c>
      <c r="HG172" s="2">
        <v>0</v>
      </c>
    </row>
    <row r="173" spans="1:215" x14ac:dyDescent="0.35">
      <c r="A173" s="3">
        <v>171</v>
      </c>
      <c r="B173" s="1" t="s">
        <v>382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</v>
      </c>
      <c r="BT173" s="2">
        <v>0</v>
      </c>
      <c r="BU173" s="2">
        <v>0</v>
      </c>
      <c r="BV173" s="2">
        <v>0</v>
      </c>
      <c r="BW173" s="2">
        <v>0</v>
      </c>
      <c r="BX173" s="2">
        <v>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D173" s="2">
        <v>0</v>
      </c>
      <c r="CE173" s="2">
        <v>0</v>
      </c>
      <c r="CF173" s="2">
        <v>0</v>
      </c>
      <c r="CG173" s="2">
        <v>0</v>
      </c>
      <c r="CH173" s="2">
        <v>0</v>
      </c>
      <c r="CI173" s="2">
        <v>0</v>
      </c>
      <c r="CJ173" s="2">
        <v>0</v>
      </c>
      <c r="CK173" s="2">
        <v>0</v>
      </c>
      <c r="CL173" s="2">
        <v>0</v>
      </c>
      <c r="CM173" s="2">
        <v>0</v>
      </c>
      <c r="CN173" s="2">
        <v>0</v>
      </c>
      <c r="CO173" s="2">
        <v>0</v>
      </c>
      <c r="CP173" s="2">
        <v>0</v>
      </c>
      <c r="CQ173" s="2">
        <v>0</v>
      </c>
      <c r="CR173" s="2">
        <v>0</v>
      </c>
      <c r="CS173" s="2">
        <v>0</v>
      </c>
      <c r="CT173" s="2">
        <v>0</v>
      </c>
      <c r="CU173" s="2">
        <v>0</v>
      </c>
      <c r="CV173" s="2">
        <v>0</v>
      </c>
      <c r="CW173" s="2">
        <v>0</v>
      </c>
      <c r="CX173" s="2">
        <v>0</v>
      </c>
      <c r="CY173" s="2">
        <v>0</v>
      </c>
      <c r="CZ173" s="2">
        <v>0</v>
      </c>
      <c r="DA173" s="2">
        <v>0</v>
      </c>
      <c r="DB173" s="2">
        <v>0</v>
      </c>
      <c r="DC173" s="2">
        <v>0</v>
      </c>
      <c r="DD173" s="2">
        <v>0</v>
      </c>
      <c r="DE173" s="2">
        <v>0</v>
      </c>
      <c r="DF173" s="2">
        <v>0</v>
      </c>
      <c r="DG173" s="2">
        <v>0</v>
      </c>
      <c r="DH173" s="2">
        <v>0</v>
      </c>
      <c r="DI173" s="2">
        <v>0</v>
      </c>
      <c r="DJ173" s="2">
        <v>0</v>
      </c>
      <c r="DK173" s="2">
        <v>0</v>
      </c>
      <c r="DL173" s="2">
        <v>0</v>
      </c>
      <c r="DM173" s="2">
        <v>0</v>
      </c>
      <c r="DN173" s="2">
        <v>0</v>
      </c>
      <c r="DO173" s="2">
        <v>0</v>
      </c>
      <c r="DP173" s="2">
        <v>0</v>
      </c>
      <c r="DQ173" s="2">
        <v>0</v>
      </c>
      <c r="DR173" s="2">
        <v>0</v>
      </c>
      <c r="DS173" s="2">
        <v>0</v>
      </c>
      <c r="DT173" s="2">
        <v>0</v>
      </c>
      <c r="DU173" s="2">
        <v>0</v>
      </c>
      <c r="DV173" s="2">
        <v>0</v>
      </c>
      <c r="DW173" s="2">
        <v>0</v>
      </c>
      <c r="DX173" s="2">
        <v>0</v>
      </c>
      <c r="DY173" s="2">
        <v>0</v>
      </c>
      <c r="DZ173" s="2">
        <v>0</v>
      </c>
      <c r="EA173" s="2">
        <v>0</v>
      </c>
      <c r="EB173" s="2">
        <v>0</v>
      </c>
      <c r="EC173" s="2">
        <v>0</v>
      </c>
      <c r="ED173" s="2">
        <v>0</v>
      </c>
      <c r="EE173" s="2">
        <v>0</v>
      </c>
      <c r="EF173" s="2">
        <v>0</v>
      </c>
      <c r="EG173" s="2">
        <v>0</v>
      </c>
      <c r="EH173" s="2">
        <v>0</v>
      </c>
      <c r="EI173" s="2">
        <v>0</v>
      </c>
      <c r="EJ173" s="2">
        <v>0</v>
      </c>
      <c r="EK173" s="2">
        <v>0</v>
      </c>
      <c r="EL173" s="2">
        <v>0</v>
      </c>
      <c r="EM173" s="2">
        <v>0</v>
      </c>
      <c r="EN173" s="2">
        <v>0</v>
      </c>
      <c r="EO173" s="2">
        <v>0</v>
      </c>
      <c r="EP173" s="2">
        <v>0</v>
      </c>
      <c r="EQ173" s="2">
        <v>0</v>
      </c>
      <c r="ER173" s="2">
        <v>0</v>
      </c>
      <c r="ES173" s="2">
        <v>0</v>
      </c>
      <c r="ET173" s="2">
        <v>0</v>
      </c>
      <c r="EU173" s="2">
        <v>0</v>
      </c>
      <c r="EV173" s="2">
        <v>0</v>
      </c>
      <c r="EW173" s="2">
        <v>0</v>
      </c>
      <c r="EX173" s="2">
        <v>0</v>
      </c>
      <c r="EY173" s="2">
        <v>0</v>
      </c>
      <c r="EZ173" s="2">
        <v>0</v>
      </c>
      <c r="FA173" s="2">
        <v>0</v>
      </c>
      <c r="FB173" s="2">
        <v>0</v>
      </c>
      <c r="FC173" s="2">
        <v>0</v>
      </c>
      <c r="FD173" s="2">
        <v>0</v>
      </c>
      <c r="FE173" s="2">
        <v>0</v>
      </c>
      <c r="FF173" s="2">
        <v>0</v>
      </c>
      <c r="FG173" s="2">
        <v>0</v>
      </c>
      <c r="FH173" s="2">
        <v>0</v>
      </c>
      <c r="FI173" s="2">
        <v>0</v>
      </c>
      <c r="FJ173" s="2">
        <v>0</v>
      </c>
      <c r="FK173" s="2">
        <v>0</v>
      </c>
      <c r="FL173" s="2">
        <v>0</v>
      </c>
      <c r="FM173" s="2">
        <v>0</v>
      </c>
      <c r="FN173" s="2">
        <v>0</v>
      </c>
      <c r="FO173" s="2">
        <v>0</v>
      </c>
      <c r="FP173" s="2">
        <v>0</v>
      </c>
      <c r="FQ173" s="2">
        <v>0</v>
      </c>
      <c r="FR173" s="2">
        <v>0</v>
      </c>
      <c r="FS173" s="2">
        <v>0</v>
      </c>
      <c r="FT173" s="2">
        <v>0</v>
      </c>
      <c r="FU173" s="2">
        <v>0</v>
      </c>
      <c r="FV173" s="2">
        <v>0</v>
      </c>
      <c r="FW173" s="2">
        <v>0</v>
      </c>
      <c r="FX173" s="2">
        <v>0</v>
      </c>
      <c r="FY173" s="2">
        <v>0</v>
      </c>
      <c r="FZ173" s="2">
        <v>0</v>
      </c>
      <c r="GA173" s="2">
        <v>0</v>
      </c>
      <c r="GB173" s="2">
        <v>0</v>
      </c>
      <c r="GC173" s="2">
        <v>0</v>
      </c>
      <c r="GD173" s="2">
        <v>0</v>
      </c>
      <c r="GE173" s="2">
        <v>0</v>
      </c>
      <c r="GF173" s="2">
        <v>0</v>
      </c>
      <c r="GG173" s="2">
        <v>0</v>
      </c>
      <c r="GH173" s="2">
        <v>0</v>
      </c>
      <c r="GI173" s="2">
        <v>0</v>
      </c>
      <c r="GJ173" s="2">
        <v>0</v>
      </c>
      <c r="GK173" s="2">
        <v>0</v>
      </c>
      <c r="GL173" s="2">
        <v>0</v>
      </c>
      <c r="GM173" s="2">
        <v>0</v>
      </c>
      <c r="GN173" s="2">
        <v>0</v>
      </c>
      <c r="GO173" s="2">
        <v>0</v>
      </c>
      <c r="GP173" s="2">
        <v>0</v>
      </c>
      <c r="GQ173" s="2">
        <v>0</v>
      </c>
      <c r="GR173" s="2">
        <v>0</v>
      </c>
      <c r="GS173" s="2">
        <v>0</v>
      </c>
      <c r="GT173" s="2">
        <v>0</v>
      </c>
      <c r="GU173" s="2">
        <v>0</v>
      </c>
      <c r="GV173" s="2">
        <v>0</v>
      </c>
      <c r="GW173" s="2">
        <v>0</v>
      </c>
      <c r="GX173" s="2">
        <v>0</v>
      </c>
      <c r="GY173" s="2">
        <v>0</v>
      </c>
      <c r="GZ173" s="2">
        <v>0</v>
      </c>
      <c r="HA173" s="2">
        <v>0</v>
      </c>
      <c r="HB173" s="2">
        <v>0</v>
      </c>
      <c r="HC173" s="2">
        <v>0</v>
      </c>
      <c r="HD173" s="2">
        <v>0</v>
      </c>
      <c r="HE173" s="2">
        <v>0</v>
      </c>
      <c r="HF173" s="2">
        <v>0</v>
      </c>
      <c r="HG173" s="2">
        <v>0</v>
      </c>
    </row>
    <row r="174" spans="1:215" x14ac:dyDescent="0.35">
      <c r="A174" s="7">
        <v>172</v>
      </c>
      <c r="B174" s="1" t="s">
        <v>338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2">
        <v>0</v>
      </c>
      <c r="BI174" s="2">
        <v>0</v>
      </c>
      <c r="BJ174" s="2">
        <v>0</v>
      </c>
      <c r="BK174" s="2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Q174" s="2">
        <v>0</v>
      </c>
      <c r="BR174" s="2">
        <v>0</v>
      </c>
      <c r="BS174" s="2">
        <v>0</v>
      </c>
      <c r="BT174" s="2">
        <v>0</v>
      </c>
      <c r="BU174" s="2">
        <v>0</v>
      </c>
      <c r="BV174" s="2">
        <v>0</v>
      </c>
      <c r="BW174" s="2">
        <v>0</v>
      </c>
      <c r="BX174" s="2">
        <v>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D174" s="2">
        <v>0</v>
      </c>
      <c r="CE174" s="2">
        <v>0</v>
      </c>
      <c r="CF174" s="2">
        <v>0</v>
      </c>
      <c r="CG174" s="2">
        <v>0</v>
      </c>
      <c r="CH174" s="2">
        <v>0</v>
      </c>
      <c r="CI174" s="2">
        <v>0</v>
      </c>
      <c r="CJ174" s="2">
        <v>0</v>
      </c>
      <c r="CK174" s="2">
        <v>0</v>
      </c>
      <c r="CL174" s="2">
        <v>0</v>
      </c>
      <c r="CM174" s="2">
        <v>0</v>
      </c>
      <c r="CN174" s="2">
        <v>0</v>
      </c>
      <c r="CO174" s="2">
        <v>0</v>
      </c>
      <c r="CP174" s="2">
        <v>0</v>
      </c>
      <c r="CQ174" s="2">
        <v>0</v>
      </c>
      <c r="CR174" s="2">
        <v>0</v>
      </c>
      <c r="CS174" s="2">
        <v>0</v>
      </c>
      <c r="CT174" s="2">
        <v>0</v>
      </c>
      <c r="CU174" s="2">
        <v>0</v>
      </c>
      <c r="CV174" s="2">
        <v>0</v>
      </c>
      <c r="CW174" s="2">
        <v>0</v>
      </c>
      <c r="CX174" s="2">
        <v>0</v>
      </c>
      <c r="CY174" s="2">
        <v>0</v>
      </c>
      <c r="CZ174" s="2">
        <v>0</v>
      </c>
      <c r="DA174" s="2">
        <v>0</v>
      </c>
      <c r="DB174" s="2">
        <v>0</v>
      </c>
      <c r="DC174" s="2">
        <v>0</v>
      </c>
      <c r="DD174" s="2">
        <v>0</v>
      </c>
      <c r="DE174" s="2">
        <v>0</v>
      </c>
      <c r="DF174" s="2">
        <v>0</v>
      </c>
      <c r="DG174" s="2">
        <v>0</v>
      </c>
      <c r="DH174" s="2">
        <v>0</v>
      </c>
      <c r="DI174" s="2">
        <v>0</v>
      </c>
      <c r="DJ174" s="2">
        <v>0</v>
      </c>
      <c r="DK174" s="2">
        <v>0</v>
      </c>
      <c r="DL174" s="2">
        <v>0</v>
      </c>
      <c r="DM174" s="2">
        <v>0</v>
      </c>
      <c r="DN174" s="2">
        <v>0</v>
      </c>
      <c r="DO174" s="2">
        <v>0</v>
      </c>
      <c r="DP174" s="2">
        <v>0</v>
      </c>
      <c r="DQ174" s="2">
        <v>0</v>
      </c>
      <c r="DR174" s="2">
        <v>0</v>
      </c>
      <c r="DS174" s="2">
        <v>0</v>
      </c>
      <c r="DT174" s="2">
        <v>0</v>
      </c>
      <c r="DU174" s="2">
        <v>0</v>
      </c>
      <c r="DV174" s="2">
        <v>0</v>
      </c>
      <c r="DW174" s="2">
        <v>0</v>
      </c>
      <c r="DX174" s="2">
        <v>0</v>
      </c>
      <c r="DY174" s="2">
        <v>0</v>
      </c>
      <c r="DZ174" s="2">
        <v>0</v>
      </c>
      <c r="EA174" s="2">
        <v>0</v>
      </c>
      <c r="EB174" s="2">
        <v>0</v>
      </c>
      <c r="EC174" s="2">
        <v>0</v>
      </c>
      <c r="ED174" s="2">
        <v>0</v>
      </c>
      <c r="EE174" s="2">
        <v>0</v>
      </c>
      <c r="EF174" s="2">
        <v>0</v>
      </c>
      <c r="EG174" s="2">
        <v>0</v>
      </c>
      <c r="EH174" s="2">
        <v>0</v>
      </c>
      <c r="EI174" s="2">
        <v>0</v>
      </c>
      <c r="EJ174" s="2">
        <v>0</v>
      </c>
      <c r="EK174" s="2">
        <v>0</v>
      </c>
      <c r="EL174" s="2">
        <v>0</v>
      </c>
      <c r="EM174" s="2">
        <v>0</v>
      </c>
      <c r="EN174" s="2">
        <v>0</v>
      </c>
      <c r="EO174" s="2">
        <v>0</v>
      </c>
      <c r="EP174" s="2">
        <v>0</v>
      </c>
      <c r="EQ174" s="2">
        <v>0</v>
      </c>
      <c r="ER174" s="2">
        <v>0</v>
      </c>
      <c r="ES174" s="2">
        <v>0</v>
      </c>
      <c r="ET174" s="2">
        <v>0</v>
      </c>
      <c r="EU174" s="2">
        <v>0</v>
      </c>
      <c r="EV174" s="2">
        <v>0</v>
      </c>
      <c r="EW174" s="2">
        <v>0</v>
      </c>
      <c r="EX174" s="2">
        <v>0</v>
      </c>
      <c r="EY174" s="2">
        <v>0</v>
      </c>
      <c r="EZ174" s="2">
        <v>0</v>
      </c>
      <c r="FA174" s="2">
        <v>0</v>
      </c>
      <c r="FB174" s="2">
        <v>0</v>
      </c>
      <c r="FC174" s="2">
        <v>0</v>
      </c>
      <c r="FD174" s="2">
        <v>0</v>
      </c>
      <c r="FE174" s="2">
        <v>0</v>
      </c>
      <c r="FF174" s="2">
        <v>0</v>
      </c>
      <c r="FG174" s="2">
        <v>0</v>
      </c>
      <c r="FH174" s="2">
        <v>0</v>
      </c>
      <c r="FI174" s="2">
        <v>0</v>
      </c>
      <c r="FJ174" s="2">
        <v>0</v>
      </c>
      <c r="FK174" s="2">
        <v>0</v>
      </c>
      <c r="FL174" s="2">
        <v>0</v>
      </c>
      <c r="FM174" s="2">
        <v>0</v>
      </c>
      <c r="FN174" s="2">
        <v>0</v>
      </c>
      <c r="FO174" s="2">
        <v>0</v>
      </c>
      <c r="FP174" s="2">
        <v>0</v>
      </c>
      <c r="FQ174" s="2">
        <v>0</v>
      </c>
      <c r="FR174" s="2">
        <v>0</v>
      </c>
      <c r="FS174" s="2">
        <v>0</v>
      </c>
      <c r="FT174" s="2">
        <v>0</v>
      </c>
      <c r="FU174" s="2">
        <v>0</v>
      </c>
      <c r="FV174" s="2">
        <v>0</v>
      </c>
      <c r="FW174" s="2">
        <v>0</v>
      </c>
      <c r="FX174" s="2">
        <v>0</v>
      </c>
      <c r="FY174" s="2">
        <v>0</v>
      </c>
      <c r="FZ174" s="2">
        <v>0</v>
      </c>
      <c r="GA174" s="2">
        <v>0</v>
      </c>
      <c r="GB174" s="2">
        <v>0</v>
      </c>
      <c r="GC174" s="2">
        <v>0</v>
      </c>
      <c r="GD174" s="2">
        <v>0</v>
      </c>
      <c r="GE174" s="2">
        <v>0</v>
      </c>
      <c r="GF174" s="2">
        <v>0</v>
      </c>
      <c r="GG174" s="2">
        <v>0</v>
      </c>
      <c r="GH174" s="2">
        <v>0</v>
      </c>
      <c r="GI174" s="2">
        <v>0</v>
      </c>
      <c r="GJ174" s="2">
        <v>0</v>
      </c>
      <c r="GK174" s="2">
        <v>0</v>
      </c>
      <c r="GL174" s="2">
        <v>0</v>
      </c>
      <c r="GM174" s="2">
        <v>0</v>
      </c>
      <c r="GN174" s="2">
        <v>0</v>
      </c>
      <c r="GO174" s="2">
        <v>0</v>
      </c>
      <c r="GP174" s="2">
        <v>0</v>
      </c>
      <c r="GQ174" s="2">
        <v>0</v>
      </c>
      <c r="GR174" s="2">
        <v>0</v>
      </c>
      <c r="GS174" s="2">
        <v>0</v>
      </c>
      <c r="GT174" s="2">
        <v>0</v>
      </c>
      <c r="GU174" s="2">
        <v>0</v>
      </c>
      <c r="GV174" s="2">
        <v>0</v>
      </c>
      <c r="GW174" s="2">
        <v>0</v>
      </c>
      <c r="GX174" s="2">
        <v>0</v>
      </c>
      <c r="GY174" s="2">
        <v>0</v>
      </c>
      <c r="GZ174" s="2">
        <v>0</v>
      </c>
      <c r="HA174" s="2">
        <v>0</v>
      </c>
      <c r="HB174" s="2">
        <v>0</v>
      </c>
      <c r="HC174" s="2">
        <v>0</v>
      </c>
      <c r="HD174" s="2">
        <v>0</v>
      </c>
      <c r="HE174" s="2">
        <v>0</v>
      </c>
      <c r="HF174" s="2">
        <v>0</v>
      </c>
      <c r="HG174" s="2">
        <v>0</v>
      </c>
    </row>
    <row r="175" spans="1:215" x14ac:dyDescent="0.35">
      <c r="A175" s="36">
        <v>173</v>
      </c>
      <c r="B175" s="1" t="s">
        <v>171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0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20</v>
      </c>
      <c r="BD175" s="2">
        <v>0</v>
      </c>
      <c r="BE175" s="2">
        <v>0</v>
      </c>
      <c r="BF175" s="2">
        <v>0</v>
      </c>
      <c r="BG175" s="2">
        <v>0</v>
      </c>
      <c r="BH175" s="2">
        <v>0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0</v>
      </c>
      <c r="BR175" s="2">
        <v>0</v>
      </c>
      <c r="BS175" s="2">
        <v>0</v>
      </c>
      <c r="BT175" s="2">
        <v>7</v>
      </c>
      <c r="BU175" s="2">
        <v>0</v>
      </c>
      <c r="BV175" s="2">
        <v>0</v>
      </c>
      <c r="BW175" s="2">
        <v>0</v>
      </c>
      <c r="BX175" s="2">
        <v>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2">
        <v>0</v>
      </c>
      <c r="CI175" s="2">
        <v>0</v>
      </c>
      <c r="CJ175" s="2">
        <v>0</v>
      </c>
      <c r="CK175" s="2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0</v>
      </c>
      <c r="CS175" s="2">
        <v>0</v>
      </c>
      <c r="CT175" s="2">
        <v>0</v>
      </c>
      <c r="CU175" s="2">
        <v>0</v>
      </c>
      <c r="CV175" s="2">
        <v>0</v>
      </c>
      <c r="CW175" s="2">
        <v>0</v>
      </c>
      <c r="CX175" s="2">
        <v>0</v>
      </c>
      <c r="CY175" s="2">
        <v>0</v>
      </c>
      <c r="CZ175" s="2">
        <v>0</v>
      </c>
      <c r="DA175" s="2">
        <v>0</v>
      </c>
      <c r="DB175" s="2">
        <v>0</v>
      </c>
      <c r="DC175" s="2">
        <v>0</v>
      </c>
      <c r="DD175" s="2">
        <v>0</v>
      </c>
      <c r="DE175" s="2">
        <v>0</v>
      </c>
      <c r="DF175" s="2">
        <v>0</v>
      </c>
      <c r="DG175" s="2">
        <v>0</v>
      </c>
      <c r="DH175" s="2">
        <v>0</v>
      </c>
      <c r="DI175" s="2">
        <v>0</v>
      </c>
      <c r="DJ175" s="2">
        <v>0</v>
      </c>
      <c r="DK175" s="2">
        <v>0</v>
      </c>
      <c r="DL175" s="2">
        <v>0</v>
      </c>
      <c r="DM175" s="2">
        <v>0</v>
      </c>
      <c r="DN175" s="2">
        <v>0</v>
      </c>
      <c r="DO175" s="2">
        <v>0</v>
      </c>
      <c r="DP175" s="2">
        <v>0</v>
      </c>
      <c r="DQ175" s="2">
        <v>0</v>
      </c>
      <c r="DR175" s="2">
        <v>0</v>
      </c>
      <c r="DS175" s="2">
        <v>0</v>
      </c>
      <c r="DT175" s="2">
        <v>0</v>
      </c>
      <c r="DU175" s="2">
        <v>0</v>
      </c>
      <c r="DV175" s="2">
        <v>0</v>
      </c>
      <c r="DW175" s="2">
        <v>0</v>
      </c>
      <c r="DX175" s="2">
        <v>0</v>
      </c>
      <c r="DY175" s="2">
        <v>0</v>
      </c>
      <c r="DZ175" s="2">
        <v>0</v>
      </c>
      <c r="EA175" s="2">
        <v>0</v>
      </c>
      <c r="EB175" s="2">
        <v>0</v>
      </c>
      <c r="EC175" s="2">
        <v>0</v>
      </c>
      <c r="ED175" s="2">
        <v>0</v>
      </c>
      <c r="EE175" s="2">
        <v>0</v>
      </c>
      <c r="EF175" s="2">
        <v>0</v>
      </c>
      <c r="EG175" s="2">
        <v>0</v>
      </c>
      <c r="EH175" s="2">
        <v>0</v>
      </c>
      <c r="EI175" s="2">
        <v>0</v>
      </c>
      <c r="EJ175" s="2">
        <v>0</v>
      </c>
      <c r="EK175" s="2">
        <v>0</v>
      </c>
      <c r="EL175" s="2">
        <v>0</v>
      </c>
      <c r="EM175" s="2">
        <v>0</v>
      </c>
      <c r="EN175" s="2">
        <v>0</v>
      </c>
      <c r="EO175" s="2">
        <v>0</v>
      </c>
      <c r="EP175" s="2">
        <v>0</v>
      </c>
      <c r="EQ175" s="2">
        <v>0</v>
      </c>
      <c r="ER175" s="2">
        <v>0</v>
      </c>
      <c r="ES175" s="2">
        <v>0</v>
      </c>
      <c r="ET175" s="2">
        <v>0</v>
      </c>
      <c r="EU175" s="2">
        <v>0</v>
      </c>
      <c r="EV175" s="2">
        <v>0</v>
      </c>
      <c r="EW175" s="2">
        <v>0</v>
      </c>
      <c r="EX175" s="2">
        <v>0</v>
      </c>
      <c r="EY175" s="2">
        <v>78</v>
      </c>
      <c r="EZ175" s="2">
        <v>0</v>
      </c>
      <c r="FA175" s="2">
        <v>0</v>
      </c>
      <c r="FB175" s="2">
        <v>0</v>
      </c>
      <c r="FC175" s="2">
        <v>0</v>
      </c>
      <c r="FD175" s="2">
        <v>0</v>
      </c>
      <c r="FE175" s="2">
        <v>0</v>
      </c>
      <c r="FF175" s="2">
        <v>0</v>
      </c>
      <c r="FG175" s="2">
        <v>0</v>
      </c>
      <c r="FH175" s="2">
        <v>0</v>
      </c>
      <c r="FI175" s="2">
        <v>0</v>
      </c>
      <c r="FJ175" s="2">
        <v>0</v>
      </c>
      <c r="FK175" s="2">
        <v>0</v>
      </c>
      <c r="FL175" s="2">
        <v>0</v>
      </c>
      <c r="FM175" s="2">
        <v>0</v>
      </c>
      <c r="FN175" s="2">
        <v>0</v>
      </c>
      <c r="FO175" s="2">
        <v>0</v>
      </c>
      <c r="FP175" s="2">
        <v>0</v>
      </c>
      <c r="FQ175" s="2">
        <v>0</v>
      </c>
      <c r="FR175" s="2">
        <v>0</v>
      </c>
      <c r="FS175" s="2">
        <v>0</v>
      </c>
      <c r="FT175" s="2">
        <v>0</v>
      </c>
      <c r="FU175" s="2">
        <v>0</v>
      </c>
      <c r="FV175" s="2">
        <v>0</v>
      </c>
      <c r="FW175" s="2">
        <v>0</v>
      </c>
      <c r="FX175" s="2">
        <v>0</v>
      </c>
      <c r="FY175" s="2">
        <v>0</v>
      </c>
      <c r="FZ175" s="2">
        <v>0</v>
      </c>
      <c r="GA175" s="2">
        <v>0</v>
      </c>
      <c r="GB175" s="2">
        <v>0</v>
      </c>
      <c r="GC175" s="2">
        <v>0</v>
      </c>
      <c r="GD175" s="2">
        <v>0</v>
      </c>
      <c r="GE175" s="2">
        <v>0</v>
      </c>
      <c r="GF175" s="2">
        <v>0</v>
      </c>
      <c r="GG175" s="2">
        <v>0</v>
      </c>
      <c r="GH175" s="2">
        <v>0</v>
      </c>
      <c r="GI175" s="2">
        <v>0</v>
      </c>
      <c r="GJ175" s="2">
        <v>0</v>
      </c>
      <c r="GK175" s="2">
        <v>0</v>
      </c>
      <c r="GL175" s="2">
        <v>0</v>
      </c>
      <c r="GM175" s="2">
        <v>0</v>
      </c>
      <c r="GN175" s="2">
        <v>0</v>
      </c>
      <c r="GO175" s="2">
        <v>0</v>
      </c>
      <c r="GP175" s="2">
        <v>0</v>
      </c>
      <c r="GQ175" s="2">
        <v>0</v>
      </c>
      <c r="GR175" s="2">
        <v>0</v>
      </c>
      <c r="GS175" s="2">
        <v>0</v>
      </c>
      <c r="GT175" s="2">
        <v>0</v>
      </c>
      <c r="GU175" s="2">
        <v>0</v>
      </c>
      <c r="GV175" s="2">
        <v>0</v>
      </c>
      <c r="GW175" s="2">
        <v>0</v>
      </c>
      <c r="GX175" s="2">
        <v>0</v>
      </c>
      <c r="GY175" s="2">
        <v>0</v>
      </c>
      <c r="GZ175" s="2">
        <v>0</v>
      </c>
      <c r="HA175" s="2">
        <v>0</v>
      </c>
      <c r="HB175" s="2">
        <v>0</v>
      </c>
      <c r="HC175" s="2">
        <v>0</v>
      </c>
      <c r="HD175" s="2">
        <v>0</v>
      </c>
      <c r="HE175" s="2">
        <v>0</v>
      </c>
      <c r="HF175" s="2">
        <v>0</v>
      </c>
      <c r="HG175" s="2">
        <v>0</v>
      </c>
    </row>
    <row r="176" spans="1:215" x14ac:dyDescent="0.35">
      <c r="A176" s="3">
        <v>174</v>
      </c>
      <c r="B176" s="1" t="s">
        <v>214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4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5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0</v>
      </c>
      <c r="BT176" s="2">
        <v>0</v>
      </c>
      <c r="BU176" s="2">
        <v>0</v>
      </c>
      <c r="BV176" s="2">
        <v>0</v>
      </c>
      <c r="BW176" s="2">
        <v>0</v>
      </c>
      <c r="BX176" s="2">
        <v>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0</v>
      </c>
      <c r="CH176" s="2">
        <v>0</v>
      </c>
      <c r="CI176" s="2">
        <v>0</v>
      </c>
      <c r="CJ176" s="2">
        <v>0</v>
      </c>
      <c r="CK176" s="2">
        <v>0</v>
      </c>
      <c r="CL176" s="2">
        <v>0</v>
      </c>
      <c r="CM176" s="2">
        <v>0</v>
      </c>
      <c r="CN176" s="2">
        <v>0</v>
      </c>
      <c r="CO176" s="2">
        <v>0</v>
      </c>
      <c r="CP176" s="2">
        <v>0</v>
      </c>
      <c r="CQ176" s="2">
        <v>0</v>
      </c>
      <c r="CR176" s="2">
        <v>0</v>
      </c>
      <c r="CS176" s="2">
        <v>0</v>
      </c>
      <c r="CT176" s="2">
        <v>0</v>
      </c>
      <c r="CU176" s="2">
        <v>0</v>
      </c>
      <c r="CV176" s="2">
        <v>0</v>
      </c>
      <c r="CW176" s="2">
        <v>0</v>
      </c>
      <c r="CX176" s="2">
        <v>0</v>
      </c>
      <c r="CY176" s="2">
        <v>0</v>
      </c>
      <c r="CZ176" s="2">
        <v>0</v>
      </c>
      <c r="DA176" s="2">
        <v>0</v>
      </c>
      <c r="DB176" s="2">
        <v>0</v>
      </c>
      <c r="DC176" s="2">
        <v>0</v>
      </c>
      <c r="DD176" s="2">
        <v>0</v>
      </c>
      <c r="DE176" s="2">
        <v>0</v>
      </c>
      <c r="DF176" s="2">
        <v>0</v>
      </c>
      <c r="DG176" s="2">
        <v>0</v>
      </c>
      <c r="DH176" s="2">
        <v>0</v>
      </c>
      <c r="DI176" s="2">
        <v>0</v>
      </c>
      <c r="DJ176" s="2">
        <v>0</v>
      </c>
      <c r="DK176" s="2">
        <v>0</v>
      </c>
      <c r="DL176" s="2">
        <v>0</v>
      </c>
      <c r="DM176" s="2">
        <v>0</v>
      </c>
      <c r="DN176" s="2">
        <v>0</v>
      </c>
      <c r="DO176" s="2">
        <v>0</v>
      </c>
      <c r="DP176" s="2">
        <v>0</v>
      </c>
      <c r="DQ176" s="2">
        <v>0</v>
      </c>
      <c r="DR176" s="2">
        <v>0</v>
      </c>
      <c r="DS176" s="2">
        <v>0</v>
      </c>
      <c r="DT176" s="2">
        <v>0</v>
      </c>
      <c r="DU176" s="2">
        <v>0</v>
      </c>
      <c r="DV176" s="2">
        <v>0</v>
      </c>
      <c r="DW176" s="2">
        <v>0</v>
      </c>
      <c r="DX176" s="2">
        <v>0</v>
      </c>
      <c r="DY176" s="2">
        <v>0</v>
      </c>
      <c r="DZ176" s="2">
        <v>0</v>
      </c>
      <c r="EA176" s="2">
        <v>0</v>
      </c>
      <c r="EB176" s="2">
        <v>0</v>
      </c>
      <c r="EC176" s="2">
        <v>0</v>
      </c>
      <c r="ED176" s="2">
        <v>0</v>
      </c>
      <c r="EE176" s="2">
        <v>0</v>
      </c>
      <c r="EF176" s="2">
        <v>0</v>
      </c>
      <c r="EG176" s="2">
        <v>0</v>
      </c>
      <c r="EH176" s="2">
        <v>0</v>
      </c>
      <c r="EI176" s="2">
        <v>0</v>
      </c>
      <c r="EJ176" s="2">
        <v>0</v>
      </c>
      <c r="EK176" s="2">
        <v>0</v>
      </c>
      <c r="EL176" s="2">
        <v>0</v>
      </c>
      <c r="EM176" s="2">
        <v>0</v>
      </c>
      <c r="EN176" s="2">
        <v>0</v>
      </c>
      <c r="EO176" s="2">
        <v>0</v>
      </c>
      <c r="EP176" s="2">
        <v>0</v>
      </c>
      <c r="EQ176" s="2">
        <v>0</v>
      </c>
      <c r="ER176" s="2">
        <v>0</v>
      </c>
      <c r="ES176" s="2">
        <v>0</v>
      </c>
      <c r="ET176" s="2">
        <v>0</v>
      </c>
      <c r="EU176" s="2">
        <v>0</v>
      </c>
      <c r="EV176" s="2">
        <v>0</v>
      </c>
      <c r="EW176" s="2">
        <v>0</v>
      </c>
      <c r="EX176" s="2">
        <v>0</v>
      </c>
      <c r="EY176" s="2">
        <v>0</v>
      </c>
      <c r="EZ176" s="2">
        <v>0</v>
      </c>
      <c r="FA176" s="2">
        <v>0</v>
      </c>
      <c r="FB176" s="2">
        <v>0</v>
      </c>
      <c r="FC176" s="2">
        <v>0</v>
      </c>
      <c r="FD176" s="2">
        <v>0</v>
      </c>
      <c r="FE176" s="2">
        <v>0</v>
      </c>
      <c r="FF176" s="2">
        <v>0</v>
      </c>
      <c r="FG176" s="2">
        <v>0</v>
      </c>
      <c r="FH176" s="2">
        <v>0</v>
      </c>
      <c r="FI176" s="2">
        <v>0</v>
      </c>
      <c r="FJ176" s="2">
        <v>0</v>
      </c>
      <c r="FK176" s="2">
        <v>0</v>
      </c>
      <c r="FL176" s="2">
        <v>0</v>
      </c>
      <c r="FM176" s="2">
        <v>0</v>
      </c>
      <c r="FN176" s="2">
        <v>0</v>
      </c>
      <c r="FO176" s="2">
        <v>0</v>
      </c>
      <c r="FP176" s="2">
        <v>0</v>
      </c>
      <c r="FQ176" s="2">
        <v>0</v>
      </c>
      <c r="FR176" s="2">
        <v>0</v>
      </c>
      <c r="FS176" s="2">
        <v>0</v>
      </c>
      <c r="FT176" s="2">
        <v>0</v>
      </c>
      <c r="FU176" s="2">
        <v>0</v>
      </c>
      <c r="FV176" s="2">
        <v>0</v>
      </c>
      <c r="FW176" s="2">
        <v>0</v>
      </c>
      <c r="FX176" s="2">
        <v>0</v>
      </c>
      <c r="FY176" s="2">
        <v>0</v>
      </c>
      <c r="FZ176" s="2">
        <v>0</v>
      </c>
      <c r="GA176" s="2">
        <v>0</v>
      </c>
      <c r="GB176" s="2">
        <v>0</v>
      </c>
      <c r="GC176" s="2">
        <v>0</v>
      </c>
      <c r="GD176" s="2">
        <v>0</v>
      </c>
      <c r="GE176" s="2">
        <v>0</v>
      </c>
      <c r="GF176" s="2">
        <v>0</v>
      </c>
      <c r="GG176" s="2">
        <v>0</v>
      </c>
      <c r="GH176" s="2">
        <v>0</v>
      </c>
      <c r="GI176" s="2">
        <v>0</v>
      </c>
      <c r="GJ176" s="2">
        <v>0</v>
      </c>
      <c r="GK176" s="2">
        <v>0</v>
      </c>
      <c r="GL176" s="2">
        <v>0</v>
      </c>
      <c r="GM176" s="2">
        <v>0</v>
      </c>
      <c r="GN176" s="2">
        <v>0</v>
      </c>
      <c r="GO176" s="2">
        <v>0</v>
      </c>
      <c r="GP176" s="2">
        <v>0</v>
      </c>
      <c r="GQ176" s="2">
        <v>0</v>
      </c>
      <c r="GR176" s="2">
        <v>0</v>
      </c>
      <c r="GS176" s="2">
        <v>0</v>
      </c>
      <c r="GT176" s="2">
        <v>0</v>
      </c>
      <c r="GU176" s="2">
        <v>0</v>
      </c>
      <c r="GV176" s="2">
        <v>0</v>
      </c>
      <c r="GW176" s="2">
        <v>0</v>
      </c>
      <c r="GX176" s="2">
        <v>4</v>
      </c>
      <c r="GY176" s="2">
        <v>0</v>
      </c>
      <c r="GZ176" s="2">
        <v>0</v>
      </c>
      <c r="HA176" s="2">
        <v>0</v>
      </c>
      <c r="HB176" s="2">
        <v>0</v>
      </c>
      <c r="HC176" s="2">
        <v>0</v>
      </c>
      <c r="HD176" s="2">
        <v>0</v>
      </c>
      <c r="HE176" s="2">
        <v>0</v>
      </c>
      <c r="HF176" s="2">
        <v>0</v>
      </c>
      <c r="HG176" s="2">
        <v>0</v>
      </c>
    </row>
    <row r="177" spans="1:215" x14ac:dyDescent="0.35">
      <c r="A177" s="7">
        <v>175</v>
      </c>
      <c r="B177" s="1" t="s">
        <v>389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0</v>
      </c>
      <c r="AV177" s="2">
        <v>0</v>
      </c>
      <c r="AW177" s="2">
        <v>0</v>
      </c>
      <c r="AX177" s="2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H177" s="2">
        <v>0</v>
      </c>
      <c r="BI177" s="2">
        <v>0</v>
      </c>
      <c r="BJ177" s="2">
        <v>0</v>
      </c>
      <c r="BK177" s="2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Q177" s="2">
        <v>0</v>
      </c>
      <c r="BR177" s="2">
        <v>0</v>
      </c>
      <c r="BS177" s="2">
        <v>0</v>
      </c>
      <c r="BT177" s="2">
        <v>0</v>
      </c>
      <c r="BU177" s="2">
        <v>0</v>
      </c>
      <c r="BV177" s="2">
        <v>0</v>
      </c>
      <c r="BW177" s="2">
        <v>0</v>
      </c>
      <c r="BX177" s="2">
        <v>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D177" s="2">
        <v>0</v>
      </c>
      <c r="CE177" s="2">
        <v>0</v>
      </c>
      <c r="CF177" s="2">
        <v>0</v>
      </c>
      <c r="CG177" s="2">
        <v>0</v>
      </c>
      <c r="CH177" s="2">
        <v>0</v>
      </c>
      <c r="CI177" s="2">
        <v>0</v>
      </c>
      <c r="CJ177" s="2">
        <v>0</v>
      </c>
      <c r="CK177" s="2">
        <v>0</v>
      </c>
      <c r="CL177" s="2">
        <v>0</v>
      </c>
      <c r="CM177" s="2">
        <v>0</v>
      </c>
      <c r="CN177" s="2">
        <v>0</v>
      </c>
      <c r="CO177" s="2">
        <v>0</v>
      </c>
      <c r="CP177" s="2">
        <v>0</v>
      </c>
      <c r="CQ177" s="2">
        <v>0</v>
      </c>
      <c r="CR177" s="2">
        <v>0</v>
      </c>
      <c r="CS177" s="2">
        <v>0</v>
      </c>
      <c r="CT177" s="2">
        <v>0</v>
      </c>
      <c r="CU177" s="2">
        <v>0</v>
      </c>
      <c r="CV177" s="2">
        <v>0</v>
      </c>
      <c r="CW177" s="2">
        <v>0</v>
      </c>
      <c r="CX177" s="2">
        <v>0</v>
      </c>
      <c r="CY177" s="2">
        <v>0</v>
      </c>
      <c r="CZ177" s="2">
        <v>0</v>
      </c>
      <c r="DA177" s="2">
        <v>0</v>
      </c>
      <c r="DB177" s="2">
        <v>0</v>
      </c>
      <c r="DC177" s="2">
        <v>0</v>
      </c>
      <c r="DD177" s="2">
        <v>0</v>
      </c>
      <c r="DE177" s="2">
        <v>0</v>
      </c>
      <c r="DF177" s="2">
        <v>0</v>
      </c>
      <c r="DG177" s="2">
        <v>0</v>
      </c>
      <c r="DH177" s="2">
        <v>0</v>
      </c>
      <c r="DI177" s="2">
        <v>0</v>
      </c>
      <c r="DJ177" s="2">
        <v>0</v>
      </c>
      <c r="DK177" s="2">
        <v>0</v>
      </c>
      <c r="DL177" s="2">
        <v>0</v>
      </c>
      <c r="DM177" s="2">
        <v>0</v>
      </c>
      <c r="DN177" s="2">
        <v>0</v>
      </c>
      <c r="DO177" s="2">
        <v>0</v>
      </c>
      <c r="DP177" s="2">
        <v>0</v>
      </c>
      <c r="DQ177" s="2">
        <v>0</v>
      </c>
      <c r="DR177" s="2">
        <v>0</v>
      </c>
      <c r="DS177" s="2">
        <v>0</v>
      </c>
      <c r="DT177" s="2">
        <v>0</v>
      </c>
      <c r="DU177" s="2">
        <v>0</v>
      </c>
      <c r="DV177" s="2">
        <v>0</v>
      </c>
      <c r="DW177" s="2">
        <v>0</v>
      </c>
      <c r="DX177" s="2">
        <v>0</v>
      </c>
      <c r="DY177" s="2">
        <v>0</v>
      </c>
      <c r="DZ177" s="2">
        <v>0</v>
      </c>
      <c r="EA177" s="2">
        <v>0</v>
      </c>
      <c r="EB177" s="2">
        <v>0</v>
      </c>
      <c r="EC177" s="2">
        <v>0</v>
      </c>
      <c r="ED177" s="2">
        <v>0</v>
      </c>
      <c r="EE177" s="2">
        <v>0</v>
      </c>
      <c r="EF177" s="2">
        <v>0</v>
      </c>
      <c r="EG177" s="2">
        <v>0</v>
      </c>
      <c r="EH177" s="2">
        <v>0</v>
      </c>
      <c r="EI177" s="2">
        <v>0</v>
      </c>
      <c r="EJ177" s="2">
        <v>0</v>
      </c>
      <c r="EK177" s="2">
        <v>0</v>
      </c>
      <c r="EL177" s="2">
        <v>0</v>
      </c>
      <c r="EM177" s="2">
        <v>0</v>
      </c>
      <c r="EN177" s="2">
        <v>0</v>
      </c>
      <c r="EO177" s="2">
        <v>0</v>
      </c>
      <c r="EP177" s="2">
        <v>0</v>
      </c>
      <c r="EQ177" s="2">
        <v>0</v>
      </c>
      <c r="ER177" s="2">
        <v>0</v>
      </c>
      <c r="ES177" s="2">
        <v>0</v>
      </c>
      <c r="ET177" s="2">
        <v>0</v>
      </c>
      <c r="EU177" s="2">
        <v>0</v>
      </c>
      <c r="EV177" s="2">
        <v>0</v>
      </c>
      <c r="EW177" s="2">
        <v>0</v>
      </c>
      <c r="EX177" s="2">
        <v>0</v>
      </c>
      <c r="EY177" s="2">
        <v>0</v>
      </c>
      <c r="EZ177" s="2">
        <v>0</v>
      </c>
      <c r="FA177" s="2">
        <v>0</v>
      </c>
      <c r="FB177" s="2">
        <v>0</v>
      </c>
      <c r="FC177" s="2">
        <v>0</v>
      </c>
      <c r="FD177" s="2">
        <v>0</v>
      </c>
      <c r="FE177" s="2">
        <v>0</v>
      </c>
      <c r="FF177" s="2">
        <v>0</v>
      </c>
      <c r="FG177" s="2">
        <v>0</v>
      </c>
      <c r="FH177" s="2">
        <v>0</v>
      </c>
      <c r="FI177" s="2">
        <v>0</v>
      </c>
      <c r="FJ177" s="2">
        <v>0</v>
      </c>
      <c r="FK177" s="2">
        <v>0</v>
      </c>
      <c r="FL177" s="2">
        <v>0</v>
      </c>
      <c r="FM177" s="2">
        <v>0</v>
      </c>
      <c r="FN177" s="2">
        <v>0</v>
      </c>
      <c r="FO177" s="2">
        <v>0</v>
      </c>
      <c r="FP177" s="2">
        <v>0</v>
      </c>
      <c r="FQ177" s="2">
        <v>0</v>
      </c>
      <c r="FR177" s="2">
        <v>0</v>
      </c>
      <c r="FS177" s="2">
        <v>0</v>
      </c>
      <c r="FT177" s="2">
        <v>0</v>
      </c>
      <c r="FU177" s="2">
        <v>0</v>
      </c>
      <c r="FV177" s="2">
        <v>0</v>
      </c>
      <c r="FW177" s="2">
        <v>0</v>
      </c>
      <c r="FX177" s="2">
        <v>0</v>
      </c>
      <c r="FY177" s="2">
        <v>0</v>
      </c>
      <c r="FZ177" s="2">
        <v>0</v>
      </c>
      <c r="GA177" s="2">
        <v>0</v>
      </c>
      <c r="GB177" s="2">
        <v>0</v>
      </c>
      <c r="GC177" s="2">
        <v>0</v>
      </c>
      <c r="GD177" s="2">
        <v>0</v>
      </c>
      <c r="GE177" s="2">
        <v>0</v>
      </c>
      <c r="GF177" s="2">
        <v>0</v>
      </c>
      <c r="GG177" s="2">
        <v>0</v>
      </c>
      <c r="GH177" s="2">
        <v>0</v>
      </c>
      <c r="GI177" s="2">
        <v>0</v>
      </c>
      <c r="GJ177" s="2">
        <v>0</v>
      </c>
      <c r="GK177" s="2">
        <v>0</v>
      </c>
      <c r="GL177" s="2">
        <v>0</v>
      </c>
      <c r="GM177" s="2">
        <v>0</v>
      </c>
      <c r="GN177" s="2">
        <v>0</v>
      </c>
      <c r="GO177" s="2">
        <v>0</v>
      </c>
      <c r="GP177" s="2">
        <v>0</v>
      </c>
      <c r="GQ177" s="2">
        <v>0</v>
      </c>
      <c r="GR177" s="2">
        <v>0</v>
      </c>
      <c r="GS177" s="2">
        <v>0</v>
      </c>
      <c r="GT177" s="2">
        <v>0</v>
      </c>
      <c r="GU177" s="2">
        <v>0</v>
      </c>
      <c r="GV177" s="2">
        <v>0</v>
      </c>
      <c r="GW177" s="2">
        <v>0</v>
      </c>
      <c r="GX177" s="2">
        <v>0</v>
      </c>
      <c r="GY177" s="2">
        <v>0</v>
      </c>
      <c r="GZ177" s="2">
        <v>0</v>
      </c>
      <c r="HA177" s="2">
        <v>0</v>
      </c>
      <c r="HB177" s="2">
        <v>0</v>
      </c>
      <c r="HC177" s="2">
        <v>0</v>
      </c>
      <c r="HD177" s="2">
        <v>0</v>
      </c>
      <c r="HE177" s="2">
        <v>0</v>
      </c>
      <c r="HF177" s="2">
        <v>0</v>
      </c>
      <c r="HG177" s="2">
        <v>0</v>
      </c>
    </row>
    <row r="178" spans="1:215" x14ac:dyDescent="0.35">
      <c r="A178" s="36">
        <v>176</v>
      </c>
      <c r="B178" s="1" t="s">
        <v>180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3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U178" s="2">
        <v>0</v>
      </c>
      <c r="AV178" s="2">
        <v>0</v>
      </c>
      <c r="AW178" s="2">
        <v>0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50</v>
      </c>
      <c r="BD178" s="2">
        <v>0</v>
      </c>
      <c r="BE178" s="2">
        <v>0</v>
      </c>
      <c r="BF178" s="2">
        <v>0</v>
      </c>
      <c r="BG178" s="2">
        <v>0</v>
      </c>
      <c r="BH178" s="2">
        <v>0</v>
      </c>
      <c r="BI178" s="2">
        <v>0</v>
      </c>
      <c r="BJ178" s="2">
        <v>0</v>
      </c>
      <c r="BK178" s="2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6</v>
      </c>
      <c r="BQ178" s="2">
        <v>0</v>
      </c>
      <c r="BR178" s="2">
        <v>3</v>
      </c>
      <c r="BS178" s="2">
        <v>0</v>
      </c>
      <c r="BT178" s="2">
        <v>0</v>
      </c>
      <c r="BU178" s="2">
        <v>0</v>
      </c>
      <c r="BV178" s="2">
        <v>0</v>
      </c>
      <c r="BW178" s="2">
        <v>0</v>
      </c>
      <c r="BX178" s="2">
        <v>6</v>
      </c>
      <c r="BY178" s="2">
        <v>0</v>
      </c>
      <c r="BZ178" s="2">
        <v>0</v>
      </c>
      <c r="CA178" s="2">
        <v>0</v>
      </c>
      <c r="CB178" s="2">
        <v>0</v>
      </c>
      <c r="CC178" s="2">
        <v>31</v>
      </c>
      <c r="CD178" s="2">
        <v>0</v>
      </c>
      <c r="CE178" s="2">
        <v>0</v>
      </c>
      <c r="CF178" s="2">
        <v>0</v>
      </c>
      <c r="CG178" s="2">
        <v>0</v>
      </c>
      <c r="CH178" s="2">
        <v>0</v>
      </c>
      <c r="CI178" s="2">
        <v>0</v>
      </c>
      <c r="CJ178" s="2">
        <v>0</v>
      </c>
      <c r="CK178" s="2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T178" s="2">
        <v>0</v>
      </c>
      <c r="CU178" s="2">
        <v>0</v>
      </c>
      <c r="CV178" s="2">
        <v>0</v>
      </c>
      <c r="CW178" s="2">
        <v>0</v>
      </c>
      <c r="CX178" s="2">
        <v>0</v>
      </c>
      <c r="CY178" s="2">
        <v>0</v>
      </c>
      <c r="CZ178" s="2">
        <v>0</v>
      </c>
      <c r="DA178" s="2">
        <v>0</v>
      </c>
      <c r="DB178" s="2">
        <v>0</v>
      </c>
      <c r="DC178" s="2">
        <v>0</v>
      </c>
      <c r="DD178" s="2">
        <v>0</v>
      </c>
      <c r="DE178" s="2">
        <v>0</v>
      </c>
      <c r="DF178" s="2">
        <v>0</v>
      </c>
      <c r="DG178" s="2">
        <v>0</v>
      </c>
      <c r="DH178" s="2">
        <v>0</v>
      </c>
      <c r="DI178" s="2">
        <v>0</v>
      </c>
      <c r="DJ178" s="2">
        <v>0</v>
      </c>
      <c r="DK178" s="2">
        <v>0</v>
      </c>
      <c r="DL178" s="2">
        <v>0</v>
      </c>
      <c r="DM178" s="2">
        <v>0</v>
      </c>
      <c r="DN178" s="2">
        <v>0</v>
      </c>
      <c r="DO178" s="2">
        <v>0</v>
      </c>
      <c r="DP178" s="2">
        <v>0</v>
      </c>
      <c r="DQ178" s="2">
        <v>0</v>
      </c>
      <c r="DR178" s="2">
        <v>0</v>
      </c>
      <c r="DS178" s="2">
        <v>0</v>
      </c>
      <c r="DT178" s="2">
        <v>0</v>
      </c>
      <c r="DU178" s="2">
        <v>0</v>
      </c>
      <c r="DV178" s="2">
        <v>0</v>
      </c>
      <c r="DW178" s="2">
        <v>0</v>
      </c>
      <c r="DX178" s="2">
        <v>0</v>
      </c>
      <c r="DY178" s="2">
        <v>0</v>
      </c>
      <c r="DZ178" s="2">
        <v>0</v>
      </c>
      <c r="EA178" s="2">
        <v>0</v>
      </c>
      <c r="EB178" s="2">
        <v>0</v>
      </c>
      <c r="EC178" s="2">
        <v>0</v>
      </c>
      <c r="ED178" s="2">
        <v>0</v>
      </c>
      <c r="EE178" s="2">
        <v>0</v>
      </c>
      <c r="EF178" s="2">
        <v>0</v>
      </c>
      <c r="EG178" s="2">
        <v>0</v>
      </c>
      <c r="EH178" s="2">
        <v>0</v>
      </c>
      <c r="EI178" s="2">
        <v>0</v>
      </c>
      <c r="EJ178" s="2">
        <v>0</v>
      </c>
      <c r="EK178" s="2">
        <v>0</v>
      </c>
      <c r="EL178" s="2">
        <v>0</v>
      </c>
      <c r="EM178" s="2">
        <v>0</v>
      </c>
      <c r="EN178" s="2">
        <v>0</v>
      </c>
      <c r="EO178" s="2">
        <v>0</v>
      </c>
      <c r="EP178" s="2">
        <v>0</v>
      </c>
      <c r="EQ178" s="2">
        <v>0</v>
      </c>
      <c r="ER178" s="2">
        <v>0</v>
      </c>
      <c r="ES178" s="2">
        <v>0</v>
      </c>
      <c r="ET178" s="2">
        <v>0</v>
      </c>
      <c r="EU178" s="2">
        <v>0</v>
      </c>
      <c r="EV178" s="2">
        <v>0</v>
      </c>
      <c r="EW178" s="2">
        <v>0</v>
      </c>
      <c r="EX178" s="2">
        <v>0</v>
      </c>
      <c r="EY178" s="2">
        <v>0</v>
      </c>
      <c r="EZ178" s="2">
        <v>0</v>
      </c>
      <c r="FA178" s="2">
        <v>0</v>
      </c>
      <c r="FB178" s="2">
        <v>238</v>
      </c>
      <c r="FC178" s="2">
        <v>0</v>
      </c>
      <c r="FD178" s="2">
        <v>0</v>
      </c>
      <c r="FE178" s="2">
        <v>0</v>
      </c>
      <c r="FF178" s="2">
        <v>0</v>
      </c>
      <c r="FG178" s="2">
        <v>0</v>
      </c>
      <c r="FH178" s="2">
        <v>0</v>
      </c>
      <c r="FI178" s="2">
        <v>0</v>
      </c>
      <c r="FJ178" s="2">
        <v>0</v>
      </c>
      <c r="FK178" s="2">
        <v>0</v>
      </c>
      <c r="FL178" s="2">
        <v>0</v>
      </c>
      <c r="FM178" s="2">
        <v>0</v>
      </c>
      <c r="FN178" s="2">
        <v>0</v>
      </c>
      <c r="FO178" s="2">
        <v>0</v>
      </c>
      <c r="FP178" s="2">
        <v>0</v>
      </c>
      <c r="FQ178" s="2">
        <v>0</v>
      </c>
      <c r="FR178" s="2">
        <v>0</v>
      </c>
      <c r="FS178" s="2">
        <v>0</v>
      </c>
      <c r="FT178" s="2">
        <v>0</v>
      </c>
      <c r="FU178" s="2">
        <v>0</v>
      </c>
      <c r="FV178" s="2">
        <v>0</v>
      </c>
      <c r="FW178" s="2">
        <v>0</v>
      </c>
      <c r="FX178" s="2">
        <v>0</v>
      </c>
      <c r="FY178" s="2">
        <v>0</v>
      </c>
      <c r="FZ178" s="2">
        <v>0</v>
      </c>
      <c r="GA178" s="2">
        <v>0</v>
      </c>
      <c r="GB178" s="2">
        <v>0</v>
      </c>
      <c r="GC178" s="2">
        <v>0</v>
      </c>
      <c r="GD178" s="2">
        <v>0</v>
      </c>
      <c r="GE178" s="2">
        <v>0</v>
      </c>
      <c r="GF178" s="2">
        <v>0</v>
      </c>
      <c r="GG178" s="2">
        <v>0</v>
      </c>
      <c r="GH178" s="2">
        <v>0</v>
      </c>
      <c r="GI178" s="2">
        <v>0</v>
      </c>
      <c r="GJ178" s="2">
        <v>0</v>
      </c>
      <c r="GK178" s="2">
        <v>0</v>
      </c>
      <c r="GL178" s="2">
        <v>0</v>
      </c>
      <c r="GM178" s="2">
        <v>0</v>
      </c>
      <c r="GN178" s="2">
        <v>0</v>
      </c>
      <c r="GO178" s="2">
        <v>0</v>
      </c>
      <c r="GP178" s="2">
        <v>0</v>
      </c>
      <c r="GQ178" s="2">
        <v>0</v>
      </c>
      <c r="GR178" s="2">
        <v>0</v>
      </c>
      <c r="GS178" s="2">
        <v>0</v>
      </c>
      <c r="GT178" s="2">
        <v>0</v>
      </c>
      <c r="GU178" s="2">
        <v>0</v>
      </c>
      <c r="GV178" s="2">
        <v>0</v>
      </c>
      <c r="GW178" s="2">
        <v>0</v>
      </c>
      <c r="GX178" s="2">
        <v>0</v>
      </c>
      <c r="GY178" s="2">
        <v>0</v>
      </c>
      <c r="GZ178" s="2">
        <v>0</v>
      </c>
      <c r="HA178" s="2">
        <v>0</v>
      </c>
      <c r="HB178" s="2">
        <v>0</v>
      </c>
      <c r="HC178" s="2">
        <v>0</v>
      </c>
      <c r="HD178" s="2">
        <v>0</v>
      </c>
      <c r="HE178" s="2">
        <v>0</v>
      </c>
      <c r="HF178" s="2">
        <v>0</v>
      </c>
      <c r="HG178" s="2">
        <v>0</v>
      </c>
    </row>
    <row r="179" spans="1:215" x14ac:dyDescent="0.35">
      <c r="A179" s="3">
        <v>177</v>
      </c>
      <c r="B179" s="1" t="s">
        <v>390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2">
        <v>0</v>
      </c>
      <c r="BX179" s="2">
        <v>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0</v>
      </c>
      <c r="CH179" s="2">
        <v>0</v>
      </c>
      <c r="CI179" s="2">
        <v>0</v>
      </c>
      <c r="CJ179" s="2">
        <v>0</v>
      </c>
      <c r="CK179" s="2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0</v>
      </c>
      <c r="CS179" s="2">
        <v>0</v>
      </c>
      <c r="CT179" s="2">
        <v>0</v>
      </c>
      <c r="CU179" s="2">
        <v>0</v>
      </c>
      <c r="CV179" s="2">
        <v>0</v>
      </c>
      <c r="CW179" s="2">
        <v>0</v>
      </c>
      <c r="CX179" s="2">
        <v>0</v>
      </c>
      <c r="CY179" s="2">
        <v>0</v>
      </c>
      <c r="CZ179" s="2">
        <v>0</v>
      </c>
      <c r="DA179" s="2">
        <v>0</v>
      </c>
      <c r="DB179" s="2">
        <v>0</v>
      </c>
      <c r="DC179" s="2">
        <v>0</v>
      </c>
      <c r="DD179" s="2">
        <v>0</v>
      </c>
      <c r="DE179" s="2">
        <v>0</v>
      </c>
      <c r="DF179" s="2">
        <v>0</v>
      </c>
      <c r="DG179" s="2">
        <v>0</v>
      </c>
      <c r="DH179" s="2">
        <v>0</v>
      </c>
      <c r="DI179" s="2">
        <v>0</v>
      </c>
      <c r="DJ179" s="2">
        <v>0</v>
      </c>
      <c r="DK179" s="2">
        <v>0</v>
      </c>
      <c r="DL179" s="2">
        <v>0</v>
      </c>
      <c r="DM179" s="2">
        <v>0</v>
      </c>
      <c r="DN179" s="2">
        <v>0</v>
      </c>
      <c r="DO179" s="2">
        <v>0</v>
      </c>
      <c r="DP179" s="2">
        <v>0</v>
      </c>
      <c r="DQ179" s="2">
        <v>0</v>
      </c>
      <c r="DR179" s="2">
        <v>0</v>
      </c>
      <c r="DS179" s="2">
        <v>0</v>
      </c>
      <c r="DT179" s="2">
        <v>0</v>
      </c>
      <c r="DU179" s="2">
        <v>0</v>
      </c>
      <c r="DV179" s="2">
        <v>0</v>
      </c>
      <c r="DW179" s="2">
        <v>0</v>
      </c>
      <c r="DX179" s="2">
        <v>0</v>
      </c>
      <c r="DY179" s="2">
        <v>0</v>
      </c>
      <c r="DZ179" s="2">
        <v>0</v>
      </c>
      <c r="EA179" s="2">
        <v>0</v>
      </c>
      <c r="EB179" s="2">
        <v>0</v>
      </c>
      <c r="EC179" s="2">
        <v>0</v>
      </c>
      <c r="ED179" s="2">
        <v>0</v>
      </c>
      <c r="EE179" s="2">
        <v>0</v>
      </c>
      <c r="EF179" s="2">
        <v>0</v>
      </c>
      <c r="EG179" s="2">
        <v>0</v>
      </c>
      <c r="EH179" s="2">
        <v>0</v>
      </c>
      <c r="EI179" s="2">
        <v>0</v>
      </c>
      <c r="EJ179" s="2">
        <v>0</v>
      </c>
      <c r="EK179" s="2">
        <v>0</v>
      </c>
      <c r="EL179" s="2">
        <v>0</v>
      </c>
      <c r="EM179" s="2">
        <v>0</v>
      </c>
      <c r="EN179" s="2">
        <v>0</v>
      </c>
      <c r="EO179" s="2">
        <v>0</v>
      </c>
      <c r="EP179" s="2">
        <v>0</v>
      </c>
      <c r="EQ179" s="2">
        <v>0</v>
      </c>
      <c r="ER179" s="2">
        <v>0</v>
      </c>
      <c r="ES179" s="2">
        <v>0</v>
      </c>
      <c r="ET179" s="2">
        <v>0</v>
      </c>
      <c r="EU179" s="2">
        <v>0</v>
      </c>
      <c r="EV179" s="2">
        <v>0</v>
      </c>
      <c r="EW179" s="2">
        <v>0</v>
      </c>
      <c r="EX179" s="2">
        <v>0</v>
      </c>
      <c r="EY179" s="2">
        <v>0</v>
      </c>
      <c r="EZ179" s="2">
        <v>0</v>
      </c>
      <c r="FA179" s="2">
        <v>0</v>
      </c>
      <c r="FB179" s="2">
        <v>0</v>
      </c>
      <c r="FC179" s="2">
        <v>0</v>
      </c>
      <c r="FD179" s="2">
        <v>0</v>
      </c>
      <c r="FE179" s="2">
        <v>0</v>
      </c>
      <c r="FF179" s="2">
        <v>0</v>
      </c>
      <c r="FG179" s="2">
        <v>0</v>
      </c>
      <c r="FH179" s="2">
        <v>0</v>
      </c>
      <c r="FI179" s="2">
        <v>0</v>
      </c>
      <c r="FJ179" s="2">
        <v>0</v>
      </c>
      <c r="FK179" s="2">
        <v>0</v>
      </c>
      <c r="FL179" s="2">
        <v>0</v>
      </c>
      <c r="FM179" s="2">
        <v>0</v>
      </c>
      <c r="FN179" s="2">
        <v>0</v>
      </c>
      <c r="FO179" s="2">
        <v>0</v>
      </c>
      <c r="FP179" s="2">
        <v>0</v>
      </c>
      <c r="FQ179" s="2">
        <v>0</v>
      </c>
      <c r="FR179" s="2">
        <v>0</v>
      </c>
      <c r="FS179" s="2">
        <v>0</v>
      </c>
      <c r="FT179" s="2">
        <v>0</v>
      </c>
      <c r="FU179" s="2">
        <v>0</v>
      </c>
      <c r="FV179" s="2">
        <v>0</v>
      </c>
      <c r="FW179" s="2">
        <v>0</v>
      </c>
      <c r="FX179" s="2">
        <v>0</v>
      </c>
      <c r="FY179" s="2">
        <v>0</v>
      </c>
      <c r="FZ179" s="2">
        <v>0</v>
      </c>
      <c r="GA179" s="2">
        <v>0</v>
      </c>
      <c r="GB179" s="2">
        <v>0</v>
      </c>
      <c r="GC179" s="2">
        <v>0</v>
      </c>
      <c r="GD179" s="2">
        <v>0</v>
      </c>
      <c r="GE179" s="2">
        <v>0</v>
      </c>
      <c r="GF179" s="2">
        <v>0</v>
      </c>
      <c r="GG179" s="2">
        <v>0</v>
      </c>
      <c r="GH179" s="2">
        <v>0</v>
      </c>
      <c r="GI179" s="2">
        <v>0</v>
      </c>
      <c r="GJ179" s="2">
        <v>0</v>
      </c>
      <c r="GK179" s="2">
        <v>0</v>
      </c>
      <c r="GL179" s="2">
        <v>0</v>
      </c>
      <c r="GM179" s="2">
        <v>0</v>
      </c>
      <c r="GN179" s="2">
        <v>0</v>
      </c>
      <c r="GO179" s="2">
        <v>0</v>
      </c>
      <c r="GP179" s="2">
        <v>0</v>
      </c>
      <c r="GQ179" s="2">
        <v>0</v>
      </c>
      <c r="GR179" s="2">
        <v>0</v>
      </c>
      <c r="GS179" s="2">
        <v>0</v>
      </c>
      <c r="GT179" s="2">
        <v>0</v>
      </c>
      <c r="GU179" s="2">
        <v>0</v>
      </c>
      <c r="GV179" s="2">
        <v>0</v>
      </c>
      <c r="GW179" s="2">
        <v>0</v>
      </c>
      <c r="GX179" s="2">
        <v>0</v>
      </c>
      <c r="GY179" s="2">
        <v>0</v>
      </c>
      <c r="GZ179" s="2">
        <v>0</v>
      </c>
      <c r="HA179" s="2">
        <v>0</v>
      </c>
      <c r="HB179" s="2">
        <v>0</v>
      </c>
      <c r="HC179" s="2">
        <v>0</v>
      </c>
      <c r="HD179" s="2">
        <v>0</v>
      </c>
      <c r="HE179" s="2">
        <v>0</v>
      </c>
      <c r="HF179" s="2">
        <v>0</v>
      </c>
      <c r="HG179" s="2">
        <v>0</v>
      </c>
    </row>
    <row r="180" spans="1:215" x14ac:dyDescent="0.35">
      <c r="A180" s="7">
        <v>178</v>
      </c>
      <c r="B180" s="1" t="s">
        <v>474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26</v>
      </c>
      <c r="BD180" s="2">
        <v>0</v>
      </c>
      <c r="BE180" s="2">
        <v>0</v>
      </c>
      <c r="BF180" s="2">
        <v>0</v>
      </c>
      <c r="BG180" s="2">
        <v>0</v>
      </c>
      <c r="BH180" s="2">
        <v>0</v>
      </c>
      <c r="BI180" s="2">
        <v>0</v>
      </c>
      <c r="BJ180" s="2">
        <v>0</v>
      </c>
      <c r="BK180" s="2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Q180" s="2">
        <v>0</v>
      </c>
      <c r="BR180" s="2">
        <v>0</v>
      </c>
      <c r="BS180" s="2">
        <v>0</v>
      </c>
      <c r="BT180" s="2">
        <v>0</v>
      </c>
      <c r="BU180" s="2">
        <v>0</v>
      </c>
      <c r="BV180" s="2">
        <v>0</v>
      </c>
      <c r="BW180" s="2">
        <v>0</v>
      </c>
      <c r="BX180" s="2">
        <v>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2">
        <v>0</v>
      </c>
      <c r="CI180" s="2">
        <v>0</v>
      </c>
      <c r="CJ180" s="2">
        <v>0</v>
      </c>
      <c r="CK180" s="2">
        <v>0</v>
      </c>
      <c r="CL180" s="2">
        <v>0</v>
      </c>
      <c r="CM180" s="2">
        <v>0</v>
      </c>
      <c r="CN180" s="2">
        <v>0</v>
      </c>
      <c r="CO180" s="2">
        <v>0</v>
      </c>
      <c r="CP180" s="2">
        <v>0</v>
      </c>
      <c r="CQ180" s="2">
        <v>0</v>
      </c>
      <c r="CR180" s="2">
        <v>0</v>
      </c>
      <c r="CS180" s="2">
        <v>0</v>
      </c>
      <c r="CT180" s="2">
        <v>0</v>
      </c>
      <c r="CU180" s="2">
        <v>0</v>
      </c>
      <c r="CV180" s="2">
        <v>0</v>
      </c>
      <c r="CW180" s="2">
        <v>0</v>
      </c>
      <c r="CX180" s="2">
        <v>0</v>
      </c>
      <c r="CY180" s="2">
        <v>0</v>
      </c>
      <c r="CZ180" s="2">
        <v>0</v>
      </c>
      <c r="DA180" s="2">
        <v>0</v>
      </c>
      <c r="DB180" s="2">
        <v>0</v>
      </c>
      <c r="DC180" s="2">
        <v>0</v>
      </c>
      <c r="DD180" s="2">
        <v>0</v>
      </c>
      <c r="DE180" s="2">
        <v>0</v>
      </c>
      <c r="DF180" s="2">
        <v>0</v>
      </c>
      <c r="DG180" s="2">
        <v>0</v>
      </c>
      <c r="DH180" s="2">
        <v>0</v>
      </c>
      <c r="DI180" s="2">
        <v>0</v>
      </c>
      <c r="DJ180" s="2">
        <v>0</v>
      </c>
      <c r="DK180" s="2">
        <v>0</v>
      </c>
      <c r="DL180" s="2">
        <v>0</v>
      </c>
      <c r="DM180" s="2">
        <v>0</v>
      </c>
      <c r="DN180" s="2">
        <v>0</v>
      </c>
      <c r="DO180" s="2">
        <v>0</v>
      </c>
      <c r="DP180" s="2">
        <v>6</v>
      </c>
      <c r="DQ180" s="2">
        <v>0</v>
      </c>
      <c r="DR180" s="2">
        <v>0</v>
      </c>
      <c r="DS180" s="2">
        <v>0</v>
      </c>
      <c r="DT180" s="2">
        <v>0</v>
      </c>
      <c r="DU180" s="2">
        <v>0</v>
      </c>
      <c r="DV180" s="2">
        <v>0</v>
      </c>
      <c r="DW180" s="2">
        <v>0</v>
      </c>
      <c r="DX180" s="2">
        <v>0</v>
      </c>
      <c r="DY180" s="2">
        <v>0</v>
      </c>
      <c r="DZ180" s="2">
        <v>0</v>
      </c>
      <c r="EA180" s="2">
        <v>0</v>
      </c>
      <c r="EB180" s="2">
        <v>0</v>
      </c>
      <c r="EC180" s="2">
        <v>0</v>
      </c>
      <c r="ED180" s="2">
        <v>0</v>
      </c>
      <c r="EE180" s="2">
        <v>0</v>
      </c>
      <c r="EF180" s="2">
        <v>0</v>
      </c>
      <c r="EG180" s="2">
        <v>0</v>
      </c>
      <c r="EH180" s="2">
        <v>0</v>
      </c>
      <c r="EI180" s="2">
        <v>0</v>
      </c>
      <c r="EJ180" s="2">
        <v>0</v>
      </c>
      <c r="EK180" s="2">
        <v>0</v>
      </c>
      <c r="EL180" s="2">
        <v>0</v>
      </c>
      <c r="EM180" s="2">
        <v>0</v>
      </c>
      <c r="EN180" s="2">
        <v>0</v>
      </c>
      <c r="EO180" s="2">
        <v>0</v>
      </c>
      <c r="EP180" s="2">
        <v>0</v>
      </c>
      <c r="EQ180" s="2">
        <v>0</v>
      </c>
      <c r="ER180" s="2">
        <v>0</v>
      </c>
      <c r="ES180" s="2">
        <v>0</v>
      </c>
      <c r="ET180" s="2">
        <v>0</v>
      </c>
      <c r="EU180" s="2">
        <v>0</v>
      </c>
      <c r="EV180" s="2">
        <v>0</v>
      </c>
      <c r="EW180" s="2">
        <v>0</v>
      </c>
      <c r="EX180" s="2">
        <v>0</v>
      </c>
      <c r="EY180" s="2">
        <v>0</v>
      </c>
      <c r="EZ180" s="2">
        <v>0</v>
      </c>
      <c r="FA180" s="2">
        <v>0</v>
      </c>
      <c r="FB180" s="2">
        <v>0</v>
      </c>
      <c r="FC180" s="2">
        <v>0</v>
      </c>
      <c r="FD180" s="2">
        <v>110</v>
      </c>
      <c r="FE180" s="2">
        <v>0</v>
      </c>
      <c r="FF180" s="2">
        <v>0</v>
      </c>
      <c r="FG180" s="2">
        <v>0</v>
      </c>
      <c r="FH180" s="2">
        <v>0</v>
      </c>
      <c r="FI180" s="2">
        <v>0</v>
      </c>
      <c r="FJ180" s="2">
        <v>0</v>
      </c>
      <c r="FK180" s="2">
        <v>0</v>
      </c>
      <c r="FL180" s="2">
        <v>0</v>
      </c>
      <c r="FM180" s="2">
        <v>0</v>
      </c>
      <c r="FN180" s="2">
        <v>0</v>
      </c>
      <c r="FO180" s="2">
        <v>0</v>
      </c>
      <c r="FP180" s="2">
        <v>0</v>
      </c>
      <c r="FQ180" s="2">
        <v>0</v>
      </c>
      <c r="FR180" s="2">
        <v>0</v>
      </c>
      <c r="FS180" s="2">
        <v>0</v>
      </c>
      <c r="FT180" s="2">
        <v>0</v>
      </c>
      <c r="FU180" s="2">
        <v>0</v>
      </c>
      <c r="FV180" s="2">
        <v>0</v>
      </c>
      <c r="FW180" s="2">
        <v>0</v>
      </c>
      <c r="FX180" s="2">
        <v>0</v>
      </c>
      <c r="FY180" s="2">
        <v>0</v>
      </c>
      <c r="FZ180" s="2">
        <v>0</v>
      </c>
      <c r="GA180" s="2">
        <v>0</v>
      </c>
      <c r="GB180" s="2">
        <v>0</v>
      </c>
      <c r="GC180" s="2">
        <v>0</v>
      </c>
      <c r="GD180" s="2">
        <v>0</v>
      </c>
      <c r="GE180" s="2">
        <v>0</v>
      </c>
      <c r="GF180" s="2">
        <v>0</v>
      </c>
      <c r="GG180" s="2">
        <v>0</v>
      </c>
      <c r="GH180" s="2">
        <v>0</v>
      </c>
      <c r="GI180" s="2">
        <v>0</v>
      </c>
      <c r="GJ180" s="2">
        <v>0</v>
      </c>
      <c r="GK180" s="2">
        <v>0</v>
      </c>
      <c r="GL180" s="2">
        <v>0</v>
      </c>
      <c r="GM180" s="2">
        <v>0</v>
      </c>
      <c r="GN180" s="2">
        <v>0</v>
      </c>
      <c r="GO180" s="2">
        <v>0</v>
      </c>
      <c r="GP180" s="2">
        <v>0</v>
      </c>
      <c r="GQ180" s="2">
        <v>0</v>
      </c>
      <c r="GR180" s="2">
        <v>0</v>
      </c>
      <c r="GS180" s="2">
        <v>0</v>
      </c>
      <c r="GT180" s="2">
        <v>0</v>
      </c>
      <c r="GU180" s="2">
        <v>0</v>
      </c>
      <c r="GV180" s="2">
        <v>0</v>
      </c>
      <c r="GW180" s="2">
        <v>0</v>
      </c>
      <c r="GX180" s="2">
        <v>0</v>
      </c>
      <c r="GY180" s="2">
        <v>0</v>
      </c>
      <c r="GZ180" s="2">
        <v>0</v>
      </c>
      <c r="HA180" s="2">
        <v>0</v>
      </c>
      <c r="HB180" s="2">
        <v>0</v>
      </c>
      <c r="HC180" s="2">
        <v>0</v>
      </c>
      <c r="HD180" s="2">
        <v>0</v>
      </c>
      <c r="HE180" s="2">
        <v>0</v>
      </c>
      <c r="HF180" s="2">
        <v>0</v>
      </c>
      <c r="HG180" s="2">
        <v>0</v>
      </c>
    </row>
    <row r="181" spans="1:215" x14ac:dyDescent="0.35">
      <c r="A181" s="36">
        <v>179</v>
      </c>
      <c r="B181" s="1" t="s">
        <v>137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0</v>
      </c>
      <c r="AX181" s="2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30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2">
        <v>0</v>
      </c>
      <c r="BJ181" s="2">
        <v>0</v>
      </c>
      <c r="BK181" s="2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  <c r="BU181" s="2">
        <v>0</v>
      </c>
      <c r="BV181" s="2">
        <v>0</v>
      </c>
      <c r="BW181" s="2">
        <v>0</v>
      </c>
      <c r="BX181" s="2">
        <v>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2">
        <v>0</v>
      </c>
      <c r="CI181" s="2">
        <v>0</v>
      </c>
      <c r="CJ181" s="2">
        <v>0</v>
      </c>
      <c r="CK181" s="2">
        <v>0</v>
      </c>
      <c r="CL181" s="2">
        <v>0</v>
      </c>
      <c r="CM181" s="2">
        <v>0</v>
      </c>
      <c r="CN181" s="2">
        <v>0</v>
      </c>
      <c r="CO181" s="2">
        <v>0</v>
      </c>
      <c r="CP181" s="2">
        <v>0</v>
      </c>
      <c r="CQ181" s="2">
        <v>0</v>
      </c>
      <c r="CR181" s="2">
        <v>0</v>
      </c>
      <c r="CS181" s="2">
        <v>0</v>
      </c>
      <c r="CT181" s="2">
        <v>0</v>
      </c>
      <c r="CU181" s="2">
        <v>0</v>
      </c>
      <c r="CV181" s="2">
        <v>0</v>
      </c>
      <c r="CW181" s="2">
        <v>0</v>
      </c>
      <c r="CX181" s="2">
        <v>0</v>
      </c>
      <c r="CY181" s="2">
        <v>0</v>
      </c>
      <c r="CZ181" s="2">
        <v>0</v>
      </c>
      <c r="DA181" s="2">
        <v>0</v>
      </c>
      <c r="DB181" s="2">
        <v>0</v>
      </c>
      <c r="DC181" s="2">
        <v>0</v>
      </c>
      <c r="DD181" s="2">
        <v>0</v>
      </c>
      <c r="DE181" s="2">
        <v>0</v>
      </c>
      <c r="DF181" s="2">
        <v>0</v>
      </c>
      <c r="DG181" s="2">
        <v>0</v>
      </c>
      <c r="DH181" s="2">
        <v>0</v>
      </c>
      <c r="DI181" s="2">
        <v>0</v>
      </c>
      <c r="DJ181" s="2">
        <v>0</v>
      </c>
      <c r="DK181" s="2">
        <v>0</v>
      </c>
      <c r="DL181" s="2">
        <v>0</v>
      </c>
      <c r="DM181" s="2">
        <v>0</v>
      </c>
      <c r="DN181" s="2">
        <v>0</v>
      </c>
      <c r="DO181" s="2">
        <v>0</v>
      </c>
      <c r="DP181" s="2">
        <v>0</v>
      </c>
      <c r="DQ181" s="2">
        <v>0</v>
      </c>
      <c r="DR181" s="2">
        <v>0</v>
      </c>
      <c r="DS181" s="2">
        <v>0</v>
      </c>
      <c r="DT181" s="2">
        <v>0</v>
      </c>
      <c r="DU181" s="2">
        <v>0</v>
      </c>
      <c r="DV181" s="2">
        <v>0</v>
      </c>
      <c r="DW181" s="2">
        <v>0</v>
      </c>
      <c r="DX181" s="2">
        <v>0</v>
      </c>
      <c r="DY181" s="2">
        <v>0</v>
      </c>
      <c r="DZ181" s="2">
        <v>0</v>
      </c>
      <c r="EA181" s="2">
        <v>0</v>
      </c>
      <c r="EB181" s="2">
        <v>0</v>
      </c>
      <c r="EC181" s="2">
        <v>0</v>
      </c>
      <c r="ED181" s="2">
        <v>0</v>
      </c>
      <c r="EE181" s="2">
        <v>0</v>
      </c>
      <c r="EF181" s="2">
        <v>0</v>
      </c>
      <c r="EG181" s="2">
        <v>0</v>
      </c>
      <c r="EH181" s="2">
        <v>0</v>
      </c>
      <c r="EI181" s="2">
        <v>0</v>
      </c>
      <c r="EJ181" s="2">
        <v>0</v>
      </c>
      <c r="EK181" s="2">
        <v>0</v>
      </c>
      <c r="EL181" s="2">
        <v>0</v>
      </c>
      <c r="EM181" s="2">
        <v>0</v>
      </c>
      <c r="EN181" s="2">
        <v>0</v>
      </c>
      <c r="EO181" s="2">
        <v>0</v>
      </c>
      <c r="EP181" s="2">
        <v>0</v>
      </c>
      <c r="EQ181" s="2">
        <v>0</v>
      </c>
      <c r="ER181" s="2">
        <v>0</v>
      </c>
      <c r="ES181" s="2">
        <v>0</v>
      </c>
      <c r="ET181" s="2">
        <v>0</v>
      </c>
      <c r="EU181" s="2">
        <v>0</v>
      </c>
      <c r="EV181" s="2">
        <v>0</v>
      </c>
      <c r="EW181" s="2">
        <v>0</v>
      </c>
      <c r="EX181" s="2">
        <v>0</v>
      </c>
      <c r="EY181" s="2">
        <v>0</v>
      </c>
      <c r="EZ181" s="2">
        <v>0</v>
      </c>
      <c r="FA181" s="2">
        <v>0</v>
      </c>
      <c r="FB181" s="2">
        <v>0</v>
      </c>
      <c r="FC181" s="2">
        <v>0</v>
      </c>
      <c r="FD181" s="2">
        <v>0</v>
      </c>
      <c r="FE181" s="2">
        <v>269</v>
      </c>
      <c r="FF181" s="2">
        <v>0</v>
      </c>
      <c r="FG181" s="2">
        <v>0</v>
      </c>
      <c r="FH181" s="2">
        <v>0</v>
      </c>
      <c r="FI181" s="2">
        <v>0</v>
      </c>
      <c r="FJ181" s="2">
        <v>0</v>
      </c>
      <c r="FK181" s="2">
        <v>0</v>
      </c>
      <c r="FL181" s="2">
        <v>0</v>
      </c>
      <c r="FM181" s="2">
        <v>0</v>
      </c>
      <c r="FN181" s="2">
        <v>0</v>
      </c>
      <c r="FO181" s="2">
        <v>0</v>
      </c>
      <c r="FP181" s="2">
        <v>0</v>
      </c>
      <c r="FQ181" s="2">
        <v>0</v>
      </c>
      <c r="FR181" s="2">
        <v>0</v>
      </c>
      <c r="FS181" s="2">
        <v>0</v>
      </c>
      <c r="FT181" s="2">
        <v>0</v>
      </c>
      <c r="FU181" s="2">
        <v>0</v>
      </c>
      <c r="FV181" s="2">
        <v>0</v>
      </c>
      <c r="FW181" s="2">
        <v>0</v>
      </c>
      <c r="FX181" s="2">
        <v>0</v>
      </c>
      <c r="FY181" s="2">
        <v>0</v>
      </c>
      <c r="FZ181" s="2">
        <v>0</v>
      </c>
      <c r="GA181" s="2">
        <v>0</v>
      </c>
      <c r="GB181" s="2">
        <v>0</v>
      </c>
      <c r="GC181" s="2">
        <v>0</v>
      </c>
      <c r="GD181" s="2">
        <v>0</v>
      </c>
      <c r="GE181" s="2">
        <v>0</v>
      </c>
      <c r="GF181" s="2">
        <v>0</v>
      </c>
      <c r="GG181" s="2">
        <v>0</v>
      </c>
      <c r="GH181" s="2">
        <v>0</v>
      </c>
      <c r="GI181" s="2">
        <v>0</v>
      </c>
      <c r="GJ181" s="2">
        <v>0</v>
      </c>
      <c r="GK181" s="2">
        <v>0</v>
      </c>
      <c r="GL181" s="2">
        <v>0</v>
      </c>
      <c r="GM181" s="2">
        <v>0</v>
      </c>
      <c r="GN181" s="2">
        <v>0</v>
      </c>
      <c r="GO181" s="2">
        <v>0</v>
      </c>
      <c r="GP181" s="2">
        <v>0</v>
      </c>
      <c r="GQ181" s="2">
        <v>0</v>
      </c>
      <c r="GR181" s="2">
        <v>0</v>
      </c>
      <c r="GS181" s="2">
        <v>0</v>
      </c>
      <c r="GT181" s="2">
        <v>0</v>
      </c>
      <c r="GU181" s="2">
        <v>0</v>
      </c>
      <c r="GV181" s="2">
        <v>0</v>
      </c>
      <c r="GW181" s="2">
        <v>0</v>
      </c>
      <c r="GX181" s="2">
        <v>0</v>
      </c>
      <c r="GY181" s="2">
        <v>0</v>
      </c>
      <c r="GZ181" s="2">
        <v>0</v>
      </c>
      <c r="HA181" s="2">
        <v>0</v>
      </c>
      <c r="HB181" s="2">
        <v>0</v>
      </c>
      <c r="HC181" s="2">
        <v>0</v>
      </c>
      <c r="HD181" s="2">
        <v>0</v>
      </c>
      <c r="HE181" s="2">
        <v>0</v>
      </c>
      <c r="HF181" s="2">
        <v>0</v>
      </c>
      <c r="HG181" s="2">
        <v>0</v>
      </c>
    </row>
    <row r="182" spans="1:215" x14ac:dyDescent="0.35">
      <c r="A182" s="3">
        <v>180</v>
      </c>
      <c r="B182" s="1" t="s">
        <v>138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2">
        <v>0</v>
      </c>
      <c r="BI182" s="2">
        <v>0</v>
      </c>
      <c r="BJ182" s="2">
        <v>0</v>
      </c>
      <c r="BK182" s="2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Q182" s="2">
        <v>0</v>
      </c>
      <c r="BR182" s="2">
        <v>0</v>
      </c>
      <c r="BS182" s="2">
        <v>0</v>
      </c>
      <c r="BT182" s="2">
        <v>0</v>
      </c>
      <c r="BU182" s="2">
        <v>0</v>
      </c>
      <c r="BV182" s="2">
        <v>0</v>
      </c>
      <c r="BW182" s="2">
        <v>0</v>
      </c>
      <c r="BX182" s="2">
        <v>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D182" s="2">
        <v>0</v>
      </c>
      <c r="CE182" s="2">
        <v>0</v>
      </c>
      <c r="CF182" s="2">
        <v>0</v>
      </c>
      <c r="CG182" s="2">
        <v>0</v>
      </c>
      <c r="CH182" s="2">
        <v>0</v>
      </c>
      <c r="CI182" s="2">
        <v>0</v>
      </c>
      <c r="CJ182" s="2">
        <v>0</v>
      </c>
      <c r="CK182" s="2">
        <v>0</v>
      </c>
      <c r="CL182" s="2">
        <v>0</v>
      </c>
      <c r="CM182" s="2">
        <v>0</v>
      </c>
      <c r="CN182" s="2">
        <v>0</v>
      </c>
      <c r="CO182" s="2">
        <v>0</v>
      </c>
      <c r="CP182" s="2">
        <v>0</v>
      </c>
      <c r="CQ182" s="2">
        <v>0</v>
      </c>
      <c r="CR182" s="2">
        <v>0</v>
      </c>
      <c r="CS182" s="2">
        <v>0</v>
      </c>
      <c r="CT182" s="2">
        <v>0</v>
      </c>
      <c r="CU182" s="2">
        <v>0</v>
      </c>
      <c r="CV182" s="2">
        <v>0</v>
      </c>
      <c r="CW182" s="2">
        <v>0</v>
      </c>
      <c r="CX182" s="2">
        <v>0</v>
      </c>
      <c r="CY182" s="2">
        <v>0</v>
      </c>
      <c r="CZ182" s="2">
        <v>0</v>
      </c>
      <c r="DA182" s="2">
        <v>0</v>
      </c>
      <c r="DB182" s="2">
        <v>0</v>
      </c>
      <c r="DC182" s="2">
        <v>0</v>
      </c>
      <c r="DD182" s="2">
        <v>0</v>
      </c>
      <c r="DE182" s="2">
        <v>0</v>
      </c>
      <c r="DF182" s="2">
        <v>0</v>
      </c>
      <c r="DG182" s="2">
        <v>0</v>
      </c>
      <c r="DH182" s="2">
        <v>0</v>
      </c>
      <c r="DI182" s="2">
        <v>0</v>
      </c>
      <c r="DJ182" s="2">
        <v>0</v>
      </c>
      <c r="DK182" s="2">
        <v>0</v>
      </c>
      <c r="DL182" s="2">
        <v>0</v>
      </c>
      <c r="DM182" s="2">
        <v>0</v>
      </c>
      <c r="DN182" s="2">
        <v>0</v>
      </c>
      <c r="DO182" s="2">
        <v>0</v>
      </c>
      <c r="DP182" s="2">
        <v>0</v>
      </c>
      <c r="DQ182" s="2">
        <v>0</v>
      </c>
      <c r="DR182" s="2">
        <v>0</v>
      </c>
      <c r="DS182" s="2">
        <v>0</v>
      </c>
      <c r="DT182" s="2">
        <v>0</v>
      </c>
      <c r="DU182" s="2">
        <v>0</v>
      </c>
      <c r="DV182" s="2">
        <v>0</v>
      </c>
      <c r="DW182" s="2">
        <v>0</v>
      </c>
      <c r="DX182" s="2">
        <v>0</v>
      </c>
      <c r="DY182" s="2">
        <v>0</v>
      </c>
      <c r="DZ182" s="2">
        <v>0</v>
      </c>
      <c r="EA182" s="2">
        <v>0</v>
      </c>
      <c r="EB182" s="2">
        <v>0</v>
      </c>
      <c r="EC182" s="2">
        <v>0</v>
      </c>
      <c r="ED182" s="2">
        <v>0</v>
      </c>
      <c r="EE182" s="2">
        <v>0</v>
      </c>
      <c r="EF182" s="2">
        <v>0</v>
      </c>
      <c r="EG182" s="2">
        <v>0</v>
      </c>
      <c r="EH182" s="2">
        <v>0</v>
      </c>
      <c r="EI182" s="2">
        <v>0</v>
      </c>
      <c r="EJ182" s="2">
        <v>0</v>
      </c>
      <c r="EK182" s="2">
        <v>0</v>
      </c>
      <c r="EL182" s="2">
        <v>0</v>
      </c>
      <c r="EM182" s="2">
        <v>0</v>
      </c>
      <c r="EN182" s="2">
        <v>0</v>
      </c>
      <c r="EO182" s="2">
        <v>0</v>
      </c>
      <c r="EP182" s="2">
        <v>0</v>
      </c>
      <c r="EQ182" s="2">
        <v>0</v>
      </c>
      <c r="ER182" s="2">
        <v>0</v>
      </c>
      <c r="ES182" s="2">
        <v>0</v>
      </c>
      <c r="ET182" s="2">
        <v>0</v>
      </c>
      <c r="EU182" s="2">
        <v>0</v>
      </c>
      <c r="EV182" s="2">
        <v>0</v>
      </c>
      <c r="EW182" s="2">
        <v>0</v>
      </c>
      <c r="EX182" s="2">
        <v>0</v>
      </c>
      <c r="EY182" s="2">
        <v>0</v>
      </c>
      <c r="EZ182" s="2">
        <v>0</v>
      </c>
      <c r="FA182" s="2">
        <v>0</v>
      </c>
      <c r="FB182" s="2">
        <v>0</v>
      </c>
      <c r="FC182" s="2">
        <v>0</v>
      </c>
      <c r="FD182" s="2">
        <v>0</v>
      </c>
      <c r="FE182" s="2">
        <v>4</v>
      </c>
      <c r="FF182" s="2">
        <v>0</v>
      </c>
      <c r="FG182" s="2">
        <v>0</v>
      </c>
      <c r="FH182" s="2">
        <v>0</v>
      </c>
      <c r="FI182" s="2">
        <v>0</v>
      </c>
      <c r="FJ182" s="2">
        <v>0</v>
      </c>
      <c r="FK182" s="2">
        <v>0</v>
      </c>
      <c r="FL182" s="2">
        <v>0</v>
      </c>
      <c r="FM182" s="2">
        <v>0</v>
      </c>
      <c r="FN182" s="2">
        <v>0</v>
      </c>
      <c r="FO182" s="2">
        <v>0</v>
      </c>
      <c r="FP182" s="2">
        <v>0</v>
      </c>
      <c r="FQ182" s="2">
        <v>0</v>
      </c>
      <c r="FR182" s="2">
        <v>0</v>
      </c>
      <c r="FS182" s="2">
        <v>0</v>
      </c>
      <c r="FT182" s="2">
        <v>0</v>
      </c>
      <c r="FU182" s="2">
        <v>0</v>
      </c>
      <c r="FV182" s="2">
        <v>0</v>
      </c>
      <c r="FW182" s="2">
        <v>0</v>
      </c>
      <c r="FX182" s="2">
        <v>0</v>
      </c>
      <c r="FY182" s="2">
        <v>0</v>
      </c>
      <c r="FZ182" s="2">
        <v>0</v>
      </c>
      <c r="GA182" s="2">
        <v>0</v>
      </c>
      <c r="GB182" s="2">
        <v>0</v>
      </c>
      <c r="GC182" s="2">
        <v>0</v>
      </c>
      <c r="GD182" s="2">
        <v>0</v>
      </c>
      <c r="GE182" s="2">
        <v>0</v>
      </c>
      <c r="GF182" s="2">
        <v>0</v>
      </c>
      <c r="GG182" s="2">
        <v>0</v>
      </c>
      <c r="GH182" s="2">
        <v>0</v>
      </c>
      <c r="GI182" s="2">
        <v>0</v>
      </c>
      <c r="GJ182" s="2">
        <v>0</v>
      </c>
      <c r="GK182" s="2">
        <v>0</v>
      </c>
      <c r="GL182" s="2">
        <v>0</v>
      </c>
      <c r="GM182" s="2">
        <v>0</v>
      </c>
      <c r="GN182" s="2">
        <v>0</v>
      </c>
      <c r="GO182" s="2">
        <v>0</v>
      </c>
      <c r="GP182" s="2">
        <v>0</v>
      </c>
      <c r="GQ182" s="2">
        <v>0</v>
      </c>
      <c r="GR182" s="2">
        <v>0</v>
      </c>
      <c r="GS182" s="2">
        <v>0</v>
      </c>
      <c r="GT182" s="2">
        <v>0</v>
      </c>
      <c r="GU182" s="2">
        <v>0</v>
      </c>
      <c r="GV182" s="2">
        <v>0</v>
      </c>
      <c r="GW182" s="2">
        <v>0</v>
      </c>
      <c r="GX182" s="2">
        <v>0</v>
      </c>
      <c r="GY182" s="2">
        <v>0</v>
      </c>
      <c r="GZ182" s="2">
        <v>0</v>
      </c>
      <c r="HA182" s="2">
        <v>0</v>
      </c>
      <c r="HB182" s="2">
        <v>0</v>
      </c>
      <c r="HC182" s="2">
        <v>0</v>
      </c>
      <c r="HD182" s="2">
        <v>0</v>
      </c>
      <c r="HE182" s="2">
        <v>0</v>
      </c>
      <c r="HF182" s="2">
        <v>0</v>
      </c>
      <c r="HG182" s="2">
        <v>0</v>
      </c>
    </row>
    <row r="183" spans="1:215" x14ac:dyDescent="0.35">
      <c r="A183" s="7">
        <v>181</v>
      </c>
      <c r="B183" s="1" t="s">
        <v>398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U183" s="2">
        <v>0</v>
      </c>
      <c r="BV183" s="2">
        <v>0</v>
      </c>
      <c r="BW183" s="2">
        <v>0</v>
      </c>
      <c r="BX183" s="2">
        <v>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D183" s="2">
        <v>0</v>
      </c>
      <c r="CE183" s="2">
        <v>0</v>
      </c>
      <c r="CF183" s="2">
        <v>0</v>
      </c>
      <c r="CG183" s="2">
        <v>0</v>
      </c>
      <c r="CH183" s="2">
        <v>0</v>
      </c>
      <c r="CI183" s="2">
        <v>0</v>
      </c>
      <c r="CJ183" s="2">
        <v>0</v>
      </c>
      <c r="CK183" s="2">
        <v>0</v>
      </c>
      <c r="CL183" s="2">
        <v>0</v>
      </c>
      <c r="CM183" s="2">
        <v>0</v>
      </c>
      <c r="CN183" s="2">
        <v>0</v>
      </c>
      <c r="CO183" s="2">
        <v>0</v>
      </c>
      <c r="CP183" s="2">
        <v>0</v>
      </c>
      <c r="CQ183" s="2">
        <v>0</v>
      </c>
      <c r="CR183" s="2">
        <v>0</v>
      </c>
      <c r="CS183" s="2">
        <v>0</v>
      </c>
      <c r="CT183" s="2">
        <v>0</v>
      </c>
      <c r="CU183" s="2">
        <v>0</v>
      </c>
      <c r="CV183" s="2">
        <v>0</v>
      </c>
      <c r="CW183" s="2">
        <v>0</v>
      </c>
      <c r="CX183" s="2">
        <v>0</v>
      </c>
      <c r="CY183" s="2">
        <v>0</v>
      </c>
      <c r="CZ183" s="2">
        <v>0</v>
      </c>
      <c r="DA183" s="2">
        <v>0</v>
      </c>
      <c r="DB183" s="2">
        <v>0</v>
      </c>
      <c r="DC183" s="2">
        <v>0</v>
      </c>
      <c r="DD183" s="2">
        <v>0</v>
      </c>
      <c r="DE183" s="2">
        <v>0</v>
      </c>
      <c r="DF183" s="2">
        <v>0</v>
      </c>
      <c r="DG183" s="2">
        <v>0</v>
      </c>
      <c r="DH183" s="2">
        <v>0</v>
      </c>
      <c r="DI183" s="2">
        <v>0</v>
      </c>
      <c r="DJ183" s="2">
        <v>0</v>
      </c>
      <c r="DK183" s="2">
        <v>0</v>
      </c>
      <c r="DL183" s="2">
        <v>0</v>
      </c>
      <c r="DM183" s="2">
        <v>0</v>
      </c>
      <c r="DN183" s="2">
        <v>0</v>
      </c>
      <c r="DO183" s="2">
        <v>0</v>
      </c>
      <c r="DP183" s="2">
        <v>0</v>
      </c>
      <c r="DQ183" s="2">
        <v>0</v>
      </c>
      <c r="DR183" s="2">
        <v>0</v>
      </c>
      <c r="DS183" s="2">
        <v>0</v>
      </c>
      <c r="DT183" s="2">
        <v>0</v>
      </c>
      <c r="DU183" s="2">
        <v>0</v>
      </c>
      <c r="DV183" s="2">
        <v>0</v>
      </c>
      <c r="DW183" s="2">
        <v>0</v>
      </c>
      <c r="DX183" s="2">
        <v>0</v>
      </c>
      <c r="DY183" s="2">
        <v>0</v>
      </c>
      <c r="DZ183" s="2">
        <v>0</v>
      </c>
      <c r="EA183" s="2">
        <v>0</v>
      </c>
      <c r="EB183" s="2">
        <v>0</v>
      </c>
      <c r="EC183" s="2">
        <v>0</v>
      </c>
      <c r="ED183" s="2">
        <v>0</v>
      </c>
      <c r="EE183" s="2">
        <v>0</v>
      </c>
      <c r="EF183" s="2">
        <v>0</v>
      </c>
      <c r="EG183" s="2">
        <v>0</v>
      </c>
      <c r="EH183" s="2">
        <v>0</v>
      </c>
      <c r="EI183" s="2">
        <v>0</v>
      </c>
      <c r="EJ183" s="2">
        <v>0</v>
      </c>
      <c r="EK183" s="2">
        <v>0</v>
      </c>
      <c r="EL183" s="2">
        <v>0</v>
      </c>
      <c r="EM183" s="2">
        <v>0</v>
      </c>
      <c r="EN183" s="2">
        <v>0</v>
      </c>
      <c r="EO183" s="2">
        <v>0</v>
      </c>
      <c r="EP183" s="2">
        <v>0</v>
      </c>
      <c r="EQ183" s="2">
        <v>0</v>
      </c>
      <c r="ER183" s="2">
        <v>0</v>
      </c>
      <c r="ES183" s="2">
        <v>0</v>
      </c>
      <c r="ET183" s="2">
        <v>0</v>
      </c>
      <c r="EU183" s="2">
        <v>0</v>
      </c>
      <c r="EV183" s="2">
        <v>0</v>
      </c>
      <c r="EW183" s="2">
        <v>0</v>
      </c>
      <c r="EX183" s="2">
        <v>0</v>
      </c>
      <c r="EY183" s="2">
        <v>0</v>
      </c>
      <c r="EZ183" s="2">
        <v>0</v>
      </c>
      <c r="FA183" s="2">
        <v>0</v>
      </c>
      <c r="FB183" s="2">
        <v>0</v>
      </c>
      <c r="FC183" s="2">
        <v>0</v>
      </c>
      <c r="FD183" s="2">
        <v>0</v>
      </c>
      <c r="FE183" s="2">
        <v>0</v>
      </c>
      <c r="FF183" s="2">
        <v>0</v>
      </c>
      <c r="FG183" s="2">
        <v>0</v>
      </c>
      <c r="FH183" s="2">
        <v>0</v>
      </c>
      <c r="FI183" s="2">
        <v>0</v>
      </c>
      <c r="FJ183" s="2">
        <v>0</v>
      </c>
      <c r="FK183" s="2">
        <v>0</v>
      </c>
      <c r="FL183" s="2">
        <v>0</v>
      </c>
      <c r="FM183" s="2">
        <v>0</v>
      </c>
      <c r="FN183" s="2">
        <v>0</v>
      </c>
      <c r="FO183" s="2">
        <v>0</v>
      </c>
      <c r="FP183" s="2">
        <v>0</v>
      </c>
      <c r="FQ183" s="2">
        <v>0</v>
      </c>
      <c r="FR183" s="2">
        <v>0</v>
      </c>
      <c r="FS183" s="2">
        <v>0</v>
      </c>
      <c r="FT183" s="2">
        <v>0</v>
      </c>
      <c r="FU183" s="2">
        <v>0</v>
      </c>
      <c r="FV183" s="2">
        <v>0</v>
      </c>
      <c r="FW183" s="2">
        <v>0</v>
      </c>
      <c r="FX183" s="2">
        <v>0</v>
      </c>
      <c r="FY183" s="2">
        <v>0</v>
      </c>
      <c r="FZ183" s="2">
        <v>0</v>
      </c>
      <c r="GA183" s="2">
        <v>0</v>
      </c>
      <c r="GB183" s="2">
        <v>0</v>
      </c>
      <c r="GC183" s="2">
        <v>0</v>
      </c>
      <c r="GD183" s="2">
        <v>0</v>
      </c>
      <c r="GE183" s="2">
        <v>0</v>
      </c>
      <c r="GF183" s="2">
        <v>0</v>
      </c>
      <c r="GG183" s="2">
        <v>0</v>
      </c>
      <c r="GH183" s="2">
        <v>0</v>
      </c>
      <c r="GI183" s="2">
        <v>0</v>
      </c>
      <c r="GJ183" s="2">
        <v>0</v>
      </c>
      <c r="GK183" s="2">
        <v>0</v>
      </c>
      <c r="GL183" s="2">
        <v>0</v>
      </c>
      <c r="GM183" s="2">
        <v>0</v>
      </c>
      <c r="GN183" s="2">
        <v>0</v>
      </c>
      <c r="GO183" s="2">
        <v>0</v>
      </c>
      <c r="GP183" s="2">
        <v>0</v>
      </c>
      <c r="GQ183" s="2">
        <v>0</v>
      </c>
      <c r="GR183" s="2">
        <v>0</v>
      </c>
      <c r="GS183" s="2">
        <v>0</v>
      </c>
      <c r="GT183" s="2">
        <v>0</v>
      </c>
      <c r="GU183" s="2">
        <v>0</v>
      </c>
      <c r="GV183" s="2">
        <v>0</v>
      </c>
      <c r="GW183" s="2">
        <v>0</v>
      </c>
      <c r="GX183" s="2">
        <v>0</v>
      </c>
      <c r="GY183" s="2">
        <v>0</v>
      </c>
      <c r="GZ183" s="2">
        <v>0</v>
      </c>
      <c r="HA183" s="2">
        <v>0</v>
      </c>
      <c r="HB183" s="2">
        <v>0</v>
      </c>
      <c r="HC183" s="2">
        <v>0</v>
      </c>
      <c r="HD183" s="2">
        <v>0</v>
      </c>
      <c r="HE183" s="2">
        <v>0</v>
      </c>
      <c r="HF183" s="2">
        <v>0</v>
      </c>
      <c r="HG183" s="2">
        <v>0</v>
      </c>
    </row>
    <row r="184" spans="1:215" x14ac:dyDescent="0.35">
      <c r="A184" s="36">
        <v>182</v>
      </c>
      <c r="B184" s="1" t="s">
        <v>215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61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3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AW184" s="2">
        <v>0</v>
      </c>
      <c r="AX184" s="2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21</v>
      </c>
      <c r="BD184" s="2">
        <v>0</v>
      </c>
      <c r="BE184" s="2">
        <v>0</v>
      </c>
      <c r="BF184" s="2">
        <v>0</v>
      </c>
      <c r="BG184" s="2">
        <v>0</v>
      </c>
      <c r="BH184" s="2">
        <v>3</v>
      </c>
      <c r="BI184" s="2">
        <v>0</v>
      </c>
      <c r="BJ184" s="2">
        <v>0</v>
      </c>
      <c r="BK184" s="2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0</v>
      </c>
      <c r="BU184" s="2">
        <v>0</v>
      </c>
      <c r="BV184" s="2">
        <v>0</v>
      </c>
      <c r="BW184" s="2">
        <v>0</v>
      </c>
      <c r="BX184" s="2">
        <v>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D184" s="2">
        <v>0</v>
      </c>
      <c r="CE184" s="2">
        <v>0</v>
      </c>
      <c r="CF184" s="2">
        <v>0</v>
      </c>
      <c r="CG184" s="2">
        <v>0</v>
      </c>
      <c r="CH184" s="2">
        <v>0</v>
      </c>
      <c r="CI184" s="2">
        <v>0</v>
      </c>
      <c r="CJ184" s="2">
        <v>0</v>
      </c>
      <c r="CK184" s="2">
        <v>0</v>
      </c>
      <c r="CL184" s="2">
        <v>0</v>
      </c>
      <c r="CM184" s="2">
        <v>0</v>
      </c>
      <c r="CN184" s="2">
        <v>0</v>
      </c>
      <c r="CO184" s="2">
        <v>0</v>
      </c>
      <c r="CP184" s="2">
        <v>0</v>
      </c>
      <c r="CQ184" s="2">
        <v>0</v>
      </c>
      <c r="CR184" s="2">
        <v>0</v>
      </c>
      <c r="CS184" s="2">
        <v>0</v>
      </c>
      <c r="CT184" s="2">
        <v>0</v>
      </c>
      <c r="CU184" s="2">
        <v>0</v>
      </c>
      <c r="CV184" s="2">
        <v>0</v>
      </c>
      <c r="CW184" s="2">
        <v>0</v>
      </c>
      <c r="CX184" s="2">
        <v>0</v>
      </c>
      <c r="CY184" s="2">
        <v>0</v>
      </c>
      <c r="CZ184" s="2">
        <v>0</v>
      </c>
      <c r="DA184" s="2">
        <v>0</v>
      </c>
      <c r="DB184" s="2">
        <v>0</v>
      </c>
      <c r="DC184" s="2">
        <v>0</v>
      </c>
      <c r="DD184" s="2">
        <v>0</v>
      </c>
      <c r="DE184" s="2">
        <v>0</v>
      </c>
      <c r="DF184" s="2">
        <v>0</v>
      </c>
      <c r="DG184" s="2">
        <v>0</v>
      </c>
      <c r="DH184" s="2">
        <v>0</v>
      </c>
      <c r="DI184" s="2">
        <v>0</v>
      </c>
      <c r="DJ184" s="2">
        <v>0</v>
      </c>
      <c r="DK184" s="2">
        <v>0</v>
      </c>
      <c r="DL184" s="2">
        <v>0</v>
      </c>
      <c r="DM184" s="2">
        <v>11</v>
      </c>
      <c r="DN184" s="2">
        <v>0</v>
      </c>
      <c r="DO184" s="2">
        <v>0</v>
      </c>
      <c r="DP184" s="2">
        <v>0</v>
      </c>
      <c r="DQ184" s="2">
        <v>0</v>
      </c>
      <c r="DR184" s="2">
        <v>0</v>
      </c>
      <c r="DS184" s="2">
        <v>0</v>
      </c>
      <c r="DT184" s="2">
        <v>0</v>
      </c>
      <c r="DU184" s="2">
        <v>0</v>
      </c>
      <c r="DV184" s="2">
        <v>0</v>
      </c>
      <c r="DW184" s="2">
        <v>0</v>
      </c>
      <c r="DX184" s="2">
        <v>0</v>
      </c>
      <c r="DY184" s="2">
        <v>0</v>
      </c>
      <c r="DZ184" s="2">
        <v>0</v>
      </c>
      <c r="EA184" s="2">
        <v>0</v>
      </c>
      <c r="EB184" s="2">
        <v>0</v>
      </c>
      <c r="EC184" s="2">
        <v>0</v>
      </c>
      <c r="ED184" s="2">
        <v>0</v>
      </c>
      <c r="EE184" s="2">
        <v>0</v>
      </c>
      <c r="EF184" s="2">
        <v>0</v>
      </c>
      <c r="EG184" s="2">
        <v>0</v>
      </c>
      <c r="EH184" s="2">
        <v>0</v>
      </c>
      <c r="EI184" s="2">
        <v>0</v>
      </c>
      <c r="EJ184" s="2">
        <v>0</v>
      </c>
      <c r="EK184" s="2">
        <v>0</v>
      </c>
      <c r="EL184" s="2">
        <v>0</v>
      </c>
      <c r="EM184" s="2">
        <v>0</v>
      </c>
      <c r="EN184" s="2">
        <v>0</v>
      </c>
      <c r="EO184" s="2">
        <v>0</v>
      </c>
      <c r="EP184" s="2">
        <v>0</v>
      </c>
      <c r="EQ184" s="2">
        <v>0</v>
      </c>
      <c r="ER184" s="2">
        <v>0</v>
      </c>
      <c r="ES184" s="2">
        <v>0</v>
      </c>
      <c r="ET184" s="2">
        <v>0</v>
      </c>
      <c r="EU184" s="2">
        <v>0</v>
      </c>
      <c r="EV184" s="2">
        <v>0</v>
      </c>
      <c r="EW184" s="2">
        <v>0</v>
      </c>
      <c r="EX184" s="2">
        <v>0</v>
      </c>
      <c r="EY184" s="2">
        <v>0</v>
      </c>
      <c r="EZ184" s="2">
        <v>0</v>
      </c>
      <c r="FA184" s="2">
        <v>0</v>
      </c>
      <c r="FB184" s="2">
        <v>0</v>
      </c>
      <c r="FC184" s="2">
        <v>0</v>
      </c>
      <c r="FD184" s="2">
        <v>0</v>
      </c>
      <c r="FE184" s="2">
        <v>0</v>
      </c>
      <c r="FF184" s="2">
        <v>0</v>
      </c>
      <c r="FG184" s="2">
        <v>0</v>
      </c>
      <c r="FH184" s="2">
        <v>0</v>
      </c>
      <c r="FI184" s="2">
        <v>0</v>
      </c>
      <c r="FJ184" s="2">
        <v>0</v>
      </c>
      <c r="FK184" s="2">
        <v>0</v>
      </c>
      <c r="FL184" s="2">
        <v>0</v>
      </c>
      <c r="FM184" s="2">
        <v>0</v>
      </c>
      <c r="FN184" s="2">
        <v>0</v>
      </c>
      <c r="FO184" s="2">
        <v>0</v>
      </c>
      <c r="FP184" s="2">
        <v>0</v>
      </c>
      <c r="FQ184" s="2">
        <v>0</v>
      </c>
      <c r="FR184" s="2">
        <v>0</v>
      </c>
      <c r="FS184" s="2">
        <v>0</v>
      </c>
      <c r="FT184" s="2">
        <v>0</v>
      </c>
      <c r="FU184" s="2">
        <v>0</v>
      </c>
      <c r="FV184" s="2">
        <v>0</v>
      </c>
      <c r="FW184" s="2">
        <v>0</v>
      </c>
      <c r="FX184" s="2">
        <v>0</v>
      </c>
      <c r="FY184" s="2">
        <v>0</v>
      </c>
      <c r="FZ184" s="2">
        <v>0</v>
      </c>
      <c r="GA184" s="2">
        <v>0</v>
      </c>
      <c r="GB184" s="2">
        <v>0</v>
      </c>
      <c r="GC184" s="2">
        <v>0</v>
      </c>
      <c r="GD184" s="2">
        <v>0</v>
      </c>
      <c r="GE184" s="2">
        <v>4</v>
      </c>
      <c r="GF184" s="2">
        <v>0</v>
      </c>
      <c r="GG184" s="2">
        <v>0</v>
      </c>
      <c r="GH184" s="2">
        <v>0</v>
      </c>
      <c r="GI184" s="2">
        <v>0</v>
      </c>
      <c r="GJ184" s="2">
        <v>0</v>
      </c>
      <c r="GK184" s="2">
        <v>0</v>
      </c>
      <c r="GL184" s="2">
        <v>0</v>
      </c>
      <c r="GM184" s="2">
        <v>0</v>
      </c>
      <c r="GN184" s="2">
        <v>0</v>
      </c>
      <c r="GO184" s="2">
        <v>0</v>
      </c>
      <c r="GP184" s="2">
        <v>0</v>
      </c>
      <c r="GQ184" s="2">
        <v>0</v>
      </c>
      <c r="GR184" s="2">
        <v>0</v>
      </c>
      <c r="GS184" s="2">
        <v>0</v>
      </c>
      <c r="GT184" s="2">
        <v>0</v>
      </c>
      <c r="GU184" s="2">
        <v>0</v>
      </c>
      <c r="GV184" s="2">
        <v>0</v>
      </c>
      <c r="GW184" s="2">
        <v>0</v>
      </c>
      <c r="GX184" s="2">
        <v>23</v>
      </c>
      <c r="GY184" s="2">
        <v>0</v>
      </c>
      <c r="GZ184" s="2">
        <v>0</v>
      </c>
      <c r="HA184" s="2">
        <v>0</v>
      </c>
      <c r="HB184" s="2">
        <v>0</v>
      </c>
      <c r="HC184" s="2">
        <v>0</v>
      </c>
      <c r="HD184" s="2">
        <v>0</v>
      </c>
      <c r="HE184" s="2">
        <v>0</v>
      </c>
      <c r="HF184" s="2">
        <v>0</v>
      </c>
      <c r="HG184" s="2">
        <v>0</v>
      </c>
    </row>
    <row r="185" spans="1:215" x14ac:dyDescent="0.35">
      <c r="A185" s="3">
        <v>183</v>
      </c>
      <c r="B185" s="1" t="s">
        <v>146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292</v>
      </c>
      <c r="BD185" s="2">
        <v>0</v>
      </c>
      <c r="BE185" s="2">
        <v>0</v>
      </c>
      <c r="BF185" s="2">
        <v>0</v>
      </c>
      <c r="BG185" s="2">
        <v>0</v>
      </c>
      <c r="BH185" s="2">
        <v>0</v>
      </c>
      <c r="BI185" s="2">
        <v>0</v>
      </c>
      <c r="BJ185" s="2">
        <v>0</v>
      </c>
      <c r="BK185" s="2">
        <v>0</v>
      </c>
      <c r="BL185" s="2">
        <v>6</v>
      </c>
      <c r="BM185" s="2">
        <v>0</v>
      </c>
      <c r="BN185" s="2">
        <v>0</v>
      </c>
      <c r="BO185" s="2">
        <v>0</v>
      </c>
      <c r="BP185" s="2">
        <v>0</v>
      </c>
      <c r="BQ185" s="2">
        <v>0</v>
      </c>
      <c r="BR185" s="2">
        <v>0</v>
      </c>
      <c r="BS185" s="2">
        <v>0</v>
      </c>
      <c r="BT185" s="2">
        <v>0</v>
      </c>
      <c r="BU185" s="2">
        <v>0</v>
      </c>
      <c r="BV185" s="2">
        <v>0</v>
      </c>
      <c r="BW185" s="2">
        <v>0</v>
      </c>
      <c r="BX185" s="2">
        <v>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2">
        <v>0</v>
      </c>
      <c r="CI185" s="2">
        <v>0</v>
      </c>
      <c r="CJ185" s="2">
        <v>0</v>
      </c>
      <c r="CK185" s="2">
        <v>0</v>
      </c>
      <c r="CL185" s="2">
        <v>0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0</v>
      </c>
      <c r="CT185" s="2">
        <v>0</v>
      </c>
      <c r="CU185" s="2">
        <v>0</v>
      </c>
      <c r="CV185" s="2">
        <v>0</v>
      </c>
      <c r="CW185" s="2">
        <v>0</v>
      </c>
      <c r="CX185" s="2">
        <v>0</v>
      </c>
      <c r="CY185" s="2">
        <v>0</v>
      </c>
      <c r="CZ185" s="2">
        <v>0</v>
      </c>
      <c r="DA185" s="2">
        <v>0</v>
      </c>
      <c r="DB185" s="2">
        <v>0</v>
      </c>
      <c r="DC185" s="2">
        <v>0</v>
      </c>
      <c r="DD185" s="2">
        <v>0</v>
      </c>
      <c r="DE185" s="2">
        <v>0</v>
      </c>
      <c r="DF185" s="2">
        <v>0</v>
      </c>
      <c r="DG185" s="2">
        <v>0</v>
      </c>
      <c r="DH185" s="2">
        <v>0</v>
      </c>
      <c r="DI185" s="2">
        <v>0</v>
      </c>
      <c r="DJ185" s="2">
        <v>0</v>
      </c>
      <c r="DK185" s="2">
        <v>0</v>
      </c>
      <c r="DL185" s="2">
        <v>0</v>
      </c>
      <c r="DM185" s="2">
        <v>0</v>
      </c>
      <c r="DN185" s="2">
        <v>0</v>
      </c>
      <c r="DO185" s="2">
        <v>0</v>
      </c>
      <c r="DP185" s="2">
        <v>0</v>
      </c>
      <c r="DQ185" s="2">
        <v>0</v>
      </c>
      <c r="DR185" s="2">
        <v>0</v>
      </c>
      <c r="DS185" s="2">
        <v>0</v>
      </c>
      <c r="DT185" s="2">
        <v>0</v>
      </c>
      <c r="DU185" s="2">
        <v>0</v>
      </c>
      <c r="DV185" s="2">
        <v>0</v>
      </c>
      <c r="DW185" s="2">
        <v>0</v>
      </c>
      <c r="DX185" s="2">
        <v>0</v>
      </c>
      <c r="DY185" s="2">
        <v>0</v>
      </c>
      <c r="DZ185" s="2">
        <v>0</v>
      </c>
      <c r="EA185" s="2">
        <v>0</v>
      </c>
      <c r="EB185" s="2">
        <v>0</v>
      </c>
      <c r="EC185" s="2">
        <v>0</v>
      </c>
      <c r="ED185" s="2">
        <v>0</v>
      </c>
      <c r="EE185" s="2">
        <v>0</v>
      </c>
      <c r="EF185" s="2">
        <v>0</v>
      </c>
      <c r="EG185" s="2">
        <v>0</v>
      </c>
      <c r="EH185" s="2">
        <v>0</v>
      </c>
      <c r="EI185" s="2">
        <v>0</v>
      </c>
      <c r="EJ185" s="2">
        <v>0</v>
      </c>
      <c r="EK185" s="2">
        <v>0</v>
      </c>
      <c r="EL185" s="2">
        <v>0</v>
      </c>
      <c r="EM185" s="2">
        <v>0</v>
      </c>
      <c r="EN185" s="2">
        <v>0</v>
      </c>
      <c r="EO185" s="2">
        <v>0</v>
      </c>
      <c r="EP185" s="2">
        <v>0</v>
      </c>
      <c r="EQ185" s="2">
        <v>0</v>
      </c>
      <c r="ER185" s="2">
        <v>0</v>
      </c>
      <c r="ES185" s="2">
        <v>0</v>
      </c>
      <c r="ET185" s="2">
        <v>0</v>
      </c>
      <c r="EU185" s="2">
        <v>0</v>
      </c>
      <c r="EV185" s="2">
        <v>0</v>
      </c>
      <c r="EW185" s="2">
        <v>0</v>
      </c>
      <c r="EX185" s="2">
        <v>0</v>
      </c>
      <c r="EY185" s="2">
        <v>0</v>
      </c>
      <c r="EZ185" s="2">
        <v>0</v>
      </c>
      <c r="FA185" s="2">
        <v>0</v>
      </c>
      <c r="FB185" s="2">
        <v>0</v>
      </c>
      <c r="FC185" s="2">
        <v>0</v>
      </c>
      <c r="FD185" s="2">
        <v>0</v>
      </c>
      <c r="FE185" s="2">
        <v>0</v>
      </c>
      <c r="FF185" s="2">
        <v>0</v>
      </c>
      <c r="FG185" s="2">
        <v>0</v>
      </c>
      <c r="FH185" s="2">
        <v>0</v>
      </c>
      <c r="FI185" s="2">
        <v>0</v>
      </c>
      <c r="FJ185" s="2">
        <v>0</v>
      </c>
      <c r="FK185" s="2">
        <v>0</v>
      </c>
      <c r="FL185" s="2">
        <v>0</v>
      </c>
      <c r="FM185" s="2">
        <v>0</v>
      </c>
      <c r="FN185" s="2">
        <v>0</v>
      </c>
      <c r="FO185" s="2">
        <v>0</v>
      </c>
      <c r="FP185" s="2">
        <v>0</v>
      </c>
      <c r="FQ185" s="2">
        <v>0</v>
      </c>
      <c r="FR185" s="2">
        <v>0</v>
      </c>
      <c r="FS185" s="2">
        <v>0</v>
      </c>
      <c r="FT185" s="2">
        <v>0</v>
      </c>
      <c r="FU185" s="2">
        <v>0</v>
      </c>
      <c r="FV185" s="2">
        <v>0</v>
      </c>
      <c r="FW185" s="2">
        <v>0</v>
      </c>
      <c r="FX185" s="2">
        <v>0</v>
      </c>
      <c r="FY185" s="2">
        <v>0</v>
      </c>
      <c r="FZ185" s="2">
        <v>0</v>
      </c>
      <c r="GA185" s="2">
        <v>0</v>
      </c>
      <c r="GB185" s="2">
        <v>0</v>
      </c>
      <c r="GC185" s="2">
        <v>0</v>
      </c>
      <c r="GD185" s="2">
        <v>0</v>
      </c>
      <c r="GE185" s="2">
        <v>0</v>
      </c>
      <c r="GF185" s="2">
        <v>0</v>
      </c>
      <c r="GG185" s="2">
        <v>0</v>
      </c>
      <c r="GH185" s="2">
        <v>0</v>
      </c>
      <c r="GI185" s="2">
        <v>0</v>
      </c>
      <c r="GJ185" s="2">
        <v>0</v>
      </c>
      <c r="GK185" s="2">
        <v>0</v>
      </c>
      <c r="GL185" s="2">
        <v>0</v>
      </c>
      <c r="GM185" s="2">
        <v>0</v>
      </c>
      <c r="GN185" s="2">
        <v>0</v>
      </c>
      <c r="GO185" s="2">
        <v>0</v>
      </c>
      <c r="GP185" s="2">
        <v>0</v>
      </c>
      <c r="GQ185" s="2">
        <v>0</v>
      </c>
      <c r="GR185" s="2">
        <v>0</v>
      </c>
      <c r="GS185" s="2">
        <v>0</v>
      </c>
      <c r="GT185" s="2">
        <v>0</v>
      </c>
      <c r="GU185" s="2">
        <v>0</v>
      </c>
      <c r="GV185" s="2">
        <v>0</v>
      </c>
      <c r="GW185" s="2">
        <v>0</v>
      </c>
      <c r="GX185" s="2">
        <v>0</v>
      </c>
      <c r="GY185" s="2">
        <v>0</v>
      </c>
      <c r="GZ185" s="2">
        <v>0</v>
      </c>
      <c r="HA185" s="2">
        <v>0</v>
      </c>
      <c r="HB185" s="2">
        <v>0</v>
      </c>
      <c r="HC185" s="2">
        <v>0</v>
      </c>
      <c r="HD185" s="2">
        <v>0</v>
      </c>
      <c r="HE185" s="2">
        <v>0</v>
      </c>
      <c r="HF185" s="2">
        <v>0</v>
      </c>
      <c r="HG185" s="2">
        <v>0</v>
      </c>
    </row>
    <row r="186" spans="1:215" x14ac:dyDescent="0.35">
      <c r="A186" s="7">
        <v>184</v>
      </c>
      <c r="B186" s="1" t="s">
        <v>288</v>
      </c>
      <c r="C186" s="2">
        <v>0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2">
        <v>0</v>
      </c>
      <c r="BJ186" s="2">
        <v>0</v>
      </c>
      <c r="BK186" s="2">
        <v>0</v>
      </c>
      <c r="BL186" s="2">
        <v>4</v>
      </c>
      <c r="BM186" s="2">
        <v>0</v>
      </c>
      <c r="BN186" s="2">
        <v>0</v>
      </c>
      <c r="BO186" s="2">
        <v>0</v>
      </c>
      <c r="BP186" s="2">
        <v>0</v>
      </c>
      <c r="BQ186" s="2">
        <v>0</v>
      </c>
      <c r="BR186" s="2">
        <v>0</v>
      </c>
      <c r="BS186" s="2">
        <v>0</v>
      </c>
      <c r="BT186" s="2">
        <v>0</v>
      </c>
      <c r="BU186" s="2">
        <v>0</v>
      </c>
      <c r="BV186" s="2">
        <v>0</v>
      </c>
      <c r="BW186" s="2">
        <v>0</v>
      </c>
      <c r="BX186" s="2">
        <v>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D186" s="2">
        <v>0</v>
      </c>
      <c r="CE186" s="2">
        <v>0</v>
      </c>
      <c r="CF186" s="2">
        <v>0</v>
      </c>
      <c r="CG186" s="2">
        <v>0</v>
      </c>
      <c r="CH186" s="2">
        <v>0</v>
      </c>
      <c r="CI186" s="2">
        <v>0</v>
      </c>
      <c r="CJ186" s="2">
        <v>0</v>
      </c>
      <c r="CK186" s="2">
        <v>0</v>
      </c>
      <c r="CL186" s="2">
        <v>0</v>
      </c>
      <c r="CM186" s="2">
        <v>0</v>
      </c>
      <c r="CN186" s="2">
        <v>0</v>
      </c>
      <c r="CO186" s="2">
        <v>0</v>
      </c>
      <c r="CP186" s="2">
        <v>0</v>
      </c>
      <c r="CQ186" s="2">
        <v>0</v>
      </c>
      <c r="CR186" s="2">
        <v>0</v>
      </c>
      <c r="CS186" s="2">
        <v>0</v>
      </c>
      <c r="CT186" s="2">
        <v>0</v>
      </c>
      <c r="CU186" s="2">
        <v>0</v>
      </c>
      <c r="CV186" s="2">
        <v>0</v>
      </c>
      <c r="CW186" s="2">
        <v>0</v>
      </c>
      <c r="CX186" s="2">
        <v>0</v>
      </c>
      <c r="CY186" s="2">
        <v>0</v>
      </c>
      <c r="CZ186" s="2">
        <v>0</v>
      </c>
      <c r="DA186" s="2">
        <v>0</v>
      </c>
      <c r="DB186" s="2">
        <v>0</v>
      </c>
      <c r="DC186" s="2">
        <v>0</v>
      </c>
      <c r="DD186" s="2">
        <v>0</v>
      </c>
      <c r="DE186" s="2">
        <v>0</v>
      </c>
      <c r="DF186" s="2">
        <v>0</v>
      </c>
      <c r="DG186" s="2">
        <v>0</v>
      </c>
      <c r="DH186" s="2">
        <v>0</v>
      </c>
      <c r="DI186" s="2">
        <v>0</v>
      </c>
      <c r="DJ186" s="2">
        <v>0</v>
      </c>
      <c r="DK186" s="2">
        <v>0</v>
      </c>
      <c r="DL186" s="2">
        <v>0</v>
      </c>
      <c r="DM186" s="2">
        <v>0</v>
      </c>
      <c r="DN186" s="2">
        <v>0</v>
      </c>
      <c r="DO186" s="2">
        <v>0</v>
      </c>
      <c r="DP186" s="2">
        <v>0</v>
      </c>
      <c r="DQ186" s="2">
        <v>0</v>
      </c>
      <c r="DR186" s="2">
        <v>0</v>
      </c>
      <c r="DS186" s="2">
        <v>0</v>
      </c>
      <c r="DT186" s="2">
        <v>0</v>
      </c>
      <c r="DU186" s="2">
        <v>0</v>
      </c>
      <c r="DV186" s="2">
        <v>0</v>
      </c>
      <c r="DW186" s="2">
        <v>0</v>
      </c>
      <c r="DX186" s="2">
        <v>0</v>
      </c>
      <c r="DY186" s="2">
        <v>0</v>
      </c>
      <c r="DZ186" s="2">
        <v>0</v>
      </c>
      <c r="EA186" s="2">
        <v>0</v>
      </c>
      <c r="EB186" s="2">
        <v>0</v>
      </c>
      <c r="EC186" s="2">
        <v>0</v>
      </c>
      <c r="ED186" s="2">
        <v>0</v>
      </c>
      <c r="EE186" s="2">
        <v>0</v>
      </c>
      <c r="EF186" s="2">
        <v>0</v>
      </c>
      <c r="EG186" s="2">
        <v>0</v>
      </c>
      <c r="EH186" s="2">
        <v>0</v>
      </c>
      <c r="EI186" s="2">
        <v>0</v>
      </c>
      <c r="EJ186" s="2">
        <v>0</v>
      </c>
      <c r="EK186" s="2">
        <v>0</v>
      </c>
      <c r="EL186" s="2">
        <v>0</v>
      </c>
      <c r="EM186" s="2">
        <v>0</v>
      </c>
      <c r="EN186" s="2">
        <v>0</v>
      </c>
      <c r="EO186" s="2">
        <v>0</v>
      </c>
      <c r="EP186" s="2">
        <v>0</v>
      </c>
      <c r="EQ186" s="2">
        <v>0</v>
      </c>
      <c r="ER186" s="2">
        <v>0</v>
      </c>
      <c r="ES186" s="2">
        <v>0</v>
      </c>
      <c r="ET186" s="2">
        <v>0</v>
      </c>
      <c r="EU186" s="2">
        <v>0</v>
      </c>
      <c r="EV186" s="2">
        <v>0</v>
      </c>
      <c r="EW186" s="2">
        <v>0</v>
      </c>
      <c r="EX186" s="2">
        <v>0</v>
      </c>
      <c r="EY186" s="2">
        <v>0</v>
      </c>
      <c r="EZ186" s="2">
        <v>0</v>
      </c>
      <c r="FA186" s="2">
        <v>0</v>
      </c>
      <c r="FB186" s="2">
        <v>0</v>
      </c>
      <c r="FC186" s="2">
        <v>0</v>
      </c>
      <c r="FD186" s="2">
        <v>0</v>
      </c>
      <c r="FE186" s="2">
        <v>0</v>
      </c>
      <c r="FF186" s="2">
        <v>0</v>
      </c>
      <c r="FG186" s="2">
        <v>0</v>
      </c>
      <c r="FH186" s="2">
        <v>0</v>
      </c>
      <c r="FI186" s="2">
        <v>0</v>
      </c>
      <c r="FJ186" s="2">
        <v>0</v>
      </c>
      <c r="FK186" s="2">
        <v>0</v>
      </c>
      <c r="FL186" s="2">
        <v>0</v>
      </c>
      <c r="FM186" s="2">
        <v>0</v>
      </c>
      <c r="FN186" s="2">
        <v>0</v>
      </c>
      <c r="FO186" s="2">
        <v>0</v>
      </c>
      <c r="FP186" s="2">
        <v>0</v>
      </c>
      <c r="FQ186" s="2">
        <v>0</v>
      </c>
      <c r="FR186" s="2">
        <v>0</v>
      </c>
      <c r="FS186" s="2">
        <v>0</v>
      </c>
      <c r="FT186" s="2">
        <v>0</v>
      </c>
      <c r="FU186" s="2">
        <v>0</v>
      </c>
      <c r="FV186" s="2">
        <v>0</v>
      </c>
      <c r="FW186" s="2">
        <v>0</v>
      </c>
      <c r="FX186" s="2">
        <v>0</v>
      </c>
      <c r="FY186" s="2">
        <v>0</v>
      </c>
      <c r="FZ186" s="2">
        <v>0</v>
      </c>
      <c r="GA186" s="2">
        <v>0</v>
      </c>
      <c r="GB186" s="2">
        <v>0</v>
      </c>
      <c r="GC186" s="2">
        <v>0</v>
      </c>
      <c r="GD186" s="2">
        <v>0</v>
      </c>
      <c r="GE186" s="2">
        <v>0</v>
      </c>
      <c r="GF186" s="2">
        <v>0</v>
      </c>
      <c r="GG186" s="2">
        <v>0</v>
      </c>
      <c r="GH186" s="2">
        <v>0</v>
      </c>
      <c r="GI186" s="2">
        <v>0</v>
      </c>
      <c r="GJ186" s="2">
        <v>0</v>
      </c>
      <c r="GK186" s="2">
        <v>0</v>
      </c>
      <c r="GL186" s="2">
        <v>0</v>
      </c>
      <c r="GM186" s="2">
        <v>0</v>
      </c>
      <c r="GN186" s="2">
        <v>0</v>
      </c>
      <c r="GO186" s="2">
        <v>0</v>
      </c>
      <c r="GP186" s="2">
        <v>0</v>
      </c>
      <c r="GQ186" s="2">
        <v>0</v>
      </c>
      <c r="GR186" s="2">
        <v>0</v>
      </c>
      <c r="GS186" s="2">
        <v>0</v>
      </c>
      <c r="GT186" s="2">
        <v>0</v>
      </c>
      <c r="GU186" s="2">
        <v>0</v>
      </c>
      <c r="GV186" s="2">
        <v>0</v>
      </c>
      <c r="GW186" s="2">
        <v>0</v>
      </c>
      <c r="GX186" s="2">
        <v>0</v>
      </c>
      <c r="GY186" s="2">
        <v>0</v>
      </c>
      <c r="GZ186" s="2">
        <v>0</v>
      </c>
      <c r="HA186" s="2">
        <v>0</v>
      </c>
      <c r="HB186" s="2">
        <v>0</v>
      </c>
      <c r="HC186" s="2">
        <v>0</v>
      </c>
      <c r="HD186" s="2">
        <v>0</v>
      </c>
      <c r="HE186" s="2">
        <v>0</v>
      </c>
      <c r="HF186" s="2">
        <v>0</v>
      </c>
      <c r="HG186" s="2">
        <v>0</v>
      </c>
    </row>
    <row r="187" spans="1:215" x14ac:dyDescent="0.35">
      <c r="A187" s="36">
        <v>185</v>
      </c>
      <c r="B187" s="1" t="s">
        <v>183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7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4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0</v>
      </c>
      <c r="AW187" s="2">
        <v>0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54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2">
        <v>0</v>
      </c>
      <c r="BJ187" s="2">
        <v>0</v>
      </c>
      <c r="BK187" s="2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2">
        <v>0</v>
      </c>
      <c r="BV187" s="2">
        <v>0</v>
      </c>
      <c r="BW187" s="2">
        <v>0</v>
      </c>
      <c r="BX187" s="2">
        <v>0</v>
      </c>
      <c r="BY187" s="2">
        <v>0</v>
      </c>
      <c r="BZ187" s="2">
        <v>0</v>
      </c>
      <c r="CA187" s="2">
        <v>0</v>
      </c>
      <c r="CB187" s="2">
        <v>0</v>
      </c>
      <c r="CC187" s="2">
        <v>37</v>
      </c>
      <c r="CD187" s="2">
        <v>0</v>
      </c>
      <c r="CE187" s="2">
        <v>0</v>
      </c>
      <c r="CF187" s="2">
        <v>0</v>
      </c>
      <c r="CG187" s="2">
        <v>0</v>
      </c>
      <c r="CH187" s="2">
        <v>0</v>
      </c>
      <c r="CI187" s="2">
        <v>0</v>
      </c>
      <c r="CJ187" s="2">
        <v>0</v>
      </c>
      <c r="CK187" s="2">
        <v>0</v>
      </c>
      <c r="CL187" s="2">
        <v>0</v>
      </c>
      <c r="CM187" s="2">
        <v>0</v>
      </c>
      <c r="CN187" s="2">
        <v>0</v>
      </c>
      <c r="CO187" s="2">
        <v>0</v>
      </c>
      <c r="CP187" s="2">
        <v>0</v>
      </c>
      <c r="CQ187" s="2">
        <v>0</v>
      </c>
      <c r="CR187" s="2">
        <v>0</v>
      </c>
      <c r="CS187" s="2">
        <v>0</v>
      </c>
      <c r="CT187" s="2">
        <v>0</v>
      </c>
      <c r="CU187" s="2">
        <v>0</v>
      </c>
      <c r="CV187" s="2">
        <v>0</v>
      </c>
      <c r="CW187" s="2">
        <v>0</v>
      </c>
      <c r="CX187" s="2">
        <v>0</v>
      </c>
      <c r="CY187" s="2">
        <v>0</v>
      </c>
      <c r="CZ187" s="2">
        <v>0</v>
      </c>
      <c r="DA187" s="2">
        <v>0</v>
      </c>
      <c r="DB187" s="2">
        <v>0</v>
      </c>
      <c r="DC187" s="2">
        <v>0</v>
      </c>
      <c r="DD187" s="2">
        <v>0</v>
      </c>
      <c r="DE187" s="2">
        <v>0</v>
      </c>
      <c r="DF187" s="2">
        <v>0</v>
      </c>
      <c r="DG187" s="2">
        <v>0</v>
      </c>
      <c r="DH187" s="2">
        <v>0</v>
      </c>
      <c r="DI187" s="2">
        <v>0</v>
      </c>
      <c r="DJ187" s="2">
        <v>0</v>
      </c>
      <c r="DK187" s="2">
        <v>0</v>
      </c>
      <c r="DL187" s="2">
        <v>0</v>
      </c>
      <c r="DM187" s="2">
        <v>0</v>
      </c>
      <c r="DN187" s="2">
        <v>0</v>
      </c>
      <c r="DO187" s="2">
        <v>0</v>
      </c>
      <c r="DP187" s="2">
        <v>0</v>
      </c>
      <c r="DQ187" s="2">
        <v>0</v>
      </c>
      <c r="DR187" s="2">
        <v>0</v>
      </c>
      <c r="DS187" s="2">
        <v>0</v>
      </c>
      <c r="DT187" s="2">
        <v>0</v>
      </c>
      <c r="DU187" s="2">
        <v>0</v>
      </c>
      <c r="DV187" s="2">
        <v>0</v>
      </c>
      <c r="DW187" s="2">
        <v>0</v>
      </c>
      <c r="DX187" s="2">
        <v>0</v>
      </c>
      <c r="DY187" s="2">
        <v>0</v>
      </c>
      <c r="DZ187" s="2">
        <v>0</v>
      </c>
      <c r="EA187" s="2">
        <v>0</v>
      </c>
      <c r="EB187" s="2">
        <v>0</v>
      </c>
      <c r="EC187" s="2">
        <v>0</v>
      </c>
      <c r="ED187" s="2">
        <v>0</v>
      </c>
      <c r="EE187" s="2">
        <v>0</v>
      </c>
      <c r="EF187" s="2">
        <v>0</v>
      </c>
      <c r="EG187" s="2">
        <v>0</v>
      </c>
      <c r="EH187" s="2">
        <v>0</v>
      </c>
      <c r="EI187" s="2">
        <v>0</v>
      </c>
      <c r="EJ187" s="2">
        <v>0</v>
      </c>
      <c r="EK187" s="2">
        <v>0</v>
      </c>
      <c r="EL187" s="2">
        <v>0</v>
      </c>
      <c r="EM187" s="2">
        <v>0</v>
      </c>
      <c r="EN187" s="2">
        <v>0</v>
      </c>
      <c r="EO187" s="2">
        <v>0</v>
      </c>
      <c r="EP187" s="2">
        <v>0</v>
      </c>
      <c r="EQ187" s="2">
        <v>0</v>
      </c>
      <c r="ER187" s="2">
        <v>0</v>
      </c>
      <c r="ES187" s="2">
        <v>0</v>
      </c>
      <c r="ET187" s="2">
        <v>0</v>
      </c>
      <c r="EU187" s="2">
        <v>0</v>
      </c>
      <c r="EV187" s="2">
        <v>0</v>
      </c>
      <c r="EW187" s="2">
        <v>0</v>
      </c>
      <c r="EX187" s="2">
        <v>0</v>
      </c>
      <c r="EY187" s="2">
        <v>0</v>
      </c>
      <c r="EZ187" s="2">
        <v>0</v>
      </c>
      <c r="FA187" s="2">
        <v>0</v>
      </c>
      <c r="FB187" s="2">
        <v>3</v>
      </c>
      <c r="FC187" s="2">
        <v>0</v>
      </c>
      <c r="FD187" s="2">
        <v>0</v>
      </c>
      <c r="FE187" s="2">
        <v>0</v>
      </c>
      <c r="FF187" s="2">
        <v>0</v>
      </c>
      <c r="FG187" s="2">
        <v>0</v>
      </c>
      <c r="FH187" s="2">
        <v>623</v>
      </c>
      <c r="FI187" s="2">
        <v>4</v>
      </c>
      <c r="FJ187" s="2">
        <v>0</v>
      </c>
      <c r="FK187" s="2">
        <v>0</v>
      </c>
      <c r="FL187" s="2">
        <v>0</v>
      </c>
      <c r="FM187" s="2">
        <v>0</v>
      </c>
      <c r="FN187" s="2">
        <v>0</v>
      </c>
      <c r="FO187" s="2">
        <v>3</v>
      </c>
      <c r="FP187" s="2">
        <v>0</v>
      </c>
      <c r="FQ187" s="2">
        <v>0</v>
      </c>
      <c r="FR187" s="2">
        <v>0</v>
      </c>
      <c r="FS187" s="2">
        <v>0</v>
      </c>
      <c r="FT187" s="2">
        <v>0</v>
      </c>
      <c r="FU187" s="2">
        <v>0</v>
      </c>
      <c r="FV187" s="2">
        <v>0</v>
      </c>
      <c r="FW187" s="2">
        <v>0</v>
      </c>
      <c r="FX187" s="2">
        <v>0</v>
      </c>
      <c r="FY187" s="2">
        <v>0</v>
      </c>
      <c r="FZ187" s="2">
        <v>0</v>
      </c>
      <c r="GA187" s="2">
        <v>0</v>
      </c>
      <c r="GB187" s="2">
        <v>0</v>
      </c>
      <c r="GC187" s="2">
        <v>0</v>
      </c>
      <c r="GD187" s="2">
        <v>0</v>
      </c>
      <c r="GE187" s="2">
        <v>0</v>
      </c>
      <c r="GF187" s="2">
        <v>0</v>
      </c>
      <c r="GG187" s="2">
        <v>0</v>
      </c>
      <c r="GH187" s="2">
        <v>0</v>
      </c>
      <c r="GI187" s="2">
        <v>0</v>
      </c>
      <c r="GJ187" s="2">
        <v>0</v>
      </c>
      <c r="GK187" s="2">
        <v>0</v>
      </c>
      <c r="GL187" s="2">
        <v>0</v>
      </c>
      <c r="GM187" s="2">
        <v>0</v>
      </c>
      <c r="GN187" s="2">
        <v>0</v>
      </c>
      <c r="GO187" s="2">
        <v>0</v>
      </c>
      <c r="GP187" s="2">
        <v>0</v>
      </c>
      <c r="GQ187" s="2">
        <v>0</v>
      </c>
      <c r="GR187" s="2">
        <v>0</v>
      </c>
      <c r="GS187" s="2">
        <v>0</v>
      </c>
      <c r="GT187" s="2">
        <v>0</v>
      </c>
      <c r="GU187" s="2">
        <v>0</v>
      </c>
      <c r="GV187" s="2">
        <v>0</v>
      </c>
      <c r="GW187" s="2">
        <v>0</v>
      </c>
      <c r="GX187" s="2">
        <v>0</v>
      </c>
      <c r="GY187" s="2">
        <v>0</v>
      </c>
      <c r="GZ187" s="2">
        <v>0</v>
      </c>
      <c r="HA187" s="2">
        <v>0</v>
      </c>
      <c r="HB187" s="2">
        <v>0</v>
      </c>
      <c r="HC187" s="2">
        <v>0</v>
      </c>
      <c r="HD187" s="2">
        <v>0</v>
      </c>
      <c r="HE187" s="2">
        <v>0</v>
      </c>
      <c r="HF187" s="2">
        <v>0</v>
      </c>
      <c r="HG187" s="2">
        <v>0</v>
      </c>
    </row>
    <row r="188" spans="1:215" x14ac:dyDescent="0.35">
      <c r="A188" s="3">
        <v>186</v>
      </c>
      <c r="B188" s="1" t="s">
        <v>301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2">
        <v>0</v>
      </c>
      <c r="AW188" s="2">
        <v>0</v>
      </c>
      <c r="AX188" s="2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42</v>
      </c>
      <c r="BD188" s="2">
        <v>0</v>
      </c>
      <c r="BE188" s="2">
        <v>0</v>
      </c>
      <c r="BF188" s="2">
        <v>0</v>
      </c>
      <c r="BG188" s="2">
        <v>0</v>
      </c>
      <c r="BH188" s="2">
        <v>0</v>
      </c>
      <c r="BI188" s="2">
        <v>0</v>
      </c>
      <c r="BJ188" s="2">
        <v>0</v>
      </c>
      <c r="BK188" s="2">
        <v>0</v>
      </c>
      <c r="BL188" s="2">
        <v>4</v>
      </c>
      <c r="BM188" s="2">
        <v>0</v>
      </c>
      <c r="BN188" s="2">
        <v>0</v>
      </c>
      <c r="BO188" s="2">
        <v>0</v>
      </c>
      <c r="BP188" s="2">
        <v>0</v>
      </c>
      <c r="BQ188" s="2">
        <v>0</v>
      </c>
      <c r="BR188" s="2">
        <v>0</v>
      </c>
      <c r="BS188" s="2">
        <v>0</v>
      </c>
      <c r="BT188" s="2">
        <v>0</v>
      </c>
      <c r="BU188" s="2">
        <v>0</v>
      </c>
      <c r="BV188" s="2">
        <v>0</v>
      </c>
      <c r="BW188" s="2">
        <v>0</v>
      </c>
      <c r="BX188" s="2">
        <v>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D188" s="2">
        <v>0</v>
      </c>
      <c r="CE188" s="2">
        <v>0</v>
      </c>
      <c r="CF188" s="2">
        <v>0</v>
      </c>
      <c r="CG188" s="2">
        <v>0</v>
      </c>
      <c r="CH188" s="2">
        <v>0</v>
      </c>
      <c r="CI188" s="2">
        <v>0</v>
      </c>
      <c r="CJ188" s="2">
        <v>0</v>
      </c>
      <c r="CK188" s="2">
        <v>0</v>
      </c>
      <c r="CL188" s="2">
        <v>0</v>
      </c>
      <c r="CM188" s="2">
        <v>0</v>
      </c>
      <c r="CN188" s="2">
        <v>0</v>
      </c>
      <c r="CO188" s="2">
        <v>0</v>
      </c>
      <c r="CP188" s="2">
        <v>0</v>
      </c>
      <c r="CQ188" s="2">
        <v>0</v>
      </c>
      <c r="CR188" s="2">
        <v>0</v>
      </c>
      <c r="CS188" s="2">
        <v>0</v>
      </c>
      <c r="CT188" s="2">
        <v>0</v>
      </c>
      <c r="CU188" s="2">
        <v>0</v>
      </c>
      <c r="CV188" s="2">
        <v>0</v>
      </c>
      <c r="CW188" s="2">
        <v>0</v>
      </c>
      <c r="CX188" s="2">
        <v>0</v>
      </c>
      <c r="CY188" s="2">
        <v>0</v>
      </c>
      <c r="CZ188" s="2">
        <v>0</v>
      </c>
      <c r="DA188" s="2">
        <v>0</v>
      </c>
      <c r="DB188" s="2">
        <v>0</v>
      </c>
      <c r="DC188" s="2">
        <v>0</v>
      </c>
      <c r="DD188" s="2">
        <v>0</v>
      </c>
      <c r="DE188" s="2">
        <v>0</v>
      </c>
      <c r="DF188" s="2">
        <v>0</v>
      </c>
      <c r="DG188" s="2">
        <v>0</v>
      </c>
      <c r="DH188" s="2">
        <v>0</v>
      </c>
      <c r="DI188" s="2">
        <v>0</v>
      </c>
      <c r="DJ188" s="2">
        <v>0</v>
      </c>
      <c r="DK188" s="2">
        <v>0</v>
      </c>
      <c r="DL188" s="2">
        <v>0</v>
      </c>
      <c r="DM188" s="2">
        <v>0</v>
      </c>
      <c r="DN188" s="2">
        <v>0</v>
      </c>
      <c r="DO188" s="2">
        <v>0</v>
      </c>
      <c r="DP188" s="2">
        <v>0</v>
      </c>
      <c r="DQ188" s="2">
        <v>0</v>
      </c>
      <c r="DR188" s="2">
        <v>0</v>
      </c>
      <c r="DS188" s="2">
        <v>0</v>
      </c>
      <c r="DT188" s="2">
        <v>0</v>
      </c>
      <c r="DU188" s="2">
        <v>0</v>
      </c>
      <c r="DV188" s="2">
        <v>0</v>
      </c>
      <c r="DW188" s="2">
        <v>0</v>
      </c>
      <c r="DX188" s="2">
        <v>0</v>
      </c>
      <c r="DY188" s="2">
        <v>0</v>
      </c>
      <c r="DZ188" s="2">
        <v>0</v>
      </c>
      <c r="EA188" s="2">
        <v>0</v>
      </c>
      <c r="EB188" s="2">
        <v>0</v>
      </c>
      <c r="EC188" s="2">
        <v>0</v>
      </c>
      <c r="ED188" s="2">
        <v>0</v>
      </c>
      <c r="EE188" s="2">
        <v>0</v>
      </c>
      <c r="EF188" s="2">
        <v>0</v>
      </c>
      <c r="EG188" s="2">
        <v>0</v>
      </c>
      <c r="EH188" s="2">
        <v>0</v>
      </c>
      <c r="EI188" s="2">
        <v>0</v>
      </c>
      <c r="EJ188" s="2">
        <v>0</v>
      </c>
      <c r="EK188" s="2">
        <v>0</v>
      </c>
      <c r="EL188" s="2">
        <v>0</v>
      </c>
      <c r="EM188" s="2">
        <v>0</v>
      </c>
      <c r="EN188" s="2">
        <v>0</v>
      </c>
      <c r="EO188" s="2">
        <v>0</v>
      </c>
      <c r="EP188" s="2">
        <v>0</v>
      </c>
      <c r="EQ188" s="2">
        <v>0</v>
      </c>
      <c r="ER188" s="2">
        <v>0</v>
      </c>
      <c r="ES188" s="2">
        <v>0</v>
      </c>
      <c r="ET188" s="2">
        <v>0</v>
      </c>
      <c r="EU188" s="2">
        <v>0</v>
      </c>
      <c r="EV188" s="2">
        <v>0</v>
      </c>
      <c r="EW188" s="2">
        <v>0</v>
      </c>
      <c r="EX188" s="2">
        <v>0</v>
      </c>
      <c r="EY188" s="2">
        <v>0</v>
      </c>
      <c r="EZ188" s="2">
        <v>0</v>
      </c>
      <c r="FA188" s="2">
        <v>0</v>
      </c>
      <c r="FB188" s="2">
        <v>0</v>
      </c>
      <c r="FC188" s="2">
        <v>0</v>
      </c>
      <c r="FD188" s="2">
        <v>0</v>
      </c>
      <c r="FE188" s="2">
        <v>0</v>
      </c>
      <c r="FF188" s="2">
        <v>0</v>
      </c>
      <c r="FG188" s="2">
        <v>0</v>
      </c>
      <c r="FH188" s="2">
        <v>0</v>
      </c>
      <c r="FI188" s="2">
        <v>0</v>
      </c>
      <c r="FJ188" s="2">
        <v>3</v>
      </c>
      <c r="FK188" s="2">
        <v>0</v>
      </c>
      <c r="FL188" s="2">
        <v>0</v>
      </c>
      <c r="FM188" s="2">
        <v>0</v>
      </c>
      <c r="FN188" s="2">
        <v>0</v>
      </c>
      <c r="FO188" s="2">
        <v>0</v>
      </c>
      <c r="FP188" s="2">
        <v>0</v>
      </c>
      <c r="FQ188" s="2">
        <v>0</v>
      </c>
      <c r="FR188" s="2">
        <v>0</v>
      </c>
      <c r="FS188" s="2">
        <v>0</v>
      </c>
      <c r="FT188" s="2">
        <v>0</v>
      </c>
      <c r="FU188" s="2">
        <v>0</v>
      </c>
      <c r="FV188" s="2">
        <v>0</v>
      </c>
      <c r="FW188" s="2">
        <v>0</v>
      </c>
      <c r="FX188" s="2">
        <v>0</v>
      </c>
      <c r="FY188" s="2">
        <v>0</v>
      </c>
      <c r="FZ188" s="2">
        <v>0</v>
      </c>
      <c r="GA188" s="2">
        <v>0</v>
      </c>
      <c r="GB188" s="2">
        <v>0</v>
      </c>
      <c r="GC188" s="2">
        <v>0</v>
      </c>
      <c r="GD188" s="2">
        <v>0</v>
      </c>
      <c r="GE188" s="2">
        <v>0</v>
      </c>
      <c r="GF188" s="2">
        <v>0</v>
      </c>
      <c r="GG188" s="2">
        <v>0</v>
      </c>
      <c r="GH188" s="2">
        <v>0</v>
      </c>
      <c r="GI188" s="2">
        <v>0</v>
      </c>
      <c r="GJ188" s="2">
        <v>0</v>
      </c>
      <c r="GK188" s="2">
        <v>0</v>
      </c>
      <c r="GL188" s="2">
        <v>0</v>
      </c>
      <c r="GM188" s="2">
        <v>0</v>
      </c>
      <c r="GN188" s="2">
        <v>0</v>
      </c>
      <c r="GO188" s="2">
        <v>0</v>
      </c>
      <c r="GP188" s="2">
        <v>0</v>
      </c>
      <c r="GQ188" s="2">
        <v>0</v>
      </c>
      <c r="GR188" s="2">
        <v>0</v>
      </c>
      <c r="GS188" s="2">
        <v>0</v>
      </c>
      <c r="GT188" s="2">
        <v>0</v>
      </c>
      <c r="GU188" s="2">
        <v>0</v>
      </c>
      <c r="GV188" s="2">
        <v>0</v>
      </c>
      <c r="GW188" s="2">
        <v>0</v>
      </c>
      <c r="GX188" s="2">
        <v>0</v>
      </c>
      <c r="GY188" s="2">
        <v>0</v>
      </c>
      <c r="GZ188" s="2">
        <v>0</v>
      </c>
      <c r="HA188" s="2">
        <v>0</v>
      </c>
      <c r="HB188" s="2">
        <v>0</v>
      </c>
      <c r="HC188" s="2">
        <v>0</v>
      </c>
      <c r="HD188" s="2">
        <v>0</v>
      </c>
      <c r="HE188" s="2">
        <v>0</v>
      </c>
      <c r="HF188" s="2">
        <v>0</v>
      </c>
      <c r="HG188" s="2">
        <v>0</v>
      </c>
    </row>
    <row r="189" spans="1:215" x14ac:dyDescent="0.35">
      <c r="A189" s="7">
        <v>187</v>
      </c>
      <c r="B189" s="1" t="s">
        <v>289</v>
      </c>
      <c r="C189" s="2">
        <v>0</v>
      </c>
      <c r="D189" s="2">
        <v>0</v>
      </c>
      <c r="E189" s="2">
        <v>6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6</v>
      </c>
      <c r="BD189" s="2">
        <v>0</v>
      </c>
      <c r="BE189" s="2">
        <v>0</v>
      </c>
      <c r="BF189" s="2">
        <v>0</v>
      </c>
      <c r="BG189" s="2">
        <v>0</v>
      </c>
      <c r="BH189" s="2">
        <v>0</v>
      </c>
      <c r="BI189" s="2">
        <v>0</v>
      </c>
      <c r="BJ189" s="2">
        <v>0</v>
      </c>
      <c r="BK189" s="2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2">
        <v>0</v>
      </c>
      <c r="BV189" s="2">
        <v>0</v>
      </c>
      <c r="BW189" s="2">
        <v>0</v>
      </c>
      <c r="BX189" s="2">
        <v>0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D189" s="2">
        <v>0</v>
      </c>
      <c r="CE189" s="2">
        <v>0</v>
      </c>
      <c r="CF189" s="2">
        <v>0</v>
      </c>
      <c r="CG189" s="2">
        <v>0</v>
      </c>
      <c r="CH189" s="2">
        <v>0</v>
      </c>
      <c r="CI189" s="2">
        <v>0</v>
      </c>
      <c r="CJ189" s="2">
        <v>0</v>
      </c>
      <c r="CK189" s="2">
        <v>0</v>
      </c>
      <c r="CL189" s="2">
        <v>0</v>
      </c>
      <c r="CM189" s="2">
        <v>0</v>
      </c>
      <c r="CN189" s="2">
        <v>0</v>
      </c>
      <c r="CO189" s="2">
        <v>0</v>
      </c>
      <c r="CP189" s="2">
        <v>0</v>
      </c>
      <c r="CQ189" s="2">
        <v>0</v>
      </c>
      <c r="CR189" s="2">
        <v>0</v>
      </c>
      <c r="CS189" s="2">
        <v>0</v>
      </c>
      <c r="CT189" s="2">
        <v>0</v>
      </c>
      <c r="CU189" s="2">
        <v>0</v>
      </c>
      <c r="CV189" s="2">
        <v>0</v>
      </c>
      <c r="CW189" s="2">
        <v>0</v>
      </c>
      <c r="CX189" s="2">
        <v>0</v>
      </c>
      <c r="CY189" s="2">
        <v>0</v>
      </c>
      <c r="CZ189" s="2">
        <v>0</v>
      </c>
      <c r="DA189" s="2">
        <v>0</v>
      </c>
      <c r="DB189" s="2">
        <v>0</v>
      </c>
      <c r="DC189" s="2">
        <v>18</v>
      </c>
      <c r="DD189" s="2">
        <v>0</v>
      </c>
      <c r="DE189" s="2">
        <v>0</v>
      </c>
      <c r="DF189" s="2">
        <v>0</v>
      </c>
      <c r="DG189" s="2">
        <v>0</v>
      </c>
      <c r="DH189" s="2">
        <v>0</v>
      </c>
      <c r="DI189" s="2">
        <v>0</v>
      </c>
      <c r="DJ189" s="2">
        <v>0</v>
      </c>
      <c r="DK189" s="2">
        <v>0</v>
      </c>
      <c r="DL189" s="2">
        <v>0</v>
      </c>
      <c r="DM189" s="2">
        <v>0</v>
      </c>
      <c r="DN189" s="2">
        <v>0</v>
      </c>
      <c r="DO189" s="2">
        <v>0</v>
      </c>
      <c r="DP189" s="2">
        <v>0</v>
      </c>
      <c r="DQ189" s="2">
        <v>0</v>
      </c>
      <c r="DR189" s="2">
        <v>0</v>
      </c>
      <c r="DS189" s="2">
        <v>0</v>
      </c>
      <c r="DT189" s="2">
        <v>0</v>
      </c>
      <c r="DU189" s="2">
        <v>0</v>
      </c>
      <c r="DV189" s="2">
        <v>0</v>
      </c>
      <c r="DW189" s="2">
        <v>0</v>
      </c>
      <c r="DX189" s="2">
        <v>0</v>
      </c>
      <c r="DY189" s="2">
        <v>0</v>
      </c>
      <c r="DZ189" s="2">
        <v>0</v>
      </c>
      <c r="EA189" s="2">
        <v>0</v>
      </c>
      <c r="EB189" s="2">
        <v>0</v>
      </c>
      <c r="EC189" s="2">
        <v>0</v>
      </c>
      <c r="ED189" s="2">
        <v>0</v>
      </c>
      <c r="EE189" s="2">
        <v>0</v>
      </c>
      <c r="EF189" s="2">
        <v>0</v>
      </c>
      <c r="EG189" s="2">
        <v>0</v>
      </c>
      <c r="EH189" s="2">
        <v>0</v>
      </c>
      <c r="EI189" s="2">
        <v>0</v>
      </c>
      <c r="EJ189" s="2">
        <v>0</v>
      </c>
      <c r="EK189" s="2">
        <v>0</v>
      </c>
      <c r="EL189" s="2">
        <v>0</v>
      </c>
      <c r="EM189" s="2">
        <v>0</v>
      </c>
      <c r="EN189" s="2">
        <v>0</v>
      </c>
      <c r="EO189" s="2">
        <v>0</v>
      </c>
      <c r="EP189" s="2">
        <v>0</v>
      </c>
      <c r="EQ189" s="2">
        <v>0</v>
      </c>
      <c r="ER189" s="2">
        <v>0</v>
      </c>
      <c r="ES189" s="2">
        <v>0</v>
      </c>
      <c r="ET189" s="2">
        <v>0</v>
      </c>
      <c r="EU189" s="2">
        <v>0</v>
      </c>
      <c r="EV189" s="2">
        <v>0</v>
      </c>
      <c r="EW189" s="2">
        <v>0</v>
      </c>
      <c r="EX189" s="2">
        <v>0</v>
      </c>
      <c r="EY189" s="2">
        <v>0</v>
      </c>
      <c r="EZ189" s="2">
        <v>0</v>
      </c>
      <c r="FA189" s="2">
        <v>0</v>
      </c>
      <c r="FB189" s="2">
        <v>0</v>
      </c>
      <c r="FC189" s="2">
        <v>0</v>
      </c>
      <c r="FD189" s="2">
        <v>0</v>
      </c>
      <c r="FE189" s="2">
        <v>0</v>
      </c>
      <c r="FF189" s="2">
        <v>0</v>
      </c>
      <c r="FG189" s="2">
        <v>0</v>
      </c>
      <c r="FH189" s="2">
        <v>0</v>
      </c>
      <c r="FI189" s="2">
        <v>0</v>
      </c>
      <c r="FJ189" s="2">
        <v>0</v>
      </c>
      <c r="FK189" s="2">
        <v>0</v>
      </c>
      <c r="FL189" s="2">
        <v>0</v>
      </c>
      <c r="FM189" s="2">
        <v>0</v>
      </c>
      <c r="FN189" s="2">
        <v>0</v>
      </c>
      <c r="FO189" s="2">
        <v>0</v>
      </c>
      <c r="FP189" s="2">
        <v>0</v>
      </c>
      <c r="FQ189" s="2">
        <v>0</v>
      </c>
      <c r="FR189" s="2">
        <v>0</v>
      </c>
      <c r="FS189" s="2">
        <v>0</v>
      </c>
      <c r="FT189" s="2">
        <v>0</v>
      </c>
      <c r="FU189" s="2">
        <v>0</v>
      </c>
      <c r="FV189" s="2">
        <v>0</v>
      </c>
      <c r="FW189" s="2">
        <v>0</v>
      </c>
      <c r="FX189" s="2">
        <v>0</v>
      </c>
      <c r="FY189" s="2">
        <v>0</v>
      </c>
      <c r="FZ189" s="2">
        <v>0</v>
      </c>
      <c r="GA189" s="2">
        <v>0</v>
      </c>
      <c r="GB189" s="2">
        <v>0</v>
      </c>
      <c r="GC189" s="2">
        <v>0</v>
      </c>
      <c r="GD189" s="2">
        <v>0</v>
      </c>
      <c r="GE189" s="2">
        <v>0</v>
      </c>
      <c r="GF189" s="2">
        <v>0</v>
      </c>
      <c r="GG189" s="2">
        <v>0</v>
      </c>
      <c r="GH189" s="2">
        <v>0</v>
      </c>
      <c r="GI189" s="2">
        <v>0</v>
      </c>
      <c r="GJ189" s="2">
        <v>6</v>
      </c>
      <c r="GK189" s="2">
        <v>0</v>
      </c>
      <c r="GL189" s="2">
        <v>0</v>
      </c>
      <c r="GM189" s="2">
        <v>0</v>
      </c>
      <c r="GN189" s="2">
        <v>0</v>
      </c>
      <c r="GO189" s="2">
        <v>0</v>
      </c>
      <c r="GP189" s="2">
        <v>0</v>
      </c>
      <c r="GQ189" s="2">
        <v>0</v>
      </c>
      <c r="GR189" s="2">
        <v>0</v>
      </c>
      <c r="GS189" s="2">
        <v>0</v>
      </c>
      <c r="GT189" s="2">
        <v>0</v>
      </c>
      <c r="GU189" s="2">
        <v>0</v>
      </c>
      <c r="GV189" s="2">
        <v>0</v>
      </c>
      <c r="GW189" s="2">
        <v>0</v>
      </c>
      <c r="GX189" s="2">
        <v>0</v>
      </c>
      <c r="GY189" s="2">
        <v>0</v>
      </c>
      <c r="GZ189" s="2">
        <v>0</v>
      </c>
      <c r="HA189" s="2">
        <v>0</v>
      </c>
      <c r="HB189" s="2">
        <v>0</v>
      </c>
      <c r="HC189" s="2">
        <v>0</v>
      </c>
      <c r="HD189" s="2">
        <v>0</v>
      </c>
      <c r="HE189" s="2">
        <v>0</v>
      </c>
      <c r="HF189" s="2">
        <v>0</v>
      </c>
      <c r="HG189" s="2">
        <v>0</v>
      </c>
    </row>
    <row r="190" spans="1:215" x14ac:dyDescent="0.35">
      <c r="A190" s="36">
        <v>188</v>
      </c>
      <c r="B190" s="1" t="s">
        <v>229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4</v>
      </c>
      <c r="AD190" s="2">
        <v>0</v>
      </c>
      <c r="AE190" s="2">
        <v>0</v>
      </c>
      <c r="AF190" s="2">
        <v>22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118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U190" s="2">
        <v>0</v>
      </c>
      <c r="BV190" s="2">
        <v>0</v>
      </c>
      <c r="BW190" s="2">
        <v>0</v>
      </c>
      <c r="BX190" s="2">
        <v>0</v>
      </c>
      <c r="BY190" s="2">
        <v>4</v>
      </c>
      <c r="BZ190" s="2">
        <v>0</v>
      </c>
      <c r="CA190" s="2">
        <v>0</v>
      </c>
      <c r="CB190" s="2">
        <v>0</v>
      </c>
      <c r="CC190" s="2">
        <v>0</v>
      </c>
      <c r="CD190" s="2">
        <v>0</v>
      </c>
      <c r="CE190" s="2">
        <v>0</v>
      </c>
      <c r="CF190" s="2">
        <v>0</v>
      </c>
      <c r="CG190" s="2">
        <v>0</v>
      </c>
      <c r="CH190" s="2">
        <v>0</v>
      </c>
      <c r="CI190" s="2">
        <v>0</v>
      </c>
      <c r="CJ190" s="2">
        <v>0</v>
      </c>
      <c r="CK190" s="2">
        <v>0</v>
      </c>
      <c r="CL190" s="2">
        <v>0</v>
      </c>
      <c r="CM190" s="2">
        <v>4</v>
      </c>
      <c r="CN190" s="2">
        <v>0</v>
      </c>
      <c r="CO190" s="2">
        <v>0</v>
      </c>
      <c r="CP190" s="2">
        <v>0</v>
      </c>
      <c r="CQ190" s="2">
        <v>0</v>
      </c>
      <c r="CR190" s="2">
        <v>0</v>
      </c>
      <c r="CS190" s="2">
        <v>0</v>
      </c>
      <c r="CT190" s="2">
        <v>0</v>
      </c>
      <c r="CU190" s="2">
        <v>0</v>
      </c>
      <c r="CV190" s="2">
        <v>0</v>
      </c>
      <c r="CW190" s="2">
        <v>0</v>
      </c>
      <c r="CX190" s="2">
        <v>0</v>
      </c>
      <c r="CY190" s="2">
        <v>0</v>
      </c>
      <c r="CZ190" s="2">
        <v>0</v>
      </c>
      <c r="DA190" s="2">
        <v>0</v>
      </c>
      <c r="DB190" s="2">
        <v>0</v>
      </c>
      <c r="DC190" s="2">
        <v>0</v>
      </c>
      <c r="DD190" s="2">
        <v>0</v>
      </c>
      <c r="DE190" s="2">
        <v>0</v>
      </c>
      <c r="DF190" s="2">
        <v>0</v>
      </c>
      <c r="DG190" s="2">
        <v>0</v>
      </c>
      <c r="DH190" s="2">
        <v>0</v>
      </c>
      <c r="DI190" s="2">
        <v>0</v>
      </c>
      <c r="DJ190" s="2">
        <v>0</v>
      </c>
      <c r="DK190" s="2">
        <v>0</v>
      </c>
      <c r="DL190" s="2">
        <v>25</v>
      </c>
      <c r="DM190" s="2">
        <v>3</v>
      </c>
      <c r="DN190" s="2">
        <v>0</v>
      </c>
      <c r="DO190" s="2">
        <v>0</v>
      </c>
      <c r="DP190" s="2">
        <v>110</v>
      </c>
      <c r="DQ190" s="2">
        <v>0</v>
      </c>
      <c r="DR190" s="2">
        <v>0</v>
      </c>
      <c r="DS190" s="2">
        <v>0</v>
      </c>
      <c r="DT190" s="2">
        <v>0</v>
      </c>
      <c r="DU190" s="2">
        <v>0</v>
      </c>
      <c r="DV190" s="2">
        <v>0</v>
      </c>
      <c r="DW190" s="2">
        <v>0</v>
      </c>
      <c r="DX190" s="2">
        <v>5</v>
      </c>
      <c r="DY190" s="2">
        <v>0</v>
      </c>
      <c r="DZ190" s="2">
        <v>0</v>
      </c>
      <c r="EA190" s="2">
        <v>0</v>
      </c>
      <c r="EB190" s="2">
        <v>0</v>
      </c>
      <c r="EC190" s="2">
        <v>4</v>
      </c>
      <c r="ED190" s="2">
        <v>0</v>
      </c>
      <c r="EE190" s="2">
        <v>0</v>
      </c>
      <c r="EF190" s="2">
        <v>0</v>
      </c>
      <c r="EG190" s="2">
        <v>0</v>
      </c>
      <c r="EH190" s="2">
        <v>0</v>
      </c>
      <c r="EI190" s="2">
        <v>0</v>
      </c>
      <c r="EJ190" s="2">
        <v>0</v>
      </c>
      <c r="EK190" s="2">
        <v>0</v>
      </c>
      <c r="EL190" s="2">
        <v>0</v>
      </c>
      <c r="EM190" s="2">
        <v>0</v>
      </c>
      <c r="EN190" s="2">
        <v>0</v>
      </c>
      <c r="EO190" s="2">
        <v>0</v>
      </c>
      <c r="EP190" s="2">
        <v>0</v>
      </c>
      <c r="EQ190" s="2">
        <v>0</v>
      </c>
      <c r="ER190" s="2">
        <v>0</v>
      </c>
      <c r="ES190" s="2">
        <v>0</v>
      </c>
      <c r="ET190" s="2">
        <v>0</v>
      </c>
      <c r="EU190" s="2">
        <v>0</v>
      </c>
      <c r="EV190" s="2">
        <v>0</v>
      </c>
      <c r="EW190" s="2">
        <v>0</v>
      </c>
      <c r="EX190" s="2">
        <v>0</v>
      </c>
      <c r="EY190" s="2">
        <v>0</v>
      </c>
      <c r="EZ190" s="2">
        <v>8</v>
      </c>
      <c r="FA190" s="2">
        <v>0</v>
      </c>
      <c r="FB190" s="2">
        <v>0</v>
      </c>
      <c r="FC190" s="2">
        <v>0</v>
      </c>
      <c r="FD190" s="2">
        <v>0</v>
      </c>
      <c r="FE190" s="2">
        <v>0</v>
      </c>
      <c r="FF190" s="2">
        <v>0</v>
      </c>
      <c r="FG190" s="2">
        <v>0</v>
      </c>
      <c r="FH190" s="2">
        <v>0</v>
      </c>
      <c r="FI190" s="2">
        <v>0</v>
      </c>
      <c r="FJ190" s="2">
        <v>0</v>
      </c>
      <c r="FK190" s="2">
        <v>0</v>
      </c>
      <c r="FL190" s="2">
        <v>0</v>
      </c>
      <c r="FM190" s="2">
        <v>0</v>
      </c>
      <c r="FN190" s="2">
        <v>0</v>
      </c>
      <c r="FO190" s="2">
        <v>0</v>
      </c>
      <c r="FP190" s="2">
        <v>0</v>
      </c>
      <c r="FQ190" s="2">
        <v>0</v>
      </c>
      <c r="FR190" s="2">
        <v>0</v>
      </c>
      <c r="FS190" s="2">
        <v>0</v>
      </c>
      <c r="FT190" s="2">
        <v>0</v>
      </c>
      <c r="FU190" s="2">
        <v>0</v>
      </c>
      <c r="FV190" s="2">
        <v>0</v>
      </c>
      <c r="FW190" s="2">
        <v>0</v>
      </c>
      <c r="FX190" s="2">
        <v>0</v>
      </c>
      <c r="FY190" s="2">
        <v>0</v>
      </c>
      <c r="FZ190" s="2">
        <v>0</v>
      </c>
      <c r="GA190" s="2">
        <v>0</v>
      </c>
      <c r="GB190" s="2">
        <v>0</v>
      </c>
      <c r="GC190" s="2">
        <v>0</v>
      </c>
      <c r="GD190" s="2">
        <v>0</v>
      </c>
      <c r="GE190" s="2">
        <v>21</v>
      </c>
      <c r="GF190" s="2">
        <v>0</v>
      </c>
      <c r="GG190" s="2">
        <v>0</v>
      </c>
      <c r="GH190" s="2">
        <v>0</v>
      </c>
      <c r="GI190" s="2">
        <v>0</v>
      </c>
      <c r="GJ190" s="2">
        <v>0</v>
      </c>
      <c r="GK190" s="2">
        <v>0</v>
      </c>
      <c r="GL190" s="2">
        <v>0</v>
      </c>
      <c r="GM190" s="2">
        <v>0</v>
      </c>
      <c r="GN190" s="2">
        <v>0</v>
      </c>
      <c r="GO190" s="2">
        <v>0</v>
      </c>
      <c r="GP190" s="2">
        <v>0</v>
      </c>
      <c r="GQ190" s="2">
        <v>0</v>
      </c>
      <c r="GR190" s="2">
        <v>0</v>
      </c>
      <c r="GS190" s="2">
        <v>0</v>
      </c>
      <c r="GT190" s="2">
        <v>0</v>
      </c>
      <c r="GU190" s="2">
        <v>0</v>
      </c>
      <c r="GV190" s="2">
        <v>0</v>
      </c>
      <c r="GW190" s="2">
        <v>0</v>
      </c>
      <c r="GX190" s="2">
        <v>0</v>
      </c>
      <c r="GY190" s="2">
        <v>0</v>
      </c>
      <c r="GZ190" s="2">
        <v>0</v>
      </c>
      <c r="HA190" s="2">
        <v>0</v>
      </c>
      <c r="HB190" s="2">
        <v>0</v>
      </c>
      <c r="HC190" s="2">
        <v>0</v>
      </c>
      <c r="HD190" s="2">
        <v>0</v>
      </c>
      <c r="HE190" s="2">
        <v>0</v>
      </c>
      <c r="HF190" s="2">
        <v>0</v>
      </c>
      <c r="HG190" s="2">
        <v>0</v>
      </c>
    </row>
    <row r="191" spans="1:215" x14ac:dyDescent="0.35">
      <c r="A191" s="3">
        <v>189</v>
      </c>
      <c r="B191" s="1" t="s">
        <v>193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0</v>
      </c>
      <c r="AX191" s="2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5</v>
      </c>
      <c r="BD191" s="2">
        <v>0</v>
      </c>
      <c r="BE191" s="2">
        <v>0</v>
      </c>
      <c r="BF191" s="2">
        <v>0</v>
      </c>
      <c r="BG191" s="2">
        <v>0</v>
      </c>
      <c r="BH191" s="2">
        <v>0</v>
      </c>
      <c r="BI191" s="2">
        <v>0</v>
      </c>
      <c r="BJ191" s="2">
        <v>0</v>
      </c>
      <c r="BK191" s="2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Q191" s="2">
        <v>0</v>
      </c>
      <c r="BR191" s="2">
        <v>0</v>
      </c>
      <c r="BS191" s="2">
        <v>0</v>
      </c>
      <c r="BT191" s="2">
        <v>0</v>
      </c>
      <c r="BU191" s="2">
        <v>0</v>
      </c>
      <c r="BV191" s="2">
        <v>0</v>
      </c>
      <c r="BW191" s="2">
        <v>0</v>
      </c>
      <c r="BX191" s="2">
        <v>0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D191" s="2">
        <v>0</v>
      </c>
      <c r="CE191" s="2">
        <v>0</v>
      </c>
      <c r="CF191" s="2">
        <v>0</v>
      </c>
      <c r="CG191" s="2">
        <v>0</v>
      </c>
      <c r="CH191" s="2">
        <v>0</v>
      </c>
      <c r="CI191" s="2">
        <v>0</v>
      </c>
      <c r="CJ191" s="2">
        <v>0</v>
      </c>
      <c r="CK191" s="2">
        <v>0</v>
      </c>
      <c r="CL191" s="2">
        <v>0</v>
      </c>
      <c r="CM191" s="2">
        <v>0</v>
      </c>
      <c r="CN191" s="2">
        <v>0</v>
      </c>
      <c r="CO191" s="2">
        <v>0</v>
      </c>
      <c r="CP191" s="2">
        <v>0</v>
      </c>
      <c r="CQ191" s="2">
        <v>0</v>
      </c>
      <c r="CR191" s="2">
        <v>0</v>
      </c>
      <c r="CS191" s="2">
        <v>0</v>
      </c>
      <c r="CT191" s="2">
        <v>0</v>
      </c>
      <c r="CU191" s="2">
        <v>0</v>
      </c>
      <c r="CV191" s="2">
        <v>0</v>
      </c>
      <c r="CW191" s="2">
        <v>0</v>
      </c>
      <c r="CX191" s="2">
        <v>0</v>
      </c>
      <c r="CY191" s="2">
        <v>0</v>
      </c>
      <c r="CZ191" s="2">
        <v>0</v>
      </c>
      <c r="DA191" s="2">
        <v>0</v>
      </c>
      <c r="DB191" s="2">
        <v>0</v>
      </c>
      <c r="DC191" s="2">
        <v>0</v>
      </c>
      <c r="DD191" s="2">
        <v>0</v>
      </c>
      <c r="DE191" s="2">
        <v>0</v>
      </c>
      <c r="DF191" s="2">
        <v>0</v>
      </c>
      <c r="DG191" s="2">
        <v>0</v>
      </c>
      <c r="DH191" s="2">
        <v>0</v>
      </c>
      <c r="DI191" s="2">
        <v>0</v>
      </c>
      <c r="DJ191" s="2">
        <v>0</v>
      </c>
      <c r="DK191" s="2">
        <v>0</v>
      </c>
      <c r="DL191" s="2">
        <v>0</v>
      </c>
      <c r="DM191" s="2">
        <v>0</v>
      </c>
      <c r="DN191" s="2">
        <v>0</v>
      </c>
      <c r="DO191" s="2">
        <v>0</v>
      </c>
      <c r="DP191" s="2">
        <v>0</v>
      </c>
      <c r="DQ191" s="2">
        <v>0</v>
      </c>
      <c r="DR191" s="2">
        <v>0</v>
      </c>
      <c r="DS191" s="2">
        <v>0</v>
      </c>
      <c r="DT191" s="2">
        <v>0</v>
      </c>
      <c r="DU191" s="2">
        <v>0</v>
      </c>
      <c r="DV191" s="2">
        <v>0</v>
      </c>
      <c r="DW191" s="2">
        <v>0</v>
      </c>
      <c r="DX191" s="2">
        <v>0</v>
      </c>
      <c r="DY191" s="2">
        <v>0</v>
      </c>
      <c r="DZ191" s="2">
        <v>0</v>
      </c>
      <c r="EA191" s="2">
        <v>0</v>
      </c>
      <c r="EB191" s="2">
        <v>0</v>
      </c>
      <c r="EC191" s="2">
        <v>0</v>
      </c>
      <c r="ED191" s="2">
        <v>0</v>
      </c>
      <c r="EE191" s="2">
        <v>0</v>
      </c>
      <c r="EF191" s="2">
        <v>0</v>
      </c>
      <c r="EG191" s="2">
        <v>0</v>
      </c>
      <c r="EH191" s="2">
        <v>0</v>
      </c>
      <c r="EI191" s="2">
        <v>0</v>
      </c>
      <c r="EJ191" s="2">
        <v>0</v>
      </c>
      <c r="EK191" s="2">
        <v>0</v>
      </c>
      <c r="EL191" s="2">
        <v>0</v>
      </c>
      <c r="EM191" s="2">
        <v>0</v>
      </c>
      <c r="EN191" s="2">
        <v>0</v>
      </c>
      <c r="EO191" s="2">
        <v>0</v>
      </c>
      <c r="EP191" s="2">
        <v>0</v>
      </c>
      <c r="EQ191" s="2">
        <v>0</v>
      </c>
      <c r="ER191" s="2">
        <v>0</v>
      </c>
      <c r="ES191" s="2">
        <v>0</v>
      </c>
      <c r="ET191" s="2">
        <v>0</v>
      </c>
      <c r="EU191" s="2">
        <v>0</v>
      </c>
      <c r="EV191" s="2">
        <v>0</v>
      </c>
      <c r="EW191" s="2">
        <v>0</v>
      </c>
      <c r="EX191" s="2">
        <v>0</v>
      </c>
      <c r="EY191" s="2">
        <v>0</v>
      </c>
      <c r="EZ191" s="2">
        <v>0</v>
      </c>
      <c r="FA191" s="2">
        <v>0</v>
      </c>
      <c r="FB191" s="2">
        <v>0</v>
      </c>
      <c r="FC191" s="2">
        <v>0</v>
      </c>
      <c r="FD191" s="2">
        <v>0</v>
      </c>
      <c r="FE191" s="2">
        <v>0</v>
      </c>
      <c r="FF191" s="2">
        <v>0</v>
      </c>
      <c r="FG191" s="2">
        <v>0</v>
      </c>
      <c r="FH191" s="2">
        <v>0</v>
      </c>
      <c r="FI191" s="2">
        <v>0</v>
      </c>
      <c r="FJ191" s="2">
        <v>0</v>
      </c>
      <c r="FK191" s="2">
        <v>0</v>
      </c>
      <c r="FL191" s="2">
        <v>0</v>
      </c>
      <c r="FM191" s="2">
        <v>0</v>
      </c>
      <c r="FN191" s="2">
        <v>0</v>
      </c>
      <c r="FO191" s="2">
        <v>21</v>
      </c>
      <c r="FP191" s="2">
        <v>0</v>
      </c>
      <c r="FQ191" s="2">
        <v>0</v>
      </c>
      <c r="FR191" s="2">
        <v>0</v>
      </c>
      <c r="FS191" s="2">
        <v>0</v>
      </c>
      <c r="FT191" s="2">
        <v>0</v>
      </c>
      <c r="FU191" s="2">
        <v>0</v>
      </c>
      <c r="FV191" s="2">
        <v>0</v>
      </c>
      <c r="FW191" s="2">
        <v>0</v>
      </c>
      <c r="FX191" s="2">
        <v>0</v>
      </c>
      <c r="FY191" s="2">
        <v>0</v>
      </c>
      <c r="FZ191" s="2">
        <v>0</v>
      </c>
      <c r="GA191" s="2">
        <v>0</v>
      </c>
      <c r="GB191" s="2">
        <v>0</v>
      </c>
      <c r="GC191" s="2">
        <v>0</v>
      </c>
      <c r="GD191" s="2">
        <v>0</v>
      </c>
      <c r="GE191" s="2">
        <v>0</v>
      </c>
      <c r="GF191" s="2">
        <v>0</v>
      </c>
      <c r="GG191" s="2">
        <v>0</v>
      </c>
      <c r="GH191" s="2">
        <v>0</v>
      </c>
      <c r="GI191" s="2">
        <v>0</v>
      </c>
      <c r="GJ191" s="2">
        <v>0</v>
      </c>
      <c r="GK191" s="2">
        <v>0</v>
      </c>
      <c r="GL191" s="2">
        <v>0</v>
      </c>
      <c r="GM191" s="2">
        <v>0</v>
      </c>
      <c r="GN191" s="2">
        <v>0</v>
      </c>
      <c r="GO191" s="2">
        <v>0</v>
      </c>
      <c r="GP191" s="2">
        <v>0</v>
      </c>
      <c r="GQ191" s="2">
        <v>0</v>
      </c>
      <c r="GR191" s="2">
        <v>0</v>
      </c>
      <c r="GS191" s="2">
        <v>0</v>
      </c>
      <c r="GT191" s="2">
        <v>0</v>
      </c>
      <c r="GU191" s="2">
        <v>0</v>
      </c>
      <c r="GV191" s="2">
        <v>0</v>
      </c>
      <c r="GW191" s="2">
        <v>0</v>
      </c>
      <c r="GX191" s="2">
        <v>0</v>
      </c>
      <c r="GY191" s="2">
        <v>0</v>
      </c>
      <c r="GZ191" s="2">
        <v>0</v>
      </c>
      <c r="HA191" s="2">
        <v>0</v>
      </c>
      <c r="HB191" s="2">
        <v>0</v>
      </c>
      <c r="HC191" s="2">
        <v>0</v>
      </c>
      <c r="HD191" s="2">
        <v>0</v>
      </c>
      <c r="HE191" s="2">
        <v>0</v>
      </c>
      <c r="HF191" s="2">
        <v>0</v>
      </c>
      <c r="HG191" s="2">
        <v>0</v>
      </c>
    </row>
    <row r="192" spans="1:215" x14ac:dyDescent="0.35">
      <c r="A192" s="7">
        <v>190</v>
      </c>
      <c r="B192" s="1" t="s">
        <v>181</v>
      </c>
      <c r="C192" s="2">
        <v>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3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3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 s="2">
        <v>0</v>
      </c>
      <c r="AV192" s="2">
        <v>0</v>
      </c>
      <c r="AW192" s="2">
        <v>0</v>
      </c>
      <c r="AX192" s="2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8</v>
      </c>
      <c r="BD192" s="2">
        <v>0</v>
      </c>
      <c r="BE192" s="2">
        <v>0</v>
      </c>
      <c r="BF192" s="2">
        <v>0</v>
      </c>
      <c r="BG192" s="2">
        <v>0</v>
      </c>
      <c r="BH192" s="2">
        <v>0</v>
      </c>
      <c r="BI192" s="2">
        <v>0</v>
      </c>
      <c r="BJ192" s="2">
        <v>0</v>
      </c>
      <c r="BK192" s="2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R192" s="2">
        <v>0</v>
      </c>
      <c r="BS192" s="2">
        <v>0</v>
      </c>
      <c r="BT192" s="2">
        <v>0</v>
      </c>
      <c r="BU192" s="2">
        <v>0</v>
      </c>
      <c r="BV192" s="2">
        <v>0</v>
      </c>
      <c r="BW192" s="2">
        <v>0</v>
      </c>
      <c r="BX192" s="2">
        <v>0</v>
      </c>
      <c r="BY192" s="2">
        <v>0</v>
      </c>
      <c r="BZ192" s="2">
        <v>0</v>
      </c>
      <c r="CA192" s="2">
        <v>0</v>
      </c>
      <c r="CB192" s="2">
        <v>0</v>
      </c>
      <c r="CC192" s="2">
        <v>3</v>
      </c>
      <c r="CD192" s="2">
        <v>0</v>
      </c>
      <c r="CE192" s="2">
        <v>0</v>
      </c>
      <c r="CF192" s="2">
        <v>0</v>
      </c>
      <c r="CG192" s="2">
        <v>0</v>
      </c>
      <c r="CH192" s="2">
        <v>0</v>
      </c>
      <c r="CI192" s="2">
        <v>0</v>
      </c>
      <c r="CJ192" s="2">
        <v>0</v>
      </c>
      <c r="CK192" s="2">
        <v>0</v>
      </c>
      <c r="CL192" s="2">
        <v>0</v>
      </c>
      <c r="CM192" s="2">
        <v>0</v>
      </c>
      <c r="CN192" s="2">
        <v>0</v>
      </c>
      <c r="CO192" s="2">
        <v>0</v>
      </c>
      <c r="CP192" s="2">
        <v>0</v>
      </c>
      <c r="CQ192" s="2">
        <v>0</v>
      </c>
      <c r="CR192" s="2">
        <v>0</v>
      </c>
      <c r="CS192" s="2">
        <v>0</v>
      </c>
      <c r="CT192" s="2">
        <v>0</v>
      </c>
      <c r="CU192" s="2">
        <v>0</v>
      </c>
      <c r="CV192" s="2">
        <v>0</v>
      </c>
      <c r="CW192" s="2">
        <v>0</v>
      </c>
      <c r="CX192" s="2">
        <v>0</v>
      </c>
      <c r="CY192" s="2">
        <v>0</v>
      </c>
      <c r="CZ192" s="2">
        <v>0</v>
      </c>
      <c r="DA192" s="2">
        <v>0</v>
      </c>
      <c r="DB192" s="2">
        <v>0</v>
      </c>
      <c r="DC192" s="2">
        <v>0</v>
      </c>
      <c r="DD192" s="2">
        <v>0</v>
      </c>
      <c r="DE192" s="2">
        <v>0</v>
      </c>
      <c r="DF192" s="2">
        <v>0</v>
      </c>
      <c r="DG192" s="2">
        <v>0</v>
      </c>
      <c r="DH192" s="2">
        <v>0</v>
      </c>
      <c r="DI192" s="2">
        <v>0</v>
      </c>
      <c r="DJ192" s="2">
        <v>0</v>
      </c>
      <c r="DK192" s="2">
        <v>0</v>
      </c>
      <c r="DL192" s="2">
        <v>0</v>
      </c>
      <c r="DM192" s="2">
        <v>0</v>
      </c>
      <c r="DN192" s="2">
        <v>0</v>
      </c>
      <c r="DO192" s="2">
        <v>0</v>
      </c>
      <c r="DP192" s="2">
        <v>0</v>
      </c>
      <c r="DQ192" s="2">
        <v>0</v>
      </c>
      <c r="DR192" s="2">
        <v>0</v>
      </c>
      <c r="DS192" s="2">
        <v>0</v>
      </c>
      <c r="DT192" s="2">
        <v>0</v>
      </c>
      <c r="DU192" s="2">
        <v>0</v>
      </c>
      <c r="DV192" s="2">
        <v>0</v>
      </c>
      <c r="DW192" s="2">
        <v>0</v>
      </c>
      <c r="DX192" s="2">
        <v>0</v>
      </c>
      <c r="DY192" s="2">
        <v>0</v>
      </c>
      <c r="DZ192" s="2">
        <v>0</v>
      </c>
      <c r="EA192" s="2">
        <v>0</v>
      </c>
      <c r="EB192" s="2">
        <v>0</v>
      </c>
      <c r="EC192" s="2">
        <v>0</v>
      </c>
      <c r="ED192" s="2">
        <v>0</v>
      </c>
      <c r="EE192" s="2">
        <v>0</v>
      </c>
      <c r="EF192" s="2">
        <v>0</v>
      </c>
      <c r="EG192" s="2">
        <v>0</v>
      </c>
      <c r="EH192" s="2">
        <v>0</v>
      </c>
      <c r="EI192" s="2">
        <v>0</v>
      </c>
      <c r="EJ192" s="2">
        <v>0</v>
      </c>
      <c r="EK192" s="2">
        <v>0</v>
      </c>
      <c r="EL192" s="2">
        <v>0</v>
      </c>
      <c r="EM192" s="2">
        <v>0</v>
      </c>
      <c r="EN192" s="2">
        <v>0</v>
      </c>
      <c r="EO192" s="2">
        <v>0</v>
      </c>
      <c r="EP192" s="2">
        <v>0</v>
      </c>
      <c r="EQ192" s="2">
        <v>0</v>
      </c>
      <c r="ER192" s="2">
        <v>0</v>
      </c>
      <c r="ES192" s="2">
        <v>0</v>
      </c>
      <c r="ET192" s="2">
        <v>0</v>
      </c>
      <c r="EU192" s="2">
        <v>0</v>
      </c>
      <c r="EV192" s="2">
        <v>0</v>
      </c>
      <c r="EW192" s="2">
        <v>0</v>
      </c>
      <c r="EX192" s="2">
        <v>0</v>
      </c>
      <c r="EY192" s="2">
        <v>0</v>
      </c>
      <c r="EZ192" s="2">
        <v>0</v>
      </c>
      <c r="FA192" s="2">
        <v>0</v>
      </c>
      <c r="FB192" s="2">
        <v>0</v>
      </c>
      <c r="FC192" s="2">
        <v>0</v>
      </c>
      <c r="FD192" s="2">
        <v>0</v>
      </c>
      <c r="FE192" s="2">
        <v>0</v>
      </c>
      <c r="FF192" s="2">
        <v>0</v>
      </c>
      <c r="FG192" s="2">
        <v>0</v>
      </c>
      <c r="FH192" s="2">
        <v>5</v>
      </c>
      <c r="FI192" s="2">
        <v>0</v>
      </c>
      <c r="FJ192" s="2">
        <v>0</v>
      </c>
      <c r="FK192" s="2">
        <v>0</v>
      </c>
      <c r="FL192" s="2">
        <v>0</v>
      </c>
      <c r="FM192" s="2">
        <v>0</v>
      </c>
      <c r="FN192" s="2">
        <v>0</v>
      </c>
      <c r="FO192" s="2">
        <v>0</v>
      </c>
      <c r="FP192" s="2">
        <v>31</v>
      </c>
      <c r="FQ192" s="2">
        <v>0</v>
      </c>
      <c r="FR192" s="2">
        <v>0</v>
      </c>
      <c r="FS192" s="2">
        <v>0</v>
      </c>
      <c r="FT192" s="2">
        <v>0</v>
      </c>
      <c r="FU192" s="2">
        <v>0</v>
      </c>
      <c r="FV192" s="2">
        <v>0</v>
      </c>
      <c r="FW192" s="2">
        <v>0</v>
      </c>
      <c r="FX192" s="2">
        <v>0</v>
      </c>
      <c r="FY192" s="2">
        <v>0</v>
      </c>
      <c r="FZ192" s="2">
        <v>0</v>
      </c>
      <c r="GA192" s="2">
        <v>0</v>
      </c>
      <c r="GB192" s="2">
        <v>0</v>
      </c>
      <c r="GC192" s="2">
        <v>0</v>
      </c>
      <c r="GD192" s="2">
        <v>0</v>
      </c>
      <c r="GE192" s="2">
        <v>0</v>
      </c>
      <c r="GF192" s="2">
        <v>0</v>
      </c>
      <c r="GG192" s="2">
        <v>0</v>
      </c>
      <c r="GH192" s="2">
        <v>0</v>
      </c>
      <c r="GI192" s="2">
        <v>0</v>
      </c>
      <c r="GJ192" s="2">
        <v>0</v>
      </c>
      <c r="GK192" s="2">
        <v>0</v>
      </c>
      <c r="GL192" s="2">
        <v>0</v>
      </c>
      <c r="GM192" s="2">
        <v>0</v>
      </c>
      <c r="GN192" s="2">
        <v>0</v>
      </c>
      <c r="GO192" s="2">
        <v>0</v>
      </c>
      <c r="GP192" s="2">
        <v>0</v>
      </c>
      <c r="GQ192" s="2">
        <v>0</v>
      </c>
      <c r="GR192" s="2">
        <v>0</v>
      </c>
      <c r="GS192" s="2">
        <v>0</v>
      </c>
      <c r="GT192" s="2">
        <v>0</v>
      </c>
      <c r="GU192" s="2">
        <v>0</v>
      </c>
      <c r="GV192" s="2">
        <v>0</v>
      </c>
      <c r="GW192" s="2">
        <v>0</v>
      </c>
      <c r="GX192" s="2">
        <v>0</v>
      </c>
      <c r="GY192" s="2">
        <v>0</v>
      </c>
      <c r="GZ192" s="2">
        <v>0</v>
      </c>
      <c r="HA192" s="2">
        <v>0</v>
      </c>
      <c r="HB192" s="2">
        <v>0</v>
      </c>
      <c r="HC192" s="2">
        <v>0</v>
      </c>
      <c r="HD192" s="2">
        <v>0</v>
      </c>
      <c r="HE192" s="2">
        <v>0</v>
      </c>
      <c r="HF192" s="2">
        <v>0</v>
      </c>
      <c r="HG192" s="2">
        <v>0</v>
      </c>
    </row>
    <row r="193" spans="1:215" x14ac:dyDescent="0.35">
      <c r="A193" s="36">
        <v>191</v>
      </c>
      <c r="B193" s="1" t="s">
        <v>127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3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2">
        <v>0</v>
      </c>
      <c r="BJ193" s="2">
        <v>0</v>
      </c>
      <c r="BK193" s="2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Q193" s="2">
        <v>0</v>
      </c>
      <c r="BR193" s="2">
        <v>0</v>
      </c>
      <c r="BS193" s="2">
        <v>0</v>
      </c>
      <c r="BT193" s="2">
        <v>0</v>
      </c>
      <c r="BU193" s="2">
        <v>0</v>
      </c>
      <c r="BV193" s="2">
        <v>0</v>
      </c>
      <c r="BW193" s="2">
        <v>0</v>
      </c>
      <c r="BX193" s="2">
        <v>0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D193" s="2">
        <v>0</v>
      </c>
      <c r="CE193" s="2">
        <v>0</v>
      </c>
      <c r="CF193" s="2">
        <v>0</v>
      </c>
      <c r="CG193" s="2">
        <v>0</v>
      </c>
      <c r="CH193" s="2">
        <v>0</v>
      </c>
      <c r="CI193" s="2">
        <v>0</v>
      </c>
      <c r="CJ193" s="2">
        <v>0</v>
      </c>
      <c r="CK193" s="2">
        <v>0</v>
      </c>
      <c r="CL193" s="2">
        <v>0</v>
      </c>
      <c r="CM193" s="2">
        <v>0</v>
      </c>
      <c r="CN193" s="2">
        <v>0</v>
      </c>
      <c r="CO193" s="2">
        <v>0</v>
      </c>
      <c r="CP193" s="2">
        <v>0</v>
      </c>
      <c r="CQ193" s="2">
        <v>0</v>
      </c>
      <c r="CR193" s="2">
        <v>0</v>
      </c>
      <c r="CS193" s="2">
        <v>0</v>
      </c>
      <c r="CT193" s="2">
        <v>0</v>
      </c>
      <c r="CU193" s="2">
        <v>0</v>
      </c>
      <c r="CV193" s="2">
        <v>0</v>
      </c>
      <c r="CW193" s="2">
        <v>0</v>
      </c>
      <c r="CX193" s="2">
        <v>0</v>
      </c>
      <c r="CY193" s="2">
        <v>0</v>
      </c>
      <c r="CZ193" s="2">
        <v>0</v>
      </c>
      <c r="DA193" s="2">
        <v>0</v>
      </c>
      <c r="DB193" s="2">
        <v>0</v>
      </c>
      <c r="DC193" s="2">
        <v>0</v>
      </c>
      <c r="DD193" s="2">
        <v>0</v>
      </c>
      <c r="DE193" s="2">
        <v>0</v>
      </c>
      <c r="DF193" s="2">
        <v>0</v>
      </c>
      <c r="DG193" s="2">
        <v>0</v>
      </c>
      <c r="DH193" s="2">
        <v>0</v>
      </c>
      <c r="DI193" s="2">
        <v>0</v>
      </c>
      <c r="DJ193" s="2">
        <v>0</v>
      </c>
      <c r="DK193" s="2">
        <v>0</v>
      </c>
      <c r="DL193" s="2">
        <v>0</v>
      </c>
      <c r="DM193" s="2">
        <v>0</v>
      </c>
      <c r="DN193" s="2">
        <v>0</v>
      </c>
      <c r="DO193" s="2">
        <v>0</v>
      </c>
      <c r="DP193" s="2">
        <v>0</v>
      </c>
      <c r="DQ193" s="2">
        <v>0</v>
      </c>
      <c r="DR193" s="2">
        <v>0</v>
      </c>
      <c r="DS193" s="2">
        <v>0</v>
      </c>
      <c r="DT193" s="2">
        <v>0</v>
      </c>
      <c r="DU193" s="2">
        <v>0</v>
      </c>
      <c r="DV193" s="2">
        <v>0</v>
      </c>
      <c r="DW193" s="2">
        <v>0</v>
      </c>
      <c r="DX193" s="2">
        <v>0</v>
      </c>
      <c r="DY193" s="2">
        <v>0</v>
      </c>
      <c r="DZ193" s="2">
        <v>0</v>
      </c>
      <c r="EA193" s="2">
        <v>0</v>
      </c>
      <c r="EB193" s="2">
        <v>0</v>
      </c>
      <c r="EC193" s="2">
        <v>0</v>
      </c>
      <c r="ED193" s="2">
        <v>0</v>
      </c>
      <c r="EE193" s="2">
        <v>0</v>
      </c>
      <c r="EF193" s="2">
        <v>0</v>
      </c>
      <c r="EG193" s="2">
        <v>0</v>
      </c>
      <c r="EH193" s="2">
        <v>0</v>
      </c>
      <c r="EI193" s="2">
        <v>0</v>
      </c>
      <c r="EJ193" s="2">
        <v>0</v>
      </c>
      <c r="EK193" s="2">
        <v>0</v>
      </c>
      <c r="EL193" s="2">
        <v>0</v>
      </c>
      <c r="EM193" s="2">
        <v>0</v>
      </c>
      <c r="EN193" s="2">
        <v>0</v>
      </c>
      <c r="EO193" s="2">
        <v>0</v>
      </c>
      <c r="EP193" s="2">
        <v>0</v>
      </c>
      <c r="EQ193" s="2">
        <v>0</v>
      </c>
      <c r="ER193" s="2">
        <v>0</v>
      </c>
      <c r="ES193" s="2">
        <v>0</v>
      </c>
      <c r="ET193" s="2">
        <v>0</v>
      </c>
      <c r="EU193" s="2">
        <v>0</v>
      </c>
      <c r="EV193" s="2">
        <v>0</v>
      </c>
      <c r="EW193" s="2">
        <v>0</v>
      </c>
      <c r="EX193" s="2">
        <v>0</v>
      </c>
      <c r="EY193" s="2">
        <v>0</v>
      </c>
      <c r="EZ193" s="2">
        <v>0</v>
      </c>
      <c r="FA193" s="2">
        <v>0</v>
      </c>
      <c r="FB193" s="2">
        <v>0</v>
      </c>
      <c r="FC193" s="2">
        <v>0</v>
      </c>
      <c r="FD193" s="2">
        <v>0</v>
      </c>
      <c r="FE193" s="2">
        <v>0</v>
      </c>
      <c r="FF193" s="2">
        <v>0</v>
      </c>
      <c r="FG193" s="2">
        <v>0</v>
      </c>
      <c r="FH193" s="2">
        <v>0</v>
      </c>
      <c r="FI193" s="2">
        <v>0</v>
      </c>
      <c r="FJ193" s="2">
        <v>0</v>
      </c>
      <c r="FK193" s="2">
        <v>0</v>
      </c>
      <c r="FL193" s="2">
        <v>0</v>
      </c>
      <c r="FM193" s="2">
        <v>0</v>
      </c>
      <c r="FN193" s="2">
        <v>0</v>
      </c>
      <c r="FO193" s="2">
        <v>0</v>
      </c>
      <c r="FP193" s="2">
        <v>0</v>
      </c>
      <c r="FQ193" s="2">
        <v>0</v>
      </c>
      <c r="FR193" s="2">
        <v>0</v>
      </c>
      <c r="FS193" s="2">
        <v>0</v>
      </c>
      <c r="FT193" s="2">
        <v>0</v>
      </c>
      <c r="FU193" s="2">
        <v>0</v>
      </c>
      <c r="FV193" s="2">
        <v>0</v>
      </c>
      <c r="FW193" s="2">
        <v>0</v>
      </c>
      <c r="FX193" s="2">
        <v>0</v>
      </c>
      <c r="FY193" s="2">
        <v>0</v>
      </c>
      <c r="FZ193" s="2">
        <v>0</v>
      </c>
      <c r="GA193" s="2">
        <v>0</v>
      </c>
      <c r="GB193" s="2">
        <v>0</v>
      </c>
      <c r="GC193" s="2">
        <v>0</v>
      </c>
      <c r="GD193" s="2">
        <v>0</v>
      </c>
      <c r="GE193" s="2">
        <v>0</v>
      </c>
      <c r="GF193" s="2">
        <v>0</v>
      </c>
      <c r="GG193" s="2">
        <v>0</v>
      </c>
      <c r="GH193" s="2">
        <v>0</v>
      </c>
      <c r="GI193" s="2">
        <v>0</v>
      </c>
      <c r="GJ193" s="2">
        <v>0</v>
      </c>
      <c r="GK193" s="2">
        <v>0</v>
      </c>
      <c r="GL193" s="2">
        <v>0</v>
      </c>
      <c r="GM193" s="2">
        <v>0</v>
      </c>
      <c r="GN193" s="2">
        <v>0</v>
      </c>
      <c r="GO193" s="2">
        <v>0</v>
      </c>
      <c r="GP193" s="2">
        <v>0</v>
      </c>
      <c r="GQ193" s="2">
        <v>0</v>
      </c>
      <c r="GR193" s="2">
        <v>0</v>
      </c>
      <c r="GS193" s="2">
        <v>0</v>
      </c>
      <c r="GT193" s="2">
        <v>0</v>
      </c>
      <c r="GU193" s="2">
        <v>0</v>
      </c>
      <c r="GV193" s="2">
        <v>0</v>
      </c>
      <c r="GW193" s="2">
        <v>0</v>
      </c>
      <c r="GX193" s="2">
        <v>0</v>
      </c>
      <c r="GY193" s="2">
        <v>0</v>
      </c>
      <c r="GZ193" s="2">
        <v>0</v>
      </c>
      <c r="HA193" s="2">
        <v>0</v>
      </c>
      <c r="HB193" s="2">
        <v>0</v>
      </c>
      <c r="HC193" s="2">
        <v>0</v>
      </c>
      <c r="HD193" s="2">
        <v>0</v>
      </c>
      <c r="HE193" s="2">
        <v>0</v>
      </c>
      <c r="HF193" s="2">
        <v>0</v>
      </c>
      <c r="HG193" s="2">
        <v>0</v>
      </c>
    </row>
    <row r="194" spans="1:215" x14ac:dyDescent="0.35">
      <c r="A194" s="3">
        <v>192</v>
      </c>
      <c r="B194" s="1" t="s">
        <v>302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11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16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2">
        <v>0</v>
      </c>
      <c r="BX194" s="2">
        <v>0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0</v>
      </c>
      <c r="CE194" s="2">
        <v>0</v>
      </c>
      <c r="CF194" s="2">
        <v>0</v>
      </c>
      <c r="CG194" s="2">
        <v>0</v>
      </c>
      <c r="CH194" s="2">
        <v>0</v>
      </c>
      <c r="CI194" s="2">
        <v>0</v>
      </c>
      <c r="CJ194" s="2">
        <v>0</v>
      </c>
      <c r="CK194" s="2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0</v>
      </c>
      <c r="CS194" s="2">
        <v>0</v>
      </c>
      <c r="CT194" s="2">
        <v>0</v>
      </c>
      <c r="CU194" s="2">
        <v>0</v>
      </c>
      <c r="CV194" s="2">
        <v>0</v>
      </c>
      <c r="CW194" s="2">
        <v>0</v>
      </c>
      <c r="CX194" s="2">
        <v>0</v>
      </c>
      <c r="CY194" s="2">
        <v>0</v>
      </c>
      <c r="CZ194" s="2">
        <v>0</v>
      </c>
      <c r="DA194" s="2">
        <v>0</v>
      </c>
      <c r="DB194" s="2">
        <v>0</v>
      </c>
      <c r="DC194" s="2">
        <v>0</v>
      </c>
      <c r="DD194" s="2">
        <v>0</v>
      </c>
      <c r="DE194" s="2">
        <v>0</v>
      </c>
      <c r="DF194" s="2">
        <v>0</v>
      </c>
      <c r="DG194" s="2">
        <v>0</v>
      </c>
      <c r="DH194" s="2">
        <v>0</v>
      </c>
      <c r="DI194" s="2">
        <v>0</v>
      </c>
      <c r="DJ194" s="2">
        <v>0</v>
      </c>
      <c r="DK194" s="2">
        <v>0</v>
      </c>
      <c r="DL194" s="2">
        <v>0</v>
      </c>
      <c r="DM194" s="2">
        <v>0</v>
      </c>
      <c r="DN194" s="2">
        <v>0</v>
      </c>
      <c r="DO194" s="2">
        <v>0</v>
      </c>
      <c r="DP194" s="2">
        <v>0</v>
      </c>
      <c r="DQ194" s="2">
        <v>0</v>
      </c>
      <c r="DR194" s="2">
        <v>0</v>
      </c>
      <c r="DS194" s="2">
        <v>0</v>
      </c>
      <c r="DT194" s="2">
        <v>0</v>
      </c>
      <c r="DU194" s="2">
        <v>0</v>
      </c>
      <c r="DV194" s="2">
        <v>0</v>
      </c>
      <c r="DW194" s="2">
        <v>0</v>
      </c>
      <c r="DX194" s="2">
        <v>0</v>
      </c>
      <c r="DY194" s="2">
        <v>0</v>
      </c>
      <c r="DZ194" s="2">
        <v>0</v>
      </c>
      <c r="EA194" s="2">
        <v>0</v>
      </c>
      <c r="EB194" s="2">
        <v>0</v>
      </c>
      <c r="EC194" s="2">
        <v>0</v>
      </c>
      <c r="ED194" s="2">
        <v>0</v>
      </c>
      <c r="EE194" s="2">
        <v>0</v>
      </c>
      <c r="EF194" s="2">
        <v>0</v>
      </c>
      <c r="EG194" s="2">
        <v>0</v>
      </c>
      <c r="EH194" s="2">
        <v>0</v>
      </c>
      <c r="EI194" s="2">
        <v>0</v>
      </c>
      <c r="EJ194" s="2">
        <v>0</v>
      </c>
      <c r="EK194" s="2">
        <v>0</v>
      </c>
      <c r="EL194" s="2">
        <v>0</v>
      </c>
      <c r="EM194" s="2">
        <v>0</v>
      </c>
      <c r="EN194" s="2">
        <v>0</v>
      </c>
      <c r="EO194" s="2">
        <v>0</v>
      </c>
      <c r="EP194" s="2">
        <v>0</v>
      </c>
      <c r="EQ194" s="2">
        <v>0</v>
      </c>
      <c r="ER194" s="2">
        <v>0</v>
      </c>
      <c r="ES194" s="2">
        <v>0</v>
      </c>
      <c r="ET194" s="2">
        <v>0</v>
      </c>
      <c r="EU194" s="2">
        <v>0</v>
      </c>
      <c r="EV194" s="2">
        <v>0</v>
      </c>
      <c r="EW194" s="2">
        <v>0</v>
      </c>
      <c r="EX194" s="2">
        <v>0</v>
      </c>
      <c r="EY194" s="2">
        <v>0</v>
      </c>
      <c r="EZ194" s="2">
        <v>0</v>
      </c>
      <c r="FA194" s="2">
        <v>0</v>
      </c>
      <c r="FB194" s="2">
        <v>0</v>
      </c>
      <c r="FC194" s="2">
        <v>0</v>
      </c>
      <c r="FD194" s="2">
        <v>0</v>
      </c>
      <c r="FE194" s="2">
        <v>0</v>
      </c>
      <c r="FF194" s="2">
        <v>0</v>
      </c>
      <c r="FG194" s="2">
        <v>0</v>
      </c>
      <c r="FH194" s="2">
        <v>0</v>
      </c>
      <c r="FI194" s="2">
        <v>0</v>
      </c>
      <c r="FJ194" s="2">
        <v>0</v>
      </c>
      <c r="FK194" s="2">
        <v>0</v>
      </c>
      <c r="FL194" s="2">
        <v>0</v>
      </c>
      <c r="FM194" s="2">
        <v>0</v>
      </c>
      <c r="FN194" s="2">
        <v>0</v>
      </c>
      <c r="FO194" s="2">
        <v>0</v>
      </c>
      <c r="FP194" s="2">
        <v>0</v>
      </c>
      <c r="FQ194" s="2">
        <v>121</v>
      </c>
      <c r="FR194" s="2">
        <v>0</v>
      </c>
      <c r="FS194" s="2">
        <v>0</v>
      </c>
      <c r="FT194" s="2">
        <v>0</v>
      </c>
      <c r="FU194" s="2">
        <v>0</v>
      </c>
      <c r="FV194" s="2">
        <v>0</v>
      </c>
      <c r="FW194" s="2">
        <v>0</v>
      </c>
      <c r="FX194" s="2">
        <v>0</v>
      </c>
      <c r="FY194" s="2">
        <v>0</v>
      </c>
      <c r="FZ194" s="2">
        <v>0</v>
      </c>
      <c r="GA194" s="2">
        <v>0</v>
      </c>
      <c r="GB194" s="2">
        <v>0</v>
      </c>
      <c r="GC194" s="2">
        <v>0</v>
      </c>
      <c r="GD194" s="2">
        <v>0</v>
      </c>
      <c r="GE194" s="2">
        <v>0</v>
      </c>
      <c r="GF194" s="2">
        <v>0</v>
      </c>
      <c r="GG194" s="2">
        <v>0</v>
      </c>
      <c r="GH194" s="2">
        <v>0</v>
      </c>
      <c r="GI194" s="2">
        <v>0</v>
      </c>
      <c r="GJ194" s="2">
        <v>0</v>
      </c>
      <c r="GK194" s="2">
        <v>0</v>
      </c>
      <c r="GL194" s="2">
        <v>0</v>
      </c>
      <c r="GM194" s="2">
        <v>0</v>
      </c>
      <c r="GN194" s="2">
        <v>0</v>
      </c>
      <c r="GO194" s="2">
        <v>0</v>
      </c>
      <c r="GP194" s="2">
        <v>0</v>
      </c>
      <c r="GQ194" s="2">
        <v>0</v>
      </c>
      <c r="GR194" s="2">
        <v>0</v>
      </c>
      <c r="GS194" s="2">
        <v>0</v>
      </c>
      <c r="GT194" s="2">
        <v>0</v>
      </c>
      <c r="GU194" s="2">
        <v>0</v>
      </c>
      <c r="GV194" s="2">
        <v>0</v>
      </c>
      <c r="GW194" s="2">
        <v>0</v>
      </c>
      <c r="GX194" s="2">
        <v>0</v>
      </c>
      <c r="GY194" s="2">
        <v>0</v>
      </c>
      <c r="GZ194" s="2">
        <v>0</v>
      </c>
      <c r="HA194" s="2">
        <v>0</v>
      </c>
      <c r="HB194" s="2">
        <v>0</v>
      </c>
      <c r="HC194" s="2">
        <v>0</v>
      </c>
      <c r="HD194" s="2">
        <v>0</v>
      </c>
      <c r="HE194" s="2">
        <v>0</v>
      </c>
      <c r="HF194" s="2">
        <v>0</v>
      </c>
      <c r="HG194" s="2">
        <v>0</v>
      </c>
    </row>
    <row r="195" spans="1:215" x14ac:dyDescent="0.35">
      <c r="A195" s="7">
        <v>193</v>
      </c>
      <c r="B195" s="1" t="s">
        <v>303</v>
      </c>
      <c r="C195" s="2">
        <v>0</v>
      </c>
      <c r="D195" s="2">
        <v>0</v>
      </c>
      <c r="E195" s="2">
        <v>0</v>
      </c>
      <c r="F195" s="2">
        <v>0</v>
      </c>
      <c r="G195" s="2">
        <v>79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0</v>
      </c>
      <c r="AP195" s="2">
        <v>0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331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6</v>
      </c>
      <c r="BS195" s="2">
        <v>0</v>
      </c>
      <c r="BT195" s="2">
        <v>0</v>
      </c>
      <c r="BU195" s="2">
        <v>0</v>
      </c>
      <c r="BV195" s="2">
        <v>0</v>
      </c>
      <c r="BW195" s="2">
        <v>0</v>
      </c>
      <c r="BX195" s="2">
        <v>0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D195" s="2">
        <v>0</v>
      </c>
      <c r="CE195" s="2">
        <v>0</v>
      </c>
      <c r="CF195" s="2">
        <v>0</v>
      </c>
      <c r="CG195" s="2">
        <v>0</v>
      </c>
      <c r="CH195" s="2">
        <v>0</v>
      </c>
      <c r="CI195" s="2">
        <v>0</v>
      </c>
      <c r="CJ195" s="2">
        <v>0</v>
      </c>
      <c r="CK195" s="2">
        <v>0</v>
      </c>
      <c r="CL195" s="2">
        <v>0</v>
      </c>
      <c r="CM195" s="2">
        <v>0</v>
      </c>
      <c r="CN195" s="2">
        <v>0</v>
      </c>
      <c r="CO195" s="2">
        <v>0</v>
      </c>
      <c r="CP195" s="2">
        <v>0</v>
      </c>
      <c r="CQ195" s="2">
        <v>0</v>
      </c>
      <c r="CR195" s="2">
        <v>0</v>
      </c>
      <c r="CS195" s="2">
        <v>0</v>
      </c>
      <c r="CT195" s="2">
        <v>0</v>
      </c>
      <c r="CU195" s="2">
        <v>0</v>
      </c>
      <c r="CV195" s="2">
        <v>0</v>
      </c>
      <c r="CW195" s="2">
        <v>0</v>
      </c>
      <c r="CX195" s="2">
        <v>0</v>
      </c>
      <c r="CY195" s="2">
        <v>0</v>
      </c>
      <c r="CZ195" s="2">
        <v>0</v>
      </c>
      <c r="DA195" s="2">
        <v>0</v>
      </c>
      <c r="DB195" s="2">
        <v>0</v>
      </c>
      <c r="DC195" s="2">
        <v>0</v>
      </c>
      <c r="DD195" s="2">
        <v>0</v>
      </c>
      <c r="DE195" s="2">
        <v>0</v>
      </c>
      <c r="DF195" s="2">
        <v>0</v>
      </c>
      <c r="DG195" s="2">
        <v>0</v>
      </c>
      <c r="DH195" s="2">
        <v>0</v>
      </c>
      <c r="DI195" s="2">
        <v>0</v>
      </c>
      <c r="DJ195" s="2">
        <v>0</v>
      </c>
      <c r="DK195" s="2">
        <v>0</v>
      </c>
      <c r="DL195" s="2">
        <v>0</v>
      </c>
      <c r="DM195" s="2">
        <v>0</v>
      </c>
      <c r="DN195" s="2">
        <v>0</v>
      </c>
      <c r="DO195" s="2">
        <v>0</v>
      </c>
      <c r="DP195" s="2">
        <v>0</v>
      </c>
      <c r="DQ195" s="2">
        <v>0</v>
      </c>
      <c r="DR195" s="2">
        <v>0</v>
      </c>
      <c r="DS195" s="2">
        <v>0</v>
      </c>
      <c r="DT195" s="2">
        <v>0</v>
      </c>
      <c r="DU195" s="2">
        <v>0</v>
      </c>
      <c r="DV195" s="2">
        <v>0</v>
      </c>
      <c r="DW195" s="2">
        <v>0</v>
      </c>
      <c r="DX195" s="2">
        <v>0</v>
      </c>
      <c r="DY195" s="2">
        <v>0</v>
      </c>
      <c r="DZ195" s="2">
        <v>0</v>
      </c>
      <c r="EA195" s="2">
        <v>0</v>
      </c>
      <c r="EB195" s="2">
        <v>0</v>
      </c>
      <c r="EC195" s="2">
        <v>0</v>
      </c>
      <c r="ED195" s="2">
        <v>0</v>
      </c>
      <c r="EE195" s="2">
        <v>0</v>
      </c>
      <c r="EF195" s="2">
        <v>0</v>
      </c>
      <c r="EG195" s="2">
        <v>0</v>
      </c>
      <c r="EH195" s="2">
        <v>0</v>
      </c>
      <c r="EI195" s="2">
        <v>0</v>
      </c>
      <c r="EJ195" s="2">
        <v>0</v>
      </c>
      <c r="EK195" s="2">
        <v>0</v>
      </c>
      <c r="EL195" s="2">
        <v>0</v>
      </c>
      <c r="EM195" s="2">
        <v>0</v>
      </c>
      <c r="EN195" s="2">
        <v>0</v>
      </c>
      <c r="EO195" s="2">
        <v>0</v>
      </c>
      <c r="EP195" s="2">
        <v>0</v>
      </c>
      <c r="EQ195" s="2">
        <v>0</v>
      </c>
      <c r="ER195" s="2">
        <v>0</v>
      </c>
      <c r="ES195" s="2">
        <v>0</v>
      </c>
      <c r="ET195" s="2">
        <v>0</v>
      </c>
      <c r="EU195" s="2">
        <v>0</v>
      </c>
      <c r="EV195" s="2">
        <v>0</v>
      </c>
      <c r="EW195" s="2">
        <v>0</v>
      </c>
      <c r="EX195" s="2">
        <v>0</v>
      </c>
      <c r="EY195" s="2">
        <v>0</v>
      </c>
      <c r="EZ195" s="2">
        <v>0</v>
      </c>
      <c r="FA195" s="2">
        <v>0</v>
      </c>
      <c r="FB195" s="2">
        <v>0</v>
      </c>
      <c r="FC195" s="2">
        <v>0</v>
      </c>
      <c r="FD195" s="2">
        <v>0</v>
      </c>
      <c r="FE195" s="2">
        <v>0</v>
      </c>
      <c r="FF195" s="2">
        <v>0</v>
      </c>
      <c r="FG195" s="2">
        <v>0</v>
      </c>
      <c r="FH195" s="2">
        <v>0</v>
      </c>
      <c r="FI195" s="2">
        <v>0</v>
      </c>
      <c r="FJ195" s="2">
        <v>0</v>
      </c>
      <c r="FK195" s="2">
        <v>0</v>
      </c>
      <c r="FL195" s="2">
        <v>0</v>
      </c>
      <c r="FM195" s="2">
        <v>0</v>
      </c>
      <c r="FN195" s="2">
        <v>0</v>
      </c>
      <c r="FO195" s="2">
        <v>0</v>
      </c>
      <c r="FP195" s="2">
        <v>0</v>
      </c>
      <c r="FQ195" s="2">
        <v>0</v>
      </c>
      <c r="FR195" s="2">
        <v>0</v>
      </c>
      <c r="FS195" s="2">
        <v>0</v>
      </c>
      <c r="FT195" s="2">
        <v>0</v>
      </c>
      <c r="FU195" s="2">
        <v>0</v>
      </c>
      <c r="FV195" s="2">
        <v>0</v>
      </c>
      <c r="FW195" s="2">
        <v>0</v>
      </c>
      <c r="FX195" s="2">
        <v>0</v>
      </c>
      <c r="FY195" s="2">
        <v>0</v>
      </c>
      <c r="FZ195" s="2">
        <v>0</v>
      </c>
      <c r="GA195" s="2">
        <v>0</v>
      </c>
      <c r="GB195" s="2">
        <v>0</v>
      </c>
      <c r="GC195" s="2">
        <v>0</v>
      </c>
      <c r="GD195" s="2">
        <v>0</v>
      </c>
      <c r="GE195" s="2">
        <v>0</v>
      </c>
      <c r="GF195" s="2">
        <v>0</v>
      </c>
      <c r="GG195" s="2">
        <v>0</v>
      </c>
      <c r="GH195" s="2">
        <v>0</v>
      </c>
      <c r="GI195" s="2">
        <v>0</v>
      </c>
      <c r="GJ195" s="2">
        <v>0</v>
      </c>
      <c r="GK195" s="2">
        <v>0</v>
      </c>
      <c r="GL195" s="2">
        <v>0</v>
      </c>
      <c r="GM195" s="2">
        <v>0</v>
      </c>
      <c r="GN195" s="2">
        <v>0</v>
      </c>
      <c r="GO195" s="2">
        <v>0</v>
      </c>
      <c r="GP195" s="2">
        <v>0</v>
      </c>
      <c r="GQ195" s="2">
        <v>0</v>
      </c>
      <c r="GR195" s="2">
        <v>0</v>
      </c>
      <c r="GS195" s="2">
        <v>0</v>
      </c>
      <c r="GT195" s="2">
        <v>0</v>
      </c>
      <c r="GU195" s="2">
        <v>0</v>
      </c>
      <c r="GV195" s="2">
        <v>0</v>
      </c>
      <c r="GW195" s="2">
        <v>0</v>
      </c>
      <c r="GX195" s="2">
        <v>0</v>
      </c>
      <c r="GY195" s="2">
        <v>0</v>
      </c>
      <c r="GZ195" s="2">
        <v>0</v>
      </c>
      <c r="HA195" s="2">
        <v>0</v>
      </c>
      <c r="HB195" s="2">
        <v>0</v>
      </c>
      <c r="HC195" s="2">
        <v>0</v>
      </c>
      <c r="HD195" s="2">
        <v>0</v>
      </c>
      <c r="HE195" s="2">
        <v>0</v>
      </c>
      <c r="HF195" s="2">
        <v>0</v>
      </c>
      <c r="HG195" s="2">
        <v>0</v>
      </c>
    </row>
    <row r="196" spans="1:215" x14ac:dyDescent="0.35">
      <c r="A196" s="36">
        <v>194</v>
      </c>
      <c r="B196" s="1" t="s">
        <v>409</v>
      </c>
      <c r="C196" s="2">
        <v>0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0</v>
      </c>
      <c r="AU196" s="2">
        <v>0</v>
      </c>
      <c r="AV196" s="2">
        <v>0</v>
      </c>
      <c r="AW196" s="2">
        <v>0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H196" s="2">
        <v>0</v>
      </c>
      <c r="BI196" s="2">
        <v>0</v>
      </c>
      <c r="BJ196" s="2">
        <v>0</v>
      </c>
      <c r="BK196" s="2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Q196" s="2">
        <v>0</v>
      </c>
      <c r="BR196" s="2">
        <v>0</v>
      </c>
      <c r="BS196" s="2">
        <v>0</v>
      </c>
      <c r="BT196" s="2">
        <v>0</v>
      </c>
      <c r="BU196" s="2">
        <v>0</v>
      </c>
      <c r="BV196" s="2">
        <v>0</v>
      </c>
      <c r="BW196" s="2">
        <v>0</v>
      </c>
      <c r="BX196" s="2">
        <v>0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D196" s="2">
        <v>0</v>
      </c>
      <c r="CE196" s="2">
        <v>0</v>
      </c>
      <c r="CF196" s="2">
        <v>0</v>
      </c>
      <c r="CG196" s="2">
        <v>0</v>
      </c>
      <c r="CH196" s="2">
        <v>0</v>
      </c>
      <c r="CI196" s="2">
        <v>0</v>
      </c>
      <c r="CJ196" s="2">
        <v>0</v>
      </c>
      <c r="CK196" s="2">
        <v>0</v>
      </c>
      <c r="CL196" s="2">
        <v>0</v>
      </c>
      <c r="CM196" s="2">
        <v>0</v>
      </c>
      <c r="CN196" s="2">
        <v>0</v>
      </c>
      <c r="CO196" s="2">
        <v>0</v>
      </c>
      <c r="CP196" s="2">
        <v>0</v>
      </c>
      <c r="CQ196" s="2">
        <v>0</v>
      </c>
      <c r="CR196" s="2">
        <v>0</v>
      </c>
      <c r="CS196" s="2">
        <v>0</v>
      </c>
      <c r="CT196" s="2">
        <v>0</v>
      </c>
      <c r="CU196" s="2">
        <v>0</v>
      </c>
      <c r="CV196" s="2">
        <v>0</v>
      </c>
      <c r="CW196" s="2">
        <v>0</v>
      </c>
      <c r="CX196" s="2">
        <v>0</v>
      </c>
      <c r="CY196" s="2">
        <v>0</v>
      </c>
      <c r="CZ196" s="2">
        <v>0</v>
      </c>
      <c r="DA196" s="2">
        <v>0</v>
      </c>
      <c r="DB196" s="2">
        <v>0</v>
      </c>
      <c r="DC196" s="2">
        <v>0</v>
      </c>
      <c r="DD196" s="2">
        <v>0</v>
      </c>
      <c r="DE196" s="2">
        <v>0</v>
      </c>
      <c r="DF196" s="2">
        <v>0</v>
      </c>
      <c r="DG196" s="2">
        <v>0</v>
      </c>
      <c r="DH196" s="2">
        <v>0</v>
      </c>
      <c r="DI196" s="2">
        <v>0</v>
      </c>
      <c r="DJ196" s="2">
        <v>0</v>
      </c>
      <c r="DK196" s="2">
        <v>0</v>
      </c>
      <c r="DL196" s="2">
        <v>0</v>
      </c>
      <c r="DM196" s="2">
        <v>0</v>
      </c>
      <c r="DN196" s="2">
        <v>0</v>
      </c>
      <c r="DO196" s="2">
        <v>0</v>
      </c>
      <c r="DP196" s="2">
        <v>0</v>
      </c>
      <c r="DQ196" s="2">
        <v>0</v>
      </c>
      <c r="DR196" s="2">
        <v>0</v>
      </c>
      <c r="DS196" s="2">
        <v>0</v>
      </c>
      <c r="DT196" s="2">
        <v>0</v>
      </c>
      <c r="DU196" s="2">
        <v>0</v>
      </c>
      <c r="DV196" s="2">
        <v>0</v>
      </c>
      <c r="DW196" s="2">
        <v>0</v>
      </c>
      <c r="DX196" s="2">
        <v>0</v>
      </c>
      <c r="DY196" s="2">
        <v>0</v>
      </c>
      <c r="DZ196" s="2">
        <v>0</v>
      </c>
      <c r="EA196" s="2">
        <v>0</v>
      </c>
      <c r="EB196" s="2">
        <v>0</v>
      </c>
      <c r="EC196" s="2">
        <v>0</v>
      </c>
      <c r="ED196" s="2">
        <v>0</v>
      </c>
      <c r="EE196" s="2">
        <v>0</v>
      </c>
      <c r="EF196" s="2">
        <v>0</v>
      </c>
      <c r="EG196" s="2">
        <v>0</v>
      </c>
      <c r="EH196" s="2">
        <v>0</v>
      </c>
      <c r="EI196" s="2">
        <v>0</v>
      </c>
      <c r="EJ196" s="2">
        <v>0</v>
      </c>
      <c r="EK196" s="2">
        <v>0</v>
      </c>
      <c r="EL196" s="2">
        <v>0</v>
      </c>
      <c r="EM196" s="2">
        <v>0</v>
      </c>
      <c r="EN196" s="2">
        <v>0</v>
      </c>
      <c r="EO196" s="2">
        <v>0</v>
      </c>
      <c r="EP196" s="2">
        <v>0</v>
      </c>
      <c r="EQ196" s="2">
        <v>0</v>
      </c>
      <c r="ER196" s="2">
        <v>0</v>
      </c>
      <c r="ES196" s="2">
        <v>0</v>
      </c>
      <c r="ET196" s="2">
        <v>0</v>
      </c>
      <c r="EU196" s="2">
        <v>0</v>
      </c>
      <c r="EV196" s="2">
        <v>0</v>
      </c>
      <c r="EW196" s="2">
        <v>0</v>
      </c>
      <c r="EX196" s="2">
        <v>0</v>
      </c>
      <c r="EY196" s="2">
        <v>0</v>
      </c>
      <c r="EZ196" s="2">
        <v>0</v>
      </c>
      <c r="FA196" s="2">
        <v>0</v>
      </c>
      <c r="FB196" s="2">
        <v>0</v>
      </c>
      <c r="FC196" s="2">
        <v>0</v>
      </c>
      <c r="FD196" s="2">
        <v>0</v>
      </c>
      <c r="FE196" s="2">
        <v>0</v>
      </c>
      <c r="FF196" s="2">
        <v>0</v>
      </c>
      <c r="FG196" s="2">
        <v>0</v>
      </c>
      <c r="FH196" s="2">
        <v>0</v>
      </c>
      <c r="FI196" s="2">
        <v>0</v>
      </c>
      <c r="FJ196" s="2">
        <v>0</v>
      </c>
      <c r="FK196" s="2">
        <v>0</v>
      </c>
      <c r="FL196" s="2">
        <v>0</v>
      </c>
      <c r="FM196" s="2">
        <v>0</v>
      </c>
      <c r="FN196" s="2">
        <v>0</v>
      </c>
      <c r="FO196" s="2">
        <v>0</v>
      </c>
      <c r="FP196" s="2">
        <v>0</v>
      </c>
      <c r="FQ196" s="2">
        <v>0</v>
      </c>
      <c r="FR196" s="2">
        <v>0</v>
      </c>
      <c r="FS196" s="2">
        <v>0</v>
      </c>
      <c r="FT196" s="2">
        <v>0</v>
      </c>
      <c r="FU196" s="2">
        <v>0</v>
      </c>
      <c r="FV196" s="2">
        <v>0</v>
      </c>
      <c r="FW196" s="2">
        <v>0</v>
      </c>
      <c r="FX196" s="2">
        <v>0</v>
      </c>
      <c r="FY196" s="2">
        <v>0</v>
      </c>
      <c r="FZ196" s="2">
        <v>0</v>
      </c>
      <c r="GA196" s="2">
        <v>0</v>
      </c>
      <c r="GB196" s="2">
        <v>0</v>
      </c>
      <c r="GC196" s="2">
        <v>0</v>
      </c>
      <c r="GD196" s="2">
        <v>0</v>
      </c>
      <c r="GE196" s="2">
        <v>0</v>
      </c>
      <c r="GF196" s="2">
        <v>0</v>
      </c>
      <c r="GG196" s="2">
        <v>0</v>
      </c>
      <c r="GH196" s="2">
        <v>0</v>
      </c>
      <c r="GI196" s="2">
        <v>0</v>
      </c>
      <c r="GJ196" s="2">
        <v>0</v>
      </c>
      <c r="GK196" s="2">
        <v>0</v>
      </c>
      <c r="GL196" s="2">
        <v>0</v>
      </c>
      <c r="GM196" s="2">
        <v>0</v>
      </c>
      <c r="GN196" s="2">
        <v>0</v>
      </c>
      <c r="GO196" s="2">
        <v>0</v>
      </c>
      <c r="GP196" s="2">
        <v>0</v>
      </c>
      <c r="GQ196" s="2">
        <v>0</v>
      </c>
      <c r="GR196" s="2">
        <v>0</v>
      </c>
      <c r="GS196" s="2">
        <v>0</v>
      </c>
      <c r="GT196" s="2">
        <v>0</v>
      </c>
      <c r="GU196" s="2">
        <v>0</v>
      </c>
      <c r="GV196" s="2">
        <v>0</v>
      </c>
      <c r="GW196" s="2">
        <v>0</v>
      </c>
      <c r="GX196" s="2">
        <v>0</v>
      </c>
      <c r="GY196" s="2">
        <v>0</v>
      </c>
      <c r="GZ196" s="2">
        <v>0</v>
      </c>
      <c r="HA196" s="2">
        <v>0</v>
      </c>
      <c r="HB196" s="2">
        <v>0</v>
      </c>
      <c r="HC196" s="2">
        <v>0</v>
      </c>
      <c r="HD196" s="2">
        <v>0</v>
      </c>
      <c r="HE196" s="2">
        <v>0</v>
      </c>
      <c r="HF196" s="2">
        <v>0</v>
      </c>
      <c r="HG196" s="2">
        <v>0</v>
      </c>
    </row>
    <row r="197" spans="1:215" x14ac:dyDescent="0.35">
      <c r="A197" s="3">
        <v>195</v>
      </c>
      <c r="B197" s="1" t="s">
        <v>256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0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  <c r="BI197" s="2">
        <v>0</v>
      </c>
      <c r="BJ197" s="2">
        <v>0</v>
      </c>
      <c r="BK197" s="2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Q197" s="2">
        <v>0</v>
      </c>
      <c r="BR197" s="2">
        <v>0</v>
      </c>
      <c r="BS197" s="2">
        <v>0</v>
      </c>
      <c r="BT197" s="2">
        <v>0</v>
      </c>
      <c r="BU197" s="2">
        <v>0</v>
      </c>
      <c r="BV197" s="2">
        <v>0</v>
      </c>
      <c r="BW197" s="2">
        <v>0</v>
      </c>
      <c r="BX197" s="2">
        <v>0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D197" s="2">
        <v>0</v>
      </c>
      <c r="CE197" s="2">
        <v>0</v>
      </c>
      <c r="CF197" s="2">
        <v>0</v>
      </c>
      <c r="CG197" s="2">
        <v>0</v>
      </c>
      <c r="CH197" s="2">
        <v>0</v>
      </c>
      <c r="CI197" s="2">
        <v>0</v>
      </c>
      <c r="CJ197" s="2">
        <v>0</v>
      </c>
      <c r="CK197" s="2">
        <v>0</v>
      </c>
      <c r="CL197" s="2">
        <v>0</v>
      </c>
      <c r="CM197" s="2">
        <v>0</v>
      </c>
      <c r="CN197" s="2">
        <v>0</v>
      </c>
      <c r="CO197" s="2">
        <v>0</v>
      </c>
      <c r="CP197" s="2">
        <v>0</v>
      </c>
      <c r="CQ197" s="2">
        <v>0</v>
      </c>
      <c r="CR197" s="2">
        <v>0</v>
      </c>
      <c r="CS197" s="2">
        <v>0</v>
      </c>
      <c r="CT197" s="2">
        <v>0</v>
      </c>
      <c r="CU197" s="2">
        <v>0</v>
      </c>
      <c r="CV197" s="2">
        <v>0</v>
      </c>
      <c r="CW197" s="2">
        <v>0</v>
      </c>
      <c r="CX197" s="2">
        <v>0</v>
      </c>
      <c r="CY197" s="2">
        <v>0</v>
      </c>
      <c r="CZ197" s="2">
        <v>0</v>
      </c>
      <c r="DA197" s="2">
        <v>0</v>
      </c>
      <c r="DB197" s="2">
        <v>0</v>
      </c>
      <c r="DC197" s="2">
        <v>0</v>
      </c>
      <c r="DD197" s="2">
        <v>0</v>
      </c>
      <c r="DE197" s="2">
        <v>0</v>
      </c>
      <c r="DF197" s="2">
        <v>0</v>
      </c>
      <c r="DG197" s="2">
        <v>0</v>
      </c>
      <c r="DH197" s="2">
        <v>0</v>
      </c>
      <c r="DI197" s="2">
        <v>0</v>
      </c>
      <c r="DJ197" s="2">
        <v>0</v>
      </c>
      <c r="DK197" s="2">
        <v>0</v>
      </c>
      <c r="DL197" s="2">
        <v>0</v>
      </c>
      <c r="DM197" s="2">
        <v>0</v>
      </c>
      <c r="DN197" s="2">
        <v>0</v>
      </c>
      <c r="DO197" s="2">
        <v>0</v>
      </c>
      <c r="DP197" s="2">
        <v>0</v>
      </c>
      <c r="DQ197" s="2">
        <v>0</v>
      </c>
      <c r="DR197" s="2">
        <v>0</v>
      </c>
      <c r="DS197" s="2">
        <v>0</v>
      </c>
      <c r="DT197" s="2">
        <v>0</v>
      </c>
      <c r="DU197" s="2">
        <v>0</v>
      </c>
      <c r="DV197" s="2">
        <v>0</v>
      </c>
      <c r="DW197" s="2">
        <v>0</v>
      </c>
      <c r="DX197" s="2">
        <v>0</v>
      </c>
      <c r="DY197" s="2">
        <v>0</v>
      </c>
      <c r="DZ197" s="2">
        <v>0</v>
      </c>
      <c r="EA197" s="2">
        <v>0</v>
      </c>
      <c r="EB197" s="2">
        <v>0</v>
      </c>
      <c r="EC197" s="2">
        <v>0</v>
      </c>
      <c r="ED197" s="2">
        <v>0</v>
      </c>
      <c r="EE197" s="2">
        <v>0</v>
      </c>
      <c r="EF197" s="2">
        <v>0</v>
      </c>
      <c r="EG197" s="2">
        <v>0</v>
      </c>
      <c r="EH197" s="2">
        <v>0</v>
      </c>
      <c r="EI197" s="2">
        <v>0</v>
      </c>
      <c r="EJ197" s="2">
        <v>0</v>
      </c>
      <c r="EK197" s="2">
        <v>0</v>
      </c>
      <c r="EL197" s="2">
        <v>0</v>
      </c>
      <c r="EM197" s="2">
        <v>0</v>
      </c>
      <c r="EN197" s="2">
        <v>0</v>
      </c>
      <c r="EO197" s="2">
        <v>0</v>
      </c>
      <c r="EP197" s="2">
        <v>0</v>
      </c>
      <c r="EQ197" s="2">
        <v>0</v>
      </c>
      <c r="ER197" s="2">
        <v>0</v>
      </c>
      <c r="ES197" s="2">
        <v>0</v>
      </c>
      <c r="ET197" s="2">
        <v>0</v>
      </c>
      <c r="EU197" s="2">
        <v>0</v>
      </c>
      <c r="EV197" s="2">
        <v>0</v>
      </c>
      <c r="EW197" s="2">
        <v>0</v>
      </c>
      <c r="EX197" s="2">
        <v>0</v>
      </c>
      <c r="EY197" s="2">
        <v>0</v>
      </c>
      <c r="EZ197" s="2">
        <v>0</v>
      </c>
      <c r="FA197" s="2">
        <v>0</v>
      </c>
      <c r="FB197" s="2">
        <v>0</v>
      </c>
      <c r="FC197" s="2">
        <v>0</v>
      </c>
      <c r="FD197" s="2">
        <v>0</v>
      </c>
      <c r="FE197" s="2">
        <v>0</v>
      </c>
      <c r="FF197" s="2">
        <v>0</v>
      </c>
      <c r="FG197" s="2">
        <v>0</v>
      </c>
      <c r="FH197" s="2">
        <v>0</v>
      </c>
      <c r="FI197" s="2">
        <v>0</v>
      </c>
      <c r="FJ197" s="2">
        <v>0</v>
      </c>
      <c r="FK197" s="2">
        <v>0</v>
      </c>
      <c r="FL197" s="2">
        <v>0</v>
      </c>
      <c r="FM197" s="2">
        <v>0</v>
      </c>
      <c r="FN197" s="2">
        <v>0</v>
      </c>
      <c r="FO197" s="2">
        <v>0</v>
      </c>
      <c r="FP197" s="2">
        <v>0</v>
      </c>
      <c r="FQ197" s="2">
        <v>0</v>
      </c>
      <c r="FR197" s="2">
        <v>0</v>
      </c>
      <c r="FS197" s="2">
        <v>0</v>
      </c>
      <c r="FT197" s="2">
        <v>0</v>
      </c>
      <c r="FU197" s="2">
        <v>0</v>
      </c>
      <c r="FV197" s="2">
        <v>0</v>
      </c>
      <c r="FW197" s="2">
        <v>0</v>
      </c>
      <c r="FX197" s="2">
        <v>0</v>
      </c>
      <c r="FY197" s="2">
        <v>0</v>
      </c>
      <c r="FZ197" s="2">
        <v>0</v>
      </c>
      <c r="GA197" s="2">
        <v>0</v>
      </c>
      <c r="GB197" s="2">
        <v>0</v>
      </c>
      <c r="GC197" s="2">
        <v>0</v>
      </c>
      <c r="GD197" s="2">
        <v>0</v>
      </c>
      <c r="GE197" s="2">
        <v>0</v>
      </c>
      <c r="GF197" s="2">
        <v>0</v>
      </c>
      <c r="GG197" s="2">
        <v>0</v>
      </c>
      <c r="GH197" s="2">
        <v>0</v>
      </c>
      <c r="GI197" s="2">
        <v>0</v>
      </c>
      <c r="GJ197" s="2">
        <v>0</v>
      </c>
      <c r="GK197" s="2">
        <v>0</v>
      </c>
      <c r="GL197" s="2">
        <v>0</v>
      </c>
      <c r="GM197" s="2">
        <v>0</v>
      </c>
      <c r="GN197" s="2">
        <v>0</v>
      </c>
      <c r="GO197" s="2">
        <v>0</v>
      </c>
      <c r="GP197" s="2">
        <v>0</v>
      </c>
      <c r="GQ197" s="2">
        <v>0</v>
      </c>
      <c r="GR197" s="2">
        <v>0</v>
      </c>
      <c r="GS197" s="2">
        <v>0</v>
      </c>
      <c r="GT197" s="2">
        <v>0</v>
      </c>
      <c r="GU197" s="2">
        <v>0</v>
      </c>
      <c r="GV197" s="2">
        <v>0</v>
      </c>
      <c r="GW197" s="2">
        <v>0</v>
      </c>
      <c r="GX197" s="2">
        <v>0</v>
      </c>
      <c r="GY197" s="2">
        <v>0</v>
      </c>
      <c r="GZ197" s="2">
        <v>0</v>
      </c>
      <c r="HA197" s="2">
        <v>0</v>
      </c>
      <c r="HB197" s="2">
        <v>0</v>
      </c>
      <c r="HC197" s="2">
        <v>0</v>
      </c>
      <c r="HD197" s="2">
        <v>0</v>
      </c>
      <c r="HE197" s="2">
        <v>0</v>
      </c>
      <c r="HF197" s="2">
        <v>0</v>
      </c>
      <c r="HG197" s="2">
        <v>0</v>
      </c>
    </row>
    <row r="198" spans="1:215" x14ac:dyDescent="0.35">
      <c r="A198" s="7">
        <v>196</v>
      </c>
      <c r="B198" s="1" t="s">
        <v>173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15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28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23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71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3</v>
      </c>
      <c r="BS198" s="2">
        <v>0</v>
      </c>
      <c r="BT198" s="2">
        <v>0</v>
      </c>
      <c r="BU198" s="2">
        <v>0</v>
      </c>
      <c r="BV198" s="2">
        <v>0</v>
      </c>
      <c r="BW198" s="2">
        <v>0</v>
      </c>
      <c r="BX198" s="2">
        <v>0</v>
      </c>
      <c r="BY198" s="2">
        <v>0</v>
      </c>
      <c r="BZ198" s="2">
        <v>0</v>
      </c>
      <c r="CA198" s="2">
        <v>0</v>
      </c>
      <c r="CB198" s="2">
        <v>0</v>
      </c>
      <c r="CC198" s="2">
        <v>79</v>
      </c>
      <c r="CD198" s="2">
        <v>0</v>
      </c>
      <c r="CE198" s="2">
        <v>0</v>
      </c>
      <c r="CF198" s="2">
        <v>0</v>
      </c>
      <c r="CG198" s="2">
        <v>0</v>
      </c>
      <c r="CH198" s="2">
        <v>0</v>
      </c>
      <c r="CI198" s="2">
        <v>0</v>
      </c>
      <c r="CJ198" s="2">
        <v>0</v>
      </c>
      <c r="CK198" s="2">
        <v>0</v>
      </c>
      <c r="CL198" s="2">
        <v>0</v>
      </c>
      <c r="CM198" s="2">
        <v>0</v>
      </c>
      <c r="CN198" s="2">
        <v>0</v>
      </c>
      <c r="CO198" s="2">
        <v>0</v>
      </c>
      <c r="CP198" s="2">
        <v>0</v>
      </c>
      <c r="CQ198" s="2">
        <v>0</v>
      </c>
      <c r="CR198" s="2">
        <v>0</v>
      </c>
      <c r="CS198" s="2">
        <v>0</v>
      </c>
      <c r="CT198" s="2">
        <v>0</v>
      </c>
      <c r="CU198" s="2">
        <v>0</v>
      </c>
      <c r="CV198" s="2">
        <v>0</v>
      </c>
      <c r="CW198" s="2">
        <v>0</v>
      </c>
      <c r="CX198" s="2">
        <v>0</v>
      </c>
      <c r="CY198" s="2">
        <v>0</v>
      </c>
      <c r="CZ198" s="2">
        <v>0</v>
      </c>
      <c r="DA198" s="2">
        <v>0</v>
      </c>
      <c r="DB198" s="2">
        <v>0</v>
      </c>
      <c r="DC198" s="2">
        <v>0</v>
      </c>
      <c r="DD198" s="2">
        <v>0</v>
      </c>
      <c r="DE198" s="2">
        <v>0</v>
      </c>
      <c r="DF198" s="2">
        <v>0</v>
      </c>
      <c r="DG198" s="2">
        <v>0</v>
      </c>
      <c r="DH198" s="2">
        <v>0</v>
      </c>
      <c r="DI198" s="2">
        <v>0</v>
      </c>
      <c r="DJ198" s="2">
        <v>0</v>
      </c>
      <c r="DK198" s="2">
        <v>0</v>
      </c>
      <c r="DL198" s="2">
        <v>0</v>
      </c>
      <c r="DM198" s="2">
        <v>0</v>
      </c>
      <c r="DN198" s="2">
        <v>0</v>
      </c>
      <c r="DO198" s="2">
        <v>0</v>
      </c>
      <c r="DP198" s="2">
        <v>0</v>
      </c>
      <c r="DQ198" s="2">
        <v>0</v>
      </c>
      <c r="DR198" s="2">
        <v>0</v>
      </c>
      <c r="DS198" s="2">
        <v>0</v>
      </c>
      <c r="DT198" s="2">
        <v>0</v>
      </c>
      <c r="DU198" s="2">
        <v>0</v>
      </c>
      <c r="DV198" s="2">
        <v>0</v>
      </c>
      <c r="DW198" s="2">
        <v>0</v>
      </c>
      <c r="DX198" s="2">
        <v>0</v>
      </c>
      <c r="DY198" s="2">
        <v>0</v>
      </c>
      <c r="DZ198" s="2">
        <v>0</v>
      </c>
      <c r="EA198" s="2">
        <v>0</v>
      </c>
      <c r="EB198" s="2">
        <v>0</v>
      </c>
      <c r="EC198" s="2">
        <v>0</v>
      </c>
      <c r="ED198" s="2">
        <v>0</v>
      </c>
      <c r="EE198" s="2">
        <v>0</v>
      </c>
      <c r="EF198" s="2">
        <v>0</v>
      </c>
      <c r="EG198" s="2">
        <v>0</v>
      </c>
      <c r="EH198" s="2">
        <v>0</v>
      </c>
      <c r="EI198" s="2">
        <v>0</v>
      </c>
      <c r="EJ198" s="2">
        <v>0</v>
      </c>
      <c r="EK198" s="2">
        <v>0</v>
      </c>
      <c r="EL198" s="2">
        <v>0</v>
      </c>
      <c r="EM198" s="2">
        <v>0</v>
      </c>
      <c r="EN198" s="2">
        <v>0</v>
      </c>
      <c r="EO198" s="2">
        <v>0</v>
      </c>
      <c r="EP198" s="2">
        <v>0</v>
      </c>
      <c r="EQ198" s="2">
        <v>0</v>
      </c>
      <c r="ER198" s="2">
        <v>0</v>
      </c>
      <c r="ES198" s="2">
        <v>0</v>
      </c>
      <c r="ET198" s="2">
        <v>0</v>
      </c>
      <c r="EU198" s="2">
        <v>0</v>
      </c>
      <c r="EV198" s="2">
        <v>0</v>
      </c>
      <c r="EW198" s="2">
        <v>0</v>
      </c>
      <c r="EX198" s="2">
        <v>0</v>
      </c>
      <c r="EY198" s="2">
        <v>0</v>
      </c>
      <c r="EZ198" s="2">
        <v>0</v>
      </c>
      <c r="FA198" s="2">
        <v>0</v>
      </c>
      <c r="FB198" s="2">
        <v>0</v>
      </c>
      <c r="FC198" s="2">
        <v>0</v>
      </c>
      <c r="FD198" s="2">
        <v>0</v>
      </c>
      <c r="FE198" s="2">
        <v>0</v>
      </c>
      <c r="FF198" s="2">
        <v>0</v>
      </c>
      <c r="FG198" s="2">
        <v>0</v>
      </c>
      <c r="FH198" s="2">
        <v>234</v>
      </c>
      <c r="FI198" s="2">
        <v>52</v>
      </c>
      <c r="FJ198" s="2">
        <v>0</v>
      </c>
      <c r="FK198" s="2">
        <v>0</v>
      </c>
      <c r="FL198" s="2">
        <v>0</v>
      </c>
      <c r="FM198" s="2">
        <v>0</v>
      </c>
      <c r="FN198" s="2">
        <v>0</v>
      </c>
      <c r="FO198" s="2">
        <v>3</v>
      </c>
      <c r="FP198" s="2">
        <v>0</v>
      </c>
      <c r="FQ198" s="2">
        <v>0</v>
      </c>
      <c r="FR198" s="2">
        <v>0</v>
      </c>
      <c r="FS198" s="2">
        <v>0</v>
      </c>
      <c r="FT198" s="2">
        <v>0</v>
      </c>
      <c r="FU198" s="2">
        <v>0</v>
      </c>
      <c r="FV198" s="2">
        <v>0</v>
      </c>
      <c r="FW198" s="2">
        <v>0</v>
      </c>
      <c r="FX198" s="2">
        <v>0</v>
      </c>
      <c r="FY198" s="2">
        <v>0</v>
      </c>
      <c r="FZ198" s="2">
        <v>0</v>
      </c>
      <c r="GA198" s="2">
        <v>0</v>
      </c>
      <c r="GB198" s="2">
        <v>0</v>
      </c>
      <c r="GC198" s="2">
        <v>0</v>
      </c>
      <c r="GD198" s="2">
        <v>0</v>
      </c>
      <c r="GE198" s="2">
        <v>0</v>
      </c>
      <c r="GF198" s="2">
        <v>0</v>
      </c>
      <c r="GG198" s="2">
        <v>0</v>
      </c>
      <c r="GH198" s="2">
        <v>0</v>
      </c>
      <c r="GI198" s="2">
        <v>0</v>
      </c>
      <c r="GJ198" s="2">
        <v>0</v>
      </c>
      <c r="GK198" s="2">
        <v>0</v>
      </c>
      <c r="GL198" s="2">
        <v>0</v>
      </c>
      <c r="GM198" s="2">
        <v>0</v>
      </c>
      <c r="GN198" s="2">
        <v>0</v>
      </c>
      <c r="GO198" s="2">
        <v>0</v>
      </c>
      <c r="GP198" s="2">
        <v>0</v>
      </c>
      <c r="GQ198" s="2">
        <v>0</v>
      </c>
      <c r="GR198" s="2">
        <v>0</v>
      </c>
      <c r="GS198" s="2">
        <v>0</v>
      </c>
      <c r="GT198" s="2">
        <v>0</v>
      </c>
      <c r="GU198" s="2">
        <v>0</v>
      </c>
      <c r="GV198" s="2">
        <v>0</v>
      </c>
      <c r="GW198" s="2">
        <v>3</v>
      </c>
      <c r="GX198" s="2">
        <v>0</v>
      </c>
      <c r="GY198" s="2">
        <v>0</v>
      </c>
      <c r="GZ198" s="2">
        <v>0</v>
      </c>
      <c r="HA198" s="2">
        <v>0</v>
      </c>
      <c r="HB198" s="2">
        <v>0</v>
      </c>
      <c r="HC198" s="2">
        <v>0</v>
      </c>
      <c r="HD198" s="2">
        <v>0</v>
      </c>
      <c r="HE198" s="2">
        <v>0</v>
      </c>
      <c r="HF198" s="2">
        <v>0</v>
      </c>
      <c r="HG198" s="2">
        <v>0</v>
      </c>
    </row>
    <row r="199" spans="1:215" x14ac:dyDescent="0.35">
      <c r="A199" s="36">
        <v>197</v>
      </c>
      <c r="B199" s="1" t="s">
        <v>203</v>
      </c>
      <c r="C199" s="2">
        <v>0</v>
      </c>
      <c r="D199" s="2">
        <v>4</v>
      </c>
      <c r="E199" s="2">
        <v>0</v>
      </c>
      <c r="F199" s="2">
        <v>3</v>
      </c>
      <c r="G199" s="2">
        <v>0</v>
      </c>
      <c r="H199" s="2">
        <v>0</v>
      </c>
      <c r="I199" s="2">
        <v>0</v>
      </c>
      <c r="J199" s="2">
        <v>0</v>
      </c>
      <c r="K199" s="2">
        <v>4</v>
      </c>
      <c r="L199" s="2">
        <v>66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T199" s="2">
        <v>0</v>
      </c>
      <c r="AU199" s="2">
        <v>40</v>
      </c>
      <c r="AV199" s="2">
        <v>0</v>
      </c>
      <c r="AW199" s="2">
        <v>0</v>
      </c>
      <c r="AX199" s="2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19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2">
        <v>0</v>
      </c>
      <c r="BJ199" s="2">
        <v>0</v>
      </c>
      <c r="BK199" s="2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Q199" s="2">
        <v>0</v>
      </c>
      <c r="BR199" s="2">
        <v>0</v>
      </c>
      <c r="BS199" s="2">
        <v>0</v>
      </c>
      <c r="BT199" s="2">
        <v>0</v>
      </c>
      <c r="BU199" s="2">
        <v>0</v>
      </c>
      <c r="BV199" s="2">
        <v>0</v>
      </c>
      <c r="BW199" s="2">
        <v>0</v>
      </c>
      <c r="BX199" s="2">
        <v>0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D199" s="2">
        <v>0</v>
      </c>
      <c r="CE199" s="2">
        <v>0</v>
      </c>
      <c r="CF199" s="2">
        <v>0</v>
      </c>
      <c r="CG199" s="2">
        <v>0</v>
      </c>
      <c r="CH199" s="2">
        <v>0</v>
      </c>
      <c r="CI199" s="2">
        <v>0</v>
      </c>
      <c r="CJ199" s="2">
        <v>0</v>
      </c>
      <c r="CK199" s="2">
        <v>0</v>
      </c>
      <c r="CL199" s="2">
        <v>0</v>
      </c>
      <c r="CM199" s="2">
        <v>0</v>
      </c>
      <c r="CN199" s="2">
        <v>0</v>
      </c>
      <c r="CO199" s="2">
        <v>0</v>
      </c>
      <c r="CP199" s="2">
        <v>0</v>
      </c>
      <c r="CQ199" s="2">
        <v>0</v>
      </c>
      <c r="CR199" s="2">
        <v>0</v>
      </c>
      <c r="CS199" s="2">
        <v>0</v>
      </c>
      <c r="CT199" s="2">
        <v>0</v>
      </c>
      <c r="CU199" s="2">
        <v>0</v>
      </c>
      <c r="CV199" s="2">
        <v>0</v>
      </c>
      <c r="CW199" s="2">
        <v>0</v>
      </c>
      <c r="CX199" s="2">
        <v>0</v>
      </c>
      <c r="CY199" s="2">
        <v>0</v>
      </c>
      <c r="CZ199" s="2">
        <v>0</v>
      </c>
      <c r="DA199" s="2">
        <v>0</v>
      </c>
      <c r="DB199" s="2">
        <v>0</v>
      </c>
      <c r="DC199" s="2">
        <v>0</v>
      </c>
      <c r="DD199" s="2">
        <v>0</v>
      </c>
      <c r="DE199" s="2">
        <v>0</v>
      </c>
      <c r="DF199" s="2">
        <v>0</v>
      </c>
      <c r="DG199" s="2">
        <v>0</v>
      </c>
      <c r="DH199" s="2">
        <v>0</v>
      </c>
      <c r="DI199" s="2">
        <v>0</v>
      </c>
      <c r="DJ199" s="2">
        <v>4</v>
      </c>
      <c r="DK199" s="2">
        <v>0</v>
      </c>
      <c r="DL199" s="2">
        <v>0</v>
      </c>
      <c r="DM199" s="2">
        <v>0</v>
      </c>
      <c r="DN199" s="2">
        <v>0</v>
      </c>
      <c r="DO199" s="2">
        <v>0</v>
      </c>
      <c r="DP199" s="2">
        <v>0</v>
      </c>
      <c r="DQ199" s="2">
        <v>0</v>
      </c>
      <c r="DR199" s="2">
        <v>0</v>
      </c>
      <c r="DS199" s="2">
        <v>0</v>
      </c>
      <c r="DT199" s="2">
        <v>0</v>
      </c>
      <c r="DU199" s="2">
        <v>0</v>
      </c>
      <c r="DV199" s="2">
        <v>0</v>
      </c>
      <c r="DW199" s="2">
        <v>0</v>
      </c>
      <c r="DX199" s="2">
        <v>0</v>
      </c>
      <c r="DY199" s="2">
        <v>0</v>
      </c>
      <c r="DZ199" s="2">
        <v>0</v>
      </c>
      <c r="EA199" s="2">
        <v>0</v>
      </c>
      <c r="EB199" s="2">
        <v>0</v>
      </c>
      <c r="EC199" s="2">
        <v>0</v>
      </c>
      <c r="ED199" s="2">
        <v>0</v>
      </c>
      <c r="EE199" s="2">
        <v>0</v>
      </c>
      <c r="EF199" s="2">
        <v>0</v>
      </c>
      <c r="EG199" s="2">
        <v>38</v>
      </c>
      <c r="EH199" s="2">
        <v>0</v>
      </c>
      <c r="EI199" s="2">
        <v>0</v>
      </c>
      <c r="EJ199" s="2">
        <v>0</v>
      </c>
      <c r="EK199" s="2">
        <v>0</v>
      </c>
      <c r="EL199" s="2">
        <v>0</v>
      </c>
      <c r="EM199" s="2">
        <v>0</v>
      </c>
      <c r="EN199" s="2">
        <v>0</v>
      </c>
      <c r="EO199" s="2">
        <v>0</v>
      </c>
      <c r="EP199" s="2">
        <v>0</v>
      </c>
      <c r="EQ199" s="2">
        <v>0</v>
      </c>
      <c r="ER199" s="2">
        <v>0</v>
      </c>
      <c r="ES199" s="2">
        <v>0</v>
      </c>
      <c r="ET199" s="2">
        <v>0</v>
      </c>
      <c r="EU199" s="2">
        <v>0</v>
      </c>
      <c r="EV199" s="2">
        <v>0</v>
      </c>
      <c r="EW199" s="2">
        <v>0</v>
      </c>
      <c r="EX199" s="2">
        <v>0</v>
      </c>
      <c r="EY199" s="2">
        <v>0</v>
      </c>
      <c r="EZ199" s="2">
        <v>0</v>
      </c>
      <c r="FA199" s="2">
        <v>0</v>
      </c>
      <c r="FB199" s="2">
        <v>0</v>
      </c>
      <c r="FC199" s="2">
        <v>0</v>
      </c>
      <c r="FD199" s="2">
        <v>0</v>
      </c>
      <c r="FE199" s="2">
        <v>0</v>
      </c>
      <c r="FF199" s="2">
        <v>0</v>
      </c>
      <c r="FG199" s="2">
        <v>0</v>
      </c>
      <c r="FH199" s="2">
        <v>0</v>
      </c>
      <c r="FI199" s="2">
        <v>0</v>
      </c>
      <c r="FJ199" s="2">
        <v>0</v>
      </c>
      <c r="FK199" s="2">
        <v>15</v>
      </c>
      <c r="FL199" s="2">
        <v>0</v>
      </c>
      <c r="FM199" s="2">
        <v>0</v>
      </c>
      <c r="FN199" s="2">
        <v>0</v>
      </c>
      <c r="FO199" s="2">
        <v>0</v>
      </c>
      <c r="FP199" s="2">
        <v>0</v>
      </c>
      <c r="FQ199" s="2">
        <v>0</v>
      </c>
      <c r="FR199" s="2">
        <v>0</v>
      </c>
      <c r="FS199" s="2">
        <v>0</v>
      </c>
      <c r="FT199" s="2">
        <v>0</v>
      </c>
      <c r="FU199" s="2">
        <v>0</v>
      </c>
      <c r="FV199" s="2">
        <v>0</v>
      </c>
      <c r="FW199" s="2">
        <v>0</v>
      </c>
      <c r="FX199" s="2">
        <v>0</v>
      </c>
      <c r="FY199" s="2">
        <v>0</v>
      </c>
      <c r="FZ199" s="2">
        <v>0</v>
      </c>
      <c r="GA199" s="2">
        <v>0</v>
      </c>
      <c r="GB199" s="2">
        <v>0</v>
      </c>
      <c r="GC199" s="2">
        <v>0</v>
      </c>
      <c r="GD199" s="2">
        <v>0</v>
      </c>
      <c r="GE199" s="2">
        <v>0</v>
      </c>
      <c r="GF199" s="2">
        <v>0</v>
      </c>
      <c r="GG199" s="2">
        <v>0</v>
      </c>
      <c r="GH199" s="2">
        <v>0</v>
      </c>
      <c r="GI199" s="2">
        <v>0</v>
      </c>
      <c r="GJ199" s="2">
        <v>0</v>
      </c>
      <c r="GK199" s="2">
        <v>0</v>
      </c>
      <c r="GL199" s="2">
        <v>0</v>
      </c>
      <c r="GM199" s="2">
        <v>0</v>
      </c>
      <c r="GN199" s="2">
        <v>0</v>
      </c>
      <c r="GO199" s="2">
        <v>0</v>
      </c>
      <c r="GP199" s="2">
        <v>0</v>
      </c>
      <c r="GQ199" s="2">
        <v>0</v>
      </c>
      <c r="GR199" s="2">
        <v>0</v>
      </c>
      <c r="GS199" s="2">
        <v>0</v>
      </c>
      <c r="GT199" s="2">
        <v>0</v>
      </c>
      <c r="GU199" s="2">
        <v>0</v>
      </c>
      <c r="GV199" s="2">
        <v>0</v>
      </c>
      <c r="GW199" s="2">
        <v>0</v>
      </c>
      <c r="GX199" s="2">
        <v>0</v>
      </c>
      <c r="GY199" s="2">
        <v>0</v>
      </c>
      <c r="GZ199" s="2">
        <v>0</v>
      </c>
      <c r="HA199" s="2">
        <v>0</v>
      </c>
      <c r="HB199" s="2">
        <v>0</v>
      </c>
      <c r="HC199" s="2">
        <v>0</v>
      </c>
      <c r="HD199" s="2">
        <v>0</v>
      </c>
      <c r="HE199" s="2">
        <v>0</v>
      </c>
      <c r="HF199" s="2">
        <v>0</v>
      </c>
      <c r="HG199" s="2">
        <v>0</v>
      </c>
    </row>
    <row r="200" spans="1:215" x14ac:dyDescent="0.35">
      <c r="A200" s="3">
        <v>198</v>
      </c>
      <c r="B200" s="1" t="s">
        <v>219</v>
      </c>
      <c r="C200" s="2">
        <v>0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2">
        <v>0</v>
      </c>
      <c r="BJ200" s="2">
        <v>0</v>
      </c>
      <c r="BK200" s="2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Q200" s="2">
        <v>0</v>
      </c>
      <c r="BR200" s="2">
        <v>0</v>
      </c>
      <c r="BS200" s="2">
        <v>0</v>
      </c>
      <c r="BT200" s="2">
        <v>0</v>
      </c>
      <c r="BU200" s="2">
        <v>0</v>
      </c>
      <c r="BV200" s="2">
        <v>0</v>
      </c>
      <c r="BW200" s="2">
        <v>0</v>
      </c>
      <c r="BX200" s="2">
        <v>0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D200" s="2">
        <v>0</v>
      </c>
      <c r="CE200" s="2">
        <v>0</v>
      </c>
      <c r="CF200" s="2">
        <v>0</v>
      </c>
      <c r="CG200" s="2">
        <v>0</v>
      </c>
      <c r="CH200" s="2">
        <v>0</v>
      </c>
      <c r="CI200" s="2">
        <v>0</v>
      </c>
      <c r="CJ200" s="2">
        <v>0</v>
      </c>
      <c r="CK200" s="2">
        <v>0</v>
      </c>
      <c r="CL200" s="2">
        <v>0</v>
      </c>
      <c r="CM200" s="2">
        <v>0</v>
      </c>
      <c r="CN200" s="2">
        <v>0</v>
      </c>
      <c r="CO200" s="2">
        <v>0</v>
      </c>
      <c r="CP200" s="2">
        <v>0</v>
      </c>
      <c r="CQ200" s="2">
        <v>0</v>
      </c>
      <c r="CR200" s="2">
        <v>0</v>
      </c>
      <c r="CS200" s="2">
        <v>0</v>
      </c>
      <c r="CT200" s="2">
        <v>0</v>
      </c>
      <c r="CU200" s="2">
        <v>0</v>
      </c>
      <c r="CV200" s="2">
        <v>0</v>
      </c>
      <c r="CW200" s="2">
        <v>0</v>
      </c>
      <c r="CX200" s="2">
        <v>0</v>
      </c>
      <c r="CY200" s="2">
        <v>0</v>
      </c>
      <c r="CZ200" s="2">
        <v>0</v>
      </c>
      <c r="DA200" s="2">
        <v>0</v>
      </c>
      <c r="DB200" s="2">
        <v>0</v>
      </c>
      <c r="DC200" s="2">
        <v>0</v>
      </c>
      <c r="DD200" s="2">
        <v>0</v>
      </c>
      <c r="DE200" s="2">
        <v>0</v>
      </c>
      <c r="DF200" s="2">
        <v>0</v>
      </c>
      <c r="DG200" s="2">
        <v>0</v>
      </c>
      <c r="DH200" s="2">
        <v>0</v>
      </c>
      <c r="DI200" s="2">
        <v>0</v>
      </c>
      <c r="DJ200" s="2">
        <v>0</v>
      </c>
      <c r="DK200" s="2">
        <v>0</v>
      </c>
      <c r="DL200" s="2">
        <v>0</v>
      </c>
      <c r="DM200" s="2">
        <v>0</v>
      </c>
      <c r="DN200" s="2">
        <v>0</v>
      </c>
      <c r="DO200" s="2">
        <v>0</v>
      </c>
      <c r="DP200" s="2">
        <v>0</v>
      </c>
      <c r="DQ200" s="2">
        <v>0</v>
      </c>
      <c r="DR200" s="2">
        <v>0</v>
      </c>
      <c r="DS200" s="2">
        <v>0</v>
      </c>
      <c r="DT200" s="2">
        <v>0</v>
      </c>
      <c r="DU200" s="2">
        <v>0</v>
      </c>
      <c r="DV200" s="2">
        <v>0</v>
      </c>
      <c r="DW200" s="2">
        <v>0</v>
      </c>
      <c r="DX200" s="2">
        <v>0</v>
      </c>
      <c r="DY200" s="2">
        <v>0</v>
      </c>
      <c r="DZ200" s="2">
        <v>0</v>
      </c>
      <c r="EA200" s="2">
        <v>0</v>
      </c>
      <c r="EB200" s="2">
        <v>0</v>
      </c>
      <c r="EC200" s="2">
        <v>0</v>
      </c>
      <c r="ED200" s="2">
        <v>0</v>
      </c>
      <c r="EE200" s="2">
        <v>0</v>
      </c>
      <c r="EF200" s="2">
        <v>0</v>
      </c>
      <c r="EG200" s="2">
        <v>0</v>
      </c>
      <c r="EH200" s="2">
        <v>0</v>
      </c>
      <c r="EI200" s="2">
        <v>0</v>
      </c>
      <c r="EJ200" s="2">
        <v>0</v>
      </c>
      <c r="EK200" s="2">
        <v>0</v>
      </c>
      <c r="EL200" s="2">
        <v>0</v>
      </c>
      <c r="EM200" s="2">
        <v>0</v>
      </c>
      <c r="EN200" s="2">
        <v>0</v>
      </c>
      <c r="EO200" s="2">
        <v>0</v>
      </c>
      <c r="EP200" s="2">
        <v>0</v>
      </c>
      <c r="EQ200" s="2">
        <v>0</v>
      </c>
      <c r="ER200" s="2">
        <v>0</v>
      </c>
      <c r="ES200" s="2">
        <v>0</v>
      </c>
      <c r="ET200" s="2">
        <v>0</v>
      </c>
      <c r="EU200" s="2">
        <v>0</v>
      </c>
      <c r="EV200" s="2">
        <v>0</v>
      </c>
      <c r="EW200" s="2">
        <v>0</v>
      </c>
      <c r="EX200" s="2">
        <v>0</v>
      </c>
      <c r="EY200" s="2">
        <v>0</v>
      </c>
      <c r="EZ200" s="2">
        <v>0</v>
      </c>
      <c r="FA200" s="2">
        <v>0</v>
      </c>
      <c r="FB200" s="2">
        <v>0</v>
      </c>
      <c r="FC200" s="2">
        <v>0</v>
      </c>
      <c r="FD200" s="2">
        <v>0</v>
      </c>
      <c r="FE200" s="2">
        <v>0</v>
      </c>
      <c r="FF200" s="2">
        <v>0</v>
      </c>
      <c r="FG200" s="2">
        <v>0</v>
      </c>
      <c r="FH200" s="2">
        <v>0</v>
      </c>
      <c r="FI200" s="2">
        <v>0</v>
      </c>
      <c r="FJ200" s="2">
        <v>0</v>
      </c>
      <c r="FK200" s="2">
        <v>0</v>
      </c>
      <c r="FL200" s="2">
        <v>0</v>
      </c>
      <c r="FM200" s="2">
        <v>0</v>
      </c>
      <c r="FN200" s="2">
        <v>0</v>
      </c>
      <c r="FO200" s="2">
        <v>0</v>
      </c>
      <c r="FP200" s="2">
        <v>0</v>
      </c>
      <c r="FQ200" s="2">
        <v>0</v>
      </c>
      <c r="FR200" s="2">
        <v>0</v>
      </c>
      <c r="FS200" s="2">
        <v>0</v>
      </c>
      <c r="FT200" s="2">
        <v>0</v>
      </c>
      <c r="FU200" s="2">
        <v>0</v>
      </c>
      <c r="FV200" s="2">
        <v>0</v>
      </c>
      <c r="FW200" s="2">
        <v>0</v>
      </c>
      <c r="FX200" s="2">
        <v>0</v>
      </c>
      <c r="FY200" s="2">
        <v>0</v>
      </c>
      <c r="FZ200" s="2">
        <v>0</v>
      </c>
      <c r="GA200" s="2">
        <v>0</v>
      </c>
      <c r="GB200" s="2">
        <v>0</v>
      </c>
      <c r="GC200" s="2">
        <v>0</v>
      </c>
      <c r="GD200" s="2">
        <v>0</v>
      </c>
      <c r="GE200" s="2">
        <v>0</v>
      </c>
      <c r="GF200" s="2">
        <v>0</v>
      </c>
      <c r="GG200" s="2">
        <v>0</v>
      </c>
      <c r="GH200" s="2">
        <v>0</v>
      </c>
      <c r="GI200" s="2">
        <v>0</v>
      </c>
      <c r="GJ200" s="2">
        <v>0</v>
      </c>
      <c r="GK200" s="2">
        <v>0</v>
      </c>
      <c r="GL200" s="2">
        <v>0</v>
      </c>
      <c r="GM200" s="2">
        <v>0</v>
      </c>
      <c r="GN200" s="2">
        <v>0</v>
      </c>
      <c r="GO200" s="2">
        <v>0</v>
      </c>
      <c r="GP200" s="2">
        <v>0</v>
      </c>
      <c r="GQ200" s="2">
        <v>0</v>
      </c>
      <c r="GR200" s="2">
        <v>0</v>
      </c>
      <c r="GS200" s="2">
        <v>0</v>
      </c>
      <c r="GT200" s="2">
        <v>0</v>
      </c>
      <c r="GU200" s="2">
        <v>0</v>
      </c>
      <c r="GV200" s="2">
        <v>0</v>
      </c>
      <c r="GW200" s="2">
        <v>0</v>
      </c>
      <c r="GX200" s="2">
        <v>0</v>
      </c>
      <c r="GY200" s="2">
        <v>0</v>
      </c>
      <c r="GZ200" s="2">
        <v>0</v>
      </c>
      <c r="HA200" s="2">
        <v>0</v>
      </c>
      <c r="HB200" s="2">
        <v>0</v>
      </c>
      <c r="HC200" s="2">
        <v>0</v>
      </c>
      <c r="HD200" s="2">
        <v>0</v>
      </c>
      <c r="HE200" s="2">
        <v>0</v>
      </c>
      <c r="HF200" s="2">
        <v>0</v>
      </c>
      <c r="HG200" s="2">
        <v>0</v>
      </c>
    </row>
    <row r="201" spans="1:215" x14ac:dyDescent="0.35">
      <c r="A201" s="7">
        <v>199</v>
      </c>
      <c r="B201" s="1" t="s">
        <v>235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0</v>
      </c>
      <c r="BT201" s="2">
        <v>0</v>
      </c>
      <c r="BU201" s="2">
        <v>0</v>
      </c>
      <c r="BV201" s="2">
        <v>0</v>
      </c>
      <c r="BW201" s="2">
        <v>0</v>
      </c>
      <c r="BX201" s="2">
        <v>0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D201" s="2">
        <v>0</v>
      </c>
      <c r="CE201" s="2">
        <v>0</v>
      </c>
      <c r="CF201" s="2">
        <v>0</v>
      </c>
      <c r="CG201" s="2">
        <v>0</v>
      </c>
      <c r="CH201" s="2">
        <v>0</v>
      </c>
      <c r="CI201" s="2">
        <v>0</v>
      </c>
      <c r="CJ201" s="2">
        <v>0</v>
      </c>
      <c r="CK201" s="2">
        <v>0</v>
      </c>
      <c r="CL201" s="2">
        <v>0</v>
      </c>
      <c r="CM201" s="2">
        <v>0</v>
      </c>
      <c r="CN201" s="2">
        <v>0</v>
      </c>
      <c r="CO201" s="2">
        <v>0</v>
      </c>
      <c r="CP201" s="2">
        <v>0</v>
      </c>
      <c r="CQ201" s="2">
        <v>0</v>
      </c>
      <c r="CR201" s="2">
        <v>0</v>
      </c>
      <c r="CS201" s="2">
        <v>0</v>
      </c>
      <c r="CT201" s="2">
        <v>0</v>
      </c>
      <c r="CU201" s="2">
        <v>0</v>
      </c>
      <c r="CV201" s="2">
        <v>0</v>
      </c>
      <c r="CW201" s="2">
        <v>0</v>
      </c>
      <c r="CX201" s="2">
        <v>0</v>
      </c>
      <c r="CY201" s="2">
        <v>0</v>
      </c>
      <c r="CZ201" s="2">
        <v>0</v>
      </c>
      <c r="DA201" s="2">
        <v>0</v>
      </c>
      <c r="DB201" s="2">
        <v>0</v>
      </c>
      <c r="DC201" s="2">
        <v>0</v>
      </c>
      <c r="DD201" s="2">
        <v>0</v>
      </c>
      <c r="DE201" s="2">
        <v>0</v>
      </c>
      <c r="DF201" s="2">
        <v>0</v>
      </c>
      <c r="DG201" s="2">
        <v>0</v>
      </c>
      <c r="DH201" s="2">
        <v>0</v>
      </c>
      <c r="DI201" s="2">
        <v>0</v>
      </c>
      <c r="DJ201" s="2">
        <v>0</v>
      </c>
      <c r="DK201" s="2">
        <v>0</v>
      </c>
      <c r="DL201" s="2">
        <v>0</v>
      </c>
      <c r="DM201" s="2">
        <v>0</v>
      </c>
      <c r="DN201" s="2">
        <v>0</v>
      </c>
      <c r="DO201" s="2">
        <v>0</v>
      </c>
      <c r="DP201" s="2">
        <v>0</v>
      </c>
      <c r="DQ201" s="2">
        <v>0</v>
      </c>
      <c r="DR201" s="2">
        <v>0</v>
      </c>
      <c r="DS201" s="2">
        <v>0</v>
      </c>
      <c r="DT201" s="2">
        <v>0</v>
      </c>
      <c r="DU201" s="2">
        <v>0</v>
      </c>
      <c r="DV201" s="2">
        <v>0</v>
      </c>
      <c r="DW201" s="2">
        <v>0</v>
      </c>
      <c r="DX201" s="2">
        <v>0</v>
      </c>
      <c r="DY201" s="2">
        <v>0</v>
      </c>
      <c r="DZ201" s="2">
        <v>0</v>
      </c>
      <c r="EA201" s="2">
        <v>0</v>
      </c>
      <c r="EB201" s="2">
        <v>0</v>
      </c>
      <c r="EC201" s="2">
        <v>0</v>
      </c>
      <c r="ED201" s="2">
        <v>0</v>
      </c>
      <c r="EE201" s="2">
        <v>0</v>
      </c>
      <c r="EF201" s="2">
        <v>0</v>
      </c>
      <c r="EG201" s="2">
        <v>0</v>
      </c>
      <c r="EH201" s="2">
        <v>0</v>
      </c>
      <c r="EI201" s="2">
        <v>0</v>
      </c>
      <c r="EJ201" s="2">
        <v>0</v>
      </c>
      <c r="EK201" s="2">
        <v>0</v>
      </c>
      <c r="EL201" s="2">
        <v>0</v>
      </c>
      <c r="EM201" s="2">
        <v>0</v>
      </c>
      <c r="EN201" s="2">
        <v>0</v>
      </c>
      <c r="EO201" s="2">
        <v>0</v>
      </c>
      <c r="EP201" s="2">
        <v>0</v>
      </c>
      <c r="EQ201" s="2">
        <v>0</v>
      </c>
      <c r="ER201" s="2">
        <v>0</v>
      </c>
      <c r="ES201" s="2">
        <v>0</v>
      </c>
      <c r="ET201" s="2">
        <v>0</v>
      </c>
      <c r="EU201" s="2">
        <v>0</v>
      </c>
      <c r="EV201" s="2">
        <v>0</v>
      </c>
      <c r="EW201" s="2">
        <v>0</v>
      </c>
      <c r="EX201" s="2">
        <v>0</v>
      </c>
      <c r="EY201" s="2">
        <v>0</v>
      </c>
      <c r="EZ201" s="2">
        <v>0</v>
      </c>
      <c r="FA201" s="2">
        <v>0</v>
      </c>
      <c r="FB201" s="2">
        <v>0</v>
      </c>
      <c r="FC201" s="2">
        <v>0</v>
      </c>
      <c r="FD201" s="2">
        <v>0</v>
      </c>
      <c r="FE201" s="2">
        <v>0</v>
      </c>
      <c r="FF201" s="2">
        <v>0</v>
      </c>
      <c r="FG201" s="2">
        <v>0</v>
      </c>
      <c r="FH201" s="2">
        <v>0</v>
      </c>
      <c r="FI201" s="2">
        <v>0</v>
      </c>
      <c r="FJ201" s="2">
        <v>0</v>
      </c>
      <c r="FK201" s="2">
        <v>0</v>
      </c>
      <c r="FL201" s="2">
        <v>0</v>
      </c>
      <c r="FM201" s="2">
        <v>0</v>
      </c>
      <c r="FN201" s="2">
        <v>0</v>
      </c>
      <c r="FO201" s="2">
        <v>0</v>
      </c>
      <c r="FP201" s="2">
        <v>0</v>
      </c>
      <c r="FQ201" s="2">
        <v>0</v>
      </c>
      <c r="FR201" s="2">
        <v>0</v>
      </c>
      <c r="FS201" s="2">
        <v>0</v>
      </c>
      <c r="FT201" s="2">
        <v>0</v>
      </c>
      <c r="FU201" s="2">
        <v>0</v>
      </c>
      <c r="FV201" s="2">
        <v>0</v>
      </c>
      <c r="FW201" s="2">
        <v>0</v>
      </c>
      <c r="FX201" s="2">
        <v>0</v>
      </c>
      <c r="FY201" s="2">
        <v>0</v>
      </c>
      <c r="FZ201" s="2">
        <v>0</v>
      </c>
      <c r="GA201" s="2">
        <v>0</v>
      </c>
      <c r="GB201" s="2">
        <v>0</v>
      </c>
      <c r="GC201" s="2">
        <v>0</v>
      </c>
      <c r="GD201" s="2">
        <v>0</v>
      </c>
      <c r="GE201" s="2">
        <v>0</v>
      </c>
      <c r="GF201" s="2">
        <v>0</v>
      </c>
      <c r="GG201" s="2">
        <v>0</v>
      </c>
      <c r="GH201" s="2">
        <v>0</v>
      </c>
      <c r="GI201" s="2">
        <v>0</v>
      </c>
      <c r="GJ201" s="2">
        <v>0</v>
      </c>
      <c r="GK201" s="2">
        <v>0</v>
      </c>
      <c r="GL201" s="2">
        <v>0</v>
      </c>
      <c r="GM201" s="2">
        <v>0</v>
      </c>
      <c r="GN201" s="2">
        <v>0</v>
      </c>
      <c r="GO201" s="2">
        <v>0</v>
      </c>
      <c r="GP201" s="2">
        <v>0</v>
      </c>
      <c r="GQ201" s="2">
        <v>0</v>
      </c>
      <c r="GR201" s="2">
        <v>0</v>
      </c>
      <c r="GS201" s="2">
        <v>0</v>
      </c>
      <c r="GT201" s="2">
        <v>0</v>
      </c>
      <c r="GU201" s="2">
        <v>0</v>
      </c>
      <c r="GV201" s="2">
        <v>0</v>
      </c>
      <c r="GW201" s="2">
        <v>0</v>
      </c>
      <c r="GX201" s="2">
        <v>0</v>
      </c>
      <c r="GY201" s="2">
        <v>0</v>
      </c>
      <c r="GZ201" s="2">
        <v>0</v>
      </c>
      <c r="HA201" s="2">
        <v>0</v>
      </c>
      <c r="HB201" s="2">
        <v>0</v>
      </c>
      <c r="HC201" s="2">
        <v>0</v>
      </c>
      <c r="HD201" s="2">
        <v>0</v>
      </c>
      <c r="HE201" s="2">
        <v>0</v>
      </c>
      <c r="HF201" s="2">
        <v>0</v>
      </c>
      <c r="HG201" s="2">
        <v>0</v>
      </c>
    </row>
    <row r="202" spans="1:215" x14ac:dyDescent="0.35">
      <c r="A202" s="36">
        <v>200</v>
      </c>
      <c r="B202" s="1" t="s">
        <v>475</v>
      </c>
      <c r="C202" s="2">
        <v>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2">
        <v>0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3</v>
      </c>
      <c r="BD202" s="2">
        <v>0</v>
      </c>
      <c r="BE202" s="2">
        <v>0</v>
      </c>
      <c r="BF202" s="2">
        <v>0</v>
      </c>
      <c r="BG202" s="2">
        <v>0</v>
      </c>
      <c r="BH202" s="2">
        <v>0</v>
      </c>
      <c r="BI202" s="2">
        <v>0</v>
      </c>
      <c r="BJ202" s="2">
        <v>0</v>
      </c>
      <c r="BK202" s="2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Q202" s="2">
        <v>0</v>
      </c>
      <c r="BR202" s="2">
        <v>0</v>
      </c>
      <c r="BS202" s="2">
        <v>0</v>
      </c>
      <c r="BT202" s="2">
        <v>0</v>
      </c>
      <c r="BU202" s="2">
        <v>0</v>
      </c>
      <c r="BV202" s="2">
        <v>0</v>
      </c>
      <c r="BW202" s="2">
        <v>0</v>
      </c>
      <c r="BX202" s="2">
        <v>0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2">
        <v>0</v>
      </c>
      <c r="CI202" s="2">
        <v>0</v>
      </c>
      <c r="CJ202" s="2">
        <v>0</v>
      </c>
      <c r="CK202" s="2">
        <v>0</v>
      </c>
      <c r="CL202" s="2">
        <v>0</v>
      </c>
      <c r="CM202" s="2">
        <v>0</v>
      </c>
      <c r="CN202" s="2">
        <v>0</v>
      </c>
      <c r="CO202" s="2">
        <v>0</v>
      </c>
      <c r="CP202" s="2">
        <v>0</v>
      </c>
      <c r="CQ202" s="2">
        <v>0</v>
      </c>
      <c r="CR202" s="2">
        <v>0</v>
      </c>
      <c r="CS202" s="2">
        <v>0</v>
      </c>
      <c r="CT202" s="2">
        <v>0</v>
      </c>
      <c r="CU202" s="2">
        <v>0</v>
      </c>
      <c r="CV202" s="2">
        <v>0</v>
      </c>
      <c r="CW202" s="2">
        <v>0</v>
      </c>
      <c r="CX202" s="2">
        <v>0</v>
      </c>
      <c r="CY202" s="2">
        <v>0</v>
      </c>
      <c r="CZ202" s="2">
        <v>0</v>
      </c>
      <c r="DA202" s="2">
        <v>0</v>
      </c>
      <c r="DB202" s="2">
        <v>0</v>
      </c>
      <c r="DC202" s="2">
        <v>0</v>
      </c>
      <c r="DD202" s="2">
        <v>0</v>
      </c>
      <c r="DE202" s="2">
        <v>0</v>
      </c>
      <c r="DF202" s="2">
        <v>0</v>
      </c>
      <c r="DG202" s="2">
        <v>0</v>
      </c>
      <c r="DH202" s="2">
        <v>0</v>
      </c>
      <c r="DI202" s="2">
        <v>0</v>
      </c>
      <c r="DJ202" s="2">
        <v>0</v>
      </c>
      <c r="DK202" s="2">
        <v>0</v>
      </c>
      <c r="DL202" s="2">
        <v>0</v>
      </c>
      <c r="DM202" s="2">
        <v>0</v>
      </c>
      <c r="DN202" s="2">
        <v>0</v>
      </c>
      <c r="DO202" s="2">
        <v>0</v>
      </c>
      <c r="DP202" s="2">
        <v>0</v>
      </c>
      <c r="DQ202" s="2">
        <v>0</v>
      </c>
      <c r="DR202" s="2">
        <v>0</v>
      </c>
      <c r="DS202" s="2">
        <v>0</v>
      </c>
      <c r="DT202" s="2">
        <v>0</v>
      </c>
      <c r="DU202" s="2">
        <v>0</v>
      </c>
      <c r="DV202" s="2">
        <v>0</v>
      </c>
      <c r="DW202" s="2">
        <v>0</v>
      </c>
      <c r="DX202" s="2">
        <v>0</v>
      </c>
      <c r="DY202" s="2">
        <v>0</v>
      </c>
      <c r="DZ202" s="2">
        <v>0</v>
      </c>
      <c r="EA202" s="2">
        <v>0</v>
      </c>
      <c r="EB202" s="2">
        <v>0</v>
      </c>
      <c r="EC202" s="2">
        <v>0</v>
      </c>
      <c r="ED202" s="2">
        <v>0</v>
      </c>
      <c r="EE202" s="2">
        <v>0</v>
      </c>
      <c r="EF202" s="2">
        <v>0</v>
      </c>
      <c r="EG202" s="2">
        <v>0</v>
      </c>
      <c r="EH202" s="2">
        <v>0</v>
      </c>
      <c r="EI202" s="2">
        <v>0</v>
      </c>
      <c r="EJ202" s="2">
        <v>0</v>
      </c>
      <c r="EK202" s="2">
        <v>0</v>
      </c>
      <c r="EL202" s="2">
        <v>0</v>
      </c>
      <c r="EM202" s="2">
        <v>0</v>
      </c>
      <c r="EN202" s="2">
        <v>0</v>
      </c>
      <c r="EO202" s="2">
        <v>0</v>
      </c>
      <c r="EP202" s="2">
        <v>0</v>
      </c>
      <c r="EQ202" s="2">
        <v>0</v>
      </c>
      <c r="ER202" s="2">
        <v>0</v>
      </c>
      <c r="ES202" s="2">
        <v>0</v>
      </c>
      <c r="ET202" s="2">
        <v>0</v>
      </c>
      <c r="EU202" s="2">
        <v>0</v>
      </c>
      <c r="EV202" s="2">
        <v>0</v>
      </c>
      <c r="EW202" s="2">
        <v>0</v>
      </c>
      <c r="EX202" s="2">
        <v>0</v>
      </c>
      <c r="EY202" s="2">
        <v>0</v>
      </c>
      <c r="EZ202" s="2">
        <v>0</v>
      </c>
      <c r="FA202" s="2">
        <v>0</v>
      </c>
      <c r="FB202" s="2">
        <v>0</v>
      </c>
      <c r="FC202" s="2">
        <v>0</v>
      </c>
      <c r="FD202" s="2">
        <v>0</v>
      </c>
      <c r="FE202" s="2">
        <v>0</v>
      </c>
      <c r="FF202" s="2">
        <v>0</v>
      </c>
      <c r="FG202" s="2">
        <v>0</v>
      </c>
      <c r="FH202" s="2">
        <v>0</v>
      </c>
      <c r="FI202" s="2">
        <v>0</v>
      </c>
      <c r="FJ202" s="2">
        <v>0</v>
      </c>
      <c r="FK202" s="2">
        <v>0</v>
      </c>
      <c r="FL202" s="2">
        <v>0</v>
      </c>
      <c r="FM202" s="2">
        <v>0</v>
      </c>
      <c r="FN202" s="2">
        <v>0</v>
      </c>
      <c r="FO202" s="2">
        <v>0</v>
      </c>
      <c r="FP202" s="2">
        <v>0</v>
      </c>
      <c r="FQ202" s="2">
        <v>0</v>
      </c>
      <c r="FR202" s="2">
        <v>0</v>
      </c>
      <c r="FS202" s="2">
        <v>0</v>
      </c>
      <c r="FT202" s="2">
        <v>0</v>
      </c>
      <c r="FU202" s="2">
        <v>0</v>
      </c>
      <c r="FV202" s="2">
        <v>0</v>
      </c>
      <c r="FW202" s="2">
        <v>0</v>
      </c>
      <c r="FX202" s="2">
        <v>0</v>
      </c>
      <c r="FY202" s="2">
        <v>0</v>
      </c>
      <c r="FZ202" s="2">
        <v>0</v>
      </c>
      <c r="GA202" s="2">
        <v>0</v>
      </c>
      <c r="GB202" s="2">
        <v>0</v>
      </c>
      <c r="GC202" s="2">
        <v>0</v>
      </c>
      <c r="GD202" s="2">
        <v>0</v>
      </c>
      <c r="GE202" s="2">
        <v>0</v>
      </c>
      <c r="GF202" s="2">
        <v>0</v>
      </c>
      <c r="GG202" s="2">
        <v>0</v>
      </c>
      <c r="GH202" s="2">
        <v>0</v>
      </c>
      <c r="GI202" s="2">
        <v>0</v>
      </c>
      <c r="GJ202" s="2">
        <v>0</v>
      </c>
      <c r="GK202" s="2">
        <v>0</v>
      </c>
      <c r="GL202" s="2">
        <v>0</v>
      </c>
      <c r="GM202" s="2">
        <v>0</v>
      </c>
      <c r="GN202" s="2">
        <v>0</v>
      </c>
      <c r="GO202" s="2">
        <v>0</v>
      </c>
      <c r="GP202" s="2">
        <v>0</v>
      </c>
      <c r="GQ202" s="2">
        <v>0</v>
      </c>
      <c r="GR202" s="2">
        <v>0</v>
      </c>
      <c r="GS202" s="2">
        <v>0</v>
      </c>
      <c r="GT202" s="2">
        <v>0</v>
      </c>
      <c r="GU202" s="2">
        <v>0</v>
      </c>
      <c r="GV202" s="2">
        <v>0</v>
      </c>
      <c r="GW202" s="2">
        <v>0</v>
      </c>
      <c r="GX202" s="2">
        <v>0</v>
      </c>
      <c r="GY202" s="2">
        <v>0</v>
      </c>
      <c r="GZ202" s="2">
        <v>0</v>
      </c>
      <c r="HA202" s="2">
        <v>0</v>
      </c>
      <c r="HB202" s="2">
        <v>0</v>
      </c>
      <c r="HC202" s="2">
        <v>0</v>
      </c>
      <c r="HD202" s="2">
        <v>0</v>
      </c>
      <c r="HE202" s="2">
        <v>0</v>
      </c>
      <c r="HF202" s="2">
        <v>0</v>
      </c>
      <c r="HG202" s="2">
        <v>0</v>
      </c>
    </row>
    <row r="203" spans="1:215" x14ac:dyDescent="0.35">
      <c r="A203" s="3">
        <v>201</v>
      </c>
      <c r="B203" s="1" t="s">
        <v>395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2">
        <v>0</v>
      </c>
      <c r="AT203" s="2">
        <v>0</v>
      </c>
      <c r="AU203" s="2">
        <v>0</v>
      </c>
      <c r="AV203" s="2">
        <v>0</v>
      </c>
      <c r="AW203" s="2">
        <v>0</v>
      </c>
      <c r="AX203" s="2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  <c r="BI203" s="2">
        <v>0</v>
      </c>
      <c r="BJ203" s="2">
        <v>0</v>
      </c>
      <c r="BK203" s="2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T203" s="2">
        <v>0</v>
      </c>
      <c r="BU203" s="2">
        <v>0</v>
      </c>
      <c r="BV203" s="2">
        <v>0</v>
      </c>
      <c r="BW203" s="2">
        <v>0</v>
      </c>
      <c r="BX203" s="2">
        <v>0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D203" s="2">
        <v>0</v>
      </c>
      <c r="CE203" s="2">
        <v>0</v>
      </c>
      <c r="CF203" s="2">
        <v>0</v>
      </c>
      <c r="CG203" s="2">
        <v>0</v>
      </c>
      <c r="CH203" s="2">
        <v>0</v>
      </c>
      <c r="CI203" s="2">
        <v>0</v>
      </c>
      <c r="CJ203" s="2">
        <v>0</v>
      </c>
      <c r="CK203" s="2">
        <v>0</v>
      </c>
      <c r="CL203" s="2">
        <v>0</v>
      </c>
      <c r="CM203" s="2">
        <v>0</v>
      </c>
      <c r="CN203" s="2">
        <v>0</v>
      </c>
      <c r="CO203" s="2">
        <v>0</v>
      </c>
      <c r="CP203" s="2">
        <v>0</v>
      </c>
      <c r="CQ203" s="2">
        <v>0</v>
      </c>
      <c r="CR203" s="2">
        <v>0</v>
      </c>
      <c r="CS203" s="2">
        <v>0</v>
      </c>
      <c r="CT203" s="2">
        <v>0</v>
      </c>
      <c r="CU203" s="2">
        <v>0</v>
      </c>
      <c r="CV203" s="2">
        <v>0</v>
      </c>
      <c r="CW203" s="2">
        <v>0</v>
      </c>
      <c r="CX203" s="2">
        <v>0</v>
      </c>
      <c r="CY203" s="2">
        <v>0</v>
      </c>
      <c r="CZ203" s="2">
        <v>0</v>
      </c>
      <c r="DA203" s="2">
        <v>0</v>
      </c>
      <c r="DB203" s="2">
        <v>0</v>
      </c>
      <c r="DC203" s="2">
        <v>0</v>
      </c>
      <c r="DD203" s="2">
        <v>0</v>
      </c>
      <c r="DE203" s="2">
        <v>0</v>
      </c>
      <c r="DF203" s="2">
        <v>0</v>
      </c>
      <c r="DG203" s="2">
        <v>0</v>
      </c>
      <c r="DH203" s="2">
        <v>0</v>
      </c>
      <c r="DI203" s="2">
        <v>0</v>
      </c>
      <c r="DJ203" s="2">
        <v>0</v>
      </c>
      <c r="DK203" s="2">
        <v>0</v>
      </c>
      <c r="DL203" s="2">
        <v>0</v>
      </c>
      <c r="DM203" s="2">
        <v>0</v>
      </c>
      <c r="DN203" s="2">
        <v>0</v>
      </c>
      <c r="DO203" s="2">
        <v>0</v>
      </c>
      <c r="DP203" s="2">
        <v>0</v>
      </c>
      <c r="DQ203" s="2">
        <v>0</v>
      </c>
      <c r="DR203" s="2">
        <v>0</v>
      </c>
      <c r="DS203" s="2">
        <v>0</v>
      </c>
      <c r="DT203" s="2">
        <v>0</v>
      </c>
      <c r="DU203" s="2">
        <v>0</v>
      </c>
      <c r="DV203" s="2">
        <v>0</v>
      </c>
      <c r="DW203" s="2">
        <v>0</v>
      </c>
      <c r="DX203" s="2">
        <v>0</v>
      </c>
      <c r="DY203" s="2">
        <v>0</v>
      </c>
      <c r="DZ203" s="2">
        <v>0</v>
      </c>
      <c r="EA203" s="2">
        <v>0</v>
      </c>
      <c r="EB203" s="2">
        <v>0</v>
      </c>
      <c r="EC203" s="2">
        <v>0</v>
      </c>
      <c r="ED203" s="2">
        <v>0</v>
      </c>
      <c r="EE203" s="2">
        <v>0</v>
      </c>
      <c r="EF203" s="2">
        <v>0</v>
      </c>
      <c r="EG203" s="2">
        <v>0</v>
      </c>
      <c r="EH203" s="2">
        <v>0</v>
      </c>
      <c r="EI203" s="2">
        <v>0</v>
      </c>
      <c r="EJ203" s="2">
        <v>0</v>
      </c>
      <c r="EK203" s="2">
        <v>0</v>
      </c>
      <c r="EL203" s="2">
        <v>0</v>
      </c>
      <c r="EM203" s="2">
        <v>0</v>
      </c>
      <c r="EN203" s="2">
        <v>0</v>
      </c>
      <c r="EO203" s="2">
        <v>0</v>
      </c>
      <c r="EP203" s="2">
        <v>0</v>
      </c>
      <c r="EQ203" s="2">
        <v>0</v>
      </c>
      <c r="ER203" s="2">
        <v>0</v>
      </c>
      <c r="ES203" s="2">
        <v>0</v>
      </c>
      <c r="ET203" s="2">
        <v>0</v>
      </c>
      <c r="EU203" s="2">
        <v>0</v>
      </c>
      <c r="EV203" s="2">
        <v>0</v>
      </c>
      <c r="EW203" s="2">
        <v>0</v>
      </c>
      <c r="EX203" s="2">
        <v>0</v>
      </c>
      <c r="EY203" s="2">
        <v>0</v>
      </c>
      <c r="EZ203" s="2">
        <v>0</v>
      </c>
      <c r="FA203" s="2">
        <v>0</v>
      </c>
      <c r="FB203" s="2">
        <v>0</v>
      </c>
      <c r="FC203" s="2">
        <v>0</v>
      </c>
      <c r="FD203" s="2">
        <v>0</v>
      </c>
      <c r="FE203" s="2">
        <v>0</v>
      </c>
      <c r="FF203" s="2">
        <v>0</v>
      </c>
      <c r="FG203" s="2">
        <v>0</v>
      </c>
      <c r="FH203" s="2">
        <v>0</v>
      </c>
      <c r="FI203" s="2">
        <v>0</v>
      </c>
      <c r="FJ203" s="2">
        <v>0</v>
      </c>
      <c r="FK203" s="2">
        <v>0</v>
      </c>
      <c r="FL203" s="2">
        <v>0</v>
      </c>
      <c r="FM203" s="2">
        <v>0</v>
      </c>
      <c r="FN203" s="2">
        <v>0</v>
      </c>
      <c r="FO203" s="2">
        <v>0</v>
      </c>
      <c r="FP203" s="2">
        <v>0</v>
      </c>
      <c r="FQ203" s="2">
        <v>0</v>
      </c>
      <c r="FR203" s="2">
        <v>0</v>
      </c>
      <c r="FS203" s="2">
        <v>0</v>
      </c>
      <c r="FT203" s="2">
        <v>0</v>
      </c>
      <c r="FU203" s="2">
        <v>0</v>
      </c>
      <c r="FV203" s="2">
        <v>0</v>
      </c>
      <c r="FW203" s="2">
        <v>0</v>
      </c>
      <c r="FX203" s="2">
        <v>0</v>
      </c>
      <c r="FY203" s="2">
        <v>0</v>
      </c>
      <c r="FZ203" s="2">
        <v>0</v>
      </c>
      <c r="GA203" s="2">
        <v>0</v>
      </c>
      <c r="GB203" s="2">
        <v>0</v>
      </c>
      <c r="GC203" s="2">
        <v>0</v>
      </c>
      <c r="GD203" s="2">
        <v>0</v>
      </c>
      <c r="GE203" s="2">
        <v>0</v>
      </c>
      <c r="GF203" s="2">
        <v>0</v>
      </c>
      <c r="GG203" s="2">
        <v>0</v>
      </c>
      <c r="GH203" s="2">
        <v>0</v>
      </c>
      <c r="GI203" s="2">
        <v>0</v>
      </c>
      <c r="GJ203" s="2">
        <v>0</v>
      </c>
      <c r="GK203" s="2">
        <v>0</v>
      </c>
      <c r="GL203" s="2">
        <v>0</v>
      </c>
      <c r="GM203" s="2">
        <v>0</v>
      </c>
      <c r="GN203" s="2">
        <v>0</v>
      </c>
      <c r="GO203" s="2">
        <v>0</v>
      </c>
      <c r="GP203" s="2">
        <v>0</v>
      </c>
      <c r="GQ203" s="2">
        <v>0</v>
      </c>
      <c r="GR203" s="2">
        <v>0</v>
      </c>
      <c r="GS203" s="2">
        <v>0</v>
      </c>
      <c r="GT203" s="2">
        <v>0</v>
      </c>
      <c r="GU203" s="2">
        <v>0</v>
      </c>
      <c r="GV203" s="2">
        <v>0</v>
      </c>
      <c r="GW203" s="2">
        <v>0</v>
      </c>
      <c r="GX203" s="2">
        <v>0</v>
      </c>
      <c r="GY203" s="2">
        <v>0</v>
      </c>
      <c r="GZ203" s="2">
        <v>0</v>
      </c>
      <c r="HA203" s="2">
        <v>0</v>
      </c>
      <c r="HB203" s="2">
        <v>0</v>
      </c>
      <c r="HC203" s="2">
        <v>0</v>
      </c>
      <c r="HD203" s="2">
        <v>0</v>
      </c>
      <c r="HE203" s="2">
        <v>0</v>
      </c>
      <c r="HF203" s="2">
        <v>0</v>
      </c>
      <c r="HG203" s="2">
        <v>0</v>
      </c>
    </row>
    <row r="204" spans="1:215" x14ac:dyDescent="0.35">
      <c r="A204" s="7">
        <v>202</v>
      </c>
      <c r="B204" s="1" t="s">
        <v>236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2">
        <v>0</v>
      </c>
      <c r="AW204" s="2">
        <v>0</v>
      </c>
      <c r="AX204" s="2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2">
        <v>0</v>
      </c>
      <c r="BI204" s="2">
        <v>0</v>
      </c>
      <c r="BJ204" s="2">
        <v>0</v>
      </c>
      <c r="BK204" s="2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R204" s="2">
        <v>0</v>
      </c>
      <c r="BS204" s="2">
        <v>0</v>
      </c>
      <c r="BT204" s="2">
        <v>0</v>
      </c>
      <c r="BU204" s="2">
        <v>0</v>
      </c>
      <c r="BV204" s="2">
        <v>0</v>
      </c>
      <c r="BW204" s="2">
        <v>0</v>
      </c>
      <c r="BX204" s="2">
        <v>0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D204" s="2">
        <v>0</v>
      </c>
      <c r="CE204" s="2">
        <v>0</v>
      </c>
      <c r="CF204" s="2">
        <v>0</v>
      </c>
      <c r="CG204" s="2">
        <v>0</v>
      </c>
      <c r="CH204" s="2">
        <v>0</v>
      </c>
      <c r="CI204" s="2">
        <v>0</v>
      </c>
      <c r="CJ204" s="2">
        <v>0</v>
      </c>
      <c r="CK204" s="2">
        <v>0</v>
      </c>
      <c r="CL204" s="2">
        <v>0</v>
      </c>
      <c r="CM204" s="2">
        <v>0</v>
      </c>
      <c r="CN204" s="2">
        <v>0</v>
      </c>
      <c r="CO204" s="2">
        <v>0</v>
      </c>
      <c r="CP204" s="2">
        <v>0</v>
      </c>
      <c r="CQ204" s="2">
        <v>0</v>
      </c>
      <c r="CR204" s="2">
        <v>0</v>
      </c>
      <c r="CS204" s="2">
        <v>0</v>
      </c>
      <c r="CT204" s="2">
        <v>0</v>
      </c>
      <c r="CU204" s="2">
        <v>0</v>
      </c>
      <c r="CV204" s="2">
        <v>0</v>
      </c>
      <c r="CW204" s="2">
        <v>0</v>
      </c>
      <c r="CX204" s="2">
        <v>0</v>
      </c>
      <c r="CY204" s="2">
        <v>0</v>
      </c>
      <c r="CZ204" s="2">
        <v>0</v>
      </c>
      <c r="DA204" s="2">
        <v>0</v>
      </c>
      <c r="DB204" s="2">
        <v>0</v>
      </c>
      <c r="DC204" s="2">
        <v>0</v>
      </c>
      <c r="DD204" s="2">
        <v>0</v>
      </c>
      <c r="DE204" s="2">
        <v>0</v>
      </c>
      <c r="DF204" s="2">
        <v>0</v>
      </c>
      <c r="DG204" s="2">
        <v>0</v>
      </c>
      <c r="DH204" s="2">
        <v>0</v>
      </c>
      <c r="DI204" s="2">
        <v>0</v>
      </c>
      <c r="DJ204" s="2">
        <v>0</v>
      </c>
      <c r="DK204" s="2">
        <v>0</v>
      </c>
      <c r="DL204" s="2">
        <v>0</v>
      </c>
      <c r="DM204" s="2">
        <v>0</v>
      </c>
      <c r="DN204" s="2">
        <v>0</v>
      </c>
      <c r="DO204" s="2">
        <v>0</v>
      </c>
      <c r="DP204" s="2">
        <v>0</v>
      </c>
      <c r="DQ204" s="2">
        <v>0</v>
      </c>
      <c r="DR204" s="2">
        <v>0</v>
      </c>
      <c r="DS204" s="2">
        <v>0</v>
      </c>
      <c r="DT204" s="2">
        <v>0</v>
      </c>
      <c r="DU204" s="2">
        <v>0</v>
      </c>
      <c r="DV204" s="2">
        <v>0</v>
      </c>
      <c r="DW204" s="2">
        <v>0</v>
      </c>
      <c r="DX204" s="2">
        <v>0</v>
      </c>
      <c r="DY204" s="2">
        <v>0</v>
      </c>
      <c r="DZ204" s="2">
        <v>0</v>
      </c>
      <c r="EA204" s="2">
        <v>0</v>
      </c>
      <c r="EB204" s="2">
        <v>0</v>
      </c>
      <c r="EC204" s="2">
        <v>0</v>
      </c>
      <c r="ED204" s="2">
        <v>0</v>
      </c>
      <c r="EE204" s="2">
        <v>0</v>
      </c>
      <c r="EF204" s="2">
        <v>0</v>
      </c>
      <c r="EG204" s="2">
        <v>0</v>
      </c>
      <c r="EH204" s="2">
        <v>0</v>
      </c>
      <c r="EI204" s="2">
        <v>0</v>
      </c>
      <c r="EJ204" s="2">
        <v>0</v>
      </c>
      <c r="EK204" s="2">
        <v>0</v>
      </c>
      <c r="EL204" s="2">
        <v>0</v>
      </c>
      <c r="EM204" s="2">
        <v>0</v>
      </c>
      <c r="EN204" s="2">
        <v>0</v>
      </c>
      <c r="EO204" s="2">
        <v>0</v>
      </c>
      <c r="EP204" s="2">
        <v>0</v>
      </c>
      <c r="EQ204" s="2">
        <v>0</v>
      </c>
      <c r="ER204" s="2">
        <v>0</v>
      </c>
      <c r="ES204" s="2">
        <v>0</v>
      </c>
      <c r="ET204" s="2">
        <v>0</v>
      </c>
      <c r="EU204" s="2">
        <v>0</v>
      </c>
      <c r="EV204" s="2">
        <v>0</v>
      </c>
      <c r="EW204" s="2">
        <v>0</v>
      </c>
      <c r="EX204" s="2">
        <v>0</v>
      </c>
      <c r="EY204" s="2">
        <v>0</v>
      </c>
      <c r="EZ204" s="2">
        <v>38</v>
      </c>
      <c r="FA204" s="2">
        <v>0</v>
      </c>
      <c r="FB204" s="2">
        <v>0</v>
      </c>
      <c r="FC204" s="2">
        <v>0</v>
      </c>
      <c r="FD204" s="2">
        <v>0</v>
      </c>
      <c r="FE204" s="2">
        <v>0</v>
      </c>
      <c r="FF204" s="2">
        <v>0</v>
      </c>
      <c r="FG204" s="2">
        <v>0</v>
      </c>
      <c r="FH204" s="2">
        <v>0</v>
      </c>
      <c r="FI204" s="2">
        <v>0</v>
      </c>
      <c r="FJ204" s="2">
        <v>0</v>
      </c>
      <c r="FK204" s="2">
        <v>0</v>
      </c>
      <c r="FL204" s="2">
        <v>0</v>
      </c>
      <c r="FM204" s="2">
        <v>0</v>
      </c>
      <c r="FN204" s="2">
        <v>0</v>
      </c>
      <c r="FO204" s="2">
        <v>0</v>
      </c>
      <c r="FP204" s="2">
        <v>0</v>
      </c>
      <c r="FQ204" s="2">
        <v>0</v>
      </c>
      <c r="FR204" s="2">
        <v>0</v>
      </c>
      <c r="FS204" s="2">
        <v>0</v>
      </c>
      <c r="FT204" s="2">
        <v>0</v>
      </c>
      <c r="FU204" s="2">
        <v>0</v>
      </c>
      <c r="FV204" s="2">
        <v>0</v>
      </c>
      <c r="FW204" s="2">
        <v>0</v>
      </c>
      <c r="FX204" s="2">
        <v>0</v>
      </c>
      <c r="FY204" s="2">
        <v>0</v>
      </c>
      <c r="FZ204" s="2">
        <v>0</v>
      </c>
      <c r="GA204" s="2">
        <v>0</v>
      </c>
      <c r="GB204" s="2">
        <v>0</v>
      </c>
      <c r="GC204" s="2">
        <v>0</v>
      </c>
      <c r="GD204" s="2">
        <v>0</v>
      </c>
      <c r="GE204" s="2">
        <v>3</v>
      </c>
      <c r="GF204" s="2">
        <v>0</v>
      </c>
      <c r="GG204" s="2">
        <v>0</v>
      </c>
      <c r="GH204" s="2">
        <v>0</v>
      </c>
      <c r="GI204" s="2">
        <v>0</v>
      </c>
      <c r="GJ204" s="2">
        <v>0</v>
      </c>
      <c r="GK204" s="2">
        <v>0</v>
      </c>
      <c r="GL204" s="2">
        <v>0</v>
      </c>
      <c r="GM204" s="2">
        <v>0</v>
      </c>
      <c r="GN204" s="2">
        <v>0</v>
      </c>
      <c r="GO204" s="2">
        <v>0</v>
      </c>
      <c r="GP204" s="2">
        <v>0</v>
      </c>
      <c r="GQ204" s="2">
        <v>0</v>
      </c>
      <c r="GR204" s="2">
        <v>0</v>
      </c>
      <c r="GS204" s="2">
        <v>0</v>
      </c>
      <c r="GT204" s="2">
        <v>0</v>
      </c>
      <c r="GU204" s="2">
        <v>0</v>
      </c>
      <c r="GV204" s="2">
        <v>0</v>
      </c>
      <c r="GW204" s="2">
        <v>0</v>
      </c>
      <c r="GX204" s="2">
        <v>0</v>
      </c>
      <c r="GY204" s="2">
        <v>0</v>
      </c>
      <c r="GZ204" s="2">
        <v>0</v>
      </c>
      <c r="HA204" s="2">
        <v>0</v>
      </c>
      <c r="HB204" s="2">
        <v>0</v>
      </c>
      <c r="HC204" s="2">
        <v>0</v>
      </c>
      <c r="HD204" s="2">
        <v>0</v>
      </c>
      <c r="HE204" s="2">
        <v>0</v>
      </c>
      <c r="HF204" s="2">
        <v>0</v>
      </c>
      <c r="HG204" s="2">
        <v>0</v>
      </c>
    </row>
    <row r="205" spans="1:215" x14ac:dyDescent="0.35">
      <c r="A205" s="36">
        <v>203</v>
      </c>
      <c r="B205" s="1" t="s">
        <v>396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2">
        <v>0</v>
      </c>
      <c r="BX205" s="2">
        <v>0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2">
        <v>0</v>
      </c>
      <c r="CI205" s="2">
        <v>0</v>
      </c>
      <c r="CJ205" s="2">
        <v>0</v>
      </c>
      <c r="CK205" s="2">
        <v>0</v>
      </c>
      <c r="CL205" s="2">
        <v>0</v>
      </c>
      <c r="CM205" s="2">
        <v>0</v>
      </c>
      <c r="CN205" s="2">
        <v>0</v>
      </c>
      <c r="CO205" s="2">
        <v>0</v>
      </c>
      <c r="CP205" s="2">
        <v>0</v>
      </c>
      <c r="CQ205" s="2">
        <v>0</v>
      </c>
      <c r="CR205" s="2">
        <v>0</v>
      </c>
      <c r="CS205" s="2">
        <v>0</v>
      </c>
      <c r="CT205" s="2">
        <v>0</v>
      </c>
      <c r="CU205" s="2">
        <v>0</v>
      </c>
      <c r="CV205" s="2">
        <v>0</v>
      </c>
      <c r="CW205" s="2">
        <v>0</v>
      </c>
      <c r="CX205" s="2">
        <v>0</v>
      </c>
      <c r="CY205" s="2">
        <v>0</v>
      </c>
      <c r="CZ205" s="2">
        <v>0</v>
      </c>
      <c r="DA205" s="2">
        <v>0</v>
      </c>
      <c r="DB205" s="2">
        <v>0</v>
      </c>
      <c r="DC205" s="2">
        <v>0</v>
      </c>
      <c r="DD205" s="2">
        <v>0</v>
      </c>
      <c r="DE205" s="2">
        <v>0</v>
      </c>
      <c r="DF205" s="2">
        <v>0</v>
      </c>
      <c r="DG205" s="2">
        <v>0</v>
      </c>
      <c r="DH205" s="2">
        <v>0</v>
      </c>
      <c r="DI205" s="2">
        <v>0</v>
      </c>
      <c r="DJ205" s="2">
        <v>0</v>
      </c>
      <c r="DK205" s="2">
        <v>0</v>
      </c>
      <c r="DL205" s="2">
        <v>0</v>
      </c>
      <c r="DM205" s="2">
        <v>0</v>
      </c>
      <c r="DN205" s="2">
        <v>0</v>
      </c>
      <c r="DO205" s="2">
        <v>0</v>
      </c>
      <c r="DP205" s="2">
        <v>0</v>
      </c>
      <c r="DQ205" s="2">
        <v>0</v>
      </c>
      <c r="DR205" s="2">
        <v>0</v>
      </c>
      <c r="DS205" s="2">
        <v>0</v>
      </c>
      <c r="DT205" s="2">
        <v>0</v>
      </c>
      <c r="DU205" s="2">
        <v>0</v>
      </c>
      <c r="DV205" s="2">
        <v>0</v>
      </c>
      <c r="DW205" s="2">
        <v>0</v>
      </c>
      <c r="DX205" s="2">
        <v>0</v>
      </c>
      <c r="DY205" s="2">
        <v>0</v>
      </c>
      <c r="DZ205" s="2">
        <v>0</v>
      </c>
      <c r="EA205" s="2">
        <v>0</v>
      </c>
      <c r="EB205" s="2">
        <v>0</v>
      </c>
      <c r="EC205" s="2">
        <v>0</v>
      </c>
      <c r="ED205" s="2">
        <v>0</v>
      </c>
      <c r="EE205" s="2">
        <v>0</v>
      </c>
      <c r="EF205" s="2">
        <v>0</v>
      </c>
      <c r="EG205" s="2">
        <v>0</v>
      </c>
      <c r="EH205" s="2">
        <v>0</v>
      </c>
      <c r="EI205" s="2">
        <v>0</v>
      </c>
      <c r="EJ205" s="2">
        <v>0</v>
      </c>
      <c r="EK205" s="2">
        <v>0</v>
      </c>
      <c r="EL205" s="2">
        <v>0</v>
      </c>
      <c r="EM205" s="2">
        <v>0</v>
      </c>
      <c r="EN205" s="2">
        <v>0</v>
      </c>
      <c r="EO205" s="2">
        <v>0</v>
      </c>
      <c r="EP205" s="2">
        <v>0</v>
      </c>
      <c r="EQ205" s="2">
        <v>0</v>
      </c>
      <c r="ER205" s="2">
        <v>0</v>
      </c>
      <c r="ES205" s="2">
        <v>0</v>
      </c>
      <c r="ET205" s="2">
        <v>0</v>
      </c>
      <c r="EU205" s="2">
        <v>0</v>
      </c>
      <c r="EV205" s="2">
        <v>0</v>
      </c>
      <c r="EW205" s="2">
        <v>0</v>
      </c>
      <c r="EX205" s="2">
        <v>0</v>
      </c>
      <c r="EY205" s="2">
        <v>0</v>
      </c>
      <c r="EZ205" s="2">
        <v>0</v>
      </c>
      <c r="FA205" s="2">
        <v>0</v>
      </c>
      <c r="FB205" s="2">
        <v>0</v>
      </c>
      <c r="FC205" s="2">
        <v>0</v>
      </c>
      <c r="FD205" s="2">
        <v>0</v>
      </c>
      <c r="FE205" s="2">
        <v>0</v>
      </c>
      <c r="FF205" s="2">
        <v>0</v>
      </c>
      <c r="FG205" s="2">
        <v>0</v>
      </c>
      <c r="FH205" s="2">
        <v>0</v>
      </c>
      <c r="FI205" s="2">
        <v>0</v>
      </c>
      <c r="FJ205" s="2">
        <v>0</v>
      </c>
      <c r="FK205" s="2">
        <v>0</v>
      </c>
      <c r="FL205" s="2">
        <v>0</v>
      </c>
      <c r="FM205" s="2">
        <v>0</v>
      </c>
      <c r="FN205" s="2">
        <v>0</v>
      </c>
      <c r="FO205" s="2">
        <v>0</v>
      </c>
      <c r="FP205" s="2">
        <v>0</v>
      </c>
      <c r="FQ205" s="2">
        <v>0</v>
      </c>
      <c r="FR205" s="2">
        <v>0</v>
      </c>
      <c r="FS205" s="2">
        <v>0</v>
      </c>
      <c r="FT205" s="2">
        <v>0</v>
      </c>
      <c r="FU205" s="2">
        <v>0</v>
      </c>
      <c r="FV205" s="2">
        <v>0</v>
      </c>
      <c r="FW205" s="2">
        <v>0</v>
      </c>
      <c r="FX205" s="2">
        <v>0</v>
      </c>
      <c r="FY205" s="2">
        <v>0</v>
      </c>
      <c r="FZ205" s="2">
        <v>0</v>
      </c>
      <c r="GA205" s="2">
        <v>0</v>
      </c>
      <c r="GB205" s="2">
        <v>0</v>
      </c>
      <c r="GC205" s="2">
        <v>0</v>
      </c>
      <c r="GD205" s="2">
        <v>0</v>
      </c>
      <c r="GE205" s="2">
        <v>0</v>
      </c>
      <c r="GF205" s="2">
        <v>0</v>
      </c>
      <c r="GG205" s="2">
        <v>0</v>
      </c>
      <c r="GH205" s="2">
        <v>0</v>
      </c>
      <c r="GI205" s="2">
        <v>0</v>
      </c>
      <c r="GJ205" s="2">
        <v>0</v>
      </c>
      <c r="GK205" s="2">
        <v>0</v>
      </c>
      <c r="GL205" s="2">
        <v>0</v>
      </c>
      <c r="GM205" s="2">
        <v>0</v>
      </c>
      <c r="GN205" s="2">
        <v>0</v>
      </c>
      <c r="GO205" s="2">
        <v>0</v>
      </c>
      <c r="GP205" s="2">
        <v>0</v>
      </c>
      <c r="GQ205" s="2">
        <v>0</v>
      </c>
      <c r="GR205" s="2">
        <v>0</v>
      </c>
      <c r="GS205" s="2">
        <v>0</v>
      </c>
      <c r="GT205" s="2">
        <v>0</v>
      </c>
      <c r="GU205" s="2">
        <v>0</v>
      </c>
      <c r="GV205" s="2">
        <v>0</v>
      </c>
      <c r="GW205" s="2">
        <v>0</v>
      </c>
      <c r="GX205" s="2">
        <v>0</v>
      </c>
      <c r="GY205" s="2">
        <v>0</v>
      </c>
      <c r="GZ205" s="2">
        <v>0</v>
      </c>
      <c r="HA205" s="2">
        <v>0</v>
      </c>
      <c r="HB205" s="2">
        <v>0</v>
      </c>
      <c r="HC205" s="2">
        <v>0</v>
      </c>
      <c r="HD205" s="2">
        <v>0</v>
      </c>
      <c r="HE205" s="2">
        <v>0</v>
      </c>
      <c r="HF205" s="2">
        <v>0</v>
      </c>
      <c r="HG205" s="2">
        <v>0</v>
      </c>
    </row>
    <row r="206" spans="1:215" x14ac:dyDescent="0.35">
      <c r="A206" s="3">
        <v>204</v>
      </c>
      <c r="B206" s="1" t="s">
        <v>172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16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</v>
      </c>
      <c r="BT206" s="2">
        <v>0</v>
      </c>
      <c r="BU206" s="2">
        <v>0</v>
      </c>
      <c r="BV206" s="2">
        <v>0</v>
      </c>
      <c r="BW206" s="2">
        <v>0</v>
      </c>
      <c r="BX206" s="2">
        <v>0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D206" s="2">
        <v>0</v>
      </c>
      <c r="CE206" s="2">
        <v>0</v>
      </c>
      <c r="CF206" s="2">
        <v>0</v>
      </c>
      <c r="CG206" s="2">
        <v>0</v>
      </c>
      <c r="CH206" s="2">
        <v>0</v>
      </c>
      <c r="CI206" s="2">
        <v>0</v>
      </c>
      <c r="CJ206" s="2">
        <v>0</v>
      </c>
      <c r="CK206" s="2">
        <v>0</v>
      </c>
      <c r="CL206" s="2">
        <v>0</v>
      </c>
      <c r="CM206" s="2">
        <v>0</v>
      </c>
      <c r="CN206" s="2">
        <v>0</v>
      </c>
      <c r="CO206" s="2">
        <v>0</v>
      </c>
      <c r="CP206" s="2">
        <v>0</v>
      </c>
      <c r="CQ206" s="2">
        <v>0</v>
      </c>
      <c r="CR206" s="2">
        <v>0</v>
      </c>
      <c r="CS206" s="2">
        <v>0</v>
      </c>
      <c r="CT206" s="2">
        <v>0</v>
      </c>
      <c r="CU206" s="2">
        <v>0</v>
      </c>
      <c r="CV206" s="2">
        <v>0</v>
      </c>
      <c r="CW206" s="2">
        <v>0</v>
      </c>
      <c r="CX206" s="2">
        <v>0</v>
      </c>
      <c r="CY206" s="2">
        <v>0</v>
      </c>
      <c r="CZ206" s="2">
        <v>0</v>
      </c>
      <c r="DA206" s="2">
        <v>0</v>
      </c>
      <c r="DB206" s="2">
        <v>0</v>
      </c>
      <c r="DC206" s="2">
        <v>0</v>
      </c>
      <c r="DD206" s="2">
        <v>0</v>
      </c>
      <c r="DE206" s="2">
        <v>0</v>
      </c>
      <c r="DF206" s="2">
        <v>0</v>
      </c>
      <c r="DG206" s="2">
        <v>0</v>
      </c>
      <c r="DH206" s="2">
        <v>0</v>
      </c>
      <c r="DI206" s="2">
        <v>0</v>
      </c>
      <c r="DJ206" s="2">
        <v>0</v>
      </c>
      <c r="DK206" s="2">
        <v>0</v>
      </c>
      <c r="DL206" s="2">
        <v>0</v>
      </c>
      <c r="DM206" s="2">
        <v>0</v>
      </c>
      <c r="DN206" s="2">
        <v>0</v>
      </c>
      <c r="DO206" s="2">
        <v>0</v>
      </c>
      <c r="DP206" s="2">
        <v>0</v>
      </c>
      <c r="DQ206" s="2">
        <v>0</v>
      </c>
      <c r="DR206" s="2">
        <v>0</v>
      </c>
      <c r="DS206" s="2">
        <v>0</v>
      </c>
      <c r="DT206" s="2">
        <v>0</v>
      </c>
      <c r="DU206" s="2">
        <v>0</v>
      </c>
      <c r="DV206" s="2">
        <v>0</v>
      </c>
      <c r="DW206" s="2">
        <v>0</v>
      </c>
      <c r="DX206" s="2">
        <v>0</v>
      </c>
      <c r="DY206" s="2">
        <v>0</v>
      </c>
      <c r="DZ206" s="2">
        <v>0</v>
      </c>
      <c r="EA206" s="2">
        <v>0</v>
      </c>
      <c r="EB206" s="2">
        <v>0</v>
      </c>
      <c r="EC206" s="2">
        <v>0</v>
      </c>
      <c r="ED206" s="2">
        <v>0</v>
      </c>
      <c r="EE206" s="2">
        <v>0</v>
      </c>
      <c r="EF206" s="2">
        <v>0</v>
      </c>
      <c r="EG206" s="2">
        <v>0</v>
      </c>
      <c r="EH206" s="2">
        <v>0</v>
      </c>
      <c r="EI206" s="2">
        <v>0</v>
      </c>
      <c r="EJ206" s="2">
        <v>0</v>
      </c>
      <c r="EK206" s="2">
        <v>0</v>
      </c>
      <c r="EL206" s="2">
        <v>0</v>
      </c>
      <c r="EM206" s="2">
        <v>0</v>
      </c>
      <c r="EN206" s="2">
        <v>0</v>
      </c>
      <c r="EO206" s="2">
        <v>0</v>
      </c>
      <c r="EP206" s="2">
        <v>0</v>
      </c>
      <c r="EQ206" s="2">
        <v>0</v>
      </c>
      <c r="ER206" s="2">
        <v>0</v>
      </c>
      <c r="ES206" s="2">
        <v>0</v>
      </c>
      <c r="ET206" s="2">
        <v>0</v>
      </c>
      <c r="EU206" s="2">
        <v>0</v>
      </c>
      <c r="EV206" s="2">
        <v>0</v>
      </c>
      <c r="EW206" s="2">
        <v>0</v>
      </c>
      <c r="EX206" s="2">
        <v>0</v>
      </c>
      <c r="EY206" s="2">
        <v>0</v>
      </c>
      <c r="EZ206" s="2">
        <v>0</v>
      </c>
      <c r="FA206" s="2">
        <v>0</v>
      </c>
      <c r="FB206" s="2">
        <v>0</v>
      </c>
      <c r="FC206" s="2">
        <v>0</v>
      </c>
      <c r="FD206" s="2">
        <v>0</v>
      </c>
      <c r="FE206" s="2">
        <v>0</v>
      </c>
      <c r="FF206" s="2">
        <v>0</v>
      </c>
      <c r="FG206" s="2">
        <v>0</v>
      </c>
      <c r="FH206" s="2">
        <v>0</v>
      </c>
      <c r="FI206" s="2">
        <v>0</v>
      </c>
      <c r="FJ206" s="2">
        <v>0</v>
      </c>
      <c r="FK206" s="2">
        <v>0</v>
      </c>
      <c r="FL206" s="2">
        <v>0</v>
      </c>
      <c r="FM206" s="2">
        <v>0</v>
      </c>
      <c r="FN206" s="2">
        <v>0</v>
      </c>
      <c r="FO206" s="2">
        <v>0</v>
      </c>
      <c r="FP206" s="2">
        <v>0</v>
      </c>
      <c r="FQ206" s="2">
        <v>0</v>
      </c>
      <c r="FR206" s="2">
        <v>0</v>
      </c>
      <c r="FS206" s="2">
        <v>0</v>
      </c>
      <c r="FT206" s="2">
        <v>0</v>
      </c>
      <c r="FU206" s="2">
        <v>0</v>
      </c>
      <c r="FV206" s="2">
        <v>0</v>
      </c>
      <c r="FW206" s="2">
        <v>0</v>
      </c>
      <c r="FX206" s="2">
        <v>0</v>
      </c>
      <c r="FY206" s="2">
        <v>40</v>
      </c>
      <c r="FZ206" s="2">
        <v>0</v>
      </c>
      <c r="GA206" s="2">
        <v>0</v>
      </c>
      <c r="GB206" s="2">
        <v>0</v>
      </c>
      <c r="GC206" s="2">
        <v>0</v>
      </c>
      <c r="GD206" s="2">
        <v>0</v>
      </c>
      <c r="GE206" s="2">
        <v>0</v>
      </c>
      <c r="GF206" s="2">
        <v>0</v>
      </c>
      <c r="GG206" s="2">
        <v>0</v>
      </c>
      <c r="GH206" s="2">
        <v>0</v>
      </c>
      <c r="GI206" s="2">
        <v>0</v>
      </c>
      <c r="GJ206" s="2">
        <v>0</v>
      </c>
      <c r="GK206" s="2">
        <v>0</v>
      </c>
      <c r="GL206" s="2">
        <v>0</v>
      </c>
      <c r="GM206" s="2">
        <v>0</v>
      </c>
      <c r="GN206" s="2">
        <v>0</v>
      </c>
      <c r="GO206" s="2">
        <v>0</v>
      </c>
      <c r="GP206" s="2">
        <v>0</v>
      </c>
      <c r="GQ206" s="2">
        <v>0</v>
      </c>
      <c r="GR206" s="2">
        <v>0</v>
      </c>
      <c r="GS206" s="2">
        <v>0</v>
      </c>
      <c r="GT206" s="2">
        <v>0</v>
      </c>
      <c r="GU206" s="2">
        <v>0</v>
      </c>
      <c r="GV206" s="2">
        <v>0</v>
      </c>
      <c r="GW206" s="2">
        <v>0</v>
      </c>
      <c r="GX206" s="2">
        <v>0</v>
      </c>
      <c r="GY206" s="2">
        <v>0</v>
      </c>
      <c r="GZ206" s="2">
        <v>0</v>
      </c>
      <c r="HA206" s="2">
        <v>0</v>
      </c>
      <c r="HB206" s="2">
        <v>0</v>
      </c>
      <c r="HC206" s="2">
        <v>0</v>
      </c>
      <c r="HD206" s="2">
        <v>0</v>
      </c>
      <c r="HE206" s="2">
        <v>0</v>
      </c>
      <c r="HF206" s="2">
        <v>0</v>
      </c>
      <c r="HG206" s="2">
        <v>0</v>
      </c>
    </row>
    <row r="207" spans="1:215" x14ac:dyDescent="0.35">
      <c r="A207" s="7">
        <v>205</v>
      </c>
      <c r="B207" s="1" t="s">
        <v>400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T207" s="2">
        <v>0</v>
      </c>
      <c r="AU207" s="2">
        <v>0</v>
      </c>
      <c r="AV207" s="2">
        <v>0</v>
      </c>
      <c r="AW207" s="2">
        <v>0</v>
      </c>
      <c r="AX207" s="2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0</v>
      </c>
      <c r="BI207" s="2">
        <v>0</v>
      </c>
      <c r="BJ207" s="2">
        <v>0</v>
      </c>
      <c r="BK207" s="2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Q207" s="2">
        <v>0</v>
      </c>
      <c r="BR207" s="2">
        <v>0</v>
      </c>
      <c r="BS207" s="2">
        <v>0</v>
      </c>
      <c r="BT207" s="2">
        <v>0</v>
      </c>
      <c r="BU207" s="2">
        <v>0</v>
      </c>
      <c r="BV207" s="2">
        <v>0</v>
      </c>
      <c r="BW207" s="2">
        <v>0</v>
      </c>
      <c r="BX207" s="2">
        <v>0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D207" s="2">
        <v>0</v>
      </c>
      <c r="CE207" s="2">
        <v>0</v>
      </c>
      <c r="CF207" s="2">
        <v>0</v>
      </c>
      <c r="CG207" s="2">
        <v>0</v>
      </c>
      <c r="CH207" s="2">
        <v>0</v>
      </c>
      <c r="CI207" s="2">
        <v>0</v>
      </c>
      <c r="CJ207" s="2">
        <v>0</v>
      </c>
      <c r="CK207" s="2">
        <v>0</v>
      </c>
      <c r="CL207" s="2">
        <v>0</v>
      </c>
      <c r="CM207" s="2">
        <v>0</v>
      </c>
      <c r="CN207" s="2">
        <v>0</v>
      </c>
      <c r="CO207" s="2">
        <v>0</v>
      </c>
      <c r="CP207" s="2">
        <v>0</v>
      </c>
      <c r="CQ207" s="2">
        <v>0</v>
      </c>
      <c r="CR207" s="2">
        <v>0</v>
      </c>
      <c r="CS207" s="2">
        <v>0</v>
      </c>
      <c r="CT207" s="2">
        <v>0</v>
      </c>
      <c r="CU207" s="2">
        <v>0</v>
      </c>
      <c r="CV207" s="2">
        <v>0</v>
      </c>
      <c r="CW207" s="2">
        <v>0</v>
      </c>
      <c r="CX207" s="2">
        <v>0</v>
      </c>
      <c r="CY207" s="2">
        <v>0</v>
      </c>
      <c r="CZ207" s="2">
        <v>0</v>
      </c>
      <c r="DA207" s="2">
        <v>0</v>
      </c>
      <c r="DB207" s="2">
        <v>0</v>
      </c>
      <c r="DC207" s="2">
        <v>0</v>
      </c>
      <c r="DD207" s="2">
        <v>0</v>
      </c>
      <c r="DE207" s="2">
        <v>0</v>
      </c>
      <c r="DF207" s="2">
        <v>0</v>
      </c>
      <c r="DG207" s="2">
        <v>0</v>
      </c>
      <c r="DH207" s="2">
        <v>0</v>
      </c>
      <c r="DI207" s="2">
        <v>0</v>
      </c>
      <c r="DJ207" s="2">
        <v>0</v>
      </c>
      <c r="DK207" s="2">
        <v>0</v>
      </c>
      <c r="DL207" s="2">
        <v>0</v>
      </c>
      <c r="DM207" s="2">
        <v>0</v>
      </c>
      <c r="DN207" s="2">
        <v>0</v>
      </c>
      <c r="DO207" s="2">
        <v>0</v>
      </c>
      <c r="DP207" s="2">
        <v>0</v>
      </c>
      <c r="DQ207" s="2">
        <v>0</v>
      </c>
      <c r="DR207" s="2">
        <v>0</v>
      </c>
      <c r="DS207" s="2">
        <v>0</v>
      </c>
      <c r="DT207" s="2">
        <v>0</v>
      </c>
      <c r="DU207" s="2">
        <v>0</v>
      </c>
      <c r="DV207" s="2">
        <v>0</v>
      </c>
      <c r="DW207" s="2">
        <v>0</v>
      </c>
      <c r="DX207" s="2">
        <v>0</v>
      </c>
      <c r="DY207" s="2">
        <v>0</v>
      </c>
      <c r="DZ207" s="2">
        <v>0</v>
      </c>
      <c r="EA207" s="2">
        <v>0</v>
      </c>
      <c r="EB207" s="2">
        <v>0</v>
      </c>
      <c r="EC207" s="2">
        <v>0</v>
      </c>
      <c r="ED207" s="2">
        <v>0</v>
      </c>
      <c r="EE207" s="2">
        <v>0</v>
      </c>
      <c r="EF207" s="2">
        <v>0</v>
      </c>
      <c r="EG207" s="2">
        <v>0</v>
      </c>
      <c r="EH207" s="2">
        <v>0</v>
      </c>
      <c r="EI207" s="2">
        <v>0</v>
      </c>
      <c r="EJ207" s="2">
        <v>0</v>
      </c>
      <c r="EK207" s="2">
        <v>0</v>
      </c>
      <c r="EL207" s="2">
        <v>0</v>
      </c>
      <c r="EM207" s="2">
        <v>0</v>
      </c>
      <c r="EN207" s="2">
        <v>0</v>
      </c>
      <c r="EO207" s="2">
        <v>0</v>
      </c>
      <c r="EP207" s="2">
        <v>0</v>
      </c>
      <c r="EQ207" s="2">
        <v>0</v>
      </c>
      <c r="ER207" s="2">
        <v>0</v>
      </c>
      <c r="ES207" s="2">
        <v>0</v>
      </c>
      <c r="ET207" s="2">
        <v>0</v>
      </c>
      <c r="EU207" s="2">
        <v>0</v>
      </c>
      <c r="EV207" s="2">
        <v>0</v>
      </c>
      <c r="EW207" s="2">
        <v>0</v>
      </c>
      <c r="EX207" s="2">
        <v>0</v>
      </c>
      <c r="EY207" s="2">
        <v>0</v>
      </c>
      <c r="EZ207" s="2">
        <v>0</v>
      </c>
      <c r="FA207" s="2">
        <v>0</v>
      </c>
      <c r="FB207" s="2">
        <v>0</v>
      </c>
      <c r="FC207" s="2">
        <v>0</v>
      </c>
      <c r="FD207" s="2">
        <v>0</v>
      </c>
      <c r="FE207" s="2">
        <v>0</v>
      </c>
      <c r="FF207" s="2">
        <v>0</v>
      </c>
      <c r="FG207" s="2">
        <v>0</v>
      </c>
      <c r="FH207" s="2">
        <v>0</v>
      </c>
      <c r="FI207" s="2">
        <v>0</v>
      </c>
      <c r="FJ207" s="2">
        <v>0</v>
      </c>
      <c r="FK207" s="2">
        <v>0</v>
      </c>
      <c r="FL207" s="2">
        <v>0</v>
      </c>
      <c r="FM207" s="2">
        <v>0</v>
      </c>
      <c r="FN207" s="2">
        <v>0</v>
      </c>
      <c r="FO207" s="2">
        <v>0</v>
      </c>
      <c r="FP207" s="2">
        <v>0</v>
      </c>
      <c r="FQ207" s="2">
        <v>0</v>
      </c>
      <c r="FR207" s="2">
        <v>0</v>
      </c>
      <c r="FS207" s="2">
        <v>0</v>
      </c>
      <c r="FT207" s="2">
        <v>0</v>
      </c>
      <c r="FU207" s="2">
        <v>0</v>
      </c>
      <c r="FV207" s="2">
        <v>0</v>
      </c>
      <c r="FW207" s="2">
        <v>0</v>
      </c>
      <c r="FX207" s="2">
        <v>0</v>
      </c>
      <c r="FY207" s="2">
        <v>0</v>
      </c>
      <c r="FZ207" s="2">
        <v>0</v>
      </c>
      <c r="GA207" s="2">
        <v>0</v>
      </c>
      <c r="GB207" s="2">
        <v>0</v>
      </c>
      <c r="GC207" s="2">
        <v>0</v>
      </c>
      <c r="GD207" s="2">
        <v>0</v>
      </c>
      <c r="GE207" s="2">
        <v>0</v>
      </c>
      <c r="GF207" s="2">
        <v>0</v>
      </c>
      <c r="GG207" s="2">
        <v>0</v>
      </c>
      <c r="GH207" s="2">
        <v>0</v>
      </c>
      <c r="GI207" s="2">
        <v>0</v>
      </c>
      <c r="GJ207" s="2">
        <v>0</v>
      </c>
      <c r="GK207" s="2">
        <v>0</v>
      </c>
      <c r="GL207" s="2">
        <v>0</v>
      </c>
      <c r="GM207" s="2">
        <v>0</v>
      </c>
      <c r="GN207" s="2">
        <v>0</v>
      </c>
      <c r="GO207" s="2">
        <v>0</v>
      </c>
      <c r="GP207" s="2">
        <v>0</v>
      </c>
      <c r="GQ207" s="2">
        <v>0</v>
      </c>
      <c r="GR207" s="2">
        <v>0</v>
      </c>
      <c r="GS207" s="2">
        <v>0</v>
      </c>
      <c r="GT207" s="2">
        <v>0</v>
      </c>
      <c r="GU207" s="2">
        <v>0</v>
      </c>
      <c r="GV207" s="2">
        <v>0</v>
      </c>
      <c r="GW207" s="2">
        <v>0</v>
      </c>
      <c r="GX207" s="2">
        <v>0</v>
      </c>
      <c r="GY207" s="2">
        <v>0</v>
      </c>
      <c r="GZ207" s="2">
        <v>0</v>
      </c>
      <c r="HA207" s="2">
        <v>0</v>
      </c>
      <c r="HB207" s="2">
        <v>0</v>
      </c>
      <c r="HC207" s="2">
        <v>0</v>
      </c>
      <c r="HD207" s="2">
        <v>0</v>
      </c>
      <c r="HE207" s="2">
        <v>0</v>
      </c>
      <c r="HF207" s="2">
        <v>0</v>
      </c>
      <c r="HG207" s="2">
        <v>0</v>
      </c>
    </row>
    <row r="208" spans="1:215" x14ac:dyDescent="0.35">
      <c r="A208" s="36">
        <v>206</v>
      </c>
      <c r="B208" s="1" t="s">
        <v>243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  <c r="AU208" s="2">
        <v>0</v>
      </c>
      <c r="AV208" s="2">
        <v>0</v>
      </c>
      <c r="AW208" s="2">
        <v>0</v>
      </c>
      <c r="AX208" s="2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1416</v>
      </c>
      <c r="BD208" s="2">
        <v>0</v>
      </c>
      <c r="BE208" s="2">
        <v>0</v>
      </c>
      <c r="BF208" s="2">
        <v>0</v>
      </c>
      <c r="BG208" s="2">
        <v>0</v>
      </c>
      <c r="BH208" s="2">
        <v>0</v>
      </c>
      <c r="BI208" s="2">
        <v>0</v>
      </c>
      <c r="BJ208" s="2">
        <v>0</v>
      </c>
      <c r="BK208" s="2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0</v>
      </c>
      <c r="BR208" s="2">
        <v>3</v>
      </c>
      <c r="BS208" s="2">
        <v>0</v>
      </c>
      <c r="BT208" s="2">
        <v>0</v>
      </c>
      <c r="BU208" s="2">
        <v>0</v>
      </c>
      <c r="BV208" s="2">
        <v>0</v>
      </c>
      <c r="BW208" s="2">
        <v>0</v>
      </c>
      <c r="BX208" s="2">
        <v>0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D208" s="2">
        <v>0</v>
      </c>
      <c r="CE208" s="2">
        <v>0</v>
      </c>
      <c r="CF208" s="2">
        <v>0</v>
      </c>
      <c r="CG208" s="2">
        <v>0</v>
      </c>
      <c r="CH208" s="2">
        <v>0</v>
      </c>
      <c r="CI208" s="2">
        <v>0</v>
      </c>
      <c r="CJ208" s="2">
        <v>0</v>
      </c>
      <c r="CK208" s="2">
        <v>0</v>
      </c>
      <c r="CL208" s="2">
        <v>0</v>
      </c>
      <c r="CM208" s="2">
        <v>0</v>
      </c>
      <c r="CN208" s="2">
        <v>0</v>
      </c>
      <c r="CO208" s="2">
        <v>0</v>
      </c>
      <c r="CP208" s="2">
        <v>0</v>
      </c>
      <c r="CQ208" s="2">
        <v>0</v>
      </c>
      <c r="CR208" s="2">
        <v>0</v>
      </c>
      <c r="CS208" s="2">
        <v>0</v>
      </c>
      <c r="CT208" s="2">
        <v>0</v>
      </c>
      <c r="CU208" s="2">
        <v>0</v>
      </c>
      <c r="CV208" s="2">
        <v>0</v>
      </c>
      <c r="CW208" s="2">
        <v>0</v>
      </c>
      <c r="CX208" s="2">
        <v>0</v>
      </c>
      <c r="CY208" s="2">
        <v>0</v>
      </c>
      <c r="CZ208" s="2">
        <v>0</v>
      </c>
      <c r="DA208" s="2">
        <v>0</v>
      </c>
      <c r="DB208" s="2">
        <v>0</v>
      </c>
      <c r="DC208" s="2">
        <v>0</v>
      </c>
      <c r="DD208" s="2">
        <v>0</v>
      </c>
      <c r="DE208" s="2">
        <v>0</v>
      </c>
      <c r="DF208" s="2">
        <v>0</v>
      </c>
      <c r="DG208" s="2">
        <v>0</v>
      </c>
      <c r="DH208" s="2">
        <v>0</v>
      </c>
      <c r="DI208" s="2">
        <v>0</v>
      </c>
      <c r="DJ208" s="2">
        <v>0</v>
      </c>
      <c r="DK208" s="2">
        <v>0</v>
      </c>
      <c r="DL208" s="2">
        <v>3</v>
      </c>
      <c r="DM208" s="2">
        <v>0</v>
      </c>
      <c r="DN208" s="2">
        <v>0</v>
      </c>
      <c r="DO208" s="2">
        <v>0</v>
      </c>
      <c r="DP208" s="2">
        <v>0</v>
      </c>
      <c r="DQ208" s="2">
        <v>0</v>
      </c>
      <c r="DR208" s="2">
        <v>0</v>
      </c>
      <c r="DS208" s="2">
        <v>0</v>
      </c>
      <c r="DT208" s="2">
        <v>0</v>
      </c>
      <c r="DU208" s="2">
        <v>0</v>
      </c>
      <c r="DV208" s="2">
        <v>0</v>
      </c>
      <c r="DW208" s="2">
        <v>0</v>
      </c>
      <c r="DX208" s="2">
        <v>0</v>
      </c>
      <c r="DY208" s="2">
        <v>0</v>
      </c>
      <c r="DZ208" s="2">
        <v>0</v>
      </c>
      <c r="EA208" s="2">
        <v>0</v>
      </c>
      <c r="EB208" s="2">
        <v>0</v>
      </c>
      <c r="EC208" s="2">
        <v>0</v>
      </c>
      <c r="ED208" s="2">
        <v>0</v>
      </c>
      <c r="EE208" s="2">
        <v>0</v>
      </c>
      <c r="EF208" s="2">
        <v>0</v>
      </c>
      <c r="EG208" s="2">
        <v>0</v>
      </c>
      <c r="EH208" s="2">
        <v>0</v>
      </c>
      <c r="EI208" s="2">
        <v>0</v>
      </c>
      <c r="EJ208" s="2">
        <v>0</v>
      </c>
      <c r="EK208" s="2">
        <v>0</v>
      </c>
      <c r="EL208" s="2">
        <v>0</v>
      </c>
      <c r="EM208" s="2">
        <v>0</v>
      </c>
      <c r="EN208" s="2">
        <v>0</v>
      </c>
      <c r="EO208" s="2">
        <v>0</v>
      </c>
      <c r="EP208" s="2">
        <v>0</v>
      </c>
      <c r="EQ208" s="2">
        <v>0</v>
      </c>
      <c r="ER208" s="2">
        <v>0</v>
      </c>
      <c r="ES208" s="2">
        <v>0</v>
      </c>
      <c r="ET208" s="2">
        <v>0</v>
      </c>
      <c r="EU208" s="2">
        <v>0</v>
      </c>
      <c r="EV208" s="2">
        <v>0</v>
      </c>
      <c r="EW208" s="2">
        <v>0</v>
      </c>
      <c r="EX208" s="2">
        <v>0</v>
      </c>
      <c r="EY208" s="2">
        <v>0</v>
      </c>
      <c r="EZ208" s="2">
        <v>0</v>
      </c>
      <c r="FA208" s="2">
        <v>0</v>
      </c>
      <c r="FB208" s="2">
        <v>0</v>
      </c>
      <c r="FC208" s="2">
        <v>0</v>
      </c>
      <c r="FD208" s="2">
        <v>0</v>
      </c>
      <c r="FE208" s="2">
        <v>0</v>
      </c>
      <c r="FF208" s="2">
        <v>0</v>
      </c>
      <c r="FG208" s="2">
        <v>0</v>
      </c>
      <c r="FH208" s="2">
        <v>0</v>
      </c>
      <c r="FI208" s="2">
        <v>0</v>
      </c>
      <c r="FJ208" s="2">
        <v>0</v>
      </c>
      <c r="FK208" s="2">
        <v>0</v>
      </c>
      <c r="FL208" s="2">
        <v>0</v>
      </c>
      <c r="FM208" s="2">
        <v>0</v>
      </c>
      <c r="FN208" s="2">
        <v>3345</v>
      </c>
      <c r="FO208" s="2">
        <v>0</v>
      </c>
      <c r="FP208" s="2">
        <v>0</v>
      </c>
      <c r="FQ208" s="2">
        <v>0</v>
      </c>
      <c r="FR208" s="2">
        <v>0</v>
      </c>
      <c r="FS208" s="2">
        <v>0</v>
      </c>
      <c r="FT208" s="2">
        <v>0</v>
      </c>
      <c r="FU208" s="2">
        <v>0</v>
      </c>
      <c r="FV208" s="2">
        <v>73</v>
      </c>
      <c r="FW208" s="2">
        <v>0</v>
      </c>
      <c r="FX208" s="2">
        <v>0</v>
      </c>
      <c r="FY208" s="2">
        <v>0</v>
      </c>
      <c r="FZ208" s="2">
        <v>0</v>
      </c>
      <c r="GA208" s="2">
        <v>0</v>
      </c>
      <c r="GB208" s="2">
        <v>0</v>
      </c>
      <c r="GC208" s="2">
        <v>0</v>
      </c>
      <c r="GD208" s="2">
        <v>0</v>
      </c>
      <c r="GE208" s="2">
        <v>1323</v>
      </c>
      <c r="GF208" s="2">
        <v>0</v>
      </c>
      <c r="GG208" s="2">
        <v>0</v>
      </c>
      <c r="GH208" s="2">
        <v>0</v>
      </c>
      <c r="GI208" s="2">
        <v>0</v>
      </c>
      <c r="GJ208" s="2">
        <v>0</v>
      </c>
      <c r="GK208" s="2">
        <v>0</v>
      </c>
      <c r="GL208" s="2">
        <v>0</v>
      </c>
      <c r="GM208" s="2">
        <v>0</v>
      </c>
      <c r="GN208" s="2">
        <v>0</v>
      </c>
      <c r="GO208" s="2">
        <v>0</v>
      </c>
      <c r="GP208" s="2">
        <v>0</v>
      </c>
      <c r="GQ208" s="2">
        <v>0</v>
      </c>
      <c r="GR208" s="2">
        <v>0</v>
      </c>
      <c r="GS208" s="2">
        <v>0</v>
      </c>
      <c r="GT208" s="2">
        <v>0</v>
      </c>
      <c r="GU208" s="2">
        <v>0</v>
      </c>
      <c r="GV208" s="2">
        <v>0</v>
      </c>
      <c r="GW208" s="2">
        <v>0</v>
      </c>
      <c r="GX208" s="2">
        <v>0</v>
      </c>
      <c r="GY208" s="2">
        <v>0</v>
      </c>
      <c r="GZ208" s="2">
        <v>0</v>
      </c>
      <c r="HA208" s="2">
        <v>0</v>
      </c>
      <c r="HB208" s="2">
        <v>0</v>
      </c>
      <c r="HC208" s="2">
        <v>0</v>
      </c>
      <c r="HD208" s="2">
        <v>0</v>
      </c>
      <c r="HE208" s="2">
        <v>0</v>
      </c>
      <c r="HF208" s="2">
        <v>0</v>
      </c>
      <c r="HG208" s="2">
        <v>0</v>
      </c>
    </row>
    <row r="209" spans="1:215" x14ac:dyDescent="0.35">
      <c r="A209" s="3">
        <v>207</v>
      </c>
      <c r="B209" s="1" t="s">
        <v>407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U209" s="2">
        <v>0</v>
      </c>
      <c r="AV209" s="2">
        <v>0</v>
      </c>
      <c r="AW209" s="2">
        <v>0</v>
      </c>
      <c r="AX209" s="2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2">
        <v>0</v>
      </c>
      <c r="BI209" s="2">
        <v>0</v>
      </c>
      <c r="BJ209" s="2">
        <v>0</v>
      </c>
      <c r="BK209" s="2">
        <v>0</v>
      </c>
      <c r="BL209" s="2">
        <v>0</v>
      </c>
      <c r="BM209" s="2">
        <v>0</v>
      </c>
      <c r="BN209" s="2">
        <v>0</v>
      </c>
      <c r="BO209" s="2">
        <v>0</v>
      </c>
      <c r="BP209" s="2">
        <v>0</v>
      </c>
      <c r="BQ209" s="2">
        <v>0</v>
      </c>
      <c r="BR209" s="2">
        <v>0</v>
      </c>
      <c r="BS209" s="2">
        <v>0</v>
      </c>
      <c r="BT209" s="2">
        <v>0</v>
      </c>
      <c r="BU209" s="2">
        <v>0</v>
      </c>
      <c r="BV209" s="2">
        <v>0</v>
      </c>
      <c r="BW209" s="2">
        <v>0</v>
      </c>
      <c r="BX209" s="2">
        <v>0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D209" s="2">
        <v>0</v>
      </c>
      <c r="CE209" s="2">
        <v>0</v>
      </c>
      <c r="CF209" s="2">
        <v>0</v>
      </c>
      <c r="CG209" s="2">
        <v>0</v>
      </c>
      <c r="CH209" s="2">
        <v>0</v>
      </c>
      <c r="CI209" s="2">
        <v>0</v>
      </c>
      <c r="CJ209" s="2">
        <v>0</v>
      </c>
      <c r="CK209" s="2">
        <v>0</v>
      </c>
      <c r="CL209" s="2">
        <v>0</v>
      </c>
      <c r="CM209" s="2">
        <v>0</v>
      </c>
      <c r="CN209" s="2">
        <v>0</v>
      </c>
      <c r="CO209" s="2">
        <v>0</v>
      </c>
      <c r="CP209" s="2">
        <v>0</v>
      </c>
      <c r="CQ209" s="2">
        <v>0</v>
      </c>
      <c r="CR209" s="2">
        <v>0</v>
      </c>
      <c r="CS209" s="2">
        <v>0</v>
      </c>
      <c r="CT209" s="2">
        <v>0</v>
      </c>
      <c r="CU209" s="2">
        <v>0</v>
      </c>
      <c r="CV209" s="2">
        <v>0</v>
      </c>
      <c r="CW209" s="2">
        <v>0</v>
      </c>
      <c r="CX209" s="2">
        <v>0</v>
      </c>
      <c r="CY209" s="2">
        <v>0</v>
      </c>
      <c r="CZ209" s="2">
        <v>0</v>
      </c>
      <c r="DA209" s="2">
        <v>0</v>
      </c>
      <c r="DB209" s="2">
        <v>0</v>
      </c>
      <c r="DC209" s="2">
        <v>0</v>
      </c>
      <c r="DD209" s="2">
        <v>0</v>
      </c>
      <c r="DE209" s="2">
        <v>0</v>
      </c>
      <c r="DF209" s="2">
        <v>0</v>
      </c>
      <c r="DG209" s="2">
        <v>0</v>
      </c>
      <c r="DH209" s="2">
        <v>0</v>
      </c>
      <c r="DI209" s="2">
        <v>0</v>
      </c>
      <c r="DJ209" s="2">
        <v>0</v>
      </c>
      <c r="DK209" s="2">
        <v>0</v>
      </c>
      <c r="DL209" s="2">
        <v>0</v>
      </c>
      <c r="DM209" s="2">
        <v>0</v>
      </c>
      <c r="DN209" s="2">
        <v>0</v>
      </c>
      <c r="DO209" s="2">
        <v>0</v>
      </c>
      <c r="DP209" s="2">
        <v>0</v>
      </c>
      <c r="DQ209" s="2">
        <v>0</v>
      </c>
      <c r="DR209" s="2">
        <v>0</v>
      </c>
      <c r="DS209" s="2">
        <v>0</v>
      </c>
      <c r="DT209" s="2">
        <v>0</v>
      </c>
      <c r="DU209" s="2">
        <v>0</v>
      </c>
      <c r="DV209" s="2">
        <v>0</v>
      </c>
      <c r="DW209" s="2">
        <v>0</v>
      </c>
      <c r="DX209" s="2">
        <v>0</v>
      </c>
      <c r="DY209" s="2">
        <v>0</v>
      </c>
      <c r="DZ209" s="2">
        <v>0</v>
      </c>
      <c r="EA209" s="2">
        <v>0</v>
      </c>
      <c r="EB209" s="2">
        <v>0</v>
      </c>
      <c r="EC209" s="2">
        <v>0</v>
      </c>
      <c r="ED209" s="2">
        <v>0</v>
      </c>
      <c r="EE209" s="2">
        <v>0</v>
      </c>
      <c r="EF209" s="2">
        <v>0</v>
      </c>
      <c r="EG209" s="2">
        <v>0</v>
      </c>
      <c r="EH209" s="2">
        <v>0</v>
      </c>
      <c r="EI209" s="2">
        <v>0</v>
      </c>
      <c r="EJ209" s="2">
        <v>0</v>
      </c>
      <c r="EK209" s="2">
        <v>0</v>
      </c>
      <c r="EL209" s="2">
        <v>0</v>
      </c>
      <c r="EM209" s="2">
        <v>0</v>
      </c>
      <c r="EN209" s="2">
        <v>0</v>
      </c>
      <c r="EO209" s="2">
        <v>0</v>
      </c>
      <c r="EP209" s="2">
        <v>0</v>
      </c>
      <c r="EQ209" s="2">
        <v>0</v>
      </c>
      <c r="ER209" s="2">
        <v>0</v>
      </c>
      <c r="ES209" s="2">
        <v>0</v>
      </c>
      <c r="ET209" s="2">
        <v>0</v>
      </c>
      <c r="EU209" s="2">
        <v>0</v>
      </c>
      <c r="EV209" s="2">
        <v>0</v>
      </c>
      <c r="EW209" s="2">
        <v>0</v>
      </c>
      <c r="EX209" s="2">
        <v>0</v>
      </c>
      <c r="EY209" s="2">
        <v>0</v>
      </c>
      <c r="EZ209" s="2">
        <v>0</v>
      </c>
      <c r="FA209" s="2">
        <v>0</v>
      </c>
      <c r="FB209" s="2">
        <v>0</v>
      </c>
      <c r="FC209" s="2">
        <v>0</v>
      </c>
      <c r="FD209" s="2">
        <v>0</v>
      </c>
      <c r="FE209" s="2">
        <v>0</v>
      </c>
      <c r="FF209" s="2">
        <v>0</v>
      </c>
      <c r="FG209" s="2">
        <v>0</v>
      </c>
      <c r="FH209" s="2">
        <v>0</v>
      </c>
      <c r="FI209" s="2">
        <v>0</v>
      </c>
      <c r="FJ209" s="2">
        <v>0</v>
      </c>
      <c r="FK209" s="2">
        <v>0</v>
      </c>
      <c r="FL209" s="2">
        <v>0</v>
      </c>
      <c r="FM209" s="2">
        <v>0</v>
      </c>
      <c r="FN209" s="2">
        <v>0</v>
      </c>
      <c r="FO209" s="2">
        <v>0</v>
      </c>
      <c r="FP209" s="2">
        <v>0</v>
      </c>
      <c r="FQ209" s="2">
        <v>0</v>
      </c>
      <c r="FR209" s="2">
        <v>0</v>
      </c>
      <c r="FS209" s="2">
        <v>0</v>
      </c>
      <c r="FT209" s="2">
        <v>0</v>
      </c>
      <c r="FU209" s="2">
        <v>0</v>
      </c>
      <c r="FV209" s="2">
        <v>0</v>
      </c>
      <c r="FW209" s="2">
        <v>0</v>
      </c>
      <c r="FX209" s="2">
        <v>0</v>
      </c>
      <c r="FY209" s="2">
        <v>0</v>
      </c>
      <c r="FZ209" s="2">
        <v>0</v>
      </c>
      <c r="GA209" s="2">
        <v>0</v>
      </c>
      <c r="GB209" s="2">
        <v>0</v>
      </c>
      <c r="GC209" s="2">
        <v>0</v>
      </c>
      <c r="GD209" s="2">
        <v>0</v>
      </c>
      <c r="GE209" s="2">
        <v>0</v>
      </c>
      <c r="GF209" s="2">
        <v>0</v>
      </c>
      <c r="GG209" s="2">
        <v>0</v>
      </c>
      <c r="GH209" s="2">
        <v>0</v>
      </c>
      <c r="GI209" s="2">
        <v>0</v>
      </c>
      <c r="GJ209" s="2">
        <v>0</v>
      </c>
      <c r="GK209" s="2">
        <v>0</v>
      </c>
      <c r="GL209" s="2">
        <v>0</v>
      </c>
      <c r="GM209" s="2">
        <v>0</v>
      </c>
      <c r="GN209" s="2">
        <v>0</v>
      </c>
      <c r="GO209" s="2">
        <v>0</v>
      </c>
      <c r="GP209" s="2">
        <v>0</v>
      </c>
      <c r="GQ209" s="2">
        <v>0</v>
      </c>
      <c r="GR209" s="2">
        <v>0</v>
      </c>
      <c r="GS209" s="2">
        <v>0</v>
      </c>
      <c r="GT209" s="2">
        <v>0</v>
      </c>
      <c r="GU209" s="2">
        <v>0</v>
      </c>
      <c r="GV209" s="2">
        <v>0</v>
      </c>
      <c r="GW209" s="2">
        <v>0</v>
      </c>
      <c r="GX209" s="2">
        <v>0</v>
      </c>
      <c r="GY209" s="2">
        <v>0</v>
      </c>
      <c r="GZ209" s="2">
        <v>0</v>
      </c>
      <c r="HA209" s="2">
        <v>0</v>
      </c>
      <c r="HB209" s="2">
        <v>0</v>
      </c>
      <c r="HC209" s="2">
        <v>0</v>
      </c>
      <c r="HD209" s="2">
        <v>0</v>
      </c>
      <c r="HE209" s="2">
        <v>0</v>
      </c>
      <c r="HF209" s="2">
        <v>0</v>
      </c>
      <c r="HG209" s="2">
        <v>0</v>
      </c>
    </row>
    <row r="210" spans="1:215" x14ac:dyDescent="0.35">
      <c r="A210" s="7">
        <v>208</v>
      </c>
      <c r="B210" s="1" t="s">
        <v>201</v>
      </c>
      <c r="C210" s="2">
        <v>0</v>
      </c>
      <c r="D210" s="2">
        <v>3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203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U210" s="2">
        <v>16</v>
      </c>
      <c r="AV210" s="2">
        <v>0</v>
      </c>
      <c r="AW210" s="2">
        <v>0</v>
      </c>
      <c r="AX210" s="2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28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2">
        <v>0</v>
      </c>
      <c r="BJ210" s="2">
        <v>0</v>
      </c>
      <c r="BK210" s="2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">
        <v>0</v>
      </c>
      <c r="BR210" s="2">
        <v>0</v>
      </c>
      <c r="BS210" s="2">
        <v>0</v>
      </c>
      <c r="BT210" s="2">
        <v>0</v>
      </c>
      <c r="BU210" s="2">
        <v>0</v>
      </c>
      <c r="BV210" s="2">
        <v>0</v>
      </c>
      <c r="BW210" s="2">
        <v>0</v>
      </c>
      <c r="BX210" s="2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">
        <v>0</v>
      </c>
      <c r="CE210" s="2">
        <v>0</v>
      </c>
      <c r="CF210" s="2">
        <v>0</v>
      </c>
      <c r="CG210" s="2">
        <v>0</v>
      </c>
      <c r="CH210" s="2">
        <v>0</v>
      </c>
      <c r="CI210" s="2">
        <v>0</v>
      </c>
      <c r="CJ210" s="2">
        <v>0</v>
      </c>
      <c r="CK210" s="2">
        <v>0</v>
      </c>
      <c r="CL210" s="2">
        <v>0</v>
      </c>
      <c r="CM210" s="2">
        <v>0</v>
      </c>
      <c r="CN210" s="2">
        <v>0</v>
      </c>
      <c r="CO210" s="2">
        <v>0</v>
      </c>
      <c r="CP210" s="2">
        <v>0</v>
      </c>
      <c r="CQ210" s="2">
        <v>0</v>
      </c>
      <c r="CR210" s="2">
        <v>0</v>
      </c>
      <c r="CS210" s="2">
        <v>0</v>
      </c>
      <c r="CT210" s="2">
        <v>0</v>
      </c>
      <c r="CU210" s="2">
        <v>0</v>
      </c>
      <c r="CV210" s="2">
        <v>0</v>
      </c>
      <c r="CW210" s="2">
        <v>0</v>
      </c>
      <c r="CX210" s="2">
        <v>0</v>
      </c>
      <c r="CY210" s="2">
        <v>0</v>
      </c>
      <c r="CZ210" s="2">
        <v>0</v>
      </c>
      <c r="DA210" s="2">
        <v>0</v>
      </c>
      <c r="DB210" s="2">
        <v>0</v>
      </c>
      <c r="DC210" s="2">
        <v>0</v>
      </c>
      <c r="DD210" s="2">
        <v>0</v>
      </c>
      <c r="DE210" s="2">
        <v>0</v>
      </c>
      <c r="DF210" s="2">
        <v>0</v>
      </c>
      <c r="DG210" s="2">
        <v>0</v>
      </c>
      <c r="DH210" s="2">
        <v>0</v>
      </c>
      <c r="DI210" s="2">
        <v>0</v>
      </c>
      <c r="DJ210" s="2">
        <v>0</v>
      </c>
      <c r="DK210" s="2">
        <v>0</v>
      </c>
      <c r="DL210" s="2">
        <v>0</v>
      </c>
      <c r="DM210" s="2">
        <v>0</v>
      </c>
      <c r="DN210" s="2">
        <v>0</v>
      </c>
      <c r="DO210" s="2">
        <v>0</v>
      </c>
      <c r="DP210" s="2">
        <v>0</v>
      </c>
      <c r="DQ210" s="2">
        <v>0</v>
      </c>
      <c r="DR210" s="2">
        <v>0</v>
      </c>
      <c r="DS210" s="2">
        <v>0</v>
      </c>
      <c r="DT210" s="2">
        <v>0</v>
      </c>
      <c r="DU210" s="2">
        <v>0</v>
      </c>
      <c r="DV210" s="2">
        <v>0</v>
      </c>
      <c r="DW210" s="2">
        <v>0</v>
      </c>
      <c r="DX210" s="2">
        <v>0</v>
      </c>
      <c r="DY210" s="2">
        <v>0</v>
      </c>
      <c r="DZ210" s="2">
        <v>0</v>
      </c>
      <c r="EA210" s="2">
        <v>0</v>
      </c>
      <c r="EB210" s="2">
        <v>0</v>
      </c>
      <c r="EC210" s="2">
        <v>0</v>
      </c>
      <c r="ED210" s="2">
        <v>0</v>
      </c>
      <c r="EE210" s="2">
        <v>0</v>
      </c>
      <c r="EF210" s="2">
        <v>0</v>
      </c>
      <c r="EG210" s="2">
        <v>19</v>
      </c>
      <c r="EH210" s="2">
        <v>0</v>
      </c>
      <c r="EI210" s="2">
        <v>0</v>
      </c>
      <c r="EJ210" s="2">
        <v>4</v>
      </c>
      <c r="EK210" s="2">
        <v>0</v>
      </c>
      <c r="EL210" s="2">
        <v>0</v>
      </c>
      <c r="EM210" s="2">
        <v>0</v>
      </c>
      <c r="EN210" s="2">
        <v>0</v>
      </c>
      <c r="EO210" s="2">
        <v>0</v>
      </c>
      <c r="EP210" s="2">
        <v>0</v>
      </c>
      <c r="EQ210" s="2">
        <v>0</v>
      </c>
      <c r="ER210" s="2">
        <v>0</v>
      </c>
      <c r="ES210" s="2">
        <v>0</v>
      </c>
      <c r="ET210" s="2">
        <v>0</v>
      </c>
      <c r="EU210" s="2">
        <v>0</v>
      </c>
      <c r="EV210" s="2">
        <v>0</v>
      </c>
      <c r="EW210" s="2">
        <v>0</v>
      </c>
      <c r="EX210" s="2">
        <v>0</v>
      </c>
      <c r="EY210" s="2">
        <v>0</v>
      </c>
      <c r="EZ210" s="2">
        <v>0</v>
      </c>
      <c r="FA210" s="2">
        <v>0</v>
      </c>
      <c r="FB210" s="2">
        <v>0</v>
      </c>
      <c r="FC210" s="2">
        <v>0</v>
      </c>
      <c r="FD210" s="2">
        <v>0</v>
      </c>
      <c r="FE210" s="2">
        <v>0</v>
      </c>
      <c r="FF210" s="2">
        <v>0</v>
      </c>
      <c r="FG210" s="2">
        <v>0</v>
      </c>
      <c r="FH210" s="2">
        <v>0</v>
      </c>
      <c r="FI210" s="2">
        <v>0</v>
      </c>
      <c r="FJ210" s="2">
        <v>0</v>
      </c>
      <c r="FK210" s="2">
        <v>9</v>
      </c>
      <c r="FL210" s="2">
        <v>0</v>
      </c>
      <c r="FM210" s="2">
        <v>0</v>
      </c>
      <c r="FN210" s="2">
        <v>0</v>
      </c>
      <c r="FO210" s="2">
        <v>0</v>
      </c>
      <c r="FP210" s="2">
        <v>0</v>
      </c>
      <c r="FQ210" s="2">
        <v>0</v>
      </c>
      <c r="FR210" s="2">
        <v>0</v>
      </c>
      <c r="FS210" s="2">
        <v>0</v>
      </c>
      <c r="FT210" s="2">
        <v>0</v>
      </c>
      <c r="FU210" s="2">
        <v>0</v>
      </c>
      <c r="FV210" s="2">
        <v>0</v>
      </c>
      <c r="FW210" s="2">
        <v>0</v>
      </c>
      <c r="FX210" s="2">
        <v>0</v>
      </c>
      <c r="FY210" s="2">
        <v>0</v>
      </c>
      <c r="FZ210" s="2">
        <v>0</v>
      </c>
      <c r="GA210" s="2">
        <v>0</v>
      </c>
      <c r="GB210" s="2">
        <v>0</v>
      </c>
      <c r="GC210" s="2">
        <v>0</v>
      </c>
      <c r="GD210" s="2">
        <v>0</v>
      </c>
      <c r="GE210" s="2">
        <v>0</v>
      </c>
      <c r="GF210" s="2">
        <v>0</v>
      </c>
      <c r="GG210" s="2">
        <v>0</v>
      </c>
      <c r="GH210" s="2">
        <v>0</v>
      </c>
      <c r="GI210" s="2">
        <v>0</v>
      </c>
      <c r="GJ210" s="2">
        <v>0</v>
      </c>
      <c r="GK210" s="2">
        <v>0</v>
      </c>
      <c r="GL210" s="2">
        <v>0</v>
      </c>
      <c r="GM210" s="2">
        <v>7</v>
      </c>
      <c r="GN210" s="2">
        <v>0</v>
      </c>
      <c r="GO210" s="2">
        <v>0</v>
      </c>
      <c r="GP210" s="2">
        <v>0</v>
      </c>
      <c r="GQ210" s="2">
        <v>0</v>
      </c>
      <c r="GR210" s="2">
        <v>0</v>
      </c>
      <c r="GS210" s="2">
        <v>0</v>
      </c>
      <c r="GT210" s="2">
        <v>0</v>
      </c>
      <c r="GU210" s="2">
        <v>0</v>
      </c>
      <c r="GV210" s="2">
        <v>0</v>
      </c>
      <c r="GW210" s="2">
        <v>0</v>
      </c>
      <c r="GX210" s="2">
        <v>0</v>
      </c>
      <c r="GY210" s="2">
        <v>0</v>
      </c>
      <c r="GZ210" s="2">
        <v>0</v>
      </c>
      <c r="HA210" s="2">
        <v>0</v>
      </c>
      <c r="HB210" s="2">
        <v>0</v>
      </c>
      <c r="HC210" s="2">
        <v>0</v>
      </c>
      <c r="HD210" s="2">
        <v>0</v>
      </c>
      <c r="HE210" s="2">
        <v>0</v>
      </c>
      <c r="HF210" s="2">
        <v>0</v>
      </c>
      <c r="HG210" s="2">
        <v>0</v>
      </c>
    </row>
    <row r="211" spans="1:215" x14ac:dyDescent="0.35">
      <c r="A211" s="36">
        <v>209</v>
      </c>
      <c r="B211" s="1" t="s">
        <v>266</v>
      </c>
      <c r="C211" s="2">
        <v>0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 s="2">
        <v>0</v>
      </c>
      <c r="AV211" s="2">
        <v>0</v>
      </c>
      <c r="AW211" s="2">
        <v>0</v>
      </c>
      <c r="AX211" s="2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2">
        <v>0</v>
      </c>
      <c r="BJ211" s="2">
        <v>0</v>
      </c>
      <c r="BK211" s="2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">
        <v>0</v>
      </c>
      <c r="BR211" s="2">
        <v>0</v>
      </c>
      <c r="BS211" s="2">
        <v>0</v>
      </c>
      <c r="BT211" s="2">
        <v>0</v>
      </c>
      <c r="BU211" s="2">
        <v>0</v>
      </c>
      <c r="BV211" s="2">
        <v>0</v>
      </c>
      <c r="BW211" s="2">
        <v>0</v>
      </c>
      <c r="BX211" s="2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">
        <v>0</v>
      </c>
      <c r="CE211" s="2">
        <v>0</v>
      </c>
      <c r="CF211" s="2">
        <v>0</v>
      </c>
      <c r="CG211" s="2">
        <v>0</v>
      </c>
      <c r="CH211" s="2">
        <v>0</v>
      </c>
      <c r="CI211" s="2">
        <v>0</v>
      </c>
      <c r="CJ211" s="2">
        <v>0</v>
      </c>
      <c r="CK211" s="2">
        <v>0</v>
      </c>
      <c r="CL211" s="2">
        <v>0</v>
      </c>
      <c r="CM211" s="2">
        <v>0</v>
      </c>
      <c r="CN211" s="2">
        <v>0</v>
      </c>
      <c r="CO211" s="2">
        <v>0</v>
      </c>
      <c r="CP211" s="2">
        <v>0</v>
      </c>
      <c r="CQ211" s="2">
        <v>0</v>
      </c>
      <c r="CR211" s="2">
        <v>0</v>
      </c>
      <c r="CS211" s="2">
        <v>0</v>
      </c>
      <c r="CT211" s="2">
        <v>0</v>
      </c>
      <c r="CU211" s="2">
        <v>0</v>
      </c>
      <c r="CV211" s="2">
        <v>0</v>
      </c>
      <c r="CW211" s="2">
        <v>0</v>
      </c>
      <c r="CX211" s="2">
        <v>0</v>
      </c>
      <c r="CY211" s="2">
        <v>0</v>
      </c>
      <c r="CZ211" s="2">
        <v>0</v>
      </c>
      <c r="DA211" s="2">
        <v>0</v>
      </c>
      <c r="DB211" s="2">
        <v>0</v>
      </c>
      <c r="DC211" s="2">
        <v>0</v>
      </c>
      <c r="DD211" s="2">
        <v>0</v>
      </c>
      <c r="DE211" s="2">
        <v>0</v>
      </c>
      <c r="DF211" s="2">
        <v>0</v>
      </c>
      <c r="DG211" s="2">
        <v>0</v>
      </c>
      <c r="DH211" s="2">
        <v>0</v>
      </c>
      <c r="DI211" s="2">
        <v>0</v>
      </c>
      <c r="DJ211" s="2">
        <v>0</v>
      </c>
      <c r="DK211" s="2">
        <v>0</v>
      </c>
      <c r="DL211" s="2">
        <v>0</v>
      </c>
      <c r="DM211" s="2">
        <v>0</v>
      </c>
      <c r="DN211" s="2">
        <v>0</v>
      </c>
      <c r="DO211" s="2">
        <v>0</v>
      </c>
      <c r="DP211" s="2">
        <v>0</v>
      </c>
      <c r="DQ211" s="2">
        <v>0</v>
      </c>
      <c r="DR211" s="2">
        <v>0</v>
      </c>
      <c r="DS211" s="2">
        <v>0</v>
      </c>
      <c r="DT211" s="2">
        <v>0</v>
      </c>
      <c r="DU211" s="2">
        <v>0</v>
      </c>
      <c r="DV211" s="2">
        <v>0</v>
      </c>
      <c r="DW211" s="2">
        <v>0</v>
      </c>
      <c r="DX211" s="2">
        <v>0</v>
      </c>
      <c r="DY211" s="2">
        <v>0</v>
      </c>
      <c r="DZ211" s="2">
        <v>0</v>
      </c>
      <c r="EA211" s="2">
        <v>0</v>
      </c>
      <c r="EB211" s="2">
        <v>0</v>
      </c>
      <c r="EC211" s="2">
        <v>0</v>
      </c>
      <c r="ED211" s="2">
        <v>0</v>
      </c>
      <c r="EE211" s="2">
        <v>0</v>
      </c>
      <c r="EF211" s="2">
        <v>0</v>
      </c>
      <c r="EG211" s="2">
        <v>0</v>
      </c>
      <c r="EH211" s="2">
        <v>0</v>
      </c>
      <c r="EI211" s="2">
        <v>0</v>
      </c>
      <c r="EJ211" s="2">
        <v>0</v>
      </c>
      <c r="EK211" s="2">
        <v>0</v>
      </c>
      <c r="EL211" s="2">
        <v>0</v>
      </c>
      <c r="EM211" s="2">
        <v>0</v>
      </c>
      <c r="EN211" s="2">
        <v>0</v>
      </c>
      <c r="EO211" s="2">
        <v>0</v>
      </c>
      <c r="EP211" s="2">
        <v>0</v>
      </c>
      <c r="EQ211" s="2">
        <v>0</v>
      </c>
      <c r="ER211" s="2">
        <v>0</v>
      </c>
      <c r="ES211" s="2">
        <v>0</v>
      </c>
      <c r="ET211" s="2">
        <v>0</v>
      </c>
      <c r="EU211" s="2">
        <v>0</v>
      </c>
      <c r="EV211" s="2">
        <v>0</v>
      </c>
      <c r="EW211" s="2">
        <v>0</v>
      </c>
      <c r="EX211" s="2">
        <v>0</v>
      </c>
      <c r="EY211" s="2">
        <v>0</v>
      </c>
      <c r="EZ211" s="2">
        <v>0</v>
      </c>
      <c r="FA211" s="2">
        <v>0</v>
      </c>
      <c r="FB211" s="2">
        <v>0</v>
      </c>
      <c r="FC211" s="2">
        <v>0</v>
      </c>
      <c r="FD211" s="2">
        <v>0</v>
      </c>
      <c r="FE211" s="2">
        <v>0</v>
      </c>
      <c r="FF211" s="2">
        <v>0</v>
      </c>
      <c r="FG211" s="2">
        <v>0</v>
      </c>
      <c r="FH211" s="2">
        <v>0</v>
      </c>
      <c r="FI211" s="2">
        <v>0</v>
      </c>
      <c r="FJ211" s="2">
        <v>0</v>
      </c>
      <c r="FK211" s="2">
        <v>0</v>
      </c>
      <c r="FL211" s="2">
        <v>0</v>
      </c>
      <c r="FM211" s="2">
        <v>0</v>
      </c>
      <c r="FN211" s="2">
        <v>0</v>
      </c>
      <c r="FO211" s="2">
        <v>0</v>
      </c>
      <c r="FP211" s="2">
        <v>0</v>
      </c>
      <c r="FQ211" s="2">
        <v>0</v>
      </c>
      <c r="FR211" s="2">
        <v>0</v>
      </c>
      <c r="FS211" s="2">
        <v>0</v>
      </c>
      <c r="FT211" s="2">
        <v>0</v>
      </c>
      <c r="FU211" s="2">
        <v>0</v>
      </c>
      <c r="FV211" s="2">
        <v>0</v>
      </c>
      <c r="FW211" s="2">
        <v>0</v>
      </c>
      <c r="FX211" s="2">
        <v>0</v>
      </c>
      <c r="FY211" s="2">
        <v>0</v>
      </c>
      <c r="FZ211" s="2">
        <v>0</v>
      </c>
      <c r="GA211" s="2">
        <v>0</v>
      </c>
      <c r="GB211" s="2">
        <v>0</v>
      </c>
      <c r="GC211" s="2">
        <v>0</v>
      </c>
      <c r="GD211" s="2">
        <v>0</v>
      </c>
      <c r="GE211" s="2">
        <v>0</v>
      </c>
      <c r="GF211" s="2">
        <v>0</v>
      </c>
      <c r="GG211" s="2">
        <v>0</v>
      </c>
      <c r="GH211" s="2">
        <v>0</v>
      </c>
      <c r="GI211" s="2">
        <v>0</v>
      </c>
      <c r="GJ211" s="2">
        <v>0</v>
      </c>
      <c r="GK211" s="2">
        <v>0</v>
      </c>
      <c r="GL211" s="2">
        <v>0</v>
      </c>
      <c r="GM211" s="2">
        <v>0</v>
      </c>
      <c r="GN211" s="2">
        <v>0</v>
      </c>
      <c r="GO211" s="2">
        <v>0</v>
      </c>
      <c r="GP211" s="2">
        <v>0</v>
      </c>
      <c r="GQ211" s="2">
        <v>0</v>
      </c>
      <c r="GR211" s="2">
        <v>0</v>
      </c>
      <c r="GS211" s="2">
        <v>0</v>
      </c>
      <c r="GT211" s="2">
        <v>0</v>
      </c>
      <c r="GU211" s="2">
        <v>0</v>
      </c>
      <c r="GV211" s="2">
        <v>0</v>
      </c>
      <c r="GW211" s="2">
        <v>0</v>
      </c>
      <c r="GX211" s="2">
        <v>0</v>
      </c>
      <c r="GY211" s="2">
        <v>0</v>
      </c>
      <c r="GZ211" s="2">
        <v>0</v>
      </c>
      <c r="HA211" s="2">
        <v>0</v>
      </c>
      <c r="HB211" s="2">
        <v>0</v>
      </c>
      <c r="HC211" s="2">
        <v>0</v>
      </c>
      <c r="HD211" s="2">
        <v>0</v>
      </c>
      <c r="HE211" s="2">
        <v>0</v>
      </c>
      <c r="HF211" s="2">
        <v>0</v>
      </c>
      <c r="HG211" s="2">
        <v>0</v>
      </c>
    </row>
    <row r="212" spans="1:215" x14ac:dyDescent="0.35">
      <c r="A212" s="3">
        <v>210</v>
      </c>
      <c r="B212" s="1" t="s">
        <v>165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AX212" s="2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3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2">
        <v>0</v>
      </c>
      <c r="BJ212" s="2">
        <v>0</v>
      </c>
      <c r="BK212" s="2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">
        <v>0</v>
      </c>
      <c r="BR212" s="2">
        <v>0</v>
      </c>
      <c r="BS212" s="2">
        <v>0</v>
      </c>
      <c r="BT212" s="2">
        <v>0</v>
      </c>
      <c r="BU212" s="2">
        <v>0</v>
      </c>
      <c r="BV212" s="2">
        <v>0</v>
      </c>
      <c r="BW212" s="2">
        <v>0</v>
      </c>
      <c r="BX212" s="2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">
        <v>0</v>
      </c>
      <c r="CE212" s="2">
        <v>0</v>
      </c>
      <c r="CF212" s="2">
        <v>0</v>
      </c>
      <c r="CG212" s="2">
        <v>0</v>
      </c>
      <c r="CH212" s="2">
        <v>0</v>
      </c>
      <c r="CI212" s="2">
        <v>0</v>
      </c>
      <c r="CJ212" s="2">
        <v>0</v>
      </c>
      <c r="CK212" s="2">
        <v>0</v>
      </c>
      <c r="CL212" s="2">
        <v>0</v>
      </c>
      <c r="CM212" s="2">
        <v>0</v>
      </c>
      <c r="CN212" s="2">
        <v>0</v>
      </c>
      <c r="CO212" s="2">
        <v>0</v>
      </c>
      <c r="CP212" s="2">
        <v>0</v>
      </c>
      <c r="CQ212" s="2">
        <v>0</v>
      </c>
      <c r="CR212" s="2">
        <v>0</v>
      </c>
      <c r="CS212" s="2">
        <v>0</v>
      </c>
      <c r="CT212" s="2">
        <v>0</v>
      </c>
      <c r="CU212" s="2">
        <v>0</v>
      </c>
      <c r="CV212" s="2">
        <v>0</v>
      </c>
      <c r="CW212" s="2">
        <v>0</v>
      </c>
      <c r="CX212" s="2">
        <v>0</v>
      </c>
      <c r="CY212" s="2">
        <v>0</v>
      </c>
      <c r="CZ212" s="2">
        <v>0</v>
      </c>
      <c r="DA212" s="2">
        <v>0</v>
      </c>
      <c r="DB212" s="2">
        <v>0</v>
      </c>
      <c r="DC212" s="2">
        <v>0</v>
      </c>
      <c r="DD212" s="2">
        <v>0</v>
      </c>
      <c r="DE212" s="2">
        <v>0</v>
      </c>
      <c r="DF212" s="2">
        <v>0</v>
      </c>
      <c r="DG212" s="2">
        <v>0</v>
      </c>
      <c r="DH212" s="2">
        <v>0</v>
      </c>
      <c r="DI212" s="2">
        <v>0</v>
      </c>
      <c r="DJ212" s="2">
        <v>0</v>
      </c>
      <c r="DK212" s="2">
        <v>0</v>
      </c>
      <c r="DL212" s="2">
        <v>0</v>
      </c>
      <c r="DM212" s="2">
        <v>0</v>
      </c>
      <c r="DN212" s="2">
        <v>0</v>
      </c>
      <c r="DO212" s="2">
        <v>0</v>
      </c>
      <c r="DP212" s="2">
        <v>0</v>
      </c>
      <c r="DQ212" s="2">
        <v>0</v>
      </c>
      <c r="DR212" s="2">
        <v>0</v>
      </c>
      <c r="DS212" s="2">
        <v>0</v>
      </c>
      <c r="DT212" s="2">
        <v>0</v>
      </c>
      <c r="DU212" s="2">
        <v>0</v>
      </c>
      <c r="DV212" s="2">
        <v>0</v>
      </c>
      <c r="DW212" s="2">
        <v>0</v>
      </c>
      <c r="DX212" s="2">
        <v>0</v>
      </c>
      <c r="DY212" s="2">
        <v>0</v>
      </c>
      <c r="DZ212" s="2">
        <v>0</v>
      </c>
      <c r="EA212" s="2">
        <v>0</v>
      </c>
      <c r="EB212" s="2">
        <v>0</v>
      </c>
      <c r="EC212" s="2">
        <v>0</v>
      </c>
      <c r="ED212" s="2">
        <v>0</v>
      </c>
      <c r="EE212" s="2">
        <v>0</v>
      </c>
      <c r="EF212" s="2">
        <v>0</v>
      </c>
      <c r="EG212" s="2">
        <v>0</v>
      </c>
      <c r="EH212" s="2">
        <v>0</v>
      </c>
      <c r="EI212" s="2">
        <v>0</v>
      </c>
      <c r="EJ212" s="2">
        <v>0</v>
      </c>
      <c r="EK212" s="2">
        <v>0</v>
      </c>
      <c r="EL212" s="2">
        <v>0</v>
      </c>
      <c r="EM212" s="2">
        <v>0</v>
      </c>
      <c r="EN212" s="2">
        <v>0</v>
      </c>
      <c r="EO212" s="2">
        <v>0</v>
      </c>
      <c r="EP212" s="2">
        <v>0</v>
      </c>
      <c r="EQ212" s="2">
        <v>0</v>
      </c>
      <c r="ER212" s="2">
        <v>0</v>
      </c>
      <c r="ES212" s="2">
        <v>0</v>
      </c>
      <c r="ET212" s="2">
        <v>0</v>
      </c>
      <c r="EU212" s="2">
        <v>0</v>
      </c>
      <c r="EV212" s="2">
        <v>0</v>
      </c>
      <c r="EW212" s="2">
        <v>0</v>
      </c>
      <c r="EX212" s="2">
        <v>0</v>
      </c>
      <c r="EY212" s="2">
        <v>0</v>
      </c>
      <c r="EZ212" s="2">
        <v>0</v>
      </c>
      <c r="FA212" s="2">
        <v>0</v>
      </c>
      <c r="FB212" s="2">
        <v>0</v>
      </c>
      <c r="FC212" s="2">
        <v>0</v>
      </c>
      <c r="FD212" s="2">
        <v>0</v>
      </c>
      <c r="FE212" s="2">
        <v>0</v>
      </c>
      <c r="FF212" s="2">
        <v>0</v>
      </c>
      <c r="FG212" s="2">
        <v>0</v>
      </c>
      <c r="FH212" s="2">
        <v>0</v>
      </c>
      <c r="FI212" s="2">
        <v>0</v>
      </c>
      <c r="FJ212" s="2">
        <v>0</v>
      </c>
      <c r="FK212" s="2">
        <v>0</v>
      </c>
      <c r="FL212" s="2">
        <v>0</v>
      </c>
      <c r="FM212" s="2">
        <v>0</v>
      </c>
      <c r="FN212" s="2">
        <v>0</v>
      </c>
      <c r="FO212" s="2">
        <v>0</v>
      </c>
      <c r="FP212" s="2">
        <v>0</v>
      </c>
      <c r="FQ212" s="2">
        <v>0</v>
      </c>
      <c r="FR212" s="2">
        <v>0</v>
      </c>
      <c r="FS212" s="2">
        <v>0</v>
      </c>
      <c r="FT212" s="2">
        <v>0</v>
      </c>
      <c r="FU212" s="2">
        <v>0</v>
      </c>
      <c r="FV212" s="2">
        <v>0</v>
      </c>
      <c r="FW212" s="2">
        <v>0</v>
      </c>
      <c r="FX212" s="2">
        <v>0</v>
      </c>
      <c r="FY212" s="2">
        <v>0</v>
      </c>
      <c r="FZ212" s="2">
        <v>0</v>
      </c>
      <c r="GA212" s="2">
        <v>3</v>
      </c>
      <c r="GB212" s="2">
        <v>0</v>
      </c>
      <c r="GC212" s="2">
        <v>0</v>
      </c>
      <c r="GD212" s="2">
        <v>0</v>
      </c>
      <c r="GE212" s="2">
        <v>0</v>
      </c>
      <c r="GF212" s="2">
        <v>0</v>
      </c>
      <c r="GG212" s="2">
        <v>0</v>
      </c>
      <c r="GH212" s="2">
        <v>0</v>
      </c>
      <c r="GI212" s="2">
        <v>0</v>
      </c>
      <c r="GJ212" s="2">
        <v>0</v>
      </c>
      <c r="GK212" s="2">
        <v>0</v>
      </c>
      <c r="GL212" s="2">
        <v>0</v>
      </c>
      <c r="GM212" s="2">
        <v>0</v>
      </c>
      <c r="GN212" s="2">
        <v>0</v>
      </c>
      <c r="GO212" s="2">
        <v>0</v>
      </c>
      <c r="GP212" s="2">
        <v>0</v>
      </c>
      <c r="GQ212" s="2">
        <v>0</v>
      </c>
      <c r="GR212" s="2">
        <v>0</v>
      </c>
      <c r="GS212" s="2">
        <v>0</v>
      </c>
      <c r="GT212" s="2">
        <v>0</v>
      </c>
      <c r="GU212" s="2">
        <v>0</v>
      </c>
      <c r="GV212" s="2">
        <v>0</v>
      </c>
      <c r="GW212" s="2">
        <v>0</v>
      </c>
      <c r="GX212" s="2">
        <v>0</v>
      </c>
      <c r="GY212" s="2">
        <v>0</v>
      </c>
      <c r="GZ212" s="2">
        <v>0</v>
      </c>
      <c r="HA212" s="2">
        <v>0</v>
      </c>
      <c r="HB212" s="2">
        <v>0</v>
      </c>
      <c r="HC212" s="2">
        <v>0</v>
      </c>
      <c r="HD212" s="2">
        <v>0</v>
      </c>
      <c r="HE212" s="2">
        <v>0</v>
      </c>
      <c r="HF212" s="2">
        <v>0</v>
      </c>
      <c r="HG212" s="2">
        <v>0</v>
      </c>
    </row>
    <row r="213" spans="1:215" x14ac:dyDescent="0.35">
      <c r="A213" s="7">
        <v>211</v>
      </c>
      <c r="B213" s="1" t="s">
        <v>159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0</v>
      </c>
      <c r="AX213" s="2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20</v>
      </c>
      <c r="BD213" s="2">
        <v>0</v>
      </c>
      <c r="BE213" s="2">
        <v>0</v>
      </c>
      <c r="BF213" s="2">
        <v>0</v>
      </c>
      <c r="BG213" s="2">
        <v>0</v>
      </c>
      <c r="BH213" s="2">
        <v>0</v>
      </c>
      <c r="BI213" s="2">
        <v>0</v>
      </c>
      <c r="BJ213" s="2">
        <v>0</v>
      </c>
      <c r="BK213" s="2">
        <v>0</v>
      </c>
      <c r="BL213" s="2">
        <v>6</v>
      </c>
      <c r="BM213" s="2">
        <v>0</v>
      </c>
      <c r="BN213" s="2">
        <v>0</v>
      </c>
      <c r="BO213" s="2">
        <v>0</v>
      </c>
      <c r="BP213" s="2">
        <v>3</v>
      </c>
      <c r="BQ213" s="2">
        <v>0</v>
      </c>
      <c r="BR213" s="2">
        <v>0</v>
      </c>
      <c r="BS213" s="2">
        <v>0</v>
      </c>
      <c r="BT213" s="2">
        <v>0</v>
      </c>
      <c r="BU213" s="2">
        <v>0</v>
      </c>
      <c r="BV213" s="2">
        <v>0</v>
      </c>
      <c r="BW213" s="2">
        <v>0</v>
      </c>
      <c r="BX213" s="2">
        <v>0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D213" s="2">
        <v>0</v>
      </c>
      <c r="CE213" s="2">
        <v>0</v>
      </c>
      <c r="CF213" s="2">
        <v>0</v>
      </c>
      <c r="CG213" s="2">
        <v>0</v>
      </c>
      <c r="CH213" s="2">
        <v>0</v>
      </c>
      <c r="CI213" s="2">
        <v>0</v>
      </c>
      <c r="CJ213" s="2">
        <v>0</v>
      </c>
      <c r="CK213" s="2">
        <v>0</v>
      </c>
      <c r="CL213" s="2">
        <v>0</v>
      </c>
      <c r="CM213" s="2">
        <v>0</v>
      </c>
      <c r="CN213" s="2">
        <v>0</v>
      </c>
      <c r="CO213" s="2">
        <v>0</v>
      </c>
      <c r="CP213" s="2">
        <v>0</v>
      </c>
      <c r="CQ213" s="2">
        <v>0</v>
      </c>
      <c r="CR213" s="2">
        <v>0</v>
      </c>
      <c r="CS213" s="2">
        <v>0</v>
      </c>
      <c r="CT213" s="2">
        <v>0</v>
      </c>
      <c r="CU213" s="2">
        <v>0</v>
      </c>
      <c r="CV213" s="2">
        <v>0</v>
      </c>
      <c r="CW213" s="2">
        <v>0</v>
      </c>
      <c r="CX213" s="2">
        <v>0</v>
      </c>
      <c r="CY213" s="2">
        <v>0</v>
      </c>
      <c r="CZ213" s="2">
        <v>0</v>
      </c>
      <c r="DA213" s="2">
        <v>0</v>
      </c>
      <c r="DB213" s="2">
        <v>0</v>
      </c>
      <c r="DC213" s="2">
        <v>0</v>
      </c>
      <c r="DD213" s="2">
        <v>0</v>
      </c>
      <c r="DE213" s="2">
        <v>0</v>
      </c>
      <c r="DF213" s="2">
        <v>0</v>
      </c>
      <c r="DG213" s="2">
        <v>0</v>
      </c>
      <c r="DH213" s="2">
        <v>0</v>
      </c>
      <c r="DI213" s="2">
        <v>0</v>
      </c>
      <c r="DJ213" s="2">
        <v>0</v>
      </c>
      <c r="DK213" s="2">
        <v>0</v>
      </c>
      <c r="DL213" s="2">
        <v>0</v>
      </c>
      <c r="DM213" s="2">
        <v>0</v>
      </c>
      <c r="DN213" s="2">
        <v>0</v>
      </c>
      <c r="DO213" s="2">
        <v>0</v>
      </c>
      <c r="DP213" s="2">
        <v>0</v>
      </c>
      <c r="DQ213" s="2">
        <v>0</v>
      </c>
      <c r="DR213" s="2">
        <v>0</v>
      </c>
      <c r="DS213" s="2">
        <v>0</v>
      </c>
      <c r="DT213" s="2">
        <v>0</v>
      </c>
      <c r="DU213" s="2">
        <v>0</v>
      </c>
      <c r="DV213" s="2">
        <v>0</v>
      </c>
      <c r="DW213" s="2">
        <v>0</v>
      </c>
      <c r="DX213" s="2">
        <v>0</v>
      </c>
      <c r="DY213" s="2">
        <v>0</v>
      </c>
      <c r="DZ213" s="2">
        <v>0</v>
      </c>
      <c r="EA213" s="2">
        <v>0</v>
      </c>
      <c r="EB213" s="2">
        <v>0</v>
      </c>
      <c r="EC213" s="2">
        <v>0</v>
      </c>
      <c r="ED213" s="2">
        <v>0</v>
      </c>
      <c r="EE213" s="2">
        <v>0</v>
      </c>
      <c r="EF213" s="2">
        <v>0</v>
      </c>
      <c r="EG213" s="2">
        <v>0</v>
      </c>
      <c r="EH213" s="2">
        <v>0</v>
      </c>
      <c r="EI213" s="2">
        <v>0</v>
      </c>
      <c r="EJ213" s="2">
        <v>0</v>
      </c>
      <c r="EK213" s="2">
        <v>0</v>
      </c>
      <c r="EL213" s="2">
        <v>0</v>
      </c>
      <c r="EM213" s="2">
        <v>0</v>
      </c>
      <c r="EN213" s="2">
        <v>0</v>
      </c>
      <c r="EO213" s="2">
        <v>0</v>
      </c>
      <c r="EP213" s="2">
        <v>0</v>
      </c>
      <c r="EQ213" s="2">
        <v>0</v>
      </c>
      <c r="ER213" s="2">
        <v>0</v>
      </c>
      <c r="ES213" s="2">
        <v>0</v>
      </c>
      <c r="ET213" s="2">
        <v>0</v>
      </c>
      <c r="EU213" s="2">
        <v>0</v>
      </c>
      <c r="EV213" s="2">
        <v>0</v>
      </c>
      <c r="EW213" s="2">
        <v>0</v>
      </c>
      <c r="EX213" s="2">
        <v>0</v>
      </c>
      <c r="EY213" s="2">
        <v>0</v>
      </c>
      <c r="EZ213" s="2">
        <v>0</v>
      </c>
      <c r="FA213" s="2">
        <v>0</v>
      </c>
      <c r="FB213" s="2">
        <v>0</v>
      </c>
      <c r="FC213" s="2">
        <v>0</v>
      </c>
      <c r="FD213" s="2">
        <v>0</v>
      </c>
      <c r="FE213" s="2">
        <v>0</v>
      </c>
      <c r="FF213" s="2">
        <v>0</v>
      </c>
      <c r="FG213" s="2">
        <v>0</v>
      </c>
      <c r="FH213" s="2">
        <v>3</v>
      </c>
      <c r="FI213" s="2">
        <v>0</v>
      </c>
      <c r="FJ213" s="2">
        <v>0</v>
      </c>
      <c r="FK213" s="2">
        <v>0</v>
      </c>
      <c r="FL213" s="2">
        <v>0</v>
      </c>
      <c r="FM213" s="2">
        <v>0</v>
      </c>
      <c r="FN213" s="2">
        <v>0</v>
      </c>
      <c r="FO213" s="2">
        <v>0</v>
      </c>
      <c r="FP213" s="2">
        <v>0</v>
      </c>
      <c r="FQ213" s="2">
        <v>0</v>
      </c>
      <c r="FR213" s="2">
        <v>0</v>
      </c>
      <c r="FS213" s="2">
        <v>0</v>
      </c>
      <c r="FT213" s="2">
        <v>0</v>
      </c>
      <c r="FU213" s="2">
        <v>0</v>
      </c>
      <c r="FV213" s="2">
        <v>0</v>
      </c>
      <c r="FW213" s="2">
        <v>0</v>
      </c>
      <c r="FX213" s="2">
        <v>0</v>
      </c>
      <c r="FY213" s="2">
        <v>0</v>
      </c>
      <c r="FZ213" s="2">
        <v>0</v>
      </c>
      <c r="GA213" s="2">
        <v>0</v>
      </c>
      <c r="GB213" s="2">
        <v>0</v>
      </c>
      <c r="GC213" s="2">
        <v>0</v>
      </c>
      <c r="GD213" s="2">
        <v>0</v>
      </c>
      <c r="GE213" s="2">
        <v>0</v>
      </c>
      <c r="GF213" s="2">
        <v>0</v>
      </c>
      <c r="GG213" s="2">
        <v>0</v>
      </c>
      <c r="GH213" s="2">
        <v>0</v>
      </c>
      <c r="GI213" s="2">
        <v>0</v>
      </c>
      <c r="GJ213" s="2">
        <v>0</v>
      </c>
      <c r="GK213" s="2">
        <v>0</v>
      </c>
      <c r="GL213" s="2">
        <v>0</v>
      </c>
      <c r="GM213" s="2">
        <v>0</v>
      </c>
      <c r="GN213" s="2">
        <v>0</v>
      </c>
      <c r="GO213" s="2">
        <v>0</v>
      </c>
      <c r="GP213" s="2">
        <v>0</v>
      </c>
      <c r="GQ213" s="2">
        <v>0</v>
      </c>
      <c r="GR213" s="2">
        <v>0</v>
      </c>
      <c r="GS213" s="2">
        <v>0</v>
      </c>
      <c r="GT213" s="2">
        <v>0</v>
      </c>
      <c r="GU213" s="2">
        <v>0</v>
      </c>
      <c r="GV213" s="2">
        <v>0</v>
      </c>
      <c r="GW213" s="2">
        <v>0</v>
      </c>
      <c r="GX213" s="2">
        <v>0</v>
      </c>
      <c r="GY213" s="2">
        <v>0</v>
      </c>
      <c r="GZ213" s="2">
        <v>0</v>
      </c>
      <c r="HA213" s="2">
        <v>0</v>
      </c>
      <c r="HB213" s="2">
        <v>0</v>
      </c>
      <c r="HC213" s="2">
        <v>0</v>
      </c>
      <c r="HD213" s="2">
        <v>0</v>
      </c>
      <c r="HE213" s="2">
        <v>0</v>
      </c>
      <c r="HF213" s="2">
        <v>0</v>
      </c>
      <c r="HG213" s="2">
        <v>0</v>
      </c>
    </row>
    <row r="214" spans="1:215" x14ac:dyDescent="0.35">
      <c r="A214" s="36">
        <v>212</v>
      </c>
      <c r="B214" s="1" t="s">
        <v>216</v>
      </c>
      <c r="C214" s="2">
        <v>0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72</v>
      </c>
      <c r="M214" s="2">
        <v>17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0</v>
      </c>
      <c r="AW214" s="2">
        <v>0</v>
      </c>
      <c r="AX214" s="2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5</v>
      </c>
      <c r="BD214" s="2">
        <v>0</v>
      </c>
      <c r="BE214" s="2">
        <v>0</v>
      </c>
      <c r="BF214" s="2">
        <v>0</v>
      </c>
      <c r="BG214" s="2">
        <v>0</v>
      </c>
      <c r="BH214" s="2">
        <v>0</v>
      </c>
      <c r="BI214" s="2">
        <v>0</v>
      </c>
      <c r="BJ214" s="2">
        <v>0</v>
      </c>
      <c r="BK214" s="2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R214" s="2">
        <v>0</v>
      </c>
      <c r="BS214" s="2">
        <v>0</v>
      </c>
      <c r="BT214" s="2">
        <v>0</v>
      </c>
      <c r="BU214" s="2">
        <v>0</v>
      </c>
      <c r="BV214" s="2">
        <v>0</v>
      </c>
      <c r="BW214" s="2">
        <v>0</v>
      </c>
      <c r="BX214" s="2">
        <v>0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D214" s="2">
        <v>0</v>
      </c>
      <c r="CE214" s="2">
        <v>0</v>
      </c>
      <c r="CF214" s="2">
        <v>0</v>
      </c>
      <c r="CG214" s="2">
        <v>0</v>
      </c>
      <c r="CH214" s="2">
        <v>0</v>
      </c>
      <c r="CI214" s="2">
        <v>0</v>
      </c>
      <c r="CJ214" s="2">
        <v>0</v>
      </c>
      <c r="CK214" s="2">
        <v>0</v>
      </c>
      <c r="CL214" s="2">
        <v>0</v>
      </c>
      <c r="CM214" s="2">
        <v>0</v>
      </c>
      <c r="CN214" s="2">
        <v>0</v>
      </c>
      <c r="CO214" s="2">
        <v>0</v>
      </c>
      <c r="CP214" s="2">
        <v>0</v>
      </c>
      <c r="CQ214" s="2">
        <v>0</v>
      </c>
      <c r="CR214" s="2">
        <v>0</v>
      </c>
      <c r="CS214" s="2">
        <v>0</v>
      </c>
      <c r="CT214" s="2">
        <v>0</v>
      </c>
      <c r="CU214" s="2">
        <v>0</v>
      </c>
      <c r="CV214" s="2">
        <v>0</v>
      </c>
      <c r="CW214" s="2">
        <v>0</v>
      </c>
      <c r="CX214" s="2">
        <v>0</v>
      </c>
      <c r="CY214" s="2">
        <v>0</v>
      </c>
      <c r="CZ214" s="2">
        <v>0</v>
      </c>
      <c r="DA214" s="2">
        <v>0</v>
      </c>
      <c r="DB214" s="2">
        <v>0</v>
      </c>
      <c r="DC214" s="2">
        <v>0</v>
      </c>
      <c r="DD214" s="2">
        <v>0</v>
      </c>
      <c r="DE214" s="2">
        <v>0</v>
      </c>
      <c r="DF214" s="2">
        <v>0</v>
      </c>
      <c r="DG214" s="2">
        <v>0</v>
      </c>
      <c r="DH214" s="2">
        <v>0</v>
      </c>
      <c r="DI214" s="2">
        <v>0</v>
      </c>
      <c r="DJ214" s="2">
        <v>0</v>
      </c>
      <c r="DK214" s="2">
        <v>0</v>
      </c>
      <c r="DL214" s="2">
        <v>0</v>
      </c>
      <c r="DM214" s="2">
        <v>0</v>
      </c>
      <c r="DN214" s="2">
        <v>0</v>
      </c>
      <c r="DO214" s="2">
        <v>0</v>
      </c>
      <c r="DP214" s="2">
        <v>0</v>
      </c>
      <c r="DQ214" s="2">
        <v>0</v>
      </c>
      <c r="DR214" s="2">
        <v>0</v>
      </c>
      <c r="DS214" s="2">
        <v>0</v>
      </c>
      <c r="DT214" s="2">
        <v>0</v>
      </c>
      <c r="DU214" s="2">
        <v>0</v>
      </c>
      <c r="DV214" s="2">
        <v>0</v>
      </c>
      <c r="DW214" s="2">
        <v>0</v>
      </c>
      <c r="DX214" s="2">
        <v>0</v>
      </c>
      <c r="DY214" s="2">
        <v>0</v>
      </c>
      <c r="DZ214" s="2">
        <v>0</v>
      </c>
      <c r="EA214" s="2">
        <v>0</v>
      </c>
      <c r="EB214" s="2">
        <v>0</v>
      </c>
      <c r="EC214" s="2">
        <v>0</v>
      </c>
      <c r="ED214" s="2">
        <v>0</v>
      </c>
      <c r="EE214" s="2">
        <v>0</v>
      </c>
      <c r="EF214" s="2">
        <v>0</v>
      </c>
      <c r="EG214" s="2">
        <v>0</v>
      </c>
      <c r="EH214" s="2">
        <v>0</v>
      </c>
      <c r="EI214" s="2">
        <v>0</v>
      </c>
      <c r="EJ214" s="2">
        <v>0</v>
      </c>
      <c r="EK214" s="2">
        <v>0</v>
      </c>
      <c r="EL214" s="2">
        <v>0</v>
      </c>
      <c r="EM214" s="2">
        <v>0</v>
      </c>
      <c r="EN214" s="2">
        <v>0</v>
      </c>
      <c r="EO214" s="2">
        <v>0</v>
      </c>
      <c r="EP214" s="2">
        <v>0</v>
      </c>
      <c r="EQ214" s="2">
        <v>0</v>
      </c>
      <c r="ER214" s="2">
        <v>0</v>
      </c>
      <c r="ES214" s="2">
        <v>0</v>
      </c>
      <c r="ET214" s="2">
        <v>0</v>
      </c>
      <c r="EU214" s="2">
        <v>0</v>
      </c>
      <c r="EV214" s="2">
        <v>0</v>
      </c>
      <c r="EW214" s="2">
        <v>0</v>
      </c>
      <c r="EX214" s="2">
        <v>0</v>
      </c>
      <c r="EY214" s="2">
        <v>0</v>
      </c>
      <c r="EZ214" s="2">
        <v>0</v>
      </c>
      <c r="FA214" s="2">
        <v>0</v>
      </c>
      <c r="FB214" s="2">
        <v>0</v>
      </c>
      <c r="FC214" s="2">
        <v>0</v>
      </c>
      <c r="FD214" s="2">
        <v>0</v>
      </c>
      <c r="FE214" s="2">
        <v>0</v>
      </c>
      <c r="FF214" s="2">
        <v>0</v>
      </c>
      <c r="FG214" s="2">
        <v>0</v>
      </c>
      <c r="FH214" s="2">
        <v>0</v>
      </c>
      <c r="FI214" s="2">
        <v>0</v>
      </c>
      <c r="FJ214" s="2">
        <v>0</v>
      </c>
      <c r="FK214" s="2">
        <v>0</v>
      </c>
      <c r="FL214" s="2">
        <v>0</v>
      </c>
      <c r="FM214" s="2">
        <v>0</v>
      </c>
      <c r="FN214" s="2">
        <v>0</v>
      </c>
      <c r="FO214" s="2">
        <v>0</v>
      </c>
      <c r="FP214" s="2">
        <v>0</v>
      </c>
      <c r="FQ214" s="2">
        <v>0</v>
      </c>
      <c r="FR214" s="2">
        <v>0</v>
      </c>
      <c r="FS214" s="2">
        <v>0</v>
      </c>
      <c r="FT214" s="2">
        <v>0</v>
      </c>
      <c r="FU214" s="2">
        <v>0</v>
      </c>
      <c r="FV214" s="2">
        <v>0</v>
      </c>
      <c r="FW214" s="2">
        <v>0</v>
      </c>
      <c r="FX214" s="2">
        <v>0</v>
      </c>
      <c r="FY214" s="2">
        <v>0</v>
      </c>
      <c r="FZ214" s="2">
        <v>0</v>
      </c>
      <c r="GA214" s="2">
        <v>0</v>
      </c>
      <c r="GB214" s="2">
        <v>0</v>
      </c>
      <c r="GC214" s="2">
        <v>0</v>
      </c>
      <c r="GD214" s="2">
        <v>0</v>
      </c>
      <c r="GE214" s="2">
        <v>0</v>
      </c>
      <c r="GF214" s="2">
        <v>0</v>
      </c>
      <c r="GG214" s="2">
        <v>0</v>
      </c>
      <c r="GH214" s="2">
        <v>0</v>
      </c>
      <c r="GI214" s="2">
        <v>0</v>
      </c>
      <c r="GJ214" s="2">
        <v>0</v>
      </c>
      <c r="GK214" s="2">
        <v>0</v>
      </c>
      <c r="GL214" s="2">
        <v>0</v>
      </c>
      <c r="GM214" s="2">
        <v>0</v>
      </c>
      <c r="GN214" s="2">
        <v>0</v>
      </c>
      <c r="GO214" s="2">
        <v>0</v>
      </c>
      <c r="GP214" s="2">
        <v>0</v>
      </c>
      <c r="GQ214" s="2">
        <v>0</v>
      </c>
      <c r="GR214" s="2">
        <v>0</v>
      </c>
      <c r="GS214" s="2">
        <v>0</v>
      </c>
      <c r="GT214" s="2">
        <v>0</v>
      </c>
      <c r="GU214" s="2">
        <v>0</v>
      </c>
      <c r="GV214" s="2">
        <v>0</v>
      </c>
      <c r="GW214" s="2">
        <v>0</v>
      </c>
      <c r="GX214" s="2">
        <v>0</v>
      </c>
      <c r="GY214" s="2">
        <v>0</v>
      </c>
      <c r="GZ214" s="2">
        <v>0</v>
      </c>
      <c r="HA214" s="2">
        <v>0</v>
      </c>
      <c r="HB214" s="2">
        <v>0</v>
      </c>
      <c r="HC214" s="2">
        <v>0</v>
      </c>
      <c r="HD214" s="2">
        <v>0</v>
      </c>
      <c r="HE214" s="2">
        <v>0</v>
      </c>
      <c r="HF214" s="2">
        <v>0</v>
      </c>
      <c r="HG214" s="2">
        <v>0</v>
      </c>
    </row>
    <row r="215" spans="1:215" x14ac:dyDescent="0.35">
      <c r="A215" s="3">
        <v>213</v>
      </c>
      <c r="B215" s="1" t="s">
        <v>233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3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13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  <c r="BI215" s="2">
        <v>0</v>
      </c>
      <c r="BJ215" s="2">
        <v>0</v>
      </c>
      <c r="BK215" s="2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">
        <v>0</v>
      </c>
      <c r="BR215" s="2">
        <v>0</v>
      </c>
      <c r="BS215" s="2">
        <v>0</v>
      </c>
      <c r="BT215" s="2">
        <v>0</v>
      </c>
      <c r="BU215" s="2">
        <v>0</v>
      </c>
      <c r="BV215" s="2">
        <v>0</v>
      </c>
      <c r="BW215" s="2">
        <v>0</v>
      </c>
      <c r="BX215" s="2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">
        <v>0</v>
      </c>
      <c r="CE215" s="2">
        <v>0</v>
      </c>
      <c r="CF215" s="2">
        <v>0</v>
      </c>
      <c r="CG215" s="2">
        <v>0</v>
      </c>
      <c r="CH215" s="2">
        <v>0</v>
      </c>
      <c r="CI215" s="2">
        <v>0</v>
      </c>
      <c r="CJ215" s="2">
        <v>0</v>
      </c>
      <c r="CK215" s="2">
        <v>0</v>
      </c>
      <c r="CL215" s="2">
        <v>0</v>
      </c>
      <c r="CM215" s="2">
        <v>0</v>
      </c>
      <c r="CN215" s="2">
        <v>0</v>
      </c>
      <c r="CO215" s="2">
        <v>0</v>
      </c>
      <c r="CP215" s="2">
        <v>0</v>
      </c>
      <c r="CQ215" s="2">
        <v>0</v>
      </c>
      <c r="CR215" s="2">
        <v>0</v>
      </c>
      <c r="CS215" s="2">
        <v>0</v>
      </c>
      <c r="CT215" s="2">
        <v>0</v>
      </c>
      <c r="CU215" s="2">
        <v>0</v>
      </c>
      <c r="CV215" s="2">
        <v>0</v>
      </c>
      <c r="CW215" s="2">
        <v>0</v>
      </c>
      <c r="CX215" s="2">
        <v>0</v>
      </c>
      <c r="CY215" s="2">
        <v>0</v>
      </c>
      <c r="CZ215" s="2">
        <v>0</v>
      </c>
      <c r="DA215" s="2">
        <v>0</v>
      </c>
      <c r="DB215" s="2">
        <v>0</v>
      </c>
      <c r="DC215" s="2">
        <v>0</v>
      </c>
      <c r="DD215" s="2">
        <v>0</v>
      </c>
      <c r="DE215" s="2">
        <v>0</v>
      </c>
      <c r="DF215" s="2">
        <v>0</v>
      </c>
      <c r="DG215" s="2">
        <v>0</v>
      </c>
      <c r="DH215" s="2">
        <v>0</v>
      </c>
      <c r="DI215" s="2">
        <v>0</v>
      </c>
      <c r="DJ215" s="2">
        <v>0</v>
      </c>
      <c r="DK215" s="2">
        <v>0</v>
      </c>
      <c r="DL215" s="2">
        <v>0</v>
      </c>
      <c r="DM215" s="2">
        <v>0</v>
      </c>
      <c r="DN215" s="2">
        <v>0</v>
      </c>
      <c r="DO215" s="2">
        <v>0</v>
      </c>
      <c r="DP215" s="2">
        <v>198</v>
      </c>
      <c r="DQ215" s="2">
        <v>0</v>
      </c>
      <c r="DR215" s="2">
        <v>0</v>
      </c>
      <c r="DS215" s="2">
        <v>0</v>
      </c>
      <c r="DT215" s="2">
        <v>0</v>
      </c>
      <c r="DU215" s="2">
        <v>0</v>
      </c>
      <c r="DV215" s="2">
        <v>0</v>
      </c>
      <c r="DW215" s="2">
        <v>0</v>
      </c>
      <c r="DX215" s="2">
        <v>0</v>
      </c>
      <c r="DY215" s="2">
        <v>0</v>
      </c>
      <c r="DZ215" s="2">
        <v>0</v>
      </c>
      <c r="EA215" s="2">
        <v>0</v>
      </c>
      <c r="EB215" s="2">
        <v>0</v>
      </c>
      <c r="EC215" s="2">
        <v>0</v>
      </c>
      <c r="ED215" s="2">
        <v>0</v>
      </c>
      <c r="EE215" s="2">
        <v>0</v>
      </c>
      <c r="EF215" s="2">
        <v>0</v>
      </c>
      <c r="EG215" s="2">
        <v>0</v>
      </c>
      <c r="EH215" s="2">
        <v>0</v>
      </c>
      <c r="EI215" s="2">
        <v>0</v>
      </c>
      <c r="EJ215" s="2">
        <v>0</v>
      </c>
      <c r="EK215" s="2">
        <v>0</v>
      </c>
      <c r="EL215" s="2">
        <v>0</v>
      </c>
      <c r="EM215" s="2">
        <v>0</v>
      </c>
      <c r="EN215" s="2">
        <v>0</v>
      </c>
      <c r="EO215" s="2">
        <v>0</v>
      </c>
      <c r="EP215" s="2">
        <v>0</v>
      </c>
      <c r="EQ215" s="2">
        <v>0</v>
      </c>
      <c r="ER215" s="2">
        <v>0</v>
      </c>
      <c r="ES215" s="2">
        <v>0</v>
      </c>
      <c r="ET215" s="2">
        <v>0</v>
      </c>
      <c r="EU215" s="2">
        <v>0</v>
      </c>
      <c r="EV215" s="2">
        <v>0</v>
      </c>
      <c r="EW215" s="2">
        <v>0</v>
      </c>
      <c r="EX215" s="2">
        <v>0</v>
      </c>
      <c r="EY215" s="2">
        <v>0</v>
      </c>
      <c r="EZ215" s="2">
        <v>0</v>
      </c>
      <c r="FA215" s="2">
        <v>0</v>
      </c>
      <c r="FB215" s="2">
        <v>0</v>
      </c>
      <c r="FC215" s="2">
        <v>0</v>
      </c>
      <c r="FD215" s="2">
        <v>0</v>
      </c>
      <c r="FE215" s="2">
        <v>0</v>
      </c>
      <c r="FF215" s="2">
        <v>0</v>
      </c>
      <c r="FG215" s="2">
        <v>0</v>
      </c>
      <c r="FH215" s="2">
        <v>0</v>
      </c>
      <c r="FI215" s="2">
        <v>0</v>
      </c>
      <c r="FJ215" s="2">
        <v>0</v>
      </c>
      <c r="FK215" s="2">
        <v>0</v>
      </c>
      <c r="FL215" s="2">
        <v>0</v>
      </c>
      <c r="FM215" s="2">
        <v>0</v>
      </c>
      <c r="FN215" s="2">
        <v>0</v>
      </c>
      <c r="FO215" s="2">
        <v>0</v>
      </c>
      <c r="FP215" s="2">
        <v>0</v>
      </c>
      <c r="FQ215" s="2">
        <v>0</v>
      </c>
      <c r="FR215" s="2">
        <v>0</v>
      </c>
      <c r="FS215" s="2">
        <v>0</v>
      </c>
      <c r="FT215" s="2">
        <v>0</v>
      </c>
      <c r="FU215" s="2">
        <v>0</v>
      </c>
      <c r="FV215" s="2">
        <v>0</v>
      </c>
      <c r="FW215" s="2">
        <v>0</v>
      </c>
      <c r="FX215" s="2">
        <v>0</v>
      </c>
      <c r="FY215" s="2">
        <v>0</v>
      </c>
      <c r="FZ215" s="2">
        <v>0</v>
      </c>
      <c r="GA215" s="2">
        <v>0</v>
      </c>
      <c r="GB215" s="2">
        <v>0</v>
      </c>
      <c r="GC215" s="2">
        <v>0</v>
      </c>
      <c r="GD215" s="2">
        <v>0</v>
      </c>
      <c r="GE215" s="2">
        <v>0</v>
      </c>
      <c r="GF215" s="2">
        <v>0</v>
      </c>
      <c r="GG215" s="2">
        <v>0</v>
      </c>
      <c r="GH215" s="2">
        <v>0</v>
      </c>
      <c r="GI215" s="2">
        <v>0</v>
      </c>
      <c r="GJ215" s="2">
        <v>0</v>
      </c>
      <c r="GK215" s="2">
        <v>0</v>
      </c>
      <c r="GL215" s="2">
        <v>0</v>
      </c>
      <c r="GM215" s="2">
        <v>0</v>
      </c>
      <c r="GN215" s="2">
        <v>0</v>
      </c>
      <c r="GO215" s="2">
        <v>0</v>
      </c>
      <c r="GP215" s="2">
        <v>0</v>
      </c>
      <c r="GQ215" s="2">
        <v>0</v>
      </c>
      <c r="GR215" s="2">
        <v>0</v>
      </c>
      <c r="GS215" s="2">
        <v>0</v>
      </c>
      <c r="GT215" s="2">
        <v>0</v>
      </c>
      <c r="GU215" s="2">
        <v>0</v>
      </c>
      <c r="GV215" s="2">
        <v>0</v>
      </c>
      <c r="GW215" s="2">
        <v>0</v>
      </c>
      <c r="GX215" s="2">
        <v>0</v>
      </c>
      <c r="GY215" s="2">
        <v>0</v>
      </c>
      <c r="GZ215" s="2">
        <v>0</v>
      </c>
      <c r="HA215" s="2">
        <v>0</v>
      </c>
      <c r="HB215" s="2">
        <v>0</v>
      </c>
      <c r="HC215" s="2">
        <v>0</v>
      </c>
      <c r="HD215" s="2">
        <v>0</v>
      </c>
      <c r="HE215" s="2">
        <v>0</v>
      </c>
      <c r="HF215" s="2">
        <v>0</v>
      </c>
      <c r="HG215" s="2">
        <v>0</v>
      </c>
    </row>
    <row r="216" spans="1:215" x14ac:dyDescent="0.35">
      <c r="A216" s="7">
        <v>214</v>
      </c>
      <c r="B216" s="1" t="s">
        <v>250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0</v>
      </c>
      <c r="AW216" s="2">
        <v>0</v>
      </c>
      <c r="AX216" s="2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2">
        <v>0</v>
      </c>
      <c r="BJ216" s="2">
        <v>0</v>
      </c>
      <c r="BK216" s="2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">
        <v>0</v>
      </c>
      <c r="BR216" s="2">
        <v>0</v>
      </c>
      <c r="BS216" s="2">
        <v>0</v>
      </c>
      <c r="BT216" s="2">
        <v>0</v>
      </c>
      <c r="BU216" s="2">
        <v>0</v>
      </c>
      <c r="BV216" s="2">
        <v>0</v>
      </c>
      <c r="BW216" s="2">
        <v>0</v>
      </c>
      <c r="BX216" s="2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">
        <v>0</v>
      </c>
      <c r="CE216" s="2">
        <v>0</v>
      </c>
      <c r="CF216" s="2">
        <v>0</v>
      </c>
      <c r="CG216" s="2">
        <v>0</v>
      </c>
      <c r="CH216" s="2">
        <v>0</v>
      </c>
      <c r="CI216" s="2">
        <v>0</v>
      </c>
      <c r="CJ216" s="2">
        <v>0</v>
      </c>
      <c r="CK216" s="2">
        <v>0</v>
      </c>
      <c r="CL216" s="2">
        <v>0</v>
      </c>
      <c r="CM216" s="2">
        <v>0</v>
      </c>
      <c r="CN216" s="2">
        <v>0</v>
      </c>
      <c r="CO216" s="2">
        <v>0</v>
      </c>
      <c r="CP216" s="2">
        <v>0</v>
      </c>
      <c r="CQ216" s="2">
        <v>0</v>
      </c>
      <c r="CR216" s="2">
        <v>0</v>
      </c>
      <c r="CS216" s="2">
        <v>0</v>
      </c>
      <c r="CT216" s="2">
        <v>0</v>
      </c>
      <c r="CU216" s="2">
        <v>0</v>
      </c>
      <c r="CV216" s="2">
        <v>0</v>
      </c>
      <c r="CW216" s="2">
        <v>0</v>
      </c>
      <c r="CX216" s="2">
        <v>0</v>
      </c>
      <c r="CY216" s="2">
        <v>0</v>
      </c>
      <c r="CZ216" s="2">
        <v>0</v>
      </c>
      <c r="DA216" s="2">
        <v>0</v>
      </c>
      <c r="DB216" s="2">
        <v>0</v>
      </c>
      <c r="DC216" s="2">
        <v>0</v>
      </c>
      <c r="DD216" s="2">
        <v>0</v>
      </c>
      <c r="DE216" s="2">
        <v>0</v>
      </c>
      <c r="DF216" s="2">
        <v>0</v>
      </c>
      <c r="DG216" s="2">
        <v>0</v>
      </c>
      <c r="DH216" s="2">
        <v>0</v>
      </c>
      <c r="DI216" s="2">
        <v>0</v>
      </c>
      <c r="DJ216" s="2">
        <v>0</v>
      </c>
      <c r="DK216" s="2">
        <v>0</v>
      </c>
      <c r="DL216" s="2">
        <v>0</v>
      </c>
      <c r="DM216" s="2">
        <v>0</v>
      </c>
      <c r="DN216" s="2">
        <v>0</v>
      </c>
      <c r="DO216" s="2">
        <v>0</v>
      </c>
      <c r="DP216" s="2">
        <v>0</v>
      </c>
      <c r="DQ216" s="2">
        <v>0</v>
      </c>
      <c r="DR216" s="2">
        <v>0</v>
      </c>
      <c r="DS216" s="2">
        <v>0</v>
      </c>
      <c r="DT216" s="2">
        <v>0</v>
      </c>
      <c r="DU216" s="2">
        <v>0</v>
      </c>
      <c r="DV216" s="2">
        <v>0</v>
      </c>
      <c r="DW216" s="2">
        <v>0</v>
      </c>
      <c r="DX216" s="2">
        <v>0</v>
      </c>
      <c r="DY216" s="2">
        <v>0</v>
      </c>
      <c r="DZ216" s="2">
        <v>0</v>
      </c>
      <c r="EA216" s="2">
        <v>0</v>
      </c>
      <c r="EB216" s="2">
        <v>0</v>
      </c>
      <c r="EC216" s="2">
        <v>0</v>
      </c>
      <c r="ED216" s="2">
        <v>0</v>
      </c>
      <c r="EE216" s="2">
        <v>0</v>
      </c>
      <c r="EF216" s="2">
        <v>0</v>
      </c>
      <c r="EG216" s="2">
        <v>0</v>
      </c>
      <c r="EH216" s="2">
        <v>0</v>
      </c>
      <c r="EI216" s="2">
        <v>0</v>
      </c>
      <c r="EJ216" s="2">
        <v>0</v>
      </c>
      <c r="EK216" s="2">
        <v>0</v>
      </c>
      <c r="EL216" s="2">
        <v>0</v>
      </c>
      <c r="EM216" s="2">
        <v>0</v>
      </c>
      <c r="EN216" s="2">
        <v>0</v>
      </c>
      <c r="EO216" s="2">
        <v>0</v>
      </c>
      <c r="EP216" s="2">
        <v>0</v>
      </c>
      <c r="EQ216" s="2">
        <v>0</v>
      </c>
      <c r="ER216" s="2">
        <v>0</v>
      </c>
      <c r="ES216" s="2">
        <v>0</v>
      </c>
      <c r="ET216" s="2">
        <v>0</v>
      </c>
      <c r="EU216" s="2">
        <v>0</v>
      </c>
      <c r="EV216" s="2">
        <v>0</v>
      </c>
      <c r="EW216" s="2">
        <v>0</v>
      </c>
      <c r="EX216" s="2">
        <v>0</v>
      </c>
      <c r="EY216" s="2">
        <v>0</v>
      </c>
      <c r="EZ216" s="2">
        <v>0</v>
      </c>
      <c r="FA216" s="2">
        <v>0</v>
      </c>
      <c r="FB216" s="2">
        <v>0</v>
      </c>
      <c r="FC216" s="2">
        <v>0</v>
      </c>
      <c r="FD216" s="2">
        <v>3</v>
      </c>
      <c r="FE216" s="2">
        <v>0</v>
      </c>
      <c r="FF216" s="2">
        <v>0</v>
      </c>
      <c r="FG216" s="2">
        <v>0</v>
      </c>
      <c r="FH216" s="2">
        <v>0</v>
      </c>
      <c r="FI216" s="2">
        <v>0</v>
      </c>
      <c r="FJ216" s="2">
        <v>0</v>
      </c>
      <c r="FK216" s="2">
        <v>0</v>
      </c>
      <c r="FL216" s="2">
        <v>0</v>
      </c>
      <c r="FM216" s="2">
        <v>0</v>
      </c>
      <c r="FN216" s="2">
        <v>0</v>
      </c>
      <c r="FO216" s="2">
        <v>0</v>
      </c>
      <c r="FP216" s="2">
        <v>0</v>
      </c>
      <c r="FQ216" s="2">
        <v>0</v>
      </c>
      <c r="FR216" s="2">
        <v>0</v>
      </c>
      <c r="FS216" s="2">
        <v>0</v>
      </c>
      <c r="FT216" s="2">
        <v>0</v>
      </c>
      <c r="FU216" s="2">
        <v>0</v>
      </c>
      <c r="FV216" s="2">
        <v>0</v>
      </c>
      <c r="FW216" s="2">
        <v>0</v>
      </c>
      <c r="FX216" s="2">
        <v>0</v>
      </c>
      <c r="FY216" s="2">
        <v>0</v>
      </c>
      <c r="FZ216" s="2">
        <v>0</v>
      </c>
      <c r="GA216" s="2">
        <v>0</v>
      </c>
      <c r="GB216" s="2">
        <v>0</v>
      </c>
      <c r="GC216" s="2">
        <v>0</v>
      </c>
      <c r="GD216" s="2">
        <v>0</v>
      </c>
      <c r="GE216" s="2">
        <v>0</v>
      </c>
      <c r="GF216" s="2">
        <v>0</v>
      </c>
      <c r="GG216" s="2">
        <v>0</v>
      </c>
      <c r="GH216" s="2">
        <v>0</v>
      </c>
      <c r="GI216" s="2">
        <v>0</v>
      </c>
      <c r="GJ216" s="2">
        <v>0</v>
      </c>
      <c r="GK216" s="2">
        <v>0</v>
      </c>
      <c r="GL216" s="2">
        <v>0</v>
      </c>
      <c r="GM216" s="2">
        <v>0</v>
      </c>
      <c r="GN216" s="2">
        <v>0</v>
      </c>
      <c r="GO216" s="2">
        <v>0</v>
      </c>
      <c r="GP216" s="2">
        <v>0</v>
      </c>
      <c r="GQ216" s="2">
        <v>0</v>
      </c>
      <c r="GR216" s="2">
        <v>0</v>
      </c>
      <c r="GS216" s="2">
        <v>0</v>
      </c>
      <c r="GT216" s="2">
        <v>0</v>
      </c>
      <c r="GU216" s="2">
        <v>0</v>
      </c>
      <c r="GV216" s="2">
        <v>0</v>
      </c>
      <c r="GW216" s="2">
        <v>0</v>
      </c>
      <c r="GX216" s="2">
        <v>0</v>
      </c>
      <c r="GY216" s="2">
        <v>0</v>
      </c>
      <c r="GZ216" s="2">
        <v>0</v>
      </c>
      <c r="HA216" s="2">
        <v>0</v>
      </c>
      <c r="HB216" s="2">
        <v>0</v>
      </c>
      <c r="HC216" s="2">
        <v>0</v>
      </c>
      <c r="HD216" s="2">
        <v>0</v>
      </c>
      <c r="HE216" s="2">
        <v>0</v>
      </c>
      <c r="HF216" s="2">
        <v>0</v>
      </c>
      <c r="HG216" s="2">
        <v>0</v>
      </c>
    </row>
    <row r="217" spans="1:215" x14ac:dyDescent="0.35">
      <c r="A217" s="36">
        <v>215</v>
      </c>
      <c r="B217" s="1" t="s">
        <v>304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11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2">
        <v>0</v>
      </c>
      <c r="CI217" s="2">
        <v>0</v>
      </c>
      <c r="CJ217" s="2">
        <v>0</v>
      </c>
      <c r="CK217" s="2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U217" s="2">
        <v>0</v>
      </c>
      <c r="CV217" s="2">
        <v>0</v>
      </c>
      <c r="CW217" s="2">
        <v>0</v>
      </c>
      <c r="CX217" s="2">
        <v>0</v>
      </c>
      <c r="CY217" s="2">
        <v>0</v>
      </c>
      <c r="CZ217" s="2">
        <v>8</v>
      </c>
      <c r="DA217" s="2">
        <v>0</v>
      </c>
      <c r="DB217" s="2">
        <v>0</v>
      </c>
      <c r="DC217" s="2">
        <v>0</v>
      </c>
      <c r="DD217" s="2">
        <v>0</v>
      </c>
      <c r="DE217" s="2">
        <v>0</v>
      </c>
      <c r="DF217" s="2">
        <v>0</v>
      </c>
      <c r="DG217" s="2">
        <v>0</v>
      </c>
      <c r="DH217" s="2">
        <v>0</v>
      </c>
      <c r="DI217" s="2">
        <v>0</v>
      </c>
      <c r="DJ217" s="2">
        <v>0</v>
      </c>
      <c r="DK217" s="2">
        <v>0</v>
      </c>
      <c r="DL217" s="2">
        <v>0</v>
      </c>
      <c r="DM217" s="2">
        <v>0</v>
      </c>
      <c r="DN217" s="2">
        <v>0</v>
      </c>
      <c r="DO217" s="2">
        <v>0</v>
      </c>
      <c r="DP217" s="2">
        <v>0</v>
      </c>
      <c r="DQ217" s="2">
        <v>0</v>
      </c>
      <c r="DR217" s="2">
        <v>0</v>
      </c>
      <c r="DS217" s="2">
        <v>0</v>
      </c>
      <c r="DT217" s="2">
        <v>0</v>
      </c>
      <c r="DU217" s="2">
        <v>0</v>
      </c>
      <c r="DV217" s="2">
        <v>0</v>
      </c>
      <c r="DW217" s="2">
        <v>0</v>
      </c>
      <c r="DX217" s="2">
        <v>0</v>
      </c>
      <c r="DY217" s="2">
        <v>0</v>
      </c>
      <c r="DZ217" s="2">
        <v>0</v>
      </c>
      <c r="EA217" s="2">
        <v>0</v>
      </c>
      <c r="EB217" s="2">
        <v>0</v>
      </c>
      <c r="EC217" s="2">
        <v>0</v>
      </c>
      <c r="ED217" s="2">
        <v>0</v>
      </c>
      <c r="EE217" s="2">
        <v>0</v>
      </c>
      <c r="EF217" s="2">
        <v>0</v>
      </c>
      <c r="EG217" s="2">
        <v>0</v>
      </c>
      <c r="EH217" s="2">
        <v>0</v>
      </c>
      <c r="EI217" s="2">
        <v>0</v>
      </c>
      <c r="EJ217" s="2">
        <v>0</v>
      </c>
      <c r="EK217" s="2">
        <v>0</v>
      </c>
      <c r="EL217" s="2">
        <v>0</v>
      </c>
      <c r="EM217" s="2">
        <v>0</v>
      </c>
      <c r="EN217" s="2">
        <v>0</v>
      </c>
      <c r="EO217" s="2">
        <v>0</v>
      </c>
      <c r="EP217" s="2">
        <v>0</v>
      </c>
      <c r="EQ217" s="2">
        <v>0</v>
      </c>
      <c r="ER217" s="2">
        <v>0</v>
      </c>
      <c r="ES217" s="2">
        <v>0</v>
      </c>
      <c r="ET217" s="2">
        <v>0</v>
      </c>
      <c r="EU217" s="2">
        <v>0</v>
      </c>
      <c r="EV217" s="2">
        <v>0</v>
      </c>
      <c r="EW217" s="2">
        <v>0</v>
      </c>
      <c r="EX217" s="2">
        <v>0</v>
      </c>
      <c r="EY217" s="2">
        <v>0</v>
      </c>
      <c r="EZ217" s="2">
        <v>0</v>
      </c>
      <c r="FA217" s="2">
        <v>0</v>
      </c>
      <c r="FB217" s="2">
        <v>0</v>
      </c>
      <c r="FC217" s="2">
        <v>0</v>
      </c>
      <c r="FD217" s="2">
        <v>0</v>
      </c>
      <c r="FE217" s="2">
        <v>0</v>
      </c>
      <c r="FF217" s="2">
        <v>0</v>
      </c>
      <c r="FG217" s="2">
        <v>0</v>
      </c>
      <c r="FH217" s="2">
        <v>0</v>
      </c>
      <c r="FI217" s="2">
        <v>0</v>
      </c>
      <c r="FJ217" s="2">
        <v>0</v>
      </c>
      <c r="FK217" s="2">
        <v>0</v>
      </c>
      <c r="FL217" s="2">
        <v>0</v>
      </c>
      <c r="FM217" s="2">
        <v>0</v>
      </c>
      <c r="FN217" s="2">
        <v>0</v>
      </c>
      <c r="FO217" s="2">
        <v>0</v>
      </c>
      <c r="FP217" s="2">
        <v>0</v>
      </c>
      <c r="FQ217" s="2">
        <v>0</v>
      </c>
      <c r="FR217" s="2">
        <v>0</v>
      </c>
      <c r="FS217" s="2">
        <v>0</v>
      </c>
      <c r="FT217" s="2">
        <v>0</v>
      </c>
      <c r="FU217" s="2">
        <v>0</v>
      </c>
      <c r="FV217" s="2">
        <v>0</v>
      </c>
      <c r="FW217" s="2">
        <v>0</v>
      </c>
      <c r="FX217" s="2">
        <v>0</v>
      </c>
      <c r="FY217" s="2">
        <v>0</v>
      </c>
      <c r="FZ217" s="2">
        <v>3</v>
      </c>
      <c r="GA217" s="2">
        <v>0</v>
      </c>
      <c r="GB217" s="2">
        <v>0</v>
      </c>
      <c r="GC217" s="2">
        <v>0</v>
      </c>
      <c r="GD217" s="2">
        <v>0</v>
      </c>
      <c r="GE217" s="2">
        <v>0</v>
      </c>
      <c r="GF217" s="2">
        <v>0</v>
      </c>
      <c r="GG217" s="2">
        <v>0</v>
      </c>
      <c r="GH217" s="2">
        <v>0</v>
      </c>
      <c r="GI217" s="2">
        <v>0</v>
      </c>
      <c r="GJ217" s="2">
        <v>0</v>
      </c>
      <c r="GK217" s="2">
        <v>0</v>
      </c>
      <c r="GL217" s="2">
        <v>0</v>
      </c>
      <c r="GM217" s="2">
        <v>0</v>
      </c>
      <c r="GN217" s="2">
        <v>0</v>
      </c>
      <c r="GO217" s="2">
        <v>0</v>
      </c>
      <c r="GP217" s="2">
        <v>0</v>
      </c>
      <c r="GQ217" s="2">
        <v>0</v>
      </c>
      <c r="GR217" s="2">
        <v>0</v>
      </c>
      <c r="GS217" s="2">
        <v>0</v>
      </c>
      <c r="GT217" s="2">
        <v>0</v>
      </c>
      <c r="GU217" s="2">
        <v>0</v>
      </c>
      <c r="GV217" s="2">
        <v>0</v>
      </c>
      <c r="GW217" s="2">
        <v>0</v>
      </c>
      <c r="GX217" s="2">
        <v>0</v>
      </c>
      <c r="GY217" s="2">
        <v>0</v>
      </c>
      <c r="GZ217" s="2">
        <v>0</v>
      </c>
      <c r="HA217" s="2">
        <v>0</v>
      </c>
      <c r="HB217" s="2">
        <v>0</v>
      </c>
      <c r="HC217" s="2">
        <v>0</v>
      </c>
      <c r="HD217" s="2">
        <v>0</v>
      </c>
      <c r="HE217" s="2">
        <v>0</v>
      </c>
      <c r="HF217" s="2">
        <v>0</v>
      </c>
      <c r="HG217" s="2">
        <v>0</v>
      </c>
    </row>
    <row r="218" spans="1:215" x14ac:dyDescent="0.35">
      <c r="A218" s="3">
        <v>216</v>
      </c>
      <c r="B218" s="1" t="s">
        <v>222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298</v>
      </c>
      <c r="AD218" s="2">
        <v>3</v>
      </c>
      <c r="AE218" s="2">
        <v>0</v>
      </c>
      <c r="AF218" s="2">
        <v>9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199</v>
      </c>
      <c r="BD218" s="2">
        <v>0</v>
      </c>
      <c r="BE218" s="2">
        <v>0</v>
      </c>
      <c r="BF218" s="2">
        <v>0</v>
      </c>
      <c r="BG218" s="2">
        <v>0</v>
      </c>
      <c r="BH218" s="2">
        <v>0</v>
      </c>
      <c r="BI218" s="2">
        <v>0</v>
      </c>
      <c r="BJ218" s="2">
        <v>0</v>
      </c>
      <c r="BK218" s="2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U218" s="2">
        <v>0</v>
      </c>
      <c r="BV218" s="2">
        <v>0</v>
      </c>
      <c r="BW218" s="2">
        <v>0</v>
      </c>
      <c r="BX218" s="2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F218" s="2">
        <v>0</v>
      </c>
      <c r="CG218" s="2">
        <v>0</v>
      </c>
      <c r="CH218" s="2">
        <v>0</v>
      </c>
      <c r="CI218" s="2">
        <v>0</v>
      </c>
      <c r="CJ218" s="2">
        <v>0</v>
      </c>
      <c r="CK218" s="2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S218" s="2">
        <v>0</v>
      </c>
      <c r="CT218" s="2">
        <v>0</v>
      </c>
      <c r="CU218" s="2">
        <v>50</v>
      </c>
      <c r="CV218" s="2">
        <v>0</v>
      </c>
      <c r="CW218" s="2">
        <v>159</v>
      </c>
      <c r="CX218" s="2">
        <v>0</v>
      </c>
      <c r="CY218" s="2">
        <v>0</v>
      </c>
      <c r="CZ218" s="2">
        <v>0</v>
      </c>
      <c r="DA218" s="2">
        <v>0</v>
      </c>
      <c r="DB218" s="2">
        <v>0</v>
      </c>
      <c r="DC218" s="2">
        <v>0</v>
      </c>
      <c r="DD218" s="2">
        <v>0</v>
      </c>
      <c r="DE218" s="2">
        <v>9</v>
      </c>
      <c r="DF218" s="2">
        <v>0</v>
      </c>
      <c r="DG218" s="2">
        <v>0</v>
      </c>
      <c r="DH218" s="2">
        <v>0</v>
      </c>
      <c r="DI218" s="2">
        <v>0</v>
      </c>
      <c r="DJ218" s="2">
        <v>0</v>
      </c>
      <c r="DK218" s="2">
        <v>0</v>
      </c>
      <c r="DL218" s="2">
        <v>0</v>
      </c>
      <c r="DM218" s="2">
        <v>0</v>
      </c>
      <c r="DN218" s="2">
        <v>0</v>
      </c>
      <c r="DO218" s="2">
        <v>0</v>
      </c>
      <c r="DP218" s="2">
        <v>8</v>
      </c>
      <c r="DQ218" s="2">
        <v>0</v>
      </c>
      <c r="DR218" s="2">
        <v>0</v>
      </c>
      <c r="DS218" s="2">
        <v>0</v>
      </c>
      <c r="DT218" s="2">
        <v>0</v>
      </c>
      <c r="DU218" s="2">
        <v>0</v>
      </c>
      <c r="DV218" s="2">
        <v>0</v>
      </c>
      <c r="DW218" s="2">
        <v>0</v>
      </c>
      <c r="DX218" s="2">
        <v>10</v>
      </c>
      <c r="DY218" s="2">
        <v>0</v>
      </c>
      <c r="DZ218" s="2">
        <v>0</v>
      </c>
      <c r="EA218" s="2">
        <v>0</v>
      </c>
      <c r="EB218" s="2">
        <v>0</v>
      </c>
      <c r="EC218" s="2">
        <v>0</v>
      </c>
      <c r="ED218" s="2">
        <v>0</v>
      </c>
      <c r="EE218" s="2">
        <v>0</v>
      </c>
      <c r="EF218" s="2">
        <v>0</v>
      </c>
      <c r="EG218" s="2">
        <v>0</v>
      </c>
      <c r="EH218" s="2">
        <v>0</v>
      </c>
      <c r="EI218" s="2">
        <v>0</v>
      </c>
      <c r="EJ218" s="2">
        <v>0</v>
      </c>
      <c r="EK218" s="2">
        <v>0</v>
      </c>
      <c r="EL218" s="2">
        <v>0</v>
      </c>
      <c r="EM218" s="2">
        <v>0</v>
      </c>
      <c r="EN218" s="2">
        <v>0</v>
      </c>
      <c r="EO218" s="2">
        <v>0</v>
      </c>
      <c r="EP218" s="2">
        <v>0</v>
      </c>
      <c r="EQ218" s="2">
        <v>0</v>
      </c>
      <c r="ER218" s="2">
        <v>0</v>
      </c>
      <c r="ES218" s="2">
        <v>0</v>
      </c>
      <c r="ET218" s="2">
        <v>0</v>
      </c>
      <c r="EU218" s="2">
        <v>0</v>
      </c>
      <c r="EV218" s="2">
        <v>0</v>
      </c>
      <c r="EW218" s="2">
        <v>0</v>
      </c>
      <c r="EX218" s="2">
        <v>0</v>
      </c>
      <c r="EY218" s="2">
        <v>0</v>
      </c>
      <c r="EZ218" s="2">
        <v>0</v>
      </c>
      <c r="FA218" s="2">
        <v>5</v>
      </c>
      <c r="FB218" s="2">
        <v>0</v>
      </c>
      <c r="FC218" s="2">
        <v>0</v>
      </c>
      <c r="FD218" s="2">
        <v>0</v>
      </c>
      <c r="FE218" s="2">
        <v>0</v>
      </c>
      <c r="FF218" s="2">
        <v>0</v>
      </c>
      <c r="FG218" s="2">
        <v>0</v>
      </c>
      <c r="FH218" s="2">
        <v>0</v>
      </c>
      <c r="FI218" s="2">
        <v>0</v>
      </c>
      <c r="FJ218" s="2">
        <v>0</v>
      </c>
      <c r="FK218" s="2">
        <v>0</v>
      </c>
      <c r="FL218" s="2">
        <v>0</v>
      </c>
      <c r="FM218" s="2">
        <v>0</v>
      </c>
      <c r="FN218" s="2">
        <v>0</v>
      </c>
      <c r="FO218" s="2">
        <v>0</v>
      </c>
      <c r="FP218" s="2">
        <v>0</v>
      </c>
      <c r="FQ218" s="2">
        <v>0</v>
      </c>
      <c r="FR218" s="2">
        <v>0</v>
      </c>
      <c r="FS218" s="2">
        <v>0</v>
      </c>
      <c r="FT218" s="2">
        <v>0</v>
      </c>
      <c r="FU218" s="2">
        <v>0</v>
      </c>
      <c r="FV218" s="2">
        <v>0</v>
      </c>
      <c r="FW218" s="2">
        <v>0</v>
      </c>
      <c r="FX218" s="2">
        <v>0</v>
      </c>
      <c r="FY218" s="2">
        <v>0</v>
      </c>
      <c r="FZ218" s="2">
        <v>0</v>
      </c>
      <c r="GA218" s="2">
        <v>0</v>
      </c>
      <c r="GB218" s="2">
        <v>0</v>
      </c>
      <c r="GC218" s="2">
        <v>0</v>
      </c>
      <c r="GD218" s="2">
        <v>0</v>
      </c>
      <c r="GE218" s="2">
        <v>0</v>
      </c>
      <c r="GF218" s="2">
        <v>0</v>
      </c>
      <c r="GG218" s="2">
        <v>0</v>
      </c>
      <c r="GH218" s="2">
        <v>0</v>
      </c>
      <c r="GI218" s="2">
        <v>544</v>
      </c>
      <c r="GJ218" s="2">
        <v>0</v>
      </c>
      <c r="GK218" s="2">
        <v>0</v>
      </c>
      <c r="GL218" s="2">
        <v>0</v>
      </c>
      <c r="GM218" s="2">
        <v>0</v>
      </c>
      <c r="GN218" s="2">
        <v>0</v>
      </c>
      <c r="GO218" s="2">
        <v>0</v>
      </c>
      <c r="GP218" s="2">
        <v>0</v>
      </c>
      <c r="GQ218" s="2">
        <v>0</v>
      </c>
      <c r="GR218" s="2">
        <v>0</v>
      </c>
      <c r="GS218" s="2">
        <v>0</v>
      </c>
      <c r="GT218" s="2">
        <v>0</v>
      </c>
      <c r="GU218" s="2">
        <v>0</v>
      </c>
      <c r="GV218" s="2">
        <v>0</v>
      </c>
      <c r="GW218" s="2">
        <v>0</v>
      </c>
      <c r="GX218" s="2">
        <v>0</v>
      </c>
      <c r="GY218" s="2">
        <v>0</v>
      </c>
      <c r="GZ218" s="2">
        <v>0</v>
      </c>
      <c r="HA218" s="2">
        <v>32</v>
      </c>
      <c r="HB218" s="2">
        <v>0</v>
      </c>
      <c r="HC218" s="2">
        <v>0</v>
      </c>
      <c r="HD218" s="2">
        <v>0</v>
      </c>
      <c r="HE218" s="2">
        <v>0</v>
      </c>
      <c r="HF218" s="2">
        <v>0</v>
      </c>
      <c r="HG218" s="2">
        <v>0</v>
      </c>
    </row>
    <row r="219" spans="1:215" x14ac:dyDescent="0.35">
      <c r="A219" s="7">
        <v>217</v>
      </c>
      <c r="B219" s="1" t="s">
        <v>230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18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6</v>
      </c>
      <c r="AM219" s="2">
        <v>0</v>
      </c>
      <c r="AN219" s="2">
        <v>3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26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0</v>
      </c>
      <c r="BT219" s="2">
        <v>253</v>
      </c>
      <c r="BU219" s="2">
        <v>0</v>
      </c>
      <c r="BV219" s="2">
        <v>0</v>
      </c>
      <c r="BW219" s="2">
        <v>0</v>
      </c>
      <c r="BX219" s="2">
        <v>0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2">
        <v>0</v>
      </c>
      <c r="CI219" s="2">
        <v>0</v>
      </c>
      <c r="CJ219" s="2">
        <v>0</v>
      </c>
      <c r="CK219" s="2">
        <v>0</v>
      </c>
      <c r="CL219" s="2">
        <v>0</v>
      </c>
      <c r="CM219" s="2">
        <v>3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0</v>
      </c>
      <c r="CT219" s="2">
        <v>0</v>
      </c>
      <c r="CU219" s="2">
        <v>0</v>
      </c>
      <c r="CV219" s="2">
        <v>0</v>
      </c>
      <c r="CW219" s="2">
        <v>0</v>
      </c>
      <c r="CX219" s="2">
        <v>0</v>
      </c>
      <c r="CY219" s="2">
        <v>0</v>
      </c>
      <c r="CZ219" s="2">
        <v>0</v>
      </c>
      <c r="DA219" s="2">
        <v>0</v>
      </c>
      <c r="DB219" s="2">
        <v>0</v>
      </c>
      <c r="DC219" s="2">
        <v>0</v>
      </c>
      <c r="DD219" s="2">
        <v>0</v>
      </c>
      <c r="DE219" s="2">
        <v>0</v>
      </c>
      <c r="DF219" s="2">
        <v>0</v>
      </c>
      <c r="DG219" s="2">
        <v>0</v>
      </c>
      <c r="DH219" s="2">
        <v>0</v>
      </c>
      <c r="DI219" s="2">
        <v>0</v>
      </c>
      <c r="DJ219" s="2">
        <v>0</v>
      </c>
      <c r="DK219" s="2">
        <v>0</v>
      </c>
      <c r="DL219" s="2">
        <v>0</v>
      </c>
      <c r="DM219" s="2">
        <v>0</v>
      </c>
      <c r="DN219" s="2">
        <v>0</v>
      </c>
      <c r="DO219" s="2">
        <v>0</v>
      </c>
      <c r="DP219" s="2">
        <v>27</v>
      </c>
      <c r="DQ219" s="2">
        <v>0</v>
      </c>
      <c r="DR219" s="2">
        <v>0</v>
      </c>
      <c r="DS219" s="2">
        <v>0</v>
      </c>
      <c r="DT219" s="2">
        <v>0</v>
      </c>
      <c r="DU219" s="2">
        <v>0</v>
      </c>
      <c r="DV219" s="2">
        <v>0</v>
      </c>
      <c r="DW219" s="2">
        <v>0</v>
      </c>
      <c r="DX219" s="2">
        <v>0</v>
      </c>
      <c r="DY219" s="2">
        <v>0</v>
      </c>
      <c r="DZ219" s="2">
        <v>0</v>
      </c>
      <c r="EA219" s="2">
        <v>0</v>
      </c>
      <c r="EB219" s="2">
        <v>0</v>
      </c>
      <c r="EC219" s="2">
        <v>0</v>
      </c>
      <c r="ED219" s="2">
        <v>0</v>
      </c>
      <c r="EE219" s="2">
        <v>0</v>
      </c>
      <c r="EF219" s="2">
        <v>0</v>
      </c>
      <c r="EG219" s="2">
        <v>0</v>
      </c>
      <c r="EH219" s="2">
        <v>0</v>
      </c>
      <c r="EI219" s="2">
        <v>0</v>
      </c>
      <c r="EJ219" s="2">
        <v>0</v>
      </c>
      <c r="EK219" s="2">
        <v>0</v>
      </c>
      <c r="EL219" s="2">
        <v>0</v>
      </c>
      <c r="EM219" s="2">
        <v>0</v>
      </c>
      <c r="EN219" s="2">
        <v>0</v>
      </c>
      <c r="EO219" s="2">
        <v>0</v>
      </c>
      <c r="EP219" s="2">
        <v>0</v>
      </c>
      <c r="EQ219" s="2">
        <v>0</v>
      </c>
      <c r="ER219" s="2">
        <v>0</v>
      </c>
      <c r="ES219" s="2">
        <v>0</v>
      </c>
      <c r="ET219" s="2">
        <v>0</v>
      </c>
      <c r="EU219" s="2">
        <v>0</v>
      </c>
      <c r="EV219" s="2">
        <v>0</v>
      </c>
      <c r="EW219" s="2">
        <v>0</v>
      </c>
      <c r="EX219" s="2">
        <v>0</v>
      </c>
      <c r="EY219" s="2">
        <v>17</v>
      </c>
      <c r="EZ219" s="2">
        <v>0</v>
      </c>
      <c r="FA219" s="2">
        <v>0</v>
      </c>
      <c r="FB219" s="2">
        <v>0</v>
      </c>
      <c r="FC219" s="2">
        <v>0</v>
      </c>
      <c r="FD219" s="2">
        <v>0</v>
      </c>
      <c r="FE219" s="2">
        <v>0</v>
      </c>
      <c r="FF219" s="2">
        <v>0</v>
      </c>
      <c r="FG219" s="2">
        <v>0</v>
      </c>
      <c r="FH219" s="2">
        <v>0</v>
      </c>
      <c r="FI219" s="2">
        <v>0</v>
      </c>
      <c r="FJ219" s="2">
        <v>0</v>
      </c>
      <c r="FK219" s="2">
        <v>0</v>
      </c>
      <c r="FL219" s="2">
        <v>0</v>
      </c>
      <c r="FM219" s="2">
        <v>0</v>
      </c>
      <c r="FN219" s="2">
        <v>0</v>
      </c>
      <c r="FO219" s="2">
        <v>0</v>
      </c>
      <c r="FP219" s="2">
        <v>0</v>
      </c>
      <c r="FQ219" s="2">
        <v>0</v>
      </c>
      <c r="FR219" s="2">
        <v>0</v>
      </c>
      <c r="FS219" s="2">
        <v>0</v>
      </c>
      <c r="FT219" s="2">
        <v>0</v>
      </c>
      <c r="FU219" s="2">
        <v>0</v>
      </c>
      <c r="FV219" s="2">
        <v>0</v>
      </c>
      <c r="FW219" s="2">
        <v>0</v>
      </c>
      <c r="FX219" s="2">
        <v>0</v>
      </c>
      <c r="FY219" s="2">
        <v>0</v>
      </c>
      <c r="FZ219" s="2">
        <v>0</v>
      </c>
      <c r="GA219" s="2">
        <v>0</v>
      </c>
      <c r="GB219" s="2">
        <v>0</v>
      </c>
      <c r="GC219" s="2">
        <v>0</v>
      </c>
      <c r="GD219" s="2">
        <v>0</v>
      </c>
      <c r="GE219" s="2">
        <v>0</v>
      </c>
      <c r="GF219" s="2">
        <v>0</v>
      </c>
      <c r="GG219" s="2">
        <v>0</v>
      </c>
      <c r="GH219" s="2">
        <v>24</v>
      </c>
      <c r="GI219" s="2">
        <v>0</v>
      </c>
      <c r="GJ219" s="2">
        <v>0</v>
      </c>
      <c r="GK219" s="2">
        <v>0</v>
      </c>
      <c r="GL219" s="2">
        <v>0</v>
      </c>
      <c r="GM219" s="2">
        <v>0</v>
      </c>
      <c r="GN219" s="2">
        <v>22</v>
      </c>
      <c r="GO219" s="2">
        <v>0</v>
      </c>
      <c r="GP219" s="2">
        <v>0</v>
      </c>
      <c r="GQ219" s="2">
        <v>0</v>
      </c>
      <c r="GR219" s="2">
        <v>0</v>
      </c>
      <c r="GS219" s="2">
        <v>0</v>
      </c>
      <c r="GT219" s="2">
        <v>0</v>
      </c>
      <c r="GU219" s="2">
        <v>0</v>
      </c>
      <c r="GV219" s="2">
        <v>0</v>
      </c>
      <c r="GW219" s="2">
        <v>0</v>
      </c>
      <c r="GX219" s="2">
        <v>0</v>
      </c>
      <c r="GY219" s="2">
        <v>0</v>
      </c>
      <c r="GZ219" s="2">
        <v>0</v>
      </c>
      <c r="HA219" s="2">
        <v>0</v>
      </c>
      <c r="HB219" s="2">
        <v>0</v>
      </c>
      <c r="HC219" s="2">
        <v>0</v>
      </c>
      <c r="HD219" s="2">
        <v>0</v>
      </c>
      <c r="HE219" s="2">
        <v>0</v>
      </c>
      <c r="HF219" s="2">
        <v>0</v>
      </c>
      <c r="HG219" s="2">
        <v>0</v>
      </c>
    </row>
    <row r="220" spans="1:215" x14ac:dyDescent="0.35">
      <c r="A220" s="36">
        <v>218</v>
      </c>
      <c r="B220" s="1" t="s">
        <v>139</v>
      </c>
      <c r="C220" s="2">
        <v>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H220" s="2">
        <v>0</v>
      </c>
      <c r="BI220" s="2">
        <v>0</v>
      </c>
      <c r="BJ220" s="2">
        <v>0</v>
      </c>
      <c r="BK220" s="2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T220" s="2">
        <v>0</v>
      </c>
      <c r="BU220" s="2">
        <v>0</v>
      </c>
      <c r="BV220" s="2">
        <v>0</v>
      </c>
      <c r="BW220" s="2">
        <v>0</v>
      </c>
      <c r="BX220" s="2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2">
        <v>0</v>
      </c>
      <c r="CI220" s="2">
        <v>0</v>
      </c>
      <c r="CJ220" s="2">
        <v>0</v>
      </c>
      <c r="CK220" s="2">
        <v>0</v>
      </c>
      <c r="CL220" s="2">
        <v>0</v>
      </c>
      <c r="CM220" s="2">
        <v>0</v>
      </c>
      <c r="CN220" s="2">
        <v>0</v>
      </c>
      <c r="CO220" s="2">
        <v>0</v>
      </c>
      <c r="CP220" s="2">
        <v>0</v>
      </c>
      <c r="CQ220" s="2">
        <v>0</v>
      </c>
      <c r="CR220" s="2">
        <v>0</v>
      </c>
      <c r="CS220" s="2">
        <v>0</v>
      </c>
      <c r="CT220" s="2">
        <v>0</v>
      </c>
      <c r="CU220" s="2">
        <v>0</v>
      </c>
      <c r="CV220" s="2">
        <v>0</v>
      </c>
      <c r="CW220" s="2">
        <v>0</v>
      </c>
      <c r="CX220" s="2">
        <v>0</v>
      </c>
      <c r="CY220" s="2">
        <v>0</v>
      </c>
      <c r="CZ220" s="2">
        <v>0</v>
      </c>
      <c r="DA220" s="2">
        <v>0</v>
      </c>
      <c r="DB220" s="2">
        <v>0</v>
      </c>
      <c r="DC220" s="2">
        <v>0</v>
      </c>
      <c r="DD220" s="2">
        <v>0</v>
      </c>
      <c r="DE220" s="2">
        <v>0</v>
      </c>
      <c r="DF220" s="2">
        <v>0</v>
      </c>
      <c r="DG220" s="2">
        <v>0</v>
      </c>
      <c r="DH220" s="2">
        <v>0</v>
      </c>
      <c r="DI220" s="2">
        <v>0</v>
      </c>
      <c r="DJ220" s="2">
        <v>0</v>
      </c>
      <c r="DK220" s="2">
        <v>0</v>
      </c>
      <c r="DL220" s="2">
        <v>0</v>
      </c>
      <c r="DM220" s="2">
        <v>0</v>
      </c>
      <c r="DN220" s="2">
        <v>0</v>
      </c>
      <c r="DO220" s="2">
        <v>0</v>
      </c>
      <c r="DP220" s="2">
        <v>0</v>
      </c>
      <c r="DQ220" s="2">
        <v>0</v>
      </c>
      <c r="DR220" s="2">
        <v>0</v>
      </c>
      <c r="DS220" s="2">
        <v>0</v>
      </c>
      <c r="DT220" s="2">
        <v>0</v>
      </c>
      <c r="DU220" s="2">
        <v>0</v>
      </c>
      <c r="DV220" s="2">
        <v>0</v>
      </c>
      <c r="DW220" s="2">
        <v>0</v>
      </c>
      <c r="DX220" s="2">
        <v>0</v>
      </c>
      <c r="DY220" s="2">
        <v>0</v>
      </c>
      <c r="DZ220" s="2">
        <v>0</v>
      </c>
      <c r="EA220" s="2">
        <v>0</v>
      </c>
      <c r="EB220" s="2">
        <v>0</v>
      </c>
      <c r="EC220" s="2">
        <v>0</v>
      </c>
      <c r="ED220" s="2">
        <v>0</v>
      </c>
      <c r="EE220" s="2">
        <v>0</v>
      </c>
      <c r="EF220" s="2">
        <v>0</v>
      </c>
      <c r="EG220" s="2">
        <v>0</v>
      </c>
      <c r="EH220" s="2">
        <v>0</v>
      </c>
      <c r="EI220" s="2">
        <v>0</v>
      </c>
      <c r="EJ220" s="2">
        <v>0</v>
      </c>
      <c r="EK220" s="2">
        <v>0</v>
      </c>
      <c r="EL220" s="2">
        <v>0</v>
      </c>
      <c r="EM220" s="2">
        <v>0</v>
      </c>
      <c r="EN220" s="2">
        <v>0</v>
      </c>
      <c r="EO220" s="2">
        <v>0</v>
      </c>
      <c r="EP220" s="2">
        <v>0</v>
      </c>
      <c r="EQ220" s="2">
        <v>0</v>
      </c>
      <c r="ER220" s="2">
        <v>0</v>
      </c>
      <c r="ES220" s="2">
        <v>0</v>
      </c>
      <c r="ET220" s="2">
        <v>0</v>
      </c>
      <c r="EU220" s="2">
        <v>0</v>
      </c>
      <c r="EV220" s="2">
        <v>0</v>
      </c>
      <c r="EW220" s="2">
        <v>0</v>
      </c>
      <c r="EX220" s="2">
        <v>0</v>
      </c>
      <c r="EY220" s="2">
        <v>0</v>
      </c>
      <c r="EZ220" s="2">
        <v>0</v>
      </c>
      <c r="FA220" s="2">
        <v>0</v>
      </c>
      <c r="FB220" s="2">
        <v>0</v>
      </c>
      <c r="FC220" s="2">
        <v>0</v>
      </c>
      <c r="FD220" s="2">
        <v>0</v>
      </c>
      <c r="FE220" s="2">
        <v>0</v>
      </c>
      <c r="FF220" s="2">
        <v>0</v>
      </c>
      <c r="FG220" s="2">
        <v>0</v>
      </c>
      <c r="FH220" s="2">
        <v>0</v>
      </c>
      <c r="FI220" s="2">
        <v>0</v>
      </c>
      <c r="FJ220" s="2">
        <v>0</v>
      </c>
      <c r="FK220" s="2">
        <v>0</v>
      </c>
      <c r="FL220" s="2">
        <v>0</v>
      </c>
      <c r="FM220" s="2">
        <v>0</v>
      </c>
      <c r="FN220" s="2">
        <v>0</v>
      </c>
      <c r="FO220" s="2">
        <v>0</v>
      </c>
      <c r="FP220" s="2">
        <v>0</v>
      </c>
      <c r="FQ220" s="2">
        <v>0</v>
      </c>
      <c r="FR220" s="2">
        <v>0</v>
      </c>
      <c r="FS220" s="2">
        <v>0</v>
      </c>
      <c r="FT220" s="2">
        <v>0</v>
      </c>
      <c r="FU220" s="2">
        <v>0</v>
      </c>
      <c r="FV220" s="2">
        <v>0</v>
      </c>
      <c r="FW220" s="2">
        <v>0</v>
      </c>
      <c r="FX220" s="2">
        <v>0</v>
      </c>
      <c r="FY220" s="2">
        <v>0</v>
      </c>
      <c r="FZ220" s="2">
        <v>0</v>
      </c>
      <c r="GA220" s="2">
        <v>0</v>
      </c>
      <c r="GB220" s="2">
        <v>0</v>
      </c>
      <c r="GC220" s="2">
        <v>0</v>
      </c>
      <c r="GD220" s="2">
        <v>0</v>
      </c>
      <c r="GE220" s="2">
        <v>0</v>
      </c>
      <c r="GF220" s="2">
        <v>0</v>
      </c>
      <c r="GG220" s="2">
        <v>0</v>
      </c>
      <c r="GH220" s="2">
        <v>0</v>
      </c>
      <c r="GI220" s="2">
        <v>0</v>
      </c>
      <c r="GJ220" s="2">
        <v>0</v>
      </c>
      <c r="GK220" s="2">
        <v>0</v>
      </c>
      <c r="GL220" s="2">
        <v>0</v>
      </c>
      <c r="GM220" s="2">
        <v>0</v>
      </c>
      <c r="GN220" s="2">
        <v>0</v>
      </c>
      <c r="GO220" s="2">
        <v>0</v>
      </c>
      <c r="GP220" s="2">
        <v>0</v>
      </c>
      <c r="GQ220" s="2">
        <v>0</v>
      </c>
      <c r="GR220" s="2">
        <v>0</v>
      </c>
      <c r="GS220" s="2">
        <v>0</v>
      </c>
      <c r="GT220" s="2">
        <v>0</v>
      </c>
      <c r="GU220" s="2">
        <v>0</v>
      </c>
      <c r="GV220" s="2">
        <v>0</v>
      </c>
      <c r="GW220" s="2">
        <v>0</v>
      </c>
      <c r="GX220" s="2">
        <v>0</v>
      </c>
      <c r="GY220" s="2">
        <v>0</v>
      </c>
      <c r="GZ220" s="2">
        <v>0</v>
      </c>
      <c r="HA220" s="2">
        <v>0</v>
      </c>
      <c r="HB220" s="2">
        <v>0</v>
      </c>
      <c r="HC220" s="2">
        <v>0</v>
      </c>
      <c r="HD220" s="2">
        <v>0</v>
      </c>
      <c r="HE220" s="2">
        <v>0</v>
      </c>
      <c r="HF220" s="2">
        <v>0</v>
      </c>
      <c r="HG220" s="2">
        <v>0</v>
      </c>
    </row>
    <row r="221" spans="1:215" x14ac:dyDescent="0.35">
      <c r="A221" s="3">
        <v>219</v>
      </c>
      <c r="B221" s="1" t="s">
        <v>140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0</v>
      </c>
      <c r="AV221" s="2">
        <v>0</v>
      </c>
      <c r="AW221" s="2">
        <v>0</v>
      </c>
      <c r="AX221" s="2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10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2">
        <v>0</v>
      </c>
      <c r="BJ221" s="2">
        <v>0</v>
      </c>
      <c r="BK221" s="2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">
        <v>0</v>
      </c>
      <c r="BR221" s="2">
        <v>0</v>
      </c>
      <c r="BS221" s="2">
        <v>0</v>
      </c>
      <c r="BT221" s="2">
        <v>0</v>
      </c>
      <c r="BU221" s="2">
        <v>0</v>
      </c>
      <c r="BV221" s="2">
        <v>0</v>
      </c>
      <c r="BW221" s="2">
        <v>0</v>
      </c>
      <c r="BX221" s="2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">
        <v>0</v>
      </c>
      <c r="CE221" s="2">
        <v>0</v>
      </c>
      <c r="CF221" s="2">
        <v>0</v>
      </c>
      <c r="CG221" s="2">
        <v>0</v>
      </c>
      <c r="CH221" s="2">
        <v>0</v>
      </c>
      <c r="CI221" s="2">
        <v>0</v>
      </c>
      <c r="CJ221" s="2">
        <v>0</v>
      </c>
      <c r="CK221" s="2">
        <v>0</v>
      </c>
      <c r="CL221" s="2">
        <v>0</v>
      </c>
      <c r="CM221" s="2">
        <v>0</v>
      </c>
      <c r="CN221" s="2">
        <v>0</v>
      </c>
      <c r="CO221" s="2">
        <v>0</v>
      </c>
      <c r="CP221" s="2">
        <v>0</v>
      </c>
      <c r="CQ221" s="2">
        <v>0</v>
      </c>
      <c r="CR221" s="2">
        <v>0</v>
      </c>
      <c r="CS221" s="2">
        <v>0</v>
      </c>
      <c r="CT221" s="2">
        <v>0</v>
      </c>
      <c r="CU221" s="2">
        <v>0</v>
      </c>
      <c r="CV221" s="2">
        <v>0</v>
      </c>
      <c r="CW221" s="2">
        <v>0</v>
      </c>
      <c r="CX221" s="2">
        <v>0</v>
      </c>
      <c r="CY221" s="2">
        <v>0</v>
      </c>
      <c r="CZ221" s="2">
        <v>0</v>
      </c>
      <c r="DA221" s="2">
        <v>0</v>
      </c>
      <c r="DB221" s="2">
        <v>0</v>
      </c>
      <c r="DC221" s="2">
        <v>0</v>
      </c>
      <c r="DD221" s="2">
        <v>0</v>
      </c>
      <c r="DE221" s="2">
        <v>0</v>
      </c>
      <c r="DF221" s="2">
        <v>0</v>
      </c>
      <c r="DG221" s="2">
        <v>0</v>
      </c>
      <c r="DH221" s="2">
        <v>0</v>
      </c>
      <c r="DI221" s="2">
        <v>0</v>
      </c>
      <c r="DJ221" s="2">
        <v>0</v>
      </c>
      <c r="DK221" s="2">
        <v>0</v>
      </c>
      <c r="DL221" s="2">
        <v>0</v>
      </c>
      <c r="DM221" s="2">
        <v>0</v>
      </c>
      <c r="DN221" s="2">
        <v>0</v>
      </c>
      <c r="DO221" s="2">
        <v>0</v>
      </c>
      <c r="DP221" s="2">
        <v>0</v>
      </c>
      <c r="DQ221" s="2">
        <v>0</v>
      </c>
      <c r="DR221" s="2">
        <v>0</v>
      </c>
      <c r="DS221" s="2">
        <v>0</v>
      </c>
      <c r="DT221" s="2">
        <v>0</v>
      </c>
      <c r="DU221" s="2">
        <v>0</v>
      </c>
      <c r="DV221" s="2">
        <v>0</v>
      </c>
      <c r="DW221" s="2">
        <v>0</v>
      </c>
      <c r="DX221" s="2">
        <v>0</v>
      </c>
      <c r="DY221" s="2">
        <v>0</v>
      </c>
      <c r="DZ221" s="2">
        <v>0</v>
      </c>
      <c r="EA221" s="2">
        <v>0</v>
      </c>
      <c r="EB221" s="2">
        <v>0</v>
      </c>
      <c r="EC221" s="2">
        <v>0</v>
      </c>
      <c r="ED221" s="2">
        <v>0</v>
      </c>
      <c r="EE221" s="2">
        <v>0</v>
      </c>
      <c r="EF221" s="2">
        <v>0</v>
      </c>
      <c r="EG221" s="2">
        <v>0</v>
      </c>
      <c r="EH221" s="2">
        <v>0</v>
      </c>
      <c r="EI221" s="2">
        <v>0</v>
      </c>
      <c r="EJ221" s="2">
        <v>0</v>
      </c>
      <c r="EK221" s="2">
        <v>0</v>
      </c>
      <c r="EL221" s="2">
        <v>0</v>
      </c>
      <c r="EM221" s="2">
        <v>0</v>
      </c>
      <c r="EN221" s="2">
        <v>0</v>
      </c>
      <c r="EO221" s="2">
        <v>0</v>
      </c>
      <c r="EP221" s="2">
        <v>0</v>
      </c>
      <c r="EQ221" s="2">
        <v>0</v>
      </c>
      <c r="ER221" s="2">
        <v>0</v>
      </c>
      <c r="ES221" s="2">
        <v>0</v>
      </c>
      <c r="ET221" s="2">
        <v>0</v>
      </c>
      <c r="EU221" s="2">
        <v>0</v>
      </c>
      <c r="EV221" s="2">
        <v>0</v>
      </c>
      <c r="EW221" s="2">
        <v>0</v>
      </c>
      <c r="EX221" s="2">
        <v>0</v>
      </c>
      <c r="EY221" s="2">
        <v>0</v>
      </c>
      <c r="EZ221" s="2">
        <v>0</v>
      </c>
      <c r="FA221" s="2">
        <v>0</v>
      </c>
      <c r="FB221" s="2">
        <v>0</v>
      </c>
      <c r="FC221" s="2">
        <v>0</v>
      </c>
      <c r="FD221" s="2">
        <v>0</v>
      </c>
      <c r="FE221" s="2">
        <v>0</v>
      </c>
      <c r="FF221" s="2">
        <v>0</v>
      </c>
      <c r="FG221" s="2">
        <v>0</v>
      </c>
      <c r="FH221" s="2">
        <v>0</v>
      </c>
      <c r="FI221" s="2">
        <v>0</v>
      </c>
      <c r="FJ221" s="2">
        <v>0</v>
      </c>
      <c r="FK221" s="2">
        <v>0</v>
      </c>
      <c r="FL221" s="2">
        <v>0</v>
      </c>
      <c r="FM221" s="2">
        <v>0</v>
      </c>
      <c r="FN221" s="2">
        <v>0</v>
      </c>
      <c r="FO221" s="2">
        <v>0</v>
      </c>
      <c r="FP221" s="2">
        <v>0</v>
      </c>
      <c r="FQ221" s="2">
        <v>0</v>
      </c>
      <c r="FR221" s="2">
        <v>0</v>
      </c>
      <c r="FS221" s="2">
        <v>0</v>
      </c>
      <c r="FT221" s="2">
        <v>0</v>
      </c>
      <c r="FU221" s="2">
        <v>0</v>
      </c>
      <c r="FV221" s="2">
        <v>0</v>
      </c>
      <c r="FW221" s="2">
        <v>0</v>
      </c>
      <c r="FX221" s="2">
        <v>0</v>
      </c>
      <c r="FY221" s="2">
        <v>0</v>
      </c>
      <c r="FZ221" s="2">
        <v>0</v>
      </c>
      <c r="GA221" s="2">
        <v>0</v>
      </c>
      <c r="GB221" s="2">
        <v>0</v>
      </c>
      <c r="GC221" s="2">
        <v>0</v>
      </c>
      <c r="GD221" s="2">
        <v>0</v>
      </c>
      <c r="GE221" s="2">
        <v>0</v>
      </c>
      <c r="GF221" s="2">
        <v>0</v>
      </c>
      <c r="GG221" s="2">
        <v>0</v>
      </c>
      <c r="GH221" s="2">
        <v>0</v>
      </c>
      <c r="GI221" s="2">
        <v>0</v>
      </c>
      <c r="GJ221" s="2">
        <v>0</v>
      </c>
      <c r="GK221" s="2">
        <v>0</v>
      </c>
      <c r="GL221" s="2">
        <v>0</v>
      </c>
      <c r="GM221" s="2">
        <v>0</v>
      </c>
      <c r="GN221" s="2">
        <v>0</v>
      </c>
      <c r="GO221" s="2">
        <v>0</v>
      </c>
      <c r="GP221" s="2">
        <v>26</v>
      </c>
      <c r="GQ221" s="2">
        <v>0</v>
      </c>
      <c r="GR221" s="2">
        <v>0</v>
      </c>
      <c r="GS221" s="2">
        <v>0</v>
      </c>
      <c r="GT221" s="2">
        <v>0</v>
      </c>
      <c r="GU221" s="2">
        <v>0</v>
      </c>
      <c r="GV221" s="2">
        <v>0</v>
      </c>
      <c r="GW221" s="2">
        <v>0</v>
      </c>
      <c r="GX221" s="2">
        <v>0</v>
      </c>
      <c r="GY221" s="2">
        <v>0</v>
      </c>
      <c r="GZ221" s="2">
        <v>0</v>
      </c>
      <c r="HA221" s="2">
        <v>0</v>
      </c>
      <c r="HB221" s="2">
        <v>0</v>
      </c>
      <c r="HC221" s="2">
        <v>0</v>
      </c>
      <c r="HD221" s="2">
        <v>0</v>
      </c>
      <c r="HE221" s="2">
        <v>0</v>
      </c>
      <c r="HF221" s="2">
        <v>0</v>
      </c>
      <c r="HG221" s="2">
        <v>0</v>
      </c>
    </row>
    <row r="222" spans="1:215" x14ac:dyDescent="0.35">
      <c r="A222" s="7">
        <v>220</v>
      </c>
      <c r="B222" s="1" t="s">
        <v>280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 s="2">
        <v>0</v>
      </c>
      <c r="AV222" s="2">
        <v>0</v>
      </c>
      <c r="AW222" s="2">
        <v>0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10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2">
        <v>0</v>
      </c>
      <c r="BJ222" s="2">
        <v>0</v>
      </c>
      <c r="BK222" s="2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">
        <v>0</v>
      </c>
      <c r="BR222" s="2">
        <v>0</v>
      </c>
      <c r="BS222" s="2">
        <v>0</v>
      </c>
      <c r="BT222" s="2">
        <v>0</v>
      </c>
      <c r="BU222" s="2">
        <v>0</v>
      </c>
      <c r="BV222" s="2">
        <v>0</v>
      </c>
      <c r="BW222" s="2">
        <v>0</v>
      </c>
      <c r="BX222" s="2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0</v>
      </c>
      <c r="CI222" s="2">
        <v>0</v>
      </c>
      <c r="CJ222" s="2">
        <v>0</v>
      </c>
      <c r="CK222" s="2">
        <v>0</v>
      </c>
      <c r="CL222" s="2">
        <v>0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0</v>
      </c>
      <c r="CS222" s="2">
        <v>0</v>
      </c>
      <c r="CT222" s="2">
        <v>0</v>
      </c>
      <c r="CU222" s="2">
        <v>0</v>
      </c>
      <c r="CV222" s="2">
        <v>0</v>
      </c>
      <c r="CW222" s="2">
        <v>0</v>
      </c>
      <c r="CX222" s="2">
        <v>0</v>
      </c>
      <c r="CY222" s="2">
        <v>0</v>
      </c>
      <c r="CZ222" s="2">
        <v>0</v>
      </c>
      <c r="DA222" s="2">
        <v>0</v>
      </c>
      <c r="DB222" s="2">
        <v>0</v>
      </c>
      <c r="DC222" s="2">
        <v>0</v>
      </c>
      <c r="DD222" s="2">
        <v>0</v>
      </c>
      <c r="DE222" s="2">
        <v>0</v>
      </c>
      <c r="DF222" s="2">
        <v>0</v>
      </c>
      <c r="DG222" s="2">
        <v>0</v>
      </c>
      <c r="DH222" s="2">
        <v>0</v>
      </c>
      <c r="DI222" s="2">
        <v>0</v>
      </c>
      <c r="DJ222" s="2">
        <v>0</v>
      </c>
      <c r="DK222" s="2">
        <v>0</v>
      </c>
      <c r="DL222" s="2">
        <v>0</v>
      </c>
      <c r="DM222" s="2">
        <v>0</v>
      </c>
      <c r="DN222" s="2">
        <v>0</v>
      </c>
      <c r="DO222" s="2">
        <v>0</v>
      </c>
      <c r="DP222" s="2">
        <v>0</v>
      </c>
      <c r="DQ222" s="2">
        <v>0</v>
      </c>
      <c r="DR222" s="2">
        <v>0</v>
      </c>
      <c r="DS222" s="2">
        <v>0</v>
      </c>
      <c r="DT222" s="2">
        <v>0</v>
      </c>
      <c r="DU222" s="2">
        <v>0</v>
      </c>
      <c r="DV222" s="2">
        <v>0</v>
      </c>
      <c r="DW222" s="2">
        <v>0</v>
      </c>
      <c r="DX222" s="2">
        <v>0</v>
      </c>
      <c r="DY222" s="2">
        <v>0</v>
      </c>
      <c r="DZ222" s="2">
        <v>0</v>
      </c>
      <c r="EA222" s="2">
        <v>0</v>
      </c>
      <c r="EB222" s="2">
        <v>0</v>
      </c>
      <c r="EC222" s="2">
        <v>0</v>
      </c>
      <c r="ED222" s="2">
        <v>0</v>
      </c>
      <c r="EE222" s="2">
        <v>0</v>
      </c>
      <c r="EF222" s="2">
        <v>0</v>
      </c>
      <c r="EG222" s="2">
        <v>0</v>
      </c>
      <c r="EH222" s="2">
        <v>0</v>
      </c>
      <c r="EI222" s="2">
        <v>0</v>
      </c>
      <c r="EJ222" s="2">
        <v>0</v>
      </c>
      <c r="EK222" s="2">
        <v>0</v>
      </c>
      <c r="EL222" s="2">
        <v>0</v>
      </c>
      <c r="EM222" s="2">
        <v>0</v>
      </c>
      <c r="EN222" s="2">
        <v>0</v>
      </c>
      <c r="EO222" s="2">
        <v>0</v>
      </c>
      <c r="EP222" s="2">
        <v>0</v>
      </c>
      <c r="EQ222" s="2">
        <v>0</v>
      </c>
      <c r="ER222" s="2">
        <v>0</v>
      </c>
      <c r="ES222" s="2">
        <v>0</v>
      </c>
      <c r="ET222" s="2">
        <v>0</v>
      </c>
      <c r="EU222" s="2">
        <v>0</v>
      </c>
      <c r="EV222" s="2">
        <v>0</v>
      </c>
      <c r="EW222" s="2">
        <v>0</v>
      </c>
      <c r="EX222" s="2">
        <v>0</v>
      </c>
      <c r="EY222" s="2">
        <v>0</v>
      </c>
      <c r="EZ222" s="2">
        <v>0</v>
      </c>
      <c r="FA222" s="2">
        <v>0</v>
      </c>
      <c r="FB222" s="2">
        <v>0</v>
      </c>
      <c r="FC222" s="2">
        <v>0</v>
      </c>
      <c r="FD222" s="2">
        <v>0</v>
      </c>
      <c r="FE222" s="2">
        <v>0</v>
      </c>
      <c r="FF222" s="2">
        <v>0</v>
      </c>
      <c r="FG222" s="2">
        <v>0</v>
      </c>
      <c r="FH222" s="2">
        <v>0</v>
      </c>
      <c r="FI222" s="2">
        <v>0</v>
      </c>
      <c r="FJ222" s="2">
        <v>0</v>
      </c>
      <c r="FK222" s="2">
        <v>0</v>
      </c>
      <c r="FL222" s="2">
        <v>0</v>
      </c>
      <c r="FM222" s="2">
        <v>0</v>
      </c>
      <c r="FN222" s="2">
        <v>0</v>
      </c>
      <c r="FO222" s="2">
        <v>0</v>
      </c>
      <c r="FP222" s="2">
        <v>0</v>
      </c>
      <c r="FQ222" s="2">
        <v>0</v>
      </c>
      <c r="FR222" s="2">
        <v>0</v>
      </c>
      <c r="FS222" s="2">
        <v>0</v>
      </c>
      <c r="FT222" s="2">
        <v>0</v>
      </c>
      <c r="FU222" s="2">
        <v>0</v>
      </c>
      <c r="FV222" s="2">
        <v>0</v>
      </c>
      <c r="FW222" s="2">
        <v>0</v>
      </c>
      <c r="FX222" s="2">
        <v>0</v>
      </c>
      <c r="FY222" s="2">
        <v>0</v>
      </c>
      <c r="FZ222" s="2">
        <v>0</v>
      </c>
      <c r="GA222" s="2">
        <v>0</v>
      </c>
      <c r="GB222" s="2">
        <v>0</v>
      </c>
      <c r="GC222" s="2">
        <v>0</v>
      </c>
      <c r="GD222" s="2">
        <v>0</v>
      </c>
      <c r="GE222" s="2">
        <v>0</v>
      </c>
      <c r="GF222" s="2">
        <v>0</v>
      </c>
      <c r="GG222" s="2">
        <v>0</v>
      </c>
      <c r="GH222" s="2">
        <v>0</v>
      </c>
      <c r="GI222" s="2">
        <v>0</v>
      </c>
      <c r="GJ222" s="2">
        <v>0</v>
      </c>
      <c r="GK222" s="2">
        <v>0</v>
      </c>
      <c r="GL222" s="2">
        <v>0</v>
      </c>
      <c r="GM222" s="2">
        <v>0</v>
      </c>
      <c r="GN222" s="2">
        <v>0</v>
      </c>
      <c r="GO222" s="2">
        <v>0</v>
      </c>
      <c r="GP222" s="2">
        <v>0</v>
      </c>
      <c r="GQ222" s="2">
        <v>0</v>
      </c>
      <c r="GR222" s="2">
        <v>0</v>
      </c>
      <c r="GS222" s="2">
        <v>0</v>
      </c>
      <c r="GT222" s="2">
        <v>0</v>
      </c>
      <c r="GU222" s="2">
        <v>0</v>
      </c>
      <c r="GV222" s="2">
        <v>0</v>
      </c>
      <c r="GW222" s="2">
        <v>0</v>
      </c>
      <c r="GX222" s="2">
        <v>0</v>
      </c>
      <c r="GY222" s="2">
        <v>0</v>
      </c>
      <c r="GZ222" s="2">
        <v>0</v>
      </c>
      <c r="HA222" s="2">
        <v>0</v>
      </c>
      <c r="HB222" s="2">
        <v>0</v>
      </c>
      <c r="HC222" s="2">
        <v>0</v>
      </c>
      <c r="HD222" s="2">
        <v>0</v>
      </c>
      <c r="HE222" s="2">
        <v>0</v>
      </c>
      <c r="HF222" s="2">
        <v>0</v>
      </c>
      <c r="HG222" s="2">
        <v>0</v>
      </c>
    </row>
    <row r="223" spans="1:215" x14ac:dyDescent="0.35">
      <c r="A223" s="36">
        <v>221</v>
      </c>
      <c r="B223" s="1" t="s">
        <v>202</v>
      </c>
      <c r="C223" s="2">
        <v>0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9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U223" s="2">
        <v>0</v>
      </c>
      <c r="AV223" s="2">
        <v>0</v>
      </c>
      <c r="AW223" s="2">
        <v>0</v>
      </c>
      <c r="AX223" s="2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2">
        <v>0</v>
      </c>
      <c r="BI223" s="2">
        <v>0</v>
      </c>
      <c r="BJ223" s="2">
        <v>0</v>
      </c>
      <c r="BK223" s="2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Q223" s="2">
        <v>0</v>
      </c>
      <c r="BR223" s="2">
        <v>0</v>
      </c>
      <c r="BS223" s="2">
        <v>0</v>
      </c>
      <c r="BT223" s="2">
        <v>0</v>
      </c>
      <c r="BU223" s="2">
        <v>0</v>
      </c>
      <c r="BV223" s="2">
        <v>0</v>
      </c>
      <c r="BW223" s="2">
        <v>0</v>
      </c>
      <c r="BX223" s="2">
        <v>0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D223" s="2">
        <v>0</v>
      </c>
      <c r="CE223" s="2">
        <v>0</v>
      </c>
      <c r="CF223" s="2">
        <v>0</v>
      </c>
      <c r="CG223" s="2">
        <v>0</v>
      </c>
      <c r="CH223" s="2">
        <v>0</v>
      </c>
      <c r="CI223" s="2">
        <v>0</v>
      </c>
      <c r="CJ223" s="2">
        <v>0</v>
      </c>
      <c r="CK223" s="2">
        <v>0</v>
      </c>
      <c r="CL223" s="2">
        <v>0</v>
      </c>
      <c r="CM223" s="2">
        <v>0</v>
      </c>
      <c r="CN223" s="2">
        <v>0</v>
      </c>
      <c r="CO223" s="2">
        <v>0</v>
      </c>
      <c r="CP223" s="2">
        <v>0</v>
      </c>
      <c r="CQ223" s="2">
        <v>0</v>
      </c>
      <c r="CR223" s="2">
        <v>0</v>
      </c>
      <c r="CS223" s="2">
        <v>0</v>
      </c>
      <c r="CT223" s="2">
        <v>0</v>
      </c>
      <c r="CU223" s="2">
        <v>0</v>
      </c>
      <c r="CV223" s="2">
        <v>0</v>
      </c>
      <c r="CW223" s="2">
        <v>0</v>
      </c>
      <c r="CX223" s="2">
        <v>0</v>
      </c>
      <c r="CY223" s="2">
        <v>0</v>
      </c>
      <c r="CZ223" s="2">
        <v>0</v>
      </c>
      <c r="DA223" s="2">
        <v>0</v>
      </c>
      <c r="DB223" s="2">
        <v>0</v>
      </c>
      <c r="DC223" s="2">
        <v>0</v>
      </c>
      <c r="DD223" s="2">
        <v>0</v>
      </c>
      <c r="DE223" s="2">
        <v>0</v>
      </c>
      <c r="DF223" s="2">
        <v>0</v>
      </c>
      <c r="DG223" s="2">
        <v>0</v>
      </c>
      <c r="DH223" s="2">
        <v>0</v>
      </c>
      <c r="DI223" s="2">
        <v>0</v>
      </c>
      <c r="DJ223" s="2">
        <v>0</v>
      </c>
      <c r="DK223" s="2">
        <v>0</v>
      </c>
      <c r="DL223" s="2">
        <v>0</v>
      </c>
      <c r="DM223" s="2">
        <v>0</v>
      </c>
      <c r="DN223" s="2">
        <v>0</v>
      </c>
      <c r="DO223" s="2">
        <v>0</v>
      </c>
      <c r="DP223" s="2">
        <v>0</v>
      </c>
      <c r="DQ223" s="2">
        <v>0</v>
      </c>
      <c r="DR223" s="2">
        <v>0</v>
      </c>
      <c r="DS223" s="2">
        <v>0</v>
      </c>
      <c r="DT223" s="2">
        <v>0</v>
      </c>
      <c r="DU223" s="2">
        <v>0</v>
      </c>
      <c r="DV223" s="2">
        <v>0</v>
      </c>
      <c r="DW223" s="2">
        <v>0</v>
      </c>
      <c r="DX223" s="2">
        <v>0</v>
      </c>
      <c r="DY223" s="2">
        <v>0</v>
      </c>
      <c r="DZ223" s="2">
        <v>0</v>
      </c>
      <c r="EA223" s="2">
        <v>0</v>
      </c>
      <c r="EB223" s="2">
        <v>0</v>
      </c>
      <c r="EC223" s="2">
        <v>0</v>
      </c>
      <c r="ED223" s="2">
        <v>0</v>
      </c>
      <c r="EE223" s="2">
        <v>0</v>
      </c>
      <c r="EF223" s="2">
        <v>0</v>
      </c>
      <c r="EG223" s="2">
        <v>0</v>
      </c>
      <c r="EH223" s="2">
        <v>0</v>
      </c>
      <c r="EI223" s="2">
        <v>0</v>
      </c>
      <c r="EJ223" s="2">
        <v>0</v>
      </c>
      <c r="EK223" s="2">
        <v>0</v>
      </c>
      <c r="EL223" s="2">
        <v>0</v>
      </c>
      <c r="EM223" s="2">
        <v>0</v>
      </c>
      <c r="EN223" s="2">
        <v>0</v>
      </c>
      <c r="EO223" s="2">
        <v>0</v>
      </c>
      <c r="EP223" s="2">
        <v>0</v>
      </c>
      <c r="EQ223" s="2">
        <v>0</v>
      </c>
      <c r="ER223" s="2">
        <v>0</v>
      </c>
      <c r="ES223" s="2">
        <v>0</v>
      </c>
      <c r="ET223" s="2">
        <v>0</v>
      </c>
      <c r="EU223" s="2">
        <v>0</v>
      </c>
      <c r="EV223" s="2">
        <v>0</v>
      </c>
      <c r="EW223" s="2">
        <v>0</v>
      </c>
      <c r="EX223" s="2">
        <v>0</v>
      </c>
      <c r="EY223" s="2">
        <v>0</v>
      </c>
      <c r="EZ223" s="2">
        <v>0</v>
      </c>
      <c r="FA223" s="2">
        <v>0</v>
      </c>
      <c r="FB223" s="2">
        <v>0</v>
      </c>
      <c r="FC223" s="2">
        <v>0</v>
      </c>
      <c r="FD223" s="2">
        <v>0</v>
      </c>
      <c r="FE223" s="2">
        <v>0</v>
      </c>
      <c r="FF223" s="2">
        <v>0</v>
      </c>
      <c r="FG223" s="2">
        <v>0</v>
      </c>
      <c r="FH223" s="2">
        <v>0</v>
      </c>
      <c r="FI223" s="2">
        <v>0</v>
      </c>
      <c r="FJ223" s="2">
        <v>0</v>
      </c>
      <c r="FK223" s="2">
        <v>0</v>
      </c>
      <c r="FL223" s="2">
        <v>0</v>
      </c>
      <c r="FM223" s="2">
        <v>0</v>
      </c>
      <c r="FN223" s="2">
        <v>0</v>
      </c>
      <c r="FO223" s="2">
        <v>0</v>
      </c>
      <c r="FP223" s="2">
        <v>0</v>
      </c>
      <c r="FQ223" s="2">
        <v>0</v>
      </c>
      <c r="FR223" s="2">
        <v>0</v>
      </c>
      <c r="FS223" s="2">
        <v>0</v>
      </c>
      <c r="FT223" s="2">
        <v>0</v>
      </c>
      <c r="FU223" s="2">
        <v>0</v>
      </c>
      <c r="FV223" s="2">
        <v>0</v>
      </c>
      <c r="FW223" s="2">
        <v>0</v>
      </c>
      <c r="FX223" s="2">
        <v>0</v>
      </c>
      <c r="FY223" s="2">
        <v>0</v>
      </c>
      <c r="FZ223" s="2">
        <v>0</v>
      </c>
      <c r="GA223" s="2">
        <v>0</v>
      </c>
      <c r="GB223" s="2">
        <v>0</v>
      </c>
      <c r="GC223" s="2">
        <v>0</v>
      </c>
      <c r="GD223" s="2">
        <v>0</v>
      </c>
      <c r="GE223" s="2">
        <v>0</v>
      </c>
      <c r="GF223" s="2">
        <v>0</v>
      </c>
      <c r="GG223" s="2">
        <v>0</v>
      </c>
      <c r="GH223" s="2">
        <v>0</v>
      </c>
      <c r="GI223" s="2">
        <v>0</v>
      </c>
      <c r="GJ223" s="2">
        <v>0</v>
      </c>
      <c r="GK223" s="2">
        <v>0</v>
      </c>
      <c r="GL223" s="2">
        <v>0</v>
      </c>
      <c r="GM223" s="2">
        <v>0</v>
      </c>
      <c r="GN223" s="2">
        <v>0</v>
      </c>
      <c r="GO223" s="2">
        <v>0</v>
      </c>
      <c r="GP223" s="2">
        <v>0</v>
      </c>
      <c r="GQ223" s="2">
        <v>0</v>
      </c>
      <c r="GR223" s="2">
        <v>0</v>
      </c>
      <c r="GS223" s="2">
        <v>0</v>
      </c>
      <c r="GT223" s="2">
        <v>0</v>
      </c>
      <c r="GU223" s="2">
        <v>0</v>
      </c>
      <c r="GV223" s="2">
        <v>0</v>
      </c>
      <c r="GW223" s="2">
        <v>0</v>
      </c>
      <c r="GX223" s="2">
        <v>0</v>
      </c>
      <c r="GY223" s="2">
        <v>0</v>
      </c>
      <c r="GZ223" s="2">
        <v>0</v>
      </c>
      <c r="HA223" s="2">
        <v>0</v>
      </c>
      <c r="HB223" s="2">
        <v>0</v>
      </c>
      <c r="HC223" s="2">
        <v>0</v>
      </c>
      <c r="HD223" s="2">
        <v>0</v>
      </c>
      <c r="HE223" s="2">
        <v>0</v>
      </c>
      <c r="HF223" s="2">
        <v>0</v>
      </c>
      <c r="HG223" s="2">
        <v>0</v>
      </c>
    </row>
    <row r="224" spans="1:215" x14ac:dyDescent="0.35">
      <c r="A224" s="3">
        <v>222</v>
      </c>
      <c r="B224" s="1" t="s">
        <v>217</v>
      </c>
      <c r="C224" s="2">
        <v>0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3</v>
      </c>
      <c r="J224" s="2">
        <v>0</v>
      </c>
      <c r="K224" s="2">
        <v>0</v>
      </c>
      <c r="L224" s="2">
        <v>7</v>
      </c>
      <c r="M224" s="2">
        <v>27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0</v>
      </c>
      <c r="AW224" s="2">
        <v>0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65</v>
      </c>
      <c r="BD224" s="2">
        <v>0</v>
      </c>
      <c r="BE224" s="2">
        <v>0</v>
      </c>
      <c r="BF224" s="2">
        <v>0</v>
      </c>
      <c r="BG224" s="2">
        <v>0</v>
      </c>
      <c r="BH224" s="2">
        <v>0</v>
      </c>
      <c r="BI224" s="2">
        <v>0</v>
      </c>
      <c r="BJ224" s="2">
        <v>0</v>
      </c>
      <c r="BK224" s="2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Q224" s="2">
        <v>0</v>
      </c>
      <c r="BR224" s="2">
        <v>16</v>
      </c>
      <c r="BS224" s="2">
        <v>0</v>
      </c>
      <c r="BT224" s="2">
        <v>0</v>
      </c>
      <c r="BU224" s="2">
        <v>0</v>
      </c>
      <c r="BV224" s="2">
        <v>0</v>
      </c>
      <c r="BW224" s="2">
        <v>4</v>
      </c>
      <c r="BX224" s="2">
        <v>0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2">
        <v>0</v>
      </c>
      <c r="CI224" s="2">
        <v>0</v>
      </c>
      <c r="CJ224" s="2">
        <v>0</v>
      </c>
      <c r="CK224" s="2">
        <v>0</v>
      </c>
      <c r="CL224" s="2">
        <v>0</v>
      </c>
      <c r="CM224" s="2">
        <v>0</v>
      </c>
      <c r="CN224" s="2">
        <v>0</v>
      </c>
      <c r="CO224" s="2">
        <v>0</v>
      </c>
      <c r="CP224" s="2">
        <v>0</v>
      </c>
      <c r="CQ224" s="2">
        <v>0</v>
      </c>
      <c r="CR224" s="2">
        <v>0</v>
      </c>
      <c r="CS224" s="2">
        <v>0</v>
      </c>
      <c r="CT224" s="2">
        <v>0</v>
      </c>
      <c r="CU224" s="2">
        <v>0</v>
      </c>
      <c r="CV224" s="2">
        <v>0</v>
      </c>
      <c r="CW224" s="2">
        <v>0</v>
      </c>
      <c r="CX224" s="2">
        <v>0</v>
      </c>
      <c r="CY224" s="2">
        <v>0</v>
      </c>
      <c r="CZ224" s="2">
        <v>0</v>
      </c>
      <c r="DA224" s="2">
        <v>0</v>
      </c>
      <c r="DB224" s="2">
        <v>0</v>
      </c>
      <c r="DC224" s="2">
        <v>0</v>
      </c>
      <c r="DD224" s="2">
        <v>0</v>
      </c>
      <c r="DE224" s="2">
        <v>0</v>
      </c>
      <c r="DF224" s="2">
        <v>0</v>
      </c>
      <c r="DG224" s="2">
        <v>0</v>
      </c>
      <c r="DH224" s="2">
        <v>0</v>
      </c>
      <c r="DI224" s="2">
        <v>0</v>
      </c>
      <c r="DJ224" s="2">
        <v>0</v>
      </c>
      <c r="DK224" s="2">
        <v>0</v>
      </c>
      <c r="DL224" s="2">
        <v>0</v>
      </c>
      <c r="DM224" s="2">
        <v>0</v>
      </c>
      <c r="DN224" s="2">
        <v>0</v>
      </c>
      <c r="DO224" s="2">
        <v>0</v>
      </c>
      <c r="DP224" s="2">
        <v>0</v>
      </c>
      <c r="DQ224" s="2">
        <v>0</v>
      </c>
      <c r="DR224" s="2">
        <v>0</v>
      </c>
      <c r="DS224" s="2">
        <v>0</v>
      </c>
      <c r="DT224" s="2">
        <v>0</v>
      </c>
      <c r="DU224" s="2">
        <v>0</v>
      </c>
      <c r="DV224" s="2">
        <v>0</v>
      </c>
      <c r="DW224" s="2">
        <v>0</v>
      </c>
      <c r="DX224" s="2">
        <v>0</v>
      </c>
      <c r="DY224" s="2">
        <v>0</v>
      </c>
      <c r="DZ224" s="2">
        <v>0</v>
      </c>
      <c r="EA224" s="2">
        <v>0</v>
      </c>
      <c r="EB224" s="2">
        <v>0</v>
      </c>
      <c r="EC224" s="2">
        <v>0</v>
      </c>
      <c r="ED224" s="2">
        <v>0</v>
      </c>
      <c r="EE224" s="2">
        <v>0</v>
      </c>
      <c r="EF224" s="2">
        <v>0</v>
      </c>
      <c r="EG224" s="2">
        <v>0</v>
      </c>
      <c r="EH224" s="2">
        <v>0</v>
      </c>
      <c r="EI224" s="2">
        <v>0</v>
      </c>
      <c r="EJ224" s="2">
        <v>0</v>
      </c>
      <c r="EK224" s="2">
        <v>0</v>
      </c>
      <c r="EL224" s="2">
        <v>0</v>
      </c>
      <c r="EM224" s="2">
        <v>0</v>
      </c>
      <c r="EN224" s="2">
        <v>0</v>
      </c>
      <c r="EO224" s="2">
        <v>0</v>
      </c>
      <c r="EP224" s="2">
        <v>0</v>
      </c>
      <c r="EQ224" s="2">
        <v>0</v>
      </c>
      <c r="ER224" s="2">
        <v>0</v>
      </c>
      <c r="ES224" s="2">
        <v>0</v>
      </c>
      <c r="ET224" s="2">
        <v>0</v>
      </c>
      <c r="EU224" s="2">
        <v>0</v>
      </c>
      <c r="EV224" s="2">
        <v>0</v>
      </c>
      <c r="EW224" s="2">
        <v>3</v>
      </c>
      <c r="EX224" s="2">
        <v>0</v>
      </c>
      <c r="EY224" s="2">
        <v>0</v>
      </c>
      <c r="EZ224" s="2">
        <v>0</v>
      </c>
      <c r="FA224" s="2">
        <v>0</v>
      </c>
      <c r="FB224" s="2">
        <v>0</v>
      </c>
      <c r="FC224" s="2">
        <v>0</v>
      </c>
      <c r="FD224" s="2">
        <v>0</v>
      </c>
      <c r="FE224" s="2">
        <v>0</v>
      </c>
      <c r="FF224" s="2">
        <v>0</v>
      </c>
      <c r="FG224" s="2">
        <v>0</v>
      </c>
      <c r="FH224" s="2">
        <v>0</v>
      </c>
      <c r="FI224" s="2">
        <v>0</v>
      </c>
      <c r="FJ224" s="2">
        <v>0</v>
      </c>
      <c r="FK224" s="2">
        <v>0</v>
      </c>
      <c r="FL224" s="2">
        <v>0</v>
      </c>
      <c r="FM224" s="2">
        <v>0</v>
      </c>
      <c r="FN224" s="2">
        <v>0</v>
      </c>
      <c r="FO224" s="2">
        <v>0</v>
      </c>
      <c r="FP224" s="2">
        <v>0</v>
      </c>
      <c r="FQ224" s="2">
        <v>0</v>
      </c>
      <c r="FR224" s="2">
        <v>0</v>
      </c>
      <c r="FS224" s="2">
        <v>0</v>
      </c>
      <c r="FT224" s="2">
        <v>0</v>
      </c>
      <c r="FU224" s="2">
        <v>0</v>
      </c>
      <c r="FV224" s="2">
        <v>0</v>
      </c>
      <c r="FW224" s="2">
        <v>0</v>
      </c>
      <c r="FX224" s="2">
        <v>0</v>
      </c>
      <c r="FY224" s="2">
        <v>0</v>
      </c>
      <c r="FZ224" s="2">
        <v>0</v>
      </c>
      <c r="GA224" s="2">
        <v>0</v>
      </c>
      <c r="GB224" s="2">
        <v>0</v>
      </c>
      <c r="GC224" s="2">
        <v>0</v>
      </c>
      <c r="GD224" s="2">
        <v>0</v>
      </c>
      <c r="GE224" s="2">
        <v>0</v>
      </c>
      <c r="GF224" s="2">
        <v>0</v>
      </c>
      <c r="GG224" s="2">
        <v>0</v>
      </c>
      <c r="GH224" s="2">
        <v>0</v>
      </c>
      <c r="GI224" s="2">
        <v>0</v>
      </c>
      <c r="GJ224" s="2">
        <v>0</v>
      </c>
      <c r="GK224" s="2">
        <v>0</v>
      </c>
      <c r="GL224" s="2">
        <v>0</v>
      </c>
      <c r="GM224" s="2">
        <v>0</v>
      </c>
      <c r="GN224" s="2">
        <v>0</v>
      </c>
      <c r="GO224" s="2">
        <v>0</v>
      </c>
      <c r="GP224" s="2">
        <v>0</v>
      </c>
      <c r="GQ224" s="2">
        <v>0</v>
      </c>
      <c r="GR224" s="2">
        <v>0</v>
      </c>
      <c r="GS224" s="2">
        <v>0</v>
      </c>
      <c r="GT224" s="2">
        <v>0</v>
      </c>
      <c r="GU224" s="2">
        <v>671</v>
      </c>
      <c r="GV224" s="2">
        <v>0</v>
      </c>
      <c r="GW224" s="2">
        <v>0</v>
      </c>
      <c r="GX224" s="2">
        <v>0</v>
      </c>
      <c r="GY224" s="2">
        <v>0</v>
      </c>
      <c r="GZ224" s="2">
        <v>0</v>
      </c>
      <c r="HA224" s="2">
        <v>0</v>
      </c>
      <c r="HB224" s="2">
        <v>0</v>
      </c>
      <c r="HC224" s="2">
        <v>0</v>
      </c>
      <c r="HD224" s="2">
        <v>0</v>
      </c>
      <c r="HE224" s="2">
        <v>0</v>
      </c>
      <c r="HF224" s="2">
        <v>0</v>
      </c>
      <c r="HG224" s="2">
        <v>0</v>
      </c>
    </row>
    <row r="225" spans="1:215" x14ac:dyDescent="0.35">
      <c r="A225" s="7">
        <v>223</v>
      </c>
      <c r="B225" s="1" t="s">
        <v>251</v>
      </c>
      <c r="C225" s="2">
        <v>0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U225" s="2">
        <v>0</v>
      </c>
      <c r="AV225" s="2">
        <v>0</v>
      </c>
      <c r="AW225" s="2">
        <v>0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0</v>
      </c>
      <c r="BI225" s="2">
        <v>0</v>
      </c>
      <c r="BJ225" s="2">
        <v>0</v>
      </c>
      <c r="BK225" s="2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0</v>
      </c>
      <c r="BS225" s="2">
        <v>0</v>
      </c>
      <c r="BT225" s="2">
        <v>0</v>
      </c>
      <c r="BU225" s="2">
        <v>0</v>
      </c>
      <c r="BV225" s="2">
        <v>0</v>
      </c>
      <c r="BW225" s="2">
        <v>0</v>
      </c>
      <c r="BX225" s="2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2">
        <v>0</v>
      </c>
      <c r="CJ225" s="2">
        <v>0</v>
      </c>
      <c r="CK225" s="2">
        <v>0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0</v>
      </c>
      <c r="CT225" s="2">
        <v>0</v>
      </c>
      <c r="CU225" s="2">
        <v>0</v>
      </c>
      <c r="CV225" s="2">
        <v>0</v>
      </c>
      <c r="CW225" s="2">
        <v>0</v>
      </c>
      <c r="CX225" s="2">
        <v>0</v>
      </c>
      <c r="CY225" s="2">
        <v>0</v>
      </c>
      <c r="CZ225" s="2">
        <v>0</v>
      </c>
      <c r="DA225" s="2">
        <v>0</v>
      </c>
      <c r="DB225" s="2">
        <v>0</v>
      </c>
      <c r="DC225" s="2">
        <v>0</v>
      </c>
      <c r="DD225" s="2">
        <v>0</v>
      </c>
      <c r="DE225" s="2">
        <v>0</v>
      </c>
      <c r="DF225" s="2">
        <v>0</v>
      </c>
      <c r="DG225" s="2">
        <v>0</v>
      </c>
      <c r="DH225" s="2">
        <v>0</v>
      </c>
      <c r="DI225" s="2">
        <v>0</v>
      </c>
      <c r="DJ225" s="2">
        <v>0</v>
      </c>
      <c r="DK225" s="2">
        <v>0</v>
      </c>
      <c r="DL225" s="2">
        <v>0</v>
      </c>
      <c r="DM225" s="2">
        <v>0</v>
      </c>
      <c r="DN225" s="2">
        <v>0</v>
      </c>
      <c r="DO225" s="2">
        <v>0</v>
      </c>
      <c r="DP225" s="2">
        <v>0</v>
      </c>
      <c r="DQ225" s="2">
        <v>0</v>
      </c>
      <c r="DR225" s="2">
        <v>0</v>
      </c>
      <c r="DS225" s="2">
        <v>0</v>
      </c>
      <c r="DT225" s="2">
        <v>0</v>
      </c>
      <c r="DU225" s="2">
        <v>0</v>
      </c>
      <c r="DV225" s="2">
        <v>0</v>
      </c>
      <c r="DW225" s="2">
        <v>0</v>
      </c>
      <c r="DX225" s="2">
        <v>0</v>
      </c>
      <c r="DY225" s="2">
        <v>0</v>
      </c>
      <c r="DZ225" s="2">
        <v>0</v>
      </c>
      <c r="EA225" s="2">
        <v>0</v>
      </c>
      <c r="EB225" s="2">
        <v>0</v>
      </c>
      <c r="EC225" s="2">
        <v>0</v>
      </c>
      <c r="ED225" s="2">
        <v>0</v>
      </c>
      <c r="EE225" s="2">
        <v>0</v>
      </c>
      <c r="EF225" s="2">
        <v>0</v>
      </c>
      <c r="EG225" s="2">
        <v>0</v>
      </c>
      <c r="EH225" s="2">
        <v>0</v>
      </c>
      <c r="EI225" s="2">
        <v>0</v>
      </c>
      <c r="EJ225" s="2">
        <v>0</v>
      </c>
      <c r="EK225" s="2">
        <v>0</v>
      </c>
      <c r="EL225" s="2">
        <v>0</v>
      </c>
      <c r="EM225" s="2">
        <v>0</v>
      </c>
      <c r="EN225" s="2">
        <v>0</v>
      </c>
      <c r="EO225" s="2">
        <v>0</v>
      </c>
      <c r="EP225" s="2">
        <v>0</v>
      </c>
      <c r="EQ225" s="2">
        <v>0</v>
      </c>
      <c r="ER225" s="2">
        <v>0</v>
      </c>
      <c r="ES225" s="2">
        <v>0</v>
      </c>
      <c r="ET225" s="2">
        <v>0</v>
      </c>
      <c r="EU225" s="2">
        <v>0</v>
      </c>
      <c r="EV225" s="2">
        <v>0</v>
      </c>
      <c r="EW225" s="2">
        <v>0</v>
      </c>
      <c r="EX225" s="2">
        <v>0</v>
      </c>
      <c r="EY225" s="2">
        <v>0</v>
      </c>
      <c r="EZ225" s="2">
        <v>0</v>
      </c>
      <c r="FA225" s="2">
        <v>0</v>
      </c>
      <c r="FB225" s="2">
        <v>0</v>
      </c>
      <c r="FC225" s="2">
        <v>0</v>
      </c>
      <c r="FD225" s="2">
        <v>0</v>
      </c>
      <c r="FE225" s="2">
        <v>0</v>
      </c>
      <c r="FF225" s="2">
        <v>0</v>
      </c>
      <c r="FG225" s="2">
        <v>0</v>
      </c>
      <c r="FH225" s="2">
        <v>0</v>
      </c>
      <c r="FI225" s="2">
        <v>0</v>
      </c>
      <c r="FJ225" s="2">
        <v>0</v>
      </c>
      <c r="FK225" s="2">
        <v>0</v>
      </c>
      <c r="FL225" s="2">
        <v>0</v>
      </c>
      <c r="FM225" s="2">
        <v>0</v>
      </c>
      <c r="FN225" s="2">
        <v>0</v>
      </c>
      <c r="FO225" s="2">
        <v>0</v>
      </c>
      <c r="FP225" s="2">
        <v>0</v>
      </c>
      <c r="FQ225" s="2">
        <v>0</v>
      </c>
      <c r="FR225" s="2">
        <v>0</v>
      </c>
      <c r="FS225" s="2">
        <v>0</v>
      </c>
      <c r="FT225" s="2">
        <v>0</v>
      </c>
      <c r="FU225" s="2">
        <v>0</v>
      </c>
      <c r="FV225" s="2">
        <v>0</v>
      </c>
      <c r="FW225" s="2">
        <v>0</v>
      </c>
      <c r="FX225" s="2">
        <v>0</v>
      </c>
      <c r="FY225" s="2">
        <v>0</v>
      </c>
      <c r="FZ225" s="2">
        <v>0</v>
      </c>
      <c r="GA225" s="2">
        <v>0</v>
      </c>
      <c r="GB225" s="2">
        <v>0</v>
      </c>
      <c r="GC225" s="2">
        <v>0</v>
      </c>
      <c r="GD225" s="2">
        <v>0</v>
      </c>
      <c r="GE225" s="2">
        <v>0</v>
      </c>
      <c r="GF225" s="2">
        <v>0</v>
      </c>
      <c r="GG225" s="2">
        <v>0</v>
      </c>
      <c r="GH225" s="2">
        <v>0</v>
      </c>
      <c r="GI225" s="2">
        <v>0</v>
      </c>
      <c r="GJ225" s="2">
        <v>0</v>
      </c>
      <c r="GK225" s="2">
        <v>0</v>
      </c>
      <c r="GL225" s="2">
        <v>0</v>
      </c>
      <c r="GM225" s="2">
        <v>0</v>
      </c>
      <c r="GN225" s="2">
        <v>0</v>
      </c>
      <c r="GO225" s="2">
        <v>0</v>
      </c>
      <c r="GP225" s="2">
        <v>0</v>
      </c>
      <c r="GQ225" s="2">
        <v>0</v>
      </c>
      <c r="GR225" s="2">
        <v>0</v>
      </c>
      <c r="GS225" s="2">
        <v>0</v>
      </c>
      <c r="GT225" s="2">
        <v>0</v>
      </c>
      <c r="GU225" s="2">
        <v>0</v>
      </c>
      <c r="GV225" s="2">
        <v>0</v>
      </c>
      <c r="GW225" s="2">
        <v>0</v>
      </c>
      <c r="GX225" s="2">
        <v>0</v>
      </c>
      <c r="GY225" s="2">
        <v>0</v>
      </c>
      <c r="GZ225" s="2">
        <v>0</v>
      </c>
      <c r="HA225" s="2">
        <v>0</v>
      </c>
      <c r="HB225" s="2">
        <v>0</v>
      </c>
      <c r="HC225" s="2">
        <v>0</v>
      </c>
      <c r="HD225" s="2">
        <v>0</v>
      </c>
      <c r="HE225" s="2">
        <v>0</v>
      </c>
      <c r="HF225" s="2">
        <v>0</v>
      </c>
      <c r="HG225" s="2">
        <v>0</v>
      </c>
    </row>
    <row r="226" spans="1:215" x14ac:dyDescent="0.35">
      <c r="A226" s="36">
        <v>224</v>
      </c>
      <c r="B226" s="1" t="s">
        <v>141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0</v>
      </c>
      <c r="BT226" s="2">
        <v>0</v>
      </c>
      <c r="BU226" s="2">
        <v>0</v>
      </c>
      <c r="BV226" s="2">
        <v>0</v>
      </c>
      <c r="BW226" s="2">
        <v>0</v>
      </c>
      <c r="BX226" s="2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0</v>
      </c>
      <c r="CE226" s="2">
        <v>0</v>
      </c>
      <c r="CF226" s="2">
        <v>0</v>
      </c>
      <c r="CG226" s="2">
        <v>0</v>
      </c>
      <c r="CH226" s="2">
        <v>0</v>
      </c>
      <c r="CI226" s="2">
        <v>0</v>
      </c>
      <c r="CJ226" s="2">
        <v>0</v>
      </c>
      <c r="CK226" s="2">
        <v>0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Q226" s="2">
        <v>0</v>
      </c>
      <c r="CR226" s="2">
        <v>0</v>
      </c>
      <c r="CS226" s="2">
        <v>0</v>
      </c>
      <c r="CT226" s="2">
        <v>0</v>
      </c>
      <c r="CU226" s="2">
        <v>0</v>
      </c>
      <c r="CV226" s="2">
        <v>0</v>
      </c>
      <c r="CW226" s="2">
        <v>0</v>
      </c>
      <c r="CX226" s="2">
        <v>0</v>
      </c>
      <c r="CY226" s="2">
        <v>0</v>
      </c>
      <c r="CZ226" s="2">
        <v>0</v>
      </c>
      <c r="DA226" s="2">
        <v>0</v>
      </c>
      <c r="DB226" s="2">
        <v>0</v>
      </c>
      <c r="DC226" s="2">
        <v>0</v>
      </c>
      <c r="DD226" s="2">
        <v>0</v>
      </c>
      <c r="DE226" s="2">
        <v>0</v>
      </c>
      <c r="DF226" s="2">
        <v>0</v>
      </c>
      <c r="DG226" s="2">
        <v>0</v>
      </c>
      <c r="DH226" s="2">
        <v>0</v>
      </c>
      <c r="DI226" s="2">
        <v>0</v>
      </c>
      <c r="DJ226" s="2">
        <v>0</v>
      </c>
      <c r="DK226" s="2">
        <v>0</v>
      </c>
      <c r="DL226" s="2">
        <v>0</v>
      </c>
      <c r="DM226" s="2">
        <v>0</v>
      </c>
      <c r="DN226" s="2">
        <v>0</v>
      </c>
      <c r="DO226" s="2">
        <v>0</v>
      </c>
      <c r="DP226" s="2">
        <v>0</v>
      </c>
      <c r="DQ226" s="2">
        <v>0</v>
      </c>
      <c r="DR226" s="2">
        <v>0</v>
      </c>
      <c r="DS226" s="2">
        <v>0</v>
      </c>
      <c r="DT226" s="2">
        <v>0</v>
      </c>
      <c r="DU226" s="2">
        <v>0</v>
      </c>
      <c r="DV226" s="2">
        <v>0</v>
      </c>
      <c r="DW226" s="2">
        <v>0</v>
      </c>
      <c r="DX226" s="2">
        <v>0</v>
      </c>
      <c r="DY226" s="2">
        <v>0</v>
      </c>
      <c r="DZ226" s="2">
        <v>0</v>
      </c>
      <c r="EA226" s="2">
        <v>0</v>
      </c>
      <c r="EB226" s="2">
        <v>0</v>
      </c>
      <c r="EC226" s="2">
        <v>0</v>
      </c>
      <c r="ED226" s="2">
        <v>0</v>
      </c>
      <c r="EE226" s="2">
        <v>0</v>
      </c>
      <c r="EF226" s="2">
        <v>0</v>
      </c>
      <c r="EG226" s="2">
        <v>0</v>
      </c>
      <c r="EH226" s="2">
        <v>0</v>
      </c>
      <c r="EI226" s="2">
        <v>0</v>
      </c>
      <c r="EJ226" s="2">
        <v>0</v>
      </c>
      <c r="EK226" s="2">
        <v>0</v>
      </c>
      <c r="EL226" s="2">
        <v>0</v>
      </c>
      <c r="EM226" s="2">
        <v>0</v>
      </c>
      <c r="EN226" s="2">
        <v>0</v>
      </c>
      <c r="EO226" s="2">
        <v>0</v>
      </c>
      <c r="EP226" s="2">
        <v>0</v>
      </c>
      <c r="EQ226" s="2">
        <v>0</v>
      </c>
      <c r="ER226" s="2">
        <v>0</v>
      </c>
      <c r="ES226" s="2">
        <v>0</v>
      </c>
      <c r="ET226" s="2">
        <v>0</v>
      </c>
      <c r="EU226" s="2">
        <v>0</v>
      </c>
      <c r="EV226" s="2">
        <v>0</v>
      </c>
      <c r="EW226" s="2">
        <v>0</v>
      </c>
      <c r="EX226" s="2">
        <v>0</v>
      </c>
      <c r="EY226" s="2">
        <v>0</v>
      </c>
      <c r="EZ226" s="2">
        <v>0</v>
      </c>
      <c r="FA226" s="2">
        <v>0</v>
      </c>
      <c r="FB226" s="2">
        <v>0</v>
      </c>
      <c r="FC226" s="2">
        <v>0</v>
      </c>
      <c r="FD226" s="2">
        <v>0</v>
      </c>
      <c r="FE226" s="2">
        <v>0</v>
      </c>
      <c r="FF226" s="2">
        <v>0</v>
      </c>
      <c r="FG226" s="2">
        <v>0</v>
      </c>
      <c r="FH226" s="2">
        <v>0</v>
      </c>
      <c r="FI226" s="2">
        <v>0</v>
      </c>
      <c r="FJ226" s="2">
        <v>0</v>
      </c>
      <c r="FK226" s="2">
        <v>0</v>
      </c>
      <c r="FL226" s="2">
        <v>0</v>
      </c>
      <c r="FM226" s="2">
        <v>0</v>
      </c>
      <c r="FN226" s="2">
        <v>0</v>
      </c>
      <c r="FO226" s="2">
        <v>0</v>
      </c>
      <c r="FP226" s="2">
        <v>0</v>
      </c>
      <c r="FQ226" s="2">
        <v>0</v>
      </c>
      <c r="FR226" s="2">
        <v>0</v>
      </c>
      <c r="FS226" s="2">
        <v>0</v>
      </c>
      <c r="FT226" s="2">
        <v>0</v>
      </c>
      <c r="FU226" s="2">
        <v>0</v>
      </c>
      <c r="FV226" s="2">
        <v>0</v>
      </c>
      <c r="FW226" s="2">
        <v>0</v>
      </c>
      <c r="FX226" s="2">
        <v>0</v>
      </c>
      <c r="FY226" s="2">
        <v>0</v>
      </c>
      <c r="FZ226" s="2">
        <v>0</v>
      </c>
      <c r="GA226" s="2">
        <v>0</v>
      </c>
      <c r="GB226" s="2">
        <v>0</v>
      </c>
      <c r="GC226" s="2">
        <v>0</v>
      </c>
      <c r="GD226" s="2">
        <v>0</v>
      </c>
      <c r="GE226" s="2">
        <v>0</v>
      </c>
      <c r="GF226" s="2">
        <v>0</v>
      </c>
      <c r="GG226" s="2">
        <v>0</v>
      </c>
      <c r="GH226" s="2">
        <v>0</v>
      </c>
      <c r="GI226" s="2">
        <v>0</v>
      </c>
      <c r="GJ226" s="2">
        <v>0</v>
      </c>
      <c r="GK226" s="2">
        <v>0</v>
      </c>
      <c r="GL226" s="2">
        <v>0</v>
      </c>
      <c r="GM226" s="2">
        <v>0</v>
      </c>
      <c r="GN226" s="2">
        <v>0</v>
      </c>
      <c r="GO226" s="2">
        <v>0</v>
      </c>
      <c r="GP226" s="2">
        <v>0</v>
      </c>
      <c r="GQ226" s="2">
        <v>0</v>
      </c>
      <c r="GR226" s="2">
        <v>0</v>
      </c>
      <c r="GS226" s="2">
        <v>0</v>
      </c>
      <c r="GT226" s="2">
        <v>0</v>
      </c>
      <c r="GU226" s="2">
        <v>0</v>
      </c>
      <c r="GV226" s="2">
        <v>0</v>
      </c>
      <c r="GW226" s="2">
        <v>0</v>
      </c>
      <c r="GX226" s="2">
        <v>0</v>
      </c>
      <c r="GY226" s="2">
        <v>0</v>
      </c>
      <c r="GZ226" s="2">
        <v>0</v>
      </c>
      <c r="HA226" s="2">
        <v>0</v>
      </c>
      <c r="HB226" s="2">
        <v>0</v>
      </c>
      <c r="HC226" s="2">
        <v>0</v>
      </c>
      <c r="HD226" s="2">
        <v>0</v>
      </c>
      <c r="HE226" s="2">
        <v>0</v>
      </c>
      <c r="HF226" s="2">
        <v>0</v>
      </c>
      <c r="HG226" s="2">
        <v>0</v>
      </c>
    </row>
    <row r="227" spans="1:215" x14ac:dyDescent="0.35">
      <c r="A227" s="3">
        <v>225</v>
      </c>
      <c r="B227" s="1" t="s">
        <v>305</v>
      </c>
      <c r="C227" s="2">
        <v>0</v>
      </c>
      <c r="D227" s="2">
        <v>3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2">
        <v>0</v>
      </c>
      <c r="AV227" s="2">
        <v>0</v>
      </c>
      <c r="AW227" s="2">
        <v>0</v>
      </c>
      <c r="AX227" s="2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2">
        <v>0</v>
      </c>
      <c r="BJ227" s="2">
        <v>0</v>
      </c>
      <c r="BK227" s="2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">
        <v>0</v>
      </c>
      <c r="BR227" s="2">
        <v>0</v>
      </c>
      <c r="BS227" s="2">
        <v>0</v>
      </c>
      <c r="BT227" s="2">
        <v>0</v>
      </c>
      <c r="BU227" s="2">
        <v>0</v>
      </c>
      <c r="BV227" s="2">
        <v>0</v>
      </c>
      <c r="BW227" s="2">
        <v>0</v>
      </c>
      <c r="BX227" s="2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2">
        <v>0</v>
      </c>
      <c r="CI227" s="2">
        <v>0</v>
      </c>
      <c r="CJ227" s="2">
        <v>0</v>
      </c>
      <c r="CK227" s="2">
        <v>0</v>
      </c>
      <c r="CL227" s="2">
        <v>0</v>
      </c>
      <c r="CM227" s="2">
        <v>0</v>
      </c>
      <c r="CN227" s="2">
        <v>0</v>
      </c>
      <c r="CO227" s="2">
        <v>0</v>
      </c>
      <c r="CP227" s="2">
        <v>0</v>
      </c>
      <c r="CQ227" s="2">
        <v>0</v>
      </c>
      <c r="CR227" s="2">
        <v>0</v>
      </c>
      <c r="CS227" s="2">
        <v>0</v>
      </c>
      <c r="CT227" s="2">
        <v>0</v>
      </c>
      <c r="CU227" s="2">
        <v>0</v>
      </c>
      <c r="CV227" s="2">
        <v>0</v>
      </c>
      <c r="CW227" s="2">
        <v>0</v>
      </c>
      <c r="CX227" s="2">
        <v>0</v>
      </c>
      <c r="CY227" s="2">
        <v>0</v>
      </c>
      <c r="CZ227" s="2">
        <v>0</v>
      </c>
      <c r="DA227" s="2">
        <v>0</v>
      </c>
      <c r="DB227" s="2">
        <v>0</v>
      </c>
      <c r="DC227" s="2">
        <v>0</v>
      </c>
      <c r="DD227" s="2">
        <v>0</v>
      </c>
      <c r="DE227" s="2">
        <v>0</v>
      </c>
      <c r="DF227" s="2">
        <v>0</v>
      </c>
      <c r="DG227" s="2">
        <v>0</v>
      </c>
      <c r="DH227" s="2">
        <v>0</v>
      </c>
      <c r="DI227" s="2">
        <v>0</v>
      </c>
      <c r="DJ227" s="2">
        <v>0</v>
      </c>
      <c r="DK227" s="2">
        <v>0</v>
      </c>
      <c r="DL227" s="2">
        <v>0</v>
      </c>
      <c r="DM227" s="2">
        <v>0</v>
      </c>
      <c r="DN227" s="2">
        <v>0</v>
      </c>
      <c r="DO227" s="2">
        <v>0</v>
      </c>
      <c r="DP227" s="2">
        <v>0</v>
      </c>
      <c r="DQ227" s="2">
        <v>0</v>
      </c>
      <c r="DR227" s="2">
        <v>0</v>
      </c>
      <c r="DS227" s="2">
        <v>0</v>
      </c>
      <c r="DT227" s="2">
        <v>0</v>
      </c>
      <c r="DU227" s="2">
        <v>0</v>
      </c>
      <c r="DV227" s="2">
        <v>0</v>
      </c>
      <c r="DW227" s="2">
        <v>0</v>
      </c>
      <c r="DX227" s="2">
        <v>0</v>
      </c>
      <c r="DY227" s="2">
        <v>0</v>
      </c>
      <c r="DZ227" s="2">
        <v>0</v>
      </c>
      <c r="EA227" s="2">
        <v>0</v>
      </c>
      <c r="EB227" s="2">
        <v>0</v>
      </c>
      <c r="EC227" s="2">
        <v>0</v>
      </c>
      <c r="ED227" s="2">
        <v>0</v>
      </c>
      <c r="EE227" s="2">
        <v>0</v>
      </c>
      <c r="EF227" s="2">
        <v>0</v>
      </c>
      <c r="EG227" s="2">
        <v>0</v>
      </c>
      <c r="EH227" s="2">
        <v>0</v>
      </c>
      <c r="EI227" s="2">
        <v>0</v>
      </c>
      <c r="EJ227" s="2">
        <v>5</v>
      </c>
      <c r="EK227" s="2">
        <v>0</v>
      </c>
      <c r="EL227" s="2">
        <v>0</v>
      </c>
      <c r="EM227" s="2">
        <v>0</v>
      </c>
      <c r="EN227" s="2">
        <v>0</v>
      </c>
      <c r="EO227" s="2">
        <v>0</v>
      </c>
      <c r="EP227" s="2">
        <v>0</v>
      </c>
      <c r="EQ227" s="2">
        <v>0</v>
      </c>
      <c r="ER227" s="2">
        <v>0</v>
      </c>
      <c r="ES227" s="2">
        <v>0</v>
      </c>
      <c r="ET227" s="2">
        <v>0</v>
      </c>
      <c r="EU227" s="2">
        <v>0</v>
      </c>
      <c r="EV227" s="2">
        <v>0</v>
      </c>
      <c r="EW227" s="2">
        <v>0</v>
      </c>
      <c r="EX227" s="2">
        <v>0</v>
      </c>
      <c r="EY227" s="2">
        <v>0</v>
      </c>
      <c r="EZ227" s="2">
        <v>0</v>
      </c>
      <c r="FA227" s="2">
        <v>0</v>
      </c>
      <c r="FB227" s="2">
        <v>0</v>
      </c>
      <c r="FC227" s="2">
        <v>0</v>
      </c>
      <c r="FD227" s="2">
        <v>0</v>
      </c>
      <c r="FE227" s="2">
        <v>0</v>
      </c>
      <c r="FF227" s="2">
        <v>0</v>
      </c>
      <c r="FG227" s="2">
        <v>0</v>
      </c>
      <c r="FH227" s="2">
        <v>0</v>
      </c>
      <c r="FI227" s="2">
        <v>0</v>
      </c>
      <c r="FJ227" s="2">
        <v>0</v>
      </c>
      <c r="FK227" s="2">
        <v>0</v>
      </c>
      <c r="FL227" s="2">
        <v>0</v>
      </c>
      <c r="FM227" s="2">
        <v>0</v>
      </c>
      <c r="FN227" s="2">
        <v>0</v>
      </c>
      <c r="FO227" s="2">
        <v>0</v>
      </c>
      <c r="FP227" s="2">
        <v>0</v>
      </c>
      <c r="FQ227" s="2">
        <v>0</v>
      </c>
      <c r="FR227" s="2">
        <v>0</v>
      </c>
      <c r="FS227" s="2">
        <v>0</v>
      </c>
      <c r="FT227" s="2">
        <v>0</v>
      </c>
      <c r="FU227" s="2">
        <v>0</v>
      </c>
      <c r="FV227" s="2">
        <v>0</v>
      </c>
      <c r="FW227" s="2">
        <v>0</v>
      </c>
      <c r="FX227" s="2">
        <v>0</v>
      </c>
      <c r="FY227" s="2">
        <v>0</v>
      </c>
      <c r="FZ227" s="2">
        <v>0</v>
      </c>
      <c r="GA227" s="2">
        <v>0</v>
      </c>
      <c r="GB227" s="2">
        <v>0</v>
      </c>
      <c r="GC227" s="2">
        <v>0</v>
      </c>
      <c r="GD227" s="2">
        <v>0</v>
      </c>
      <c r="GE227" s="2">
        <v>0</v>
      </c>
      <c r="GF227" s="2">
        <v>0</v>
      </c>
      <c r="GG227" s="2">
        <v>0</v>
      </c>
      <c r="GH227" s="2">
        <v>0</v>
      </c>
      <c r="GI227" s="2">
        <v>0</v>
      </c>
      <c r="GJ227" s="2">
        <v>0</v>
      </c>
      <c r="GK227" s="2">
        <v>0</v>
      </c>
      <c r="GL227" s="2">
        <v>0</v>
      </c>
      <c r="GM227" s="2">
        <v>0</v>
      </c>
      <c r="GN227" s="2">
        <v>0</v>
      </c>
      <c r="GO227" s="2">
        <v>0</v>
      </c>
      <c r="GP227" s="2">
        <v>0</v>
      </c>
      <c r="GQ227" s="2">
        <v>0</v>
      </c>
      <c r="GR227" s="2">
        <v>0</v>
      </c>
      <c r="GS227" s="2">
        <v>0</v>
      </c>
      <c r="GT227" s="2">
        <v>0</v>
      </c>
      <c r="GU227" s="2">
        <v>0</v>
      </c>
      <c r="GV227" s="2">
        <v>0</v>
      </c>
      <c r="GW227" s="2">
        <v>0</v>
      </c>
      <c r="GX227" s="2">
        <v>0</v>
      </c>
      <c r="GY227" s="2">
        <v>0</v>
      </c>
      <c r="GZ227" s="2">
        <v>0</v>
      </c>
      <c r="HA227" s="2">
        <v>0</v>
      </c>
      <c r="HB227" s="2">
        <v>0</v>
      </c>
      <c r="HC227" s="2">
        <v>0</v>
      </c>
      <c r="HD227" s="2">
        <v>0</v>
      </c>
      <c r="HE227" s="2">
        <v>0</v>
      </c>
      <c r="HF227" s="2">
        <v>0</v>
      </c>
      <c r="HG227" s="2">
        <v>0</v>
      </c>
    </row>
    <row r="228" spans="1:215" x14ac:dyDescent="0.35">
      <c r="A228" s="7">
        <v>226</v>
      </c>
      <c r="B228" s="1" t="s">
        <v>194</v>
      </c>
      <c r="C228" s="2">
        <v>0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v>0</v>
      </c>
      <c r="AV228" s="2">
        <v>0</v>
      </c>
      <c r="AW228" s="2">
        <v>0</v>
      </c>
      <c r="AX228" s="2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25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2">
        <v>0</v>
      </c>
      <c r="BJ228" s="2">
        <v>0</v>
      </c>
      <c r="BK228" s="2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Q228" s="2">
        <v>0</v>
      </c>
      <c r="BR228" s="2">
        <v>0</v>
      </c>
      <c r="BS228" s="2">
        <v>0</v>
      </c>
      <c r="BT228" s="2">
        <v>0</v>
      </c>
      <c r="BU228" s="2">
        <v>0</v>
      </c>
      <c r="BV228" s="2">
        <v>0</v>
      </c>
      <c r="BW228" s="2">
        <v>0</v>
      </c>
      <c r="BX228" s="2">
        <v>0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D228" s="2">
        <v>0</v>
      </c>
      <c r="CE228" s="2">
        <v>0</v>
      </c>
      <c r="CF228" s="2">
        <v>0</v>
      </c>
      <c r="CG228" s="2">
        <v>0</v>
      </c>
      <c r="CH228" s="2">
        <v>0</v>
      </c>
      <c r="CI228" s="2">
        <v>0</v>
      </c>
      <c r="CJ228" s="2">
        <v>0</v>
      </c>
      <c r="CK228" s="2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Q228" s="2">
        <v>0</v>
      </c>
      <c r="CR228" s="2">
        <v>0</v>
      </c>
      <c r="CS228" s="2">
        <v>0</v>
      </c>
      <c r="CT228" s="2">
        <v>0</v>
      </c>
      <c r="CU228" s="2">
        <v>0</v>
      </c>
      <c r="CV228" s="2">
        <v>0</v>
      </c>
      <c r="CW228" s="2">
        <v>0</v>
      </c>
      <c r="CX228" s="2">
        <v>0</v>
      </c>
      <c r="CY228" s="2">
        <v>0</v>
      </c>
      <c r="CZ228" s="2">
        <v>0</v>
      </c>
      <c r="DA228" s="2">
        <v>0</v>
      </c>
      <c r="DB228" s="2">
        <v>0</v>
      </c>
      <c r="DC228" s="2">
        <v>0</v>
      </c>
      <c r="DD228" s="2">
        <v>0</v>
      </c>
      <c r="DE228" s="2">
        <v>0</v>
      </c>
      <c r="DF228" s="2">
        <v>0</v>
      </c>
      <c r="DG228" s="2">
        <v>0</v>
      </c>
      <c r="DH228" s="2">
        <v>0</v>
      </c>
      <c r="DI228" s="2">
        <v>0</v>
      </c>
      <c r="DJ228" s="2">
        <v>0</v>
      </c>
      <c r="DK228" s="2">
        <v>0</v>
      </c>
      <c r="DL228" s="2">
        <v>0</v>
      </c>
      <c r="DM228" s="2">
        <v>0</v>
      </c>
      <c r="DN228" s="2">
        <v>0</v>
      </c>
      <c r="DO228" s="2">
        <v>0</v>
      </c>
      <c r="DP228" s="2">
        <v>0</v>
      </c>
      <c r="DQ228" s="2">
        <v>0</v>
      </c>
      <c r="DR228" s="2">
        <v>0</v>
      </c>
      <c r="DS228" s="2">
        <v>0</v>
      </c>
      <c r="DT228" s="2">
        <v>0</v>
      </c>
      <c r="DU228" s="2">
        <v>0</v>
      </c>
      <c r="DV228" s="2">
        <v>0</v>
      </c>
      <c r="DW228" s="2">
        <v>0</v>
      </c>
      <c r="DX228" s="2">
        <v>0</v>
      </c>
      <c r="DY228" s="2">
        <v>0</v>
      </c>
      <c r="DZ228" s="2">
        <v>0</v>
      </c>
      <c r="EA228" s="2">
        <v>0</v>
      </c>
      <c r="EB228" s="2">
        <v>0</v>
      </c>
      <c r="EC228" s="2">
        <v>0</v>
      </c>
      <c r="ED228" s="2">
        <v>0</v>
      </c>
      <c r="EE228" s="2">
        <v>0</v>
      </c>
      <c r="EF228" s="2">
        <v>0</v>
      </c>
      <c r="EG228" s="2">
        <v>0</v>
      </c>
      <c r="EH228" s="2">
        <v>0</v>
      </c>
      <c r="EI228" s="2">
        <v>0</v>
      </c>
      <c r="EJ228" s="2">
        <v>0</v>
      </c>
      <c r="EK228" s="2">
        <v>0</v>
      </c>
      <c r="EL228" s="2">
        <v>0</v>
      </c>
      <c r="EM228" s="2">
        <v>0</v>
      </c>
      <c r="EN228" s="2">
        <v>0</v>
      </c>
      <c r="EO228" s="2">
        <v>0</v>
      </c>
      <c r="EP228" s="2">
        <v>0</v>
      </c>
      <c r="EQ228" s="2">
        <v>0</v>
      </c>
      <c r="ER228" s="2">
        <v>0</v>
      </c>
      <c r="ES228" s="2">
        <v>0</v>
      </c>
      <c r="ET228" s="2">
        <v>0</v>
      </c>
      <c r="EU228" s="2">
        <v>0</v>
      </c>
      <c r="EV228" s="2">
        <v>0</v>
      </c>
      <c r="EW228" s="2">
        <v>0</v>
      </c>
      <c r="EX228" s="2">
        <v>0</v>
      </c>
      <c r="EY228" s="2">
        <v>0</v>
      </c>
      <c r="EZ228" s="2">
        <v>0</v>
      </c>
      <c r="FA228" s="2">
        <v>0</v>
      </c>
      <c r="FB228" s="2">
        <v>0</v>
      </c>
      <c r="FC228" s="2">
        <v>0</v>
      </c>
      <c r="FD228" s="2">
        <v>68</v>
      </c>
      <c r="FE228" s="2">
        <v>0</v>
      </c>
      <c r="FF228" s="2">
        <v>0</v>
      </c>
      <c r="FG228" s="2">
        <v>0</v>
      </c>
      <c r="FH228" s="2">
        <v>0</v>
      </c>
      <c r="FI228" s="2">
        <v>0</v>
      </c>
      <c r="FJ228" s="2">
        <v>0</v>
      </c>
      <c r="FK228" s="2">
        <v>0</v>
      </c>
      <c r="FL228" s="2">
        <v>0</v>
      </c>
      <c r="FM228" s="2">
        <v>0</v>
      </c>
      <c r="FN228" s="2">
        <v>0</v>
      </c>
      <c r="FO228" s="2">
        <v>0</v>
      </c>
      <c r="FP228" s="2">
        <v>0</v>
      </c>
      <c r="FQ228" s="2">
        <v>0</v>
      </c>
      <c r="FR228" s="2">
        <v>0</v>
      </c>
      <c r="FS228" s="2">
        <v>0</v>
      </c>
      <c r="FT228" s="2">
        <v>0</v>
      </c>
      <c r="FU228" s="2">
        <v>0</v>
      </c>
      <c r="FV228" s="2">
        <v>0</v>
      </c>
      <c r="FW228" s="2">
        <v>0</v>
      </c>
      <c r="FX228" s="2">
        <v>0</v>
      </c>
      <c r="FY228" s="2">
        <v>0</v>
      </c>
      <c r="FZ228" s="2">
        <v>0</v>
      </c>
      <c r="GA228" s="2">
        <v>0</v>
      </c>
      <c r="GB228" s="2">
        <v>0</v>
      </c>
      <c r="GC228" s="2">
        <v>0</v>
      </c>
      <c r="GD228" s="2">
        <v>0</v>
      </c>
      <c r="GE228" s="2">
        <v>0</v>
      </c>
      <c r="GF228" s="2">
        <v>0</v>
      </c>
      <c r="GG228" s="2">
        <v>0</v>
      </c>
      <c r="GH228" s="2">
        <v>0</v>
      </c>
      <c r="GI228" s="2">
        <v>0</v>
      </c>
      <c r="GJ228" s="2">
        <v>0</v>
      </c>
      <c r="GK228" s="2">
        <v>0</v>
      </c>
      <c r="GL228" s="2">
        <v>0</v>
      </c>
      <c r="GM228" s="2">
        <v>0</v>
      </c>
      <c r="GN228" s="2">
        <v>0</v>
      </c>
      <c r="GO228" s="2">
        <v>0</v>
      </c>
      <c r="GP228" s="2">
        <v>0</v>
      </c>
      <c r="GQ228" s="2">
        <v>0</v>
      </c>
      <c r="GR228" s="2">
        <v>0</v>
      </c>
      <c r="GS228" s="2">
        <v>0</v>
      </c>
      <c r="GT228" s="2">
        <v>0</v>
      </c>
      <c r="GU228" s="2">
        <v>0</v>
      </c>
      <c r="GV228" s="2">
        <v>0</v>
      </c>
      <c r="GW228" s="2">
        <v>30</v>
      </c>
      <c r="GX228" s="2">
        <v>0</v>
      </c>
      <c r="GY228" s="2">
        <v>0</v>
      </c>
      <c r="GZ228" s="2">
        <v>0</v>
      </c>
      <c r="HA228" s="2">
        <v>0</v>
      </c>
      <c r="HB228" s="2">
        <v>0</v>
      </c>
      <c r="HC228" s="2">
        <v>0</v>
      </c>
      <c r="HD228" s="2">
        <v>0</v>
      </c>
      <c r="HE228" s="2">
        <v>0</v>
      </c>
      <c r="HF228" s="2">
        <v>0</v>
      </c>
      <c r="HG228" s="2">
        <v>0</v>
      </c>
    </row>
    <row r="229" spans="1:215" x14ac:dyDescent="0.35">
      <c r="A229" s="36">
        <v>227</v>
      </c>
      <c r="B229" s="1" t="s">
        <v>476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24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0</v>
      </c>
      <c r="AV229" s="2">
        <v>0</v>
      </c>
      <c r="AW229" s="2">
        <v>0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38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  <c r="BI229" s="2">
        <v>0</v>
      </c>
      <c r="BJ229" s="2">
        <v>0</v>
      </c>
      <c r="BK229" s="2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0</v>
      </c>
      <c r="BR229" s="2">
        <v>0</v>
      </c>
      <c r="BS229" s="2">
        <v>0</v>
      </c>
      <c r="BT229" s="2">
        <v>0</v>
      </c>
      <c r="BU229" s="2">
        <v>0</v>
      </c>
      <c r="BV229" s="2">
        <v>0</v>
      </c>
      <c r="BW229" s="2">
        <v>10</v>
      </c>
      <c r="BX229" s="2">
        <v>0</v>
      </c>
      <c r="BY229" s="2">
        <v>6</v>
      </c>
      <c r="BZ229" s="2">
        <v>0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0</v>
      </c>
      <c r="CH229" s="2">
        <v>0</v>
      </c>
      <c r="CI229" s="2">
        <v>0</v>
      </c>
      <c r="CJ229" s="2">
        <v>0</v>
      </c>
      <c r="CK229" s="2">
        <v>0</v>
      </c>
      <c r="CL229" s="2">
        <v>0</v>
      </c>
      <c r="CM229" s="2">
        <v>0</v>
      </c>
      <c r="CN229" s="2">
        <v>0</v>
      </c>
      <c r="CO229" s="2">
        <v>0</v>
      </c>
      <c r="CP229" s="2">
        <v>0</v>
      </c>
      <c r="CQ229" s="2">
        <v>0</v>
      </c>
      <c r="CR229" s="2">
        <v>0</v>
      </c>
      <c r="CS229" s="2">
        <v>0</v>
      </c>
      <c r="CT229" s="2">
        <v>0</v>
      </c>
      <c r="CU229" s="2">
        <v>0</v>
      </c>
      <c r="CV229" s="2">
        <v>0</v>
      </c>
      <c r="CW229" s="2">
        <v>0</v>
      </c>
      <c r="CX229" s="2">
        <v>0</v>
      </c>
      <c r="CY229" s="2">
        <v>0</v>
      </c>
      <c r="CZ229" s="2">
        <v>0</v>
      </c>
      <c r="DA229" s="2">
        <v>4</v>
      </c>
      <c r="DB229" s="2">
        <v>0</v>
      </c>
      <c r="DC229" s="2">
        <v>0</v>
      </c>
      <c r="DD229" s="2">
        <v>0</v>
      </c>
      <c r="DE229" s="2">
        <v>0</v>
      </c>
      <c r="DF229" s="2">
        <v>0</v>
      </c>
      <c r="DG229" s="2">
        <v>0</v>
      </c>
      <c r="DH229" s="2">
        <v>0</v>
      </c>
      <c r="DI229" s="2">
        <v>0</v>
      </c>
      <c r="DJ229" s="2">
        <v>0</v>
      </c>
      <c r="DK229" s="2">
        <v>0</v>
      </c>
      <c r="DL229" s="2">
        <v>0</v>
      </c>
      <c r="DM229" s="2">
        <v>19</v>
      </c>
      <c r="DN229" s="2">
        <v>0</v>
      </c>
      <c r="DO229" s="2">
        <v>0</v>
      </c>
      <c r="DP229" s="2">
        <v>0</v>
      </c>
      <c r="DQ229" s="2">
        <v>0</v>
      </c>
      <c r="DR229" s="2">
        <v>0</v>
      </c>
      <c r="DS229" s="2">
        <v>0</v>
      </c>
      <c r="DT229" s="2">
        <v>0</v>
      </c>
      <c r="DU229" s="2">
        <v>0</v>
      </c>
      <c r="DV229" s="2">
        <v>0</v>
      </c>
      <c r="DW229" s="2">
        <v>0</v>
      </c>
      <c r="DX229" s="2">
        <v>0</v>
      </c>
      <c r="DY229" s="2">
        <v>0</v>
      </c>
      <c r="DZ229" s="2">
        <v>0</v>
      </c>
      <c r="EA229" s="2">
        <v>0</v>
      </c>
      <c r="EB229" s="2">
        <v>0</v>
      </c>
      <c r="EC229" s="2">
        <v>0</v>
      </c>
      <c r="ED229" s="2">
        <v>0</v>
      </c>
      <c r="EE229" s="2">
        <v>0</v>
      </c>
      <c r="EF229" s="2">
        <v>0</v>
      </c>
      <c r="EG229" s="2">
        <v>0</v>
      </c>
      <c r="EH229" s="2">
        <v>0</v>
      </c>
      <c r="EI229" s="2">
        <v>0</v>
      </c>
      <c r="EJ229" s="2">
        <v>0</v>
      </c>
      <c r="EK229" s="2">
        <v>0</v>
      </c>
      <c r="EL229" s="2">
        <v>0</v>
      </c>
      <c r="EM229" s="2">
        <v>0</v>
      </c>
      <c r="EN229" s="2">
        <v>0</v>
      </c>
      <c r="EO229" s="2">
        <v>0</v>
      </c>
      <c r="EP229" s="2">
        <v>0</v>
      </c>
      <c r="EQ229" s="2">
        <v>0</v>
      </c>
      <c r="ER229" s="2">
        <v>0</v>
      </c>
      <c r="ES229" s="2">
        <v>0</v>
      </c>
      <c r="ET229" s="2">
        <v>0</v>
      </c>
      <c r="EU229" s="2">
        <v>0</v>
      </c>
      <c r="EV229" s="2">
        <v>0</v>
      </c>
      <c r="EW229" s="2">
        <v>0</v>
      </c>
      <c r="EX229" s="2">
        <v>0</v>
      </c>
      <c r="EY229" s="2">
        <v>0</v>
      </c>
      <c r="EZ229" s="2">
        <v>0</v>
      </c>
      <c r="FA229" s="2">
        <v>0</v>
      </c>
      <c r="FB229" s="2">
        <v>0</v>
      </c>
      <c r="FC229" s="2">
        <v>0</v>
      </c>
      <c r="FD229" s="2">
        <v>0</v>
      </c>
      <c r="FE229" s="2">
        <v>0</v>
      </c>
      <c r="FF229" s="2">
        <v>0</v>
      </c>
      <c r="FG229" s="2">
        <v>0</v>
      </c>
      <c r="FH229" s="2">
        <v>0</v>
      </c>
      <c r="FI229" s="2">
        <v>0</v>
      </c>
      <c r="FJ229" s="2">
        <v>0</v>
      </c>
      <c r="FK229" s="2">
        <v>0</v>
      </c>
      <c r="FL229" s="2">
        <v>0</v>
      </c>
      <c r="FM229" s="2">
        <v>0</v>
      </c>
      <c r="FN229" s="2">
        <v>3</v>
      </c>
      <c r="FO229" s="2">
        <v>0</v>
      </c>
      <c r="FP229" s="2">
        <v>0</v>
      </c>
      <c r="FQ229" s="2">
        <v>4</v>
      </c>
      <c r="FR229" s="2">
        <v>0</v>
      </c>
      <c r="FS229" s="2">
        <v>0</v>
      </c>
      <c r="FT229" s="2">
        <v>0</v>
      </c>
      <c r="FU229" s="2">
        <v>0</v>
      </c>
      <c r="FV229" s="2">
        <v>0</v>
      </c>
      <c r="FW229" s="2">
        <v>0</v>
      </c>
      <c r="FX229" s="2">
        <v>0</v>
      </c>
      <c r="FY229" s="2">
        <v>0</v>
      </c>
      <c r="FZ229" s="2">
        <v>0</v>
      </c>
      <c r="GA229" s="2">
        <v>0</v>
      </c>
      <c r="GB229" s="2">
        <v>0</v>
      </c>
      <c r="GC229" s="2">
        <v>0</v>
      </c>
      <c r="GD229" s="2">
        <v>0</v>
      </c>
      <c r="GE229" s="2">
        <v>7</v>
      </c>
      <c r="GF229" s="2">
        <v>0</v>
      </c>
      <c r="GG229" s="2">
        <v>0</v>
      </c>
      <c r="GH229" s="2">
        <v>0</v>
      </c>
      <c r="GI229" s="2">
        <v>0</v>
      </c>
      <c r="GJ229" s="2">
        <v>0</v>
      </c>
      <c r="GK229" s="2">
        <v>0</v>
      </c>
      <c r="GL229" s="2">
        <v>0</v>
      </c>
      <c r="GM229" s="2">
        <v>0</v>
      </c>
      <c r="GN229" s="2">
        <v>0</v>
      </c>
      <c r="GO229" s="2">
        <v>0</v>
      </c>
      <c r="GP229" s="2">
        <v>0</v>
      </c>
      <c r="GQ229" s="2">
        <v>0</v>
      </c>
      <c r="GR229" s="2">
        <v>0</v>
      </c>
      <c r="GS229" s="2">
        <v>0</v>
      </c>
      <c r="GT229" s="2">
        <v>0</v>
      </c>
      <c r="GU229" s="2">
        <v>0</v>
      </c>
      <c r="GV229" s="2">
        <v>0</v>
      </c>
      <c r="GW229" s="2">
        <v>0</v>
      </c>
      <c r="GX229" s="2">
        <v>17</v>
      </c>
      <c r="GY229" s="2">
        <v>0</v>
      </c>
      <c r="GZ229" s="2">
        <v>0</v>
      </c>
      <c r="HA229" s="2">
        <v>0</v>
      </c>
      <c r="HB229" s="2">
        <v>0</v>
      </c>
      <c r="HC229" s="2">
        <v>0</v>
      </c>
      <c r="HD229" s="2">
        <v>0</v>
      </c>
      <c r="HE229" s="2">
        <v>0</v>
      </c>
      <c r="HF229" s="2">
        <v>0</v>
      </c>
      <c r="HG229" s="2">
        <v>0</v>
      </c>
    </row>
    <row r="230" spans="1:215" x14ac:dyDescent="0.35">
      <c r="A230" s="3">
        <v>228</v>
      </c>
      <c r="B230" s="1" t="s">
        <v>142</v>
      </c>
      <c r="C230" s="2">
        <v>0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U230" s="2">
        <v>0</v>
      </c>
      <c r="AV230" s="2">
        <v>0</v>
      </c>
      <c r="AW230" s="2">
        <v>0</v>
      </c>
      <c r="AX230" s="2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15</v>
      </c>
      <c r="BD230" s="2">
        <v>0</v>
      </c>
      <c r="BE230" s="2">
        <v>0</v>
      </c>
      <c r="BF230" s="2">
        <v>0</v>
      </c>
      <c r="BG230" s="2">
        <v>0</v>
      </c>
      <c r="BH230" s="2">
        <v>0</v>
      </c>
      <c r="BI230" s="2">
        <v>0</v>
      </c>
      <c r="BJ230" s="2">
        <v>0</v>
      </c>
      <c r="BK230" s="2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Q230" s="2">
        <v>0</v>
      </c>
      <c r="BR230" s="2">
        <v>0</v>
      </c>
      <c r="BS230" s="2">
        <v>0</v>
      </c>
      <c r="BT230" s="2">
        <v>0</v>
      </c>
      <c r="BU230" s="2">
        <v>0</v>
      </c>
      <c r="BV230" s="2">
        <v>0</v>
      </c>
      <c r="BW230" s="2">
        <v>0</v>
      </c>
      <c r="BX230" s="2">
        <v>0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2">
        <v>0</v>
      </c>
      <c r="CI230" s="2">
        <v>0</v>
      </c>
      <c r="CJ230" s="2">
        <v>0</v>
      </c>
      <c r="CK230" s="2">
        <v>0</v>
      </c>
      <c r="CL230" s="2">
        <v>0</v>
      </c>
      <c r="CM230" s="2">
        <v>0</v>
      </c>
      <c r="CN230" s="2">
        <v>0</v>
      </c>
      <c r="CO230" s="2">
        <v>0</v>
      </c>
      <c r="CP230" s="2">
        <v>0</v>
      </c>
      <c r="CQ230" s="2">
        <v>0</v>
      </c>
      <c r="CR230" s="2">
        <v>0</v>
      </c>
      <c r="CS230" s="2">
        <v>0</v>
      </c>
      <c r="CT230" s="2">
        <v>0</v>
      </c>
      <c r="CU230" s="2">
        <v>0</v>
      </c>
      <c r="CV230" s="2">
        <v>0</v>
      </c>
      <c r="CW230" s="2">
        <v>0</v>
      </c>
      <c r="CX230" s="2">
        <v>0</v>
      </c>
      <c r="CY230" s="2">
        <v>0</v>
      </c>
      <c r="CZ230" s="2">
        <v>0</v>
      </c>
      <c r="DA230" s="2">
        <v>0</v>
      </c>
      <c r="DB230" s="2">
        <v>0</v>
      </c>
      <c r="DC230" s="2">
        <v>0</v>
      </c>
      <c r="DD230" s="2">
        <v>0</v>
      </c>
      <c r="DE230" s="2">
        <v>0</v>
      </c>
      <c r="DF230" s="2">
        <v>0</v>
      </c>
      <c r="DG230" s="2">
        <v>0</v>
      </c>
      <c r="DH230" s="2">
        <v>0</v>
      </c>
      <c r="DI230" s="2">
        <v>0</v>
      </c>
      <c r="DJ230" s="2">
        <v>0</v>
      </c>
      <c r="DK230" s="2">
        <v>0</v>
      </c>
      <c r="DL230" s="2">
        <v>0</v>
      </c>
      <c r="DM230" s="2">
        <v>0</v>
      </c>
      <c r="DN230" s="2">
        <v>0</v>
      </c>
      <c r="DO230" s="2">
        <v>0</v>
      </c>
      <c r="DP230" s="2">
        <v>0</v>
      </c>
      <c r="DQ230" s="2">
        <v>0</v>
      </c>
      <c r="DR230" s="2">
        <v>0</v>
      </c>
      <c r="DS230" s="2">
        <v>0</v>
      </c>
      <c r="DT230" s="2">
        <v>0</v>
      </c>
      <c r="DU230" s="2">
        <v>0</v>
      </c>
      <c r="DV230" s="2">
        <v>0</v>
      </c>
      <c r="DW230" s="2">
        <v>0</v>
      </c>
      <c r="DX230" s="2">
        <v>0</v>
      </c>
      <c r="DY230" s="2">
        <v>0</v>
      </c>
      <c r="DZ230" s="2">
        <v>0</v>
      </c>
      <c r="EA230" s="2">
        <v>0</v>
      </c>
      <c r="EB230" s="2">
        <v>0</v>
      </c>
      <c r="EC230" s="2">
        <v>0</v>
      </c>
      <c r="ED230" s="2">
        <v>0</v>
      </c>
      <c r="EE230" s="2">
        <v>0</v>
      </c>
      <c r="EF230" s="2">
        <v>0</v>
      </c>
      <c r="EG230" s="2">
        <v>0</v>
      </c>
      <c r="EH230" s="2">
        <v>0</v>
      </c>
      <c r="EI230" s="2">
        <v>0</v>
      </c>
      <c r="EJ230" s="2">
        <v>0</v>
      </c>
      <c r="EK230" s="2">
        <v>0</v>
      </c>
      <c r="EL230" s="2">
        <v>0</v>
      </c>
      <c r="EM230" s="2">
        <v>0</v>
      </c>
      <c r="EN230" s="2">
        <v>0</v>
      </c>
      <c r="EO230" s="2">
        <v>0</v>
      </c>
      <c r="EP230" s="2">
        <v>0</v>
      </c>
      <c r="EQ230" s="2">
        <v>0</v>
      </c>
      <c r="ER230" s="2">
        <v>0</v>
      </c>
      <c r="ES230" s="2">
        <v>0</v>
      </c>
      <c r="ET230" s="2">
        <v>0</v>
      </c>
      <c r="EU230" s="2">
        <v>0</v>
      </c>
      <c r="EV230" s="2">
        <v>0</v>
      </c>
      <c r="EW230" s="2">
        <v>0</v>
      </c>
      <c r="EX230" s="2">
        <v>0</v>
      </c>
      <c r="EY230" s="2">
        <v>0</v>
      </c>
      <c r="EZ230" s="2">
        <v>0</v>
      </c>
      <c r="FA230" s="2">
        <v>0</v>
      </c>
      <c r="FB230" s="2">
        <v>0</v>
      </c>
      <c r="FC230" s="2">
        <v>0</v>
      </c>
      <c r="FD230" s="2">
        <v>0</v>
      </c>
      <c r="FE230" s="2">
        <v>0</v>
      </c>
      <c r="FF230" s="2">
        <v>0</v>
      </c>
      <c r="FG230" s="2">
        <v>0</v>
      </c>
      <c r="FH230" s="2">
        <v>0</v>
      </c>
      <c r="FI230" s="2">
        <v>0</v>
      </c>
      <c r="FJ230" s="2">
        <v>0</v>
      </c>
      <c r="FK230" s="2">
        <v>0</v>
      </c>
      <c r="FL230" s="2">
        <v>0</v>
      </c>
      <c r="FM230" s="2">
        <v>0</v>
      </c>
      <c r="FN230" s="2">
        <v>0</v>
      </c>
      <c r="FO230" s="2">
        <v>0</v>
      </c>
      <c r="FP230" s="2">
        <v>0</v>
      </c>
      <c r="FQ230" s="2">
        <v>0</v>
      </c>
      <c r="FR230" s="2">
        <v>0</v>
      </c>
      <c r="FS230" s="2">
        <v>0</v>
      </c>
      <c r="FT230" s="2">
        <v>0</v>
      </c>
      <c r="FU230" s="2">
        <v>0</v>
      </c>
      <c r="FV230" s="2">
        <v>0</v>
      </c>
      <c r="FW230" s="2">
        <v>0</v>
      </c>
      <c r="FX230" s="2">
        <v>0</v>
      </c>
      <c r="FY230" s="2">
        <v>0</v>
      </c>
      <c r="FZ230" s="2">
        <v>0</v>
      </c>
      <c r="GA230" s="2">
        <v>0</v>
      </c>
      <c r="GB230" s="2">
        <v>0</v>
      </c>
      <c r="GC230" s="2">
        <v>0</v>
      </c>
      <c r="GD230" s="2">
        <v>0</v>
      </c>
      <c r="GE230" s="2">
        <v>0</v>
      </c>
      <c r="GF230" s="2">
        <v>0</v>
      </c>
      <c r="GG230" s="2">
        <v>0</v>
      </c>
      <c r="GH230" s="2">
        <v>0</v>
      </c>
      <c r="GI230" s="2">
        <v>0</v>
      </c>
      <c r="GJ230" s="2">
        <v>0</v>
      </c>
      <c r="GK230" s="2">
        <v>0</v>
      </c>
      <c r="GL230" s="2">
        <v>0</v>
      </c>
      <c r="GM230" s="2">
        <v>0</v>
      </c>
      <c r="GN230" s="2">
        <v>0</v>
      </c>
      <c r="GO230" s="2">
        <v>0</v>
      </c>
      <c r="GP230" s="2">
        <v>0</v>
      </c>
      <c r="GQ230" s="2">
        <v>0</v>
      </c>
      <c r="GR230" s="2">
        <v>0</v>
      </c>
      <c r="GS230" s="2">
        <v>0</v>
      </c>
      <c r="GT230" s="2">
        <v>0</v>
      </c>
      <c r="GU230" s="2">
        <v>0</v>
      </c>
      <c r="GV230" s="2">
        <v>0</v>
      </c>
      <c r="GW230" s="2">
        <v>0</v>
      </c>
      <c r="GX230" s="2">
        <v>0</v>
      </c>
      <c r="GY230" s="2">
        <v>0</v>
      </c>
      <c r="GZ230" s="2">
        <v>0</v>
      </c>
      <c r="HA230" s="2">
        <v>0</v>
      </c>
      <c r="HB230" s="2">
        <v>0</v>
      </c>
      <c r="HC230" s="2">
        <v>0</v>
      </c>
      <c r="HD230" s="2">
        <v>0</v>
      </c>
      <c r="HE230" s="2">
        <v>0</v>
      </c>
      <c r="HF230" s="2">
        <v>0</v>
      </c>
      <c r="HG230" s="2">
        <v>0</v>
      </c>
    </row>
    <row r="231" spans="1:215" x14ac:dyDescent="0.35">
      <c r="A231" s="7">
        <v>229</v>
      </c>
      <c r="B231" s="1" t="s">
        <v>477</v>
      </c>
      <c r="C231" s="2">
        <v>0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3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 s="2">
        <v>0</v>
      </c>
      <c r="AV231" s="2">
        <v>0</v>
      </c>
      <c r="AW231" s="2">
        <v>0</v>
      </c>
      <c r="AX231" s="2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137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2">
        <v>0</v>
      </c>
      <c r="BJ231" s="2">
        <v>0</v>
      </c>
      <c r="BK231" s="2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">
        <v>0</v>
      </c>
      <c r="BR231" s="2">
        <v>0</v>
      </c>
      <c r="BS231" s="2">
        <v>0</v>
      </c>
      <c r="BT231" s="2">
        <v>0</v>
      </c>
      <c r="BU231" s="2">
        <v>0</v>
      </c>
      <c r="BV231" s="2">
        <v>0</v>
      </c>
      <c r="BW231" s="2">
        <v>0</v>
      </c>
      <c r="BX231" s="2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0</v>
      </c>
      <c r="CH231" s="2">
        <v>0</v>
      </c>
      <c r="CI231" s="2">
        <v>0</v>
      </c>
      <c r="CJ231" s="2">
        <v>0</v>
      </c>
      <c r="CK231" s="2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0</v>
      </c>
      <c r="CR231" s="2">
        <v>0</v>
      </c>
      <c r="CS231" s="2">
        <v>0</v>
      </c>
      <c r="CT231" s="2">
        <v>0</v>
      </c>
      <c r="CU231" s="2">
        <v>0</v>
      </c>
      <c r="CV231" s="2">
        <v>0</v>
      </c>
      <c r="CW231" s="2">
        <v>0</v>
      </c>
      <c r="CX231" s="2">
        <v>0</v>
      </c>
      <c r="CY231" s="2">
        <v>0</v>
      </c>
      <c r="CZ231" s="2">
        <v>0</v>
      </c>
      <c r="DA231" s="2">
        <v>0</v>
      </c>
      <c r="DB231" s="2">
        <v>5</v>
      </c>
      <c r="DC231" s="2">
        <v>0</v>
      </c>
      <c r="DD231" s="2">
        <v>0</v>
      </c>
      <c r="DE231" s="2">
        <v>0</v>
      </c>
      <c r="DF231" s="2">
        <v>0</v>
      </c>
      <c r="DG231" s="2">
        <v>0</v>
      </c>
      <c r="DH231" s="2">
        <v>0</v>
      </c>
      <c r="DI231" s="2">
        <v>0</v>
      </c>
      <c r="DJ231" s="2">
        <v>0</v>
      </c>
      <c r="DK231" s="2">
        <v>0</v>
      </c>
      <c r="DL231" s="2">
        <v>0</v>
      </c>
      <c r="DM231" s="2">
        <v>0</v>
      </c>
      <c r="DN231" s="2">
        <v>0</v>
      </c>
      <c r="DO231" s="2">
        <v>0</v>
      </c>
      <c r="DP231" s="2">
        <v>7</v>
      </c>
      <c r="DQ231" s="2">
        <v>0</v>
      </c>
      <c r="DR231" s="2">
        <v>0</v>
      </c>
      <c r="DS231" s="2">
        <v>0</v>
      </c>
      <c r="DT231" s="2">
        <v>0</v>
      </c>
      <c r="DU231" s="2">
        <v>0</v>
      </c>
      <c r="DV231" s="2">
        <v>0</v>
      </c>
      <c r="DW231" s="2">
        <v>0</v>
      </c>
      <c r="DX231" s="2">
        <v>0</v>
      </c>
      <c r="DY231" s="2">
        <v>0</v>
      </c>
      <c r="DZ231" s="2">
        <v>0</v>
      </c>
      <c r="EA231" s="2">
        <v>0</v>
      </c>
      <c r="EB231" s="2">
        <v>0</v>
      </c>
      <c r="EC231" s="2">
        <v>0</v>
      </c>
      <c r="ED231" s="2">
        <v>0</v>
      </c>
      <c r="EE231" s="2">
        <v>0</v>
      </c>
      <c r="EF231" s="2">
        <v>0</v>
      </c>
      <c r="EG231" s="2">
        <v>0</v>
      </c>
      <c r="EH231" s="2">
        <v>0</v>
      </c>
      <c r="EI231" s="2">
        <v>0</v>
      </c>
      <c r="EJ231" s="2">
        <v>6</v>
      </c>
      <c r="EK231" s="2">
        <v>0</v>
      </c>
      <c r="EL231" s="2">
        <v>0</v>
      </c>
      <c r="EM231" s="2">
        <v>0</v>
      </c>
      <c r="EN231" s="2">
        <v>0</v>
      </c>
      <c r="EO231" s="2">
        <v>0</v>
      </c>
      <c r="EP231" s="2">
        <v>0</v>
      </c>
      <c r="EQ231" s="2">
        <v>0</v>
      </c>
      <c r="ER231" s="2">
        <v>0</v>
      </c>
      <c r="ES231" s="2">
        <v>0</v>
      </c>
      <c r="ET231" s="2">
        <v>0</v>
      </c>
      <c r="EU231" s="2">
        <v>0</v>
      </c>
      <c r="EV231" s="2">
        <v>0</v>
      </c>
      <c r="EW231" s="2">
        <v>0</v>
      </c>
      <c r="EX231" s="2">
        <v>0</v>
      </c>
      <c r="EY231" s="2">
        <v>0</v>
      </c>
      <c r="EZ231" s="2">
        <v>0</v>
      </c>
      <c r="FA231" s="2">
        <v>0</v>
      </c>
      <c r="FB231" s="2">
        <v>0</v>
      </c>
      <c r="FC231" s="2">
        <v>0</v>
      </c>
      <c r="FD231" s="2">
        <v>0</v>
      </c>
      <c r="FE231" s="2">
        <v>0</v>
      </c>
      <c r="FF231" s="2">
        <v>0</v>
      </c>
      <c r="FG231" s="2">
        <v>0</v>
      </c>
      <c r="FH231" s="2">
        <v>4</v>
      </c>
      <c r="FI231" s="2">
        <v>0</v>
      </c>
      <c r="FJ231" s="2">
        <v>0</v>
      </c>
      <c r="FK231" s="2">
        <v>0</v>
      </c>
      <c r="FL231" s="2">
        <v>0</v>
      </c>
      <c r="FM231" s="2">
        <v>0</v>
      </c>
      <c r="FN231" s="2">
        <v>0</v>
      </c>
      <c r="FO231" s="2">
        <v>0</v>
      </c>
      <c r="FP231" s="2">
        <v>0</v>
      </c>
      <c r="FQ231" s="2">
        <v>0</v>
      </c>
      <c r="FR231" s="2">
        <v>0</v>
      </c>
      <c r="FS231" s="2">
        <v>0</v>
      </c>
      <c r="FT231" s="2">
        <v>0</v>
      </c>
      <c r="FU231" s="2">
        <v>0</v>
      </c>
      <c r="FV231" s="2">
        <v>0</v>
      </c>
      <c r="FW231" s="2">
        <v>0</v>
      </c>
      <c r="FX231" s="2">
        <v>0</v>
      </c>
      <c r="FY231" s="2">
        <v>5</v>
      </c>
      <c r="FZ231" s="2">
        <v>0</v>
      </c>
      <c r="GA231" s="2">
        <v>0</v>
      </c>
      <c r="GB231" s="2">
        <v>0</v>
      </c>
      <c r="GC231" s="2">
        <v>0</v>
      </c>
      <c r="GD231" s="2">
        <v>0</v>
      </c>
      <c r="GE231" s="2">
        <v>4</v>
      </c>
      <c r="GF231" s="2">
        <v>0</v>
      </c>
      <c r="GG231" s="2">
        <v>0</v>
      </c>
      <c r="GH231" s="2">
        <v>0</v>
      </c>
      <c r="GI231" s="2">
        <v>0</v>
      </c>
      <c r="GJ231" s="2">
        <v>0</v>
      </c>
      <c r="GK231" s="2">
        <v>0</v>
      </c>
      <c r="GL231" s="2">
        <v>0</v>
      </c>
      <c r="GM231" s="2">
        <v>0</v>
      </c>
      <c r="GN231" s="2">
        <v>0</v>
      </c>
      <c r="GO231" s="2">
        <v>0</v>
      </c>
      <c r="GP231" s="2">
        <v>0</v>
      </c>
      <c r="GQ231" s="2">
        <v>0</v>
      </c>
      <c r="GR231" s="2">
        <v>0</v>
      </c>
      <c r="GS231" s="2">
        <v>0</v>
      </c>
      <c r="GT231" s="2">
        <v>0</v>
      </c>
      <c r="GU231" s="2">
        <v>0</v>
      </c>
      <c r="GV231" s="2">
        <v>0</v>
      </c>
      <c r="GW231" s="2">
        <v>0</v>
      </c>
      <c r="GX231" s="2">
        <v>3</v>
      </c>
      <c r="GY231" s="2">
        <v>0</v>
      </c>
      <c r="GZ231" s="2">
        <v>0</v>
      </c>
      <c r="HA231" s="2">
        <v>3</v>
      </c>
      <c r="HB231" s="2">
        <v>0</v>
      </c>
      <c r="HC231" s="2">
        <v>0</v>
      </c>
      <c r="HD231" s="2">
        <v>0</v>
      </c>
      <c r="HE231" s="2">
        <v>0</v>
      </c>
      <c r="HF231" s="2">
        <v>0</v>
      </c>
      <c r="HG231" s="2">
        <v>0</v>
      </c>
    </row>
    <row r="232" spans="1:215" x14ac:dyDescent="0.35">
      <c r="A232" s="36">
        <v>230</v>
      </c>
      <c r="B232" s="1" t="s">
        <v>267</v>
      </c>
      <c r="C232" s="2">
        <v>0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2">
        <v>0</v>
      </c>
      <c r="AW232" s="2">
        <v>0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4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">
        <v>0</v>
      </c>
      <c r="BR232" s="2">
        <v>0</v>
      </c>
      <c r="BS232" s="2">
        <v>0</v>
      </c>
      <c r="BT232" s="2">
        <v>0</v>
      </c>
      <c r="BU232" s="2">
        <v>0</v>
      </c>
      <c r="BV232" s="2">
        <v>0</v>
      </c>
      <c r="BW232" s="2">
        <v>0</v>
      </c>
      <c r="BX232" s="2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2">
        <v>0</v>
      </c>
      <c r="CI232" s="2">
        <v>0</v>
      </c>
      <c r="CJ232" s="2">
        <v>0</v>
      </c>
      <c r="CK232" s="2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0</v>
      </c>
      <c r="CR232" s="2">
        <v>0</v>
      </c>
      <c r="CS232" s="2">
        <v>0</v>
      </c>
      <c r="CT232" s="2">
        <v>0</v>
      </c>
      <c r="CU232" s="2">
        <v>0</v>
      </c>
      <c r="CV232" s="2">
        <v>0</v>
      </c>
      <c r="CW232" s="2">
        <v>0</v>
      </c>
      <c r="CX232" s="2">
        <v>0</v>
      </c>
      <c r="CY232" s="2">
        <v>0</v>
      </c>
      <c r="CZ232" s="2">
        <v>0</v>
      </c>
      <c r="DA232" s="2">
        <v>0</v>
      </c>
      <c r="DB232" s="2">
        <v>0</v>
      </c>
      <c r="DC232" s="2">
        <v>0</v>
      </c>
      <c r="DD232" s="2">
        <v>0</v>
      </c>
      <c r="DE232" s="2">
        <v>0</v>
      </c>
      <c r="DF232" s="2">
        <v>0</v>
      </c>
      <c r="DG232" s="2">
        <v>0</v>
      </c>
      <c r="DH232" s="2">
        <v>0</v>
      </c>
      <c r="DI232" s="2">
        <v>0</v>
      </c>
      <c r="DJ232" s="2">
        <v>0</v>
      </c>
      <c r="DK232" s="2">
        <v>0</v>
      </c>
      <c r="DL232" s="2">
        <v>0</v>
      </c>
      <c r="DM232" s="2">
        <v>0</v>
      </c>
      <c r="DN232" s="2">
        <v>0</v>
      </c>
      <c r="DO232" s="2">
        <v>0</v>
      </c>
      <c r="DP232" s="2">
        <v>0</v>
      </c>
      <c r="DQ232" s="2">
        <v>0</v>
      </c>
      <c r="DR232" s="2">
        <v>0</v>
      </c>
      <c r="DS232" s="2">
        <v>0</v>
      </c>
      <c r="DT232" s="2">
        <v>0</v>
      </c>
      <c r="DU232" s="2">
        <v>0</v>
      </c>
      <c r="DV232" s="2">
        <v>0</v>
      </c>
      <c r="DW232" s="2">
        <v>0</v>
      </c>
      <c r="DX232" s="2">
        <v>0</v>
      </c>
      <c r="DY232" s="2">
        <v>0</v>
      </c>
      <c r="DZ232" s="2">
        <v>0</v>
      </c>
      <c r="EA232" s="2">
        <v>0</v>
      </c>
      <c r="EB232" s="2">
        <v>0</v>
      </c>
      <c r="EC232" s="2">
        <v>0</v>
      </c>
      <c r="ED232" s="2">
        <v>0</v>
      </c>
      <c r="EE232" s="2">
        <v>0</v>
      </c>
      <c r="EF232" s="2">
        <v>0</v>
      </c>
      <c r="EG232" s="2">
        <v>0</v>
      </c>
      <c r="EH232" s="2">
        <v>0</v>
      </c>
      <c r="EI232" s="2">
        <v>0</v>
      </c>
      <c r="EJ232" s="2">
        <v>0</v>
      </c>
      <c r="EK232" s="2">
        <v>0</v>
      </c>
      <c r="EL232" s="2">
        <v>0</v>
      </c>
      <c r="EM232" s="2">
        <v>0</v>
      </c>
      <c r="EN232" s="2">
        <v>0</v>
      </c>
      <c r="EO232" s="2">
        <v>0</v>
      </c>
      <c r="EP232" s="2">
        <v>0</v>
      </c>
      <c r="EQ232" s="2">
        <v>0</v>
      </c>
      <c r="ER232" s="2">
        <v>0</v>
      </c>
      <c r="ES232" s="2">
        <v>0</v>
      </c>
      <c r="ET232" s="2">
        <v>0</v>
      </c>
      <c r="EU232" s="2">
        <v>0</v>
      </c>
      <c r="EV232" s="2">
        <v>0</v>
      </c>
      <c r="EW232" s="2">
        <v>0</v>
      </c>
      <c r="EX232" s="2">
        <v>0</v>
      </c>
      <c r="EY232" s="2">
        <v>0</v>
      </c>
      <c r="EZ232" s="2">
        <v>0</v>
      </c>
      <c r="FA232" s="2">
        <v>0</v>
      </c>
      <c r="FB232" s="2">
        <v>0</v>
      </c>
      <c r="FC232" s="2">
        <v>0</v>
      </c>
      <c r="FD232" s="2">
        <v>0</v>
      </c>
      <c r="FE232" s="2">
        <v>0</v>
      </c>
      <c r="FF232" s="2">
        <v>0</v>
      </c>
      <c r="FG232" s="2">
        <v>0</v>
      </c>
      <c r="FH232" s="2">
        <v>0</v>
      </c>
      <c r="FI232" s="2">
        <v>0</v>
      </c>
      <c r="FJ232" s="2">
        <v>0</v>
      </c>
      <c r="FK232" s="2">
        <v>0</v>
      </c>
      <c r="FL232" s="2">
        <v>0</v>
      </c>
      <c r="FM232" s="2">
        <v>0</v>
      </c>
      <c r="FN232" s="2">
        <v>0</v>
      </c>
      <c r="FO232" s="2">
        <v>0</v>
      </c>
      <c r="FP232" s="2">
        <v>0</v>
      </c>
      <c r="FQ232" s="2">
        <v>0</v>
      </c>
      <c r="FR232" s="2">
        <v>0</v>
      </c>
      <c r="FS232" s="2">
        <v>0</v>
      </c>
      <c r="FT232" s="2">
        <v>0</v>
      </c>
      <c r="FU232" s="2">
        <v>0</v>
      </c>
      <c r="FV232" s="2">
        <v>0</v>
      </c>
      <c r="FW232" s="2">
        <v>0</v>
      </c>
      <c r="FX232" s="2">
        <v>0</v>
      </c>
      <c r="FY232" s="2">
        <v>55</v>
      </c>
      <c r="FZ232" s="2">
        <v>0</v>
      </c>
      <c r="GA232" s="2">
        <v>0</v>
      </c>
      <c r="GB232" s="2">
        <v>0</v>
      </c>
      <c r="GC232" s="2">
        <v>0</v>
      </c>
      <c r="GD232" s="2">
        <v>0</v>
      </c>
      <c r="GE232" s="2">
        <v>0</v>
      </c>
      <c r="GF232" s="2">
        <v>0</v>
      </c>
      <c r="GG232" s="2">
        <v>0</v>
      </c>
      <c r="GH232" s="2">
        <v>0</v>
      </c>
      <c r="GI232" s="2">
        <v>0</v>
      </c>
      <c r="GJ232" s="2">
        <v>0</v>
      </c>
      <c r="GK232" s="2">
        <v>0</v>
      </c>
      <c r="GL232" s="2">
        <v>0</v>
      </c>
      <c r="GM232" s="2">
        <v>0</v>
      </c>
      <c r="GN232" s="2">
        <v>0</v>
      </c>
      <c r="GO232" s="2">
        <v>0</v>
      </c>
      <c r="GP232" s="2">
        <v>0</v>
      </c>
      <c r="GQ232" s="2">
        <v>0</v>
      </c>
      <c r="GR232" s="2">
        <v>0</v>
      </c>
      <c r="GS232" s="2">
        <v>0</v>
      </c>
      <c r="GT232" s="2">
        <v>0</v>
      </c>
      <c r="GU232" s="2">
        <v>0</v>
      </c>
      <c r="GV232" s="2">
        <v>0</v>
      </c>
      <c r="GW232" s="2">
        <v>0</v>
      </c>
      <c r="GX232" s="2">
        <v>0</v>
      </c>
      <c r="GY232" s="2">
        <v>0</v>
      </c>
      <c r="GZ232" s="2">
        <v>0</v>
      </c>
      <c r="HA232" s="2">
        <v>0</v>
      </c>
      <c r="HB232" s="2">
        <v>0</v>
      </c>
      <c r="HC232" s="2">
        <v>0</v>
      </c>
      <c r="HD232" s="2">
        <v>0</v>
      </c>
      <c r="HE232" s="2">
        <v>0</v>
      </c>
      <c r="HF232" s="2">
        <v>0</v>
      </c>
      <c r="HG232" s="2">
        <v>0</v>
      </c>
    </row>
    <row r="233" spans="1:215" x14ac:dyDescent="0.35">
      <c r="A233" s="3">
        <v>231</v>
      </c>
      <c r="B233" s="1" t="s">
        <v>252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2">
        <v>0</v>
      </c>
      <c r="AU233" s="2">
        <v>0</v>
      </c>
      <c r="AV233" s="2">
        <v>0</v>
      </c>
      <c r="AW233" s="2">
        <v>0</v>
      </c>
      <c r="AX233" s="2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H233" s="2">
        <v>0</v>
      </c>
      <c r="BI233" s="2">
        <v>0</v>
      </c>
      <c r="BJ233" s="2">
        <v>0</v>
      </c>
      <c r="BK233" s="2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Q233" s="2">
        <v>0</v>
      </c>
      <c r="BR233" s="2">
        <v>0</v>
      </c>
      <c r="BS233" s="2">
        <v>0</v>
      </c>
      <c r="BT233" s="2">
        <v>0</v>
      </c>
      <c r="BU233" s="2">
        <v>0</v>
      </c>
      <c r="BV233" s="2">
        <v>0</v>
      </c>
      <c r="BW233" s="2">
        <v>0</v>
      </c>
      <c r="BX233" s="2">
        <v>0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0</v>
      </c>
      <c r="CH233" s="2">
        <v>0</v>
      </c>
      <c r="CI233" s="2">
        <v>0</v>
      </c>
      <c r="CJ233" s="2">
        <v>0</v>
      </c>
      <c r="CK233" s="2">
        <v>0</v>
      </c>
      <c r="CL233" s="2">
        <v>0</v>
      </c>
      <c r="CM233" s="2">
        <v>0</v>
      </c>
      <c r="CN233" s="2">
        <v>0</v>
      </c>
      <c r="CO233" s="2">
        <v>0</v>
      </c>
      <c r="CP233" s="2">
        <v>0</v>
      </c>
      <c r="CQ233" s="2">
        <v>0</v>
      </c>
      <c r="CR233" s="2">
        <v>0</v>
      </c>
      <c r="CS233" s="2">
        <v>0</v>
      </c>
      <c r="CT233" s="2">
        <v>0</v>
      </c>
      <c r="CU233" s="2">
        <v>0</v>
      </c>
      <c r="CV233" s="2">
        <v>0</v>
      </c>
      <c r="CW233" s="2">
        <v>0</v>
      </c>
      <c r="CX233" s="2">
        <v>0</v>
      </c>
      <c r="CY233" s="2">
        <v>0</v>
      </c>
      <c r="CZ233" s="2">
        <v>0</v>
      </c>
      <c r="DA233" s="2">
        <v>0</v>
      </c>
      <c r="DB233" s="2">
        <v>0</v>
      </c>
      <c r="DC233" s="2">
        <v>0</v>
      </c>
      <c r="DD233" s="2">
        <v>0</v>
      </c>
      <c r="DE233" s="2">
        <v>0</v>
      </c>
      <c r="DF233" s="2">
        <v>0</v>
      </c>
      <c r="DG233" s="2">
        <v>0</v>
      </c>
      <c r="DH233" s="2">
        <v>0</v>
      </c>
      <c r="DI233" s="2">
        <v>0</v>
      </c>
      <c r="DJ233" s="2">
        <v>0</v>
      </c>
      <c r="DK233" s="2">
        <v>0</v>
      </c>
      <c r="DL233" s="2">
        <v>0</v>
      </c>
      <c r="DM233" s="2">
        <v>0</v>
      </c>
      <c r="DN233" s="2">
        <v>0</v>
      </c>
      <c r="DO233" s="2">
        <v>0</v>
      </c>
      <c r="DP233" s="2">
        <v>0</v>
      </c>
      <c r="DQ233" s="2">
        <v>0</v>
      </c>
      <c r="DR233" s="2">
        <v>0</v>
      </c>
      <c r="DS233" s="2">
        <v>0</v>
      </c>
      <c r="DT233" s="2">
        <v>0</v>
      </c>
      <c r="DU233" s="2">
        <v>0</v>
      </c>
      <c r="DV233" s="2">
        <v>0</v>
      </c>
      <c r="DW233" s="2">
        <v>0</v>
      </c>
      <c r="DX233" s="2">
        <v>0</v>
      </c>
      <c r="DY233" s="2">
        <v>0</v>
      </c>
      <c r="DZ233" s="2">
        <v>0</v>
      </c>
      <c r="EA233" s="2">
        <v>0</v>
      </c>
      <c r="EB233" s="2">
        <v>0</v>
      </c>
      <c r="EC233" s="2">
        <v>0</v>
      </c>
      <c r="ED233" s="2">
        <v>0</v>
      </c>
      <c r="EE233" s="2">
        <v>0</v>
      </c>
      <c r="EF233" s="2">
        <v>0</v>
      </c>
      <c r="EG233" s="2">
        <v>0</v>
      </c>
      <c r="EH233" s="2">
        <v>0</v>
      </c>
      <c r="EI233" s="2">
        <v>0</v>
      </c>
      <c r="EJ233" s="2">
        <v>0</v>
      </c>
      <c r="EK233" s="2">
        <v>0</v>
      </c>
      <c r="EL233" s="2">
        <v>0</v>
      </c>
      <c r="EM233" s="2">
        <v>0</v>
      </c>
      <c r="EN233" s="2">
        <v>0</v>
      </c>
      <c r="EO233" s="2">
        <v>0</v>
      </c>
      <c r="EP233" s="2">
        <v>0</v>
      </c>
      <c r="EQ233" s="2">
        <v>0</v>
      </c>
      <c r="ER233" s="2">
        <v>0</v>
      </c>
      <c r="ES233" s="2">
        <v>0</v>
      </c>
      <c r="ET233" s="2">
        <v>0</v>
      </c>
      <c r="EU233" s="2">
        <v>0</v>
      </c>
      <c r="EV233" s="2">
        <v>0</v>
      </c>
      <c r="EW233" s="2">
        <v>0</v>
      </c>
      <c r="EX233" s="2">
        <v>0</v>
      </c>
      <c r="EY233" s="2">
        <v>0</v>
      </c>
      <c r="EZ233" s="2">
        <v>0</v>
      </c>
      <c r="FA233" s="2">
        <v>0</v>
      </c>
      <c r="FB233" s="2">
        <v>0</v>
      </c>
      <c r="FC233" s="2">
        <v>0</v>
      </c>
      <c r="FD233" s="2">
        <v>5</v>
      </c>
      <c r="FE233" s="2">
        <v>0</v>
      </c>
      <c r="FF233" s="2">
        <v>0</v>
      </c>
      <c r="FG233" s="2">
        <v>0</v>
      </c>
      <c r="FH233" s="2">
        <v>0</v>
      </c>
      <c r="FI233" s="2">
        <v>0</v>
      </c>
      <c r="FJ233" s="2">
        <v>0</v>
      </c>
      <c r="FK233" s="2">
        <v>0</v>
      </c>
      <c r="FL233" s="2">
        <v>0</v>
      </c>
      <c r="FM233" s="2">
        <v>0</v>
      </c>
      <c r="FN233" s="2">
        <v>0</v>
      </c>
      <c r="FO233" s="2">
        <v>0</v>
      </c>
      <c r="FP233" s="2">
        <v>0</v>
      </c>
      <c r="FQ233" s="2">
        <v>0</v>
      </c>
      <c r="FR233" s="2">
        <v>0</v>
      </c>
      <c r="FS233" s="2">
        <v>0</v>
      </c>
      <c r="FT233" s="2">
        <v>0</v>
      </c>
      <c r="FU233" s="2">
        <v>0</v>
      </c>
      <c r="FV233" s="2">
        <v>0</v>
      </c>
      <c r="FW233" s="2">
        <v>0</v>
      </c>
      <c r="FX233" s="2">
        <v>0</v>
      </c>
      <c r="FY233" s="2">
        <v>0</v>
      </c>
      <c r="FZ233" s="2">
        <v>0</v>
      </c>
      <c r="GA233" s="2">
        <v>0</v>
      </c>
      <c r="GB233" s="2">
        <v>0</v>
      </c>
      <c r="GC233" s="2">
        <v>0</v>
      </c>
      <c r="GD233" s="2">
        <v>0</v>
      </c>
      <c r="GE233" s="2">
        <v>0</v>
      </c>
      <c r="GF233" s="2">
        <v>0</v>
      </c>
      <c r="GG233" s="2">
        <v>0</v>
      </c>
      <c r="GH233" s="2">
        <v>0</v>
      </c>
      <c r="GI233" s="2">
        <v>0</v>
      </c>
      <c r="GJ233" s="2">
        <v>0</v>
      </c>
      <c r="GK233" s="2">
        <v>0</v>
      </c>
      <c r="GL233" s="2">
        <v>0</v>
      </c>
      <c r="GM233" s="2">
        <v>0</v>
      </c>
      <c r="GN233" s="2">
        <v>0</v>
      </c>
      <c r="GO233" s="2">
        <v>0</v>
      </c>
      <c r="GP233" s="2">
        <v>0</v>
      </c>
      <c r="GQ233" s="2">
        <v>0</v>
      </c>
      <c r="GR233" s="2">
        <v>0</v>
      </c>
      <c r="GS233" s="2">
        <v>0</v>
      </c>
      <c r="GT233" s="2">
        <v>0</v>
      </c>
      <c r="GU233" s="2">
        <v>0</v>
      </c>
      <c r="GV233" s="2">
        <v>0</v>
      </c>
      <c r="GW233" s="2">
        <v>0</v>
      </c>
      <c r="GX233" s="2">
        <v>0</v>
      </c>
      <c r="GY233" s="2">
        <v>0</v>
      </c>
      <c r="GZ233" s="2">
        <v>0</v>
      </c>
      <c r="HA233" s="2">
        <v>0</v>
      </c>
      <c r="HB233" s="2">
        <v>0</v>
      </c>
      <c r="HC233" s="2">
        <v>0</v>
      </c>
      <c r="HD233" s="2">
        <v>0</v>
      </c>
      <c r="HE233" s="2">
        <v>0</v>
      </c>
      <c r="HF233" s="2">
        <v>0</v>
      </c>
      <c r="HG233" s="2">
        <v>0</v>
      </c>
    </row>
    <row r="234" spans="1:215" x14ac:dyDescent="0.35">
      <c r="A234" s="7">
        <v>232</v>
      </c>
      <c r="B234" s="1" t="s">
        <v>128</v>
      </c>
      <c r="C234" s="2">
        <v>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0</v>
      </c>
      <c r="AW234" s="2">
        <v>0</v>
      </c>
      <c r="AX234" s="2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2">
        <v>0</v>
      </c>
      <c r="BI234" s="2">
        <v>0</v>
      </c>
      <c r="BJ234" s="2">
        <v>0</v>
      </c>
      <c r="BK234" s="2">
        <v>0</v>
      </c>
      <c r="BL234" s="2">
        <v>0</v>
      </c>
      <c r="BM234" s="2">
        <v>0</v>
      </c>
      <c r="BN234" s="2">
        <v>0</v>
      </c>
      <c r="BO234" s="2">
        <v>0</v>
      </c>
      <c r="BP234" s="2">
        <v>0</v>
      </c>
      <c r="BQ234" s="2">
        <v>0</v>
      </c>
      <c r="BR234" s="2">
        <v>0</v>
      </c>
      <c r="BS234" s="2">
        <v>0</v>
      </c>
      <c r="BT234" s="2">
        <v>0</v>
      </c>
      <c r="BU234" s="2">
        <v>0</v>
      </c>
      <c r="BV234" s="2">
        <v>0</v>
      </c>
      <c r="BW234" s="2">
        <v>0</v>
      </c>
      <c r="BX234" s="2">
        <v>0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0</v>
      </c>
      <c r="CH234" s="2">
        <v>0</v>
      </c>
      <c r="CI234" s="2">
        <v>0</v>
      </c>
      <c r="CJ234" s="2">
        <v>0</v>
      </c>
      <c r="CK234" s="2">
        <v>0</v>
      </c>
      <c r="CL234" s="2">
        <v>0</v>
      </c>
      <c r="CM234" s="2">
        <v>0</v>
      </c>
      <c r="CN234" s="2">
        <v>0</v>
      </c>
      <c r="CO234" s="2">
        <v>0</v>
      </c>
      <c r="CP234" s="2">
        <v>0</v>
      </c>
      <c r="CQ234" s="2">
        <v>0</v>
      </c>
      <c r="CR234" s="2">
        <v>0</v>
      </c>
      <c r="CS234" s="2">
        <v>0</v>
      </c>
      <c r="CT234" s="2">
        <v>0</v>
      </c>
      <c r="CU234" s="2">
        <v>0</v>
      </c>
      <c r="CV234" s="2">
        <v>0</v>
      </c>
      <c r="CW234" s="2">
        <v>0</v>
      </c>
      <c r="CX234" s="2">
        <v>0</v>
      </c>
      <c r="CY234" s="2">
        <v>0</v>
      </c>
      <c r="CZ234" s="2">
        <v>0</v>
      </c>
      <c r="DA234" s="2">
        <v>0</v>
      </c>
      <c r="DB234" s="2">
        <v>0</v>
      </c>
      <c r="DC234" s="2">
        <v>0</v>
      </c>
      <c r="DD234" s="2">
        <v>0</v>
      </c>
      <c r="DE234" s="2">
        <v>0</v>
      </c>
      <c r="DF234" s="2">
        <v>0</v>
      </c>
      <c r="DG234" s="2">
        <v>0</v>
      </c>
      <c r="DH234" s="2">
        <v>0</v>
      </c>
      <c r="DI234" s="2">
        <v>0</v>
      </c>
      <c r="DJ234" s="2">
        <v>0</v>
      </c>
      <c r="DK234" s="2">
        <v>0</v>
      </c>
      <c r="DL234" s="2">
        <v>0</v>
      </c>
      <c r="DM234" s="2">
        <v>0</v>
      </c>
      <c r="DN234" s="2">
        <v>0</v>
      </c>
      <c r="DO234" s="2">
        <v>0</v>
      </c>
      <c r="DP234" s="2">
        <v>0</v>
      </c>
      <c r="DQ234" s="2">
        <v>0</v>
      </c>
      <c r="DR234" s="2">
        <v>0</v>
      </c>
      <c r="DS234" s="2">
        <v>0</v>
      </c>
      <c r="DT234" s="2">
        <v>0</v>
      </c>
      <c r="DU234" s="2">
        <v>0</v>
      </c>
      <c r="DV234" s="2">
        <v>0</v>
      </c>
      <c r="DW234" s="2">
        <v>0</v>
      </c>
      <c r="DX234" s="2">
        <v>0</v>
      </c>
      <c r="DY234" s="2">
        <v>0</v>
      </c>
      <c r="DZ234" s="2">
        <v>0</v>
      </c>
      <c r="EA234" s="2">
        <v>0</v>
      </c>
      <c r="EB234" s="2">
        <v>0</v>
      </c>
      <c r="EC234" s="2">
        <v>0</v>
      </c>
      <c r="ED234" s="2">
        <v>0</v>
      </c>
      <c r="EE234" s="2">
        <v>0</v>
      </c>
      <c r="EF234" s="2">
        <v>0</v>
      </c>
      <c r="EG234" s="2">
        <v>0</v>
      </c>
      <c r="EH234" s="2">
        <v>0</v>
      </c>
      <c r="EI234" s="2">
        <v>0</v>
      </c>
      <c r="EJ234" s="2">
        <v>0</v>
      </c>
      <c r="EK234" s="2">
        <v>0</v>
      </c>
      <c r="EL234" s="2">
        <v>0</v>
      </c>
      <c r="EM234" s="2">
        <v>0</v>
      </c>
      <c r="EN234" s="2">
        <v>0</v>
      </c>
      <c r="EO234" s="2">
        <v>0</v>
      </c>
      <c r="EP234" s="2">
        <v>0</v>
      </c>
      <c r="EQ234" s="2">
        <v>0</v>
      </c>
      <c r="ER234" s="2">
        <v>0</v>
      </c>
      <c r="ES234" s="2">
        <v>0</v>
      </c>
      <c r="ET234" s="2">
        <v>0</v>
      </c>
      <c r="EU234" s="2">
        <v>0</v>
      </c>
      <c r="EV234" s="2">
        <v>0</v>
      </c>
      <c r="EW234" s="2">
        <v>0</v>
      </c>
      <c r="EX234" s="2">
        <v>0</v>
      </c>
      <c r="EY234" s="2">
        <v>0</v>
      </c>
      <c r="EZ234" s="2">
        <v>0</v>
      </c>
      <c r="FA234" s="2">
        <v>0</v>
      </c>
      <c r="FB234" s="2">
        <v>0</v>
      </c>
      <c r="FC234" s="2">
        <v>0</v>
      </c>
      <c r="FD234" s="2">
        <v>0</v>
      </c>
      <c r="FE234" s="2">
        <v>0</v>
      </c>
      <c r="FF234" s="2">
        <v>0</v>
      </c>
      <c r="FG234" s="2">
        <v>0</v>
      </c>
      <c r="FH234" s="2">
        <v>0</v>
      </c>
      <c r="FI234" s="2">
        <v>0</v>
      </c>
      <c r="FJ234" s="2">
        <v>0</v>
      </c>
      <c r="FK234" s="2">
        <v>0</v>
      </c>
      <c r="FL234" s="2">
        <v>0</v>
      </c>
      <c r="FM234" s="2">
        <v>0</v>
      </c>
      <c r="FN234" s="2">
        <v>0</v>
      </c>
      <c r="FO234" s="2">
        <v>0</v>
      </c>
      <c r="FP234" s="2">
        <v>0</v>
      </c>
      <c r="FQ234" s="2">
        <v>0</v>
      </c>
      <c r="FR234" s="2">
        <v>0</v>
      </c>
      <c r="FS234" s="2">
        <v>0</v>
      </c>
      <c r="FT234" s="2">
        <v>0</v>
      </c>
      <c r="FU234" s="2">
        <v>0</v>
      </c>
      <c r="FV234" s="2">
        <v>0</v>
      </c>
      <c r="FW234" s="2">
        <v>0</v>
      </c>
      <c r="FX234" s="2">
        <v>0</v>
      </c>
      <c r="FY234" s="2">
        <v>0</v>
      </c>
      <c r="FZ234" s="2">
        <v>0</v>
      </c>
      <c r="GA234" s="2">
        <v>0</v>
      </c>
      <c r="GB234" s="2">
        <v>0</v>
      </c>
      <c r="GC234" s="2">
        <v>0</v>
      </c>
      <c r="GD234" s="2">
        <v>0</v>
      </c>
      <c r="GE234" s="2">
        <v>0</v>
      </c>
      <c r="GF234" s="2">
        <v>0</v>
      </c>
      <c r="GG234" s="2">
        <v>0</v>
      </c>
      <c r="GH234" s="2">
        <v>0</v>
      </c>
      <c r="GI234" s="2">
        <v>0</v>
      </c>
      <c r="GJ234" s="2">
        <v>0</v>
      </c>
      <c r="GK234" s="2">
        <v>0</v>
      </c>
      <c r="GL234" s="2">
        <v>0</v>
      </c>
      <c r="GM234" s="2">
        <v>0</v>
      </c>
      <c r="GN234" s="2">
        <v>0</v>
      </c>
      <c r="GO234" s="2">
        <v>0</v>
      </c>
      <c r="GP234" s="2">
        <v>0</v>
      </c>
      <c r="GQ234" s="2">
        <v>0</v>
      </c>
      <c r="GR234" s="2">
        <v>0</v>
      </c>
      <c r="GS234" s="2">
        <v>0</v>
      </c>
      <c r="GT234" s="2">
        <v>0</v>
      </c>
      <c r="GU234" s="2">
        <v>0</v>
      </c>
      <c r="GV234" s="2">
        <v>0</v>
      </c>
      <c r="GW234" s="2">
        <v>0</v>
      </c>
      <c r="GX234" s="2">
        <v>0</v>
      </c>
      <c r="GY234" s="2">
        <v>0</v>
      </c>
      <c r="GZ234" s="2">
        <v>0</v>
      </c>
      <c r="HA234" s="2">
        <v>0</v>
      </c>
      <c r="HB234" s="2">
        <v>0</v>
      </c>
      <c r="HC234" s="2">
        <v>0</v>
      </c>
      <c r="HD234" s="2">
        <v>0</v>
      </c>
      <c r="HE234" s="2">
        <v>0</v>
      </c>
      <c r="HF234" s="2">
        <v>0</v>
      </c>
      <c r="HG234" s="2">
        <v>0</v>
      </c>
    </row>
    <row r="235" spans="1:215" x14ac:dyDescent="0.35">
      <c r="A235" s="36">
        <v>233</v>
      </c>
      <c r="B235" s="1" t="s">
        <v>339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T235" s="2">
        <v>0</v>
      </c>
      <c r="AU235" s="2">
        <v>0</v>
      </c>
      <c r="AV235" s="2">
        <v>0</v>
      </c>
      <c r="AW235" s="2">
        <v>0</v>
      </c>
      <c r="AX235" s="2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2">
        <v>0</v>
      </c>
      <c r="BI235" s="2">
        <v>0</v>
      </c>
      <c r="BJ235" s="2">
        <v>0</v>
      </c>
      <c r="BK235" s="2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Q235" s="2">
        <v>0</v>
      </c>
      <c r="BR235" s="2">
        <v>0</v>
      </c>
      <c r="BS235" s="2">
        <v>0</v>
      </c>
      <c r="BT235" s="2">
        <v>0</v>
      </c>
      <c r="BU235" s="2">
        <v>0</v>
      </c>
      <c r="BV235" s="2">
        <v>0</v>
      </c>
      <c r="BW235" s="2">
        <v>0</v>
      </c>
      <c r="BX235" s="2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D235" s="2">
        <v>0</v>
      </c>
      <c r="CE235" s="2">
        <v>0</v>
      </c>
      <c r="CF235" s="2">
        <v>0</v>
      </c>
      <c r="CG235" s="2">
        <v>0</v>
      </c>
      <c r="CH235" s="2">
        <v>0</v>
      </c>
      <c r="CI235" s="2">
        <v>0</v>
      </c>
      <c r="CJ235" s="2">
        <v>0</v>
      </c>
      <c r="CK235" s="2">
        <v>0</v>
      </c>
      <c r="CL235" s="2">
        <v>0</v>
      </c>
      <c r="CM235" s="2">
        <v>0</v>
      </c>
      <c r="CN235" s="2">
        <v>0</v>
      </c>
      <c r="CO235" s="2">
        <v>0</v>
      </c>
      <c r="CP235" s="2">
        <v>0</v>
      </c>
      <c r="CQ235" s="2">
        <v>0</v>
      </c>
      <c r="CR235" s="2">
        <v>0</v>
      </c>
      <c r="CS235" s="2">
        <v>0</v>
      </c>
      <c r="CT235" s="2">
        <v>0</v>
      </c>
      <c r="CU235" s="2">
        <v>0</v>
      </c>
      <c r="CV235" s="2">
        <v>0</v>
      </c>
      <c r="CW235" s="2">
        <v>0</v>
      </c>
      <c r="CX235" s="2">
        <v>0</v>
      </c>
      <c r="CY235" s="2">
        <v>0</v>
      </c>
      <c r="CZ235" s="2">
        <v>0</v>
      </c>
      <c r="DA235" s="2">
        <v>0</v>
      </c>
      <c r="DB235" s="2">
        <v>0</v>
      </c>
      <c r="DC235" s="2">
        <v>0</v>
      </c>
      <c r="DD235" s="2">
        <v>0</v>
      </c>
      <c r="DE235" s="2">
        <v>0</v>
      </c>
      <c r="DF235" s="2">
        <v>0</v>
      </c>
      <c r="DG235" s="2">
        <v>0</v>
      </c>
      <c r="DH235" s="2">
        <v>0</v>
      </c>
      <c r="DI235" s="2">
        <v>0</v>
      </c>
      <c r="DJ235" s="2">
        <v>0</v>
      </c>
      <c r="DK235" s="2">
        <v>0</v>
      </c>
      <c r="DL235" s="2">
        <v>0</v>
      </c>
      <c r="DM235" s="2">
        <v>0</v>
      </c>
      <c r="DN235" s="2">
        <v>0</v>
      </c>
      <c r="DO235" s="2">
        <v>0</v>
      </c>
      <c r="DP235" s="2">
        <v>0</v>
      </c>
      <c r="DQ235" s="2">
        <v>0</v>
      </c>
      <c r="DR235" s="2">
        <v>0</v>
      </c>
      <c r="DS235" s="2">
        <v>0</v>
      </c>
      <c r="DT235" s="2">
        <v>0</v>
      </c>
      <c r="DU235" s="2">
        <v>0</v>
      </c>
      <c r="DV235" s="2">
        <v>0</v>
      </c>
      <c r="DW235" s="2">
        <v>0</v>
      </c>
      <c r="DX235" s="2">
        <v>0</v>
      </c>
      <c r="DY235" s="2">
        <v>0</v>
      </c>
      <c r="DZ235" s="2">
        <v>0</v>
      </c>
      <c r="EA235" s="2">
        <v>0</v>
      </c>
      <c r="EB235" s="2">
        <v>0</v>
      </c>
      <c r="EC235" s="2">
        <v>0</v>
      </c>
      <c r="ED235" s="2">
        <v>0</v>
      </c>
      <c r="EE235" s="2">
        <v>0</v>
      </c>
      <c r="EF235" s="2">
        <v>0</v>
      </c>
      <c r="EG235" s="2">
        <v>0</v>
      </c>
      <c r="EH235" s="2">
        <v>0</v>
      </c>
      <c r="EI235" s="2">
        <v>0</v>
      </c>
      <c r="EJ235" s="2">
        <v>0</v>
      </c>
      <c r="EK235" s="2">
        <v>0</v>
      </c>
      <c r="EL235" s="2">
        <v>0</v>
      </c>
      <c r="EM235" s="2">
        <v>0</v>
      </c>
      <c r="EN235" s="2">
        <v>0</v>
      </c>
      <c r="EO235" s="2">
        <v>0</v>
      </c>
      <c r="EP235" s="2">
        <v>0</v>
      </c>
      <c r="EQ235" s="2">
        <v>0</v>
      </c>
      <c r="ER235" s="2">
        <v>0</v>
      </c>
      <c r="ES235" s="2">
        <v>0</v>
      </c>
      <c r="ET235" s="2">
        <v>0</v>
      </c>
      <c r="EU235" s="2">
        <v>0</v>
      </c>
      <c r="EV235" s="2">
        <v>0</v>
      </c>
      <c r="EW235" s="2">
        <v>0</v>
      </c>
      <c r="EX235" s="2">
        <v>0</v>
      </c>
      <c r="EY235" s="2">
        <v>0</v>
      </c>
      <c r="EZ235" s="2">
        <v>0</v>
      </c>
      <c r="FA235" s="2">
        <v>0</v>
      </c>
      <c r="FB235" s="2">
        <v>0</v>
      </c>
      <c r="FC235" s="2">
        <v>0</v>
      </c>
      <c r="FD235" s="2">
        <v>0</v>
      </c>
      <c r="FE235" s="2">
        <v>0</v>
      </c>
      <c r="FF235" s="2">
        <v>0</v>
      </c>
      <c r="FG235" s="2">
        <v>0</v>
      </c>
      <c r="FH235" s="2">
        <v>0</v>
      </c>
      <c r="FI235" s="2">
        <v>0</v>
      </c>
      <c r="FJ235" s="2">
        <v>0</v>
      </c>
      <c r="FK235" s="2">
        <v>0</v>
      </c>
      <c r="FL235" s="2">
        <v>0</v>
      </c>
      <c r="FM235" s="2">
        <v>0</v>
      </c>
      <c r="FN235" s="2">
        <v>0</v>
      </c>
      <c r="FO235" s="2">
        <v>0</v>
      </c>
      <c r="FP235" s="2">
        <v>0</v>
      </c>
      <c r="FQ235" s="2">
        <v>0</v>
      </c>
      <c r="FR235" s="2">
        <v>0</v>
      </c>
      <c r="FS235" s="2">
        <v>0</v>
      </c>
      <c r="FT235" s="2">
        <v>0</v>
      </c>
      <c r="FU235" s="2">
        <v>0</v>
      </c>
      <c r="FV235" s="2">
        <v>0</v>
      </c>
      <c r="FW235" s="2">
        <v>0</v>
      </c>
      <c r="FX235" s="2">
        <v>0</v>
      </c>
      <c r="FY235" s="2">
        <v>7</v>
      </c>
      <c r="FZ235" s="2">
        <v>0</v>
      </c>
      <c r="GA235" s="2">
        <v>0</v>
      </c>
      <c r="GB235" s="2">
        <v>0</v>
      </c>
      <c r="GC235" s="2">
        <v>0</v>
      </c>
      <c r="GD235" s="2">
        <v>0</v>
      </c>
      <c r="GE235" s="2">
        <v>0</v>
      </c>
      <c r="GF235" s="2">
        <v>0</v>
      </c>
      <c r="GG235" s="2">
        <v>0</v>
      </c>
      <c r="GH235" s="2">
        <v>0</v>
      </c>
      <c r="GI235" s="2">
        <v>0</v>
      </c>
      <c r="GJ235" s="2">
        <v>0</v>
      </c>
      <c r="GK235" s="2">
        <v>0</v>
      </c>
      <c r="GL235" s="2">
        <v>0</v>
      </c>
      <c r="GM235" s="2">
        <v>0</v>
      </c>
      <c r="GN235" s="2">
        <v>0</v>
      </c>
      <c r="GO235" s="2">
        <v>0</v>
      </c>
      <c r="GP235" s="2">
        <v>0</v>
      </c>
      <c r="GQ235" s="2">
        <v>0</v>
      </c>
      <c r="GR235" s="2">
        <v>0</v>
      </c>
      <c r="GS235" s="2">
        <v>0</v>
      </c>
      <c r="GT235" s="2">
        <v>0</v>
      </c>
      <c r="GU235" s="2">
        <v>0</v>
      </c>
      <c r="GV235" s="2">
        <v>0</v>
      </c>
      <c r="GW235" s="2">
        <v>0</v>
      </c>
      <c r="GX235" s="2">
        <v>0</v>
      </c>
      <c r="GY235" s="2">
        <v>0</v>
      </c>
      <c r="GZ235" s="2">
        <v>0</v>
      </c>
      <c r="HA235" s="2">
        <v>0</v>
      </c>
      <c r="HB235" s="2">
        <v>0</v>
      </c>
      <c r="HC235" s="2">
        <v>0</v>
      </c>
      <c r="HD235" s="2">
        <v>0</v>
      </c>
      <c r="HE235" s="2">
        <v>0</v>
      </c>
      <c r="HF235" s="2">
        <v>0</v>
      </c>
      <c r="HG235" s="2">
        <v>0</v>
      </c>
    </row>
    <row r="236" spans="1:215" x14ac:dyDescent="0.35">
      <c r="A236" s="3">
        <v>234</v>
      </c>
      <c r="B236" s="1" t="s">
        <v>223</v>
      </c>
      <c r="C236" s="2">
        <v>0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1330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22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243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</v>
      </c>
      <c r="BT236" s="2">
        <v>0</v>
      </c>
      <c r="BU236" s="2">
        <v>0</v>
      </c>
      <c r="BV236" s="2">
        <v>0</v>
      </c>
      <c r="BW236" s="2">
        <v>0</v>
      </c>
      <c r="BX236" s="2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2">
        <v>0</v>
      </c>
      <c r="CI236" s="2">
        <v>0</v>
      </c>
      <c r="CJ236" s="2">
        <v>0</v>
      </c>
      <c r="CK236" s="2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0</v>
      </c>
      <c r="CU236" s="2">
        <v>0</v>
      </c>
      <c r="CV236" s="2">
        <v>0</v>
      </c>
      <c r="CW236" s="2">
        <v>59</v>
      </c>
      <c r="CX236" s="2">
        <v>0</v>
      </c>
      <c r="CY236" s="2">
        <v>0</v>
      </c>
      <c r="CZ236" s="2">
        <v>0</v>
      </c>
      <c r="DA236" s="2">
        <v>0</v>
      </c>
      <c r="DB236" s="2">
        <v>0</v>
      </c>
      <c r="DC236" s="2">
        <v>0</v>
      </c>
      <c r="DD236" s="2">
        <v>0</v>
      </c>
      <c r="DE236" s="2">
        <v>0</v>
      </c>
      <c r="DF236" s="2">
        <v>0</v>
      </c>
      <c r="DG236" s="2">
        <v>0</v>
      </c>
      <c r="DH236" s="2">
        <v>0</v>
      </c>
      <c r="DI236" s="2">
        <v>0</v>
      </c>
      <c r="DJ236" s="2">
        <v>0</v>
      </c>
      <c r="DK236" s="2">
        <v>0</v>
      </c>
      <c r="DL236" s="2">
        <v>0</v>
      </c>
      <c r="DM236" s="2">
        <v>0</v>
      </c>
      <c r="DN236" s="2">
        <v>0</v>
      </c>
      <c r="DO236" s="2">
        <v>0</v>
      </c>
      <c r="DP236" s="2">
        <v>69</v>
      </c>
      <c r="DQ236" s="2">
        <v>0</v>
      </c>
      <c r="DR236" s="2">
        <v>0</v>
      </c>
      <c r="DS236" s="2">
        <v>0</v>
      </c>
      <c r="DT236" s="2">
        <v>0</v>
      </c>
      <c r="DU236" s="2">
        <v>0</v>
      </c>
      <c r="DV236" s="2">
        <v>0</v>
      </c>
      <c r="DW236" s="2">
        <v>0</v>
      </c>
      <c r="DX236" s="2">
        <v>81</v>
      </c>
      <c r="DY236" s="2">
        <v>0</v>
      </c>
      <c r="DZ236" s="2">
        <v>0</v>
      </c>
      <c r="EA236" s="2">
        <v>0</v>
      </c>
      <c r="EB236" s="2">
        <v>0</v>
      </c>
      <c r="EC236" s="2">
        <v>0</v>
      </c>
      <c r="ED236" s="2">
        <v>0</v>
      </c>
      <c r="EE236" s="2">
        <v>0</v>
      </c>
      <c r="EF236" s="2">
        <v>0</v>
      </c>
      <c r="EG236" s="2">
        <v>0</v>
      </c>
      <c r="EH236" s="2">
        <v>0</v>
      </c>
      <c r="EI236" s="2">
        <v>0</v>
      </c>
      <c r="EJ236" s="2">
        <v>0</v>
      </c>
      <c r="EK236" s="2">
        <v>0</v>
      </c>
      <c r="EL236" s="2">
        <v>0</v>
      </c>
      <c r="EM236" s="2">
        <v>0</v>
      </c>
      <c r="EN236" s="2">
        <v>0</v>
      </c>
      <c r="EO236" s="2">
        <v>0</v>
      </c>
      <c r="EP236" s="2">
        <v>0</v>
      </c>
      <c r="EQ236" s="2">
        <v>0</v>
      </c>
      <c r="ER236" s="2">
        <v>0</v>
      </c>
      <c r="ES236" s="2">
        <v>0</v>
      </c>
      <c r="ET236" s="2">
        <v>0</v>
      </c>
      <c r="EU236" s="2">
        <v>0</v>
      </c>
      <c r="EV236" s="2">
        <v>0</v>
      </c>
      <c r="EW236" s="2">
        <v>0</v>
      </c>
      <c r="EX236" s="2">
        <v>0</v>
      </c>
      <c r="EY236" s="2">
        <v>0</v>
      </c>
      <c r="EZ236" s="2">
        <v>0</v>
      </c>
      <c r="FA236" s="2">
        <v>0</v>
      </c>
      <c r="FB236" s="2">
        <v>0</v>
      </c>
      <c r="FC236" s="2">
        <v>0</v>
      </c>
      <c r="FD236" s="2">
        <v>0</v>
      </c>
      <c r="FE236" s="2">
        <v>0</v>
      </c>
      <c r="FF236" s="2">
        <v>0</v>
      </c>
      <c r="FG236" s="2">
        <v>0</v>
      </c>
      <c r="FH236" s="2">
        <v>0</v>
      </c>
      <c r="FI236" s="2">
        <v>0</v>
      </c>
      <c r="FJ236" s="2">
        <v>0</v>
      </c>
      <c r="FK236" s="2">
        <v>0</v>
      </c>
      <c r="FL236" s="2">
        <v>0</v>
      </c>
      <c r="FM236" s="2">
        <v>0</v>
      </c>
      <c r="FN236" s="2">
        <v>0</v>
      </c>
      <c r="FO236" s="2">
        <v>0</v>
      </c>
      <c r="FP236" s="2">
        <v>0</v>
      </c>
      <c r="FQ236" s="2">
        <v>0</v>
      </c>
      <c r="FR236" s="2">
        <v>0</v>
      </c>
      <c r="FS236" s="2">
        <v>0</v>
      </c>
      <c r="FT236" s="2">
        <v>0</v>
      </c>
      <c r="FU236" s="2">
        <v>0</v>
      </c>
      <c r="FV236" s="2">
        <v>0</v>
      </c>
      <c r="FW236" s="2">
        <v>0</v>
      </c>
      <c r="FX236" s="2">
        <v>0</v>
      </c>
      <c r="FY236" s="2">
        <v>0</v>
      </c>
      <c r="FZ236" s="2">
        <v>0</v>
      </c>
      <c r="GA236" s="2">
        <v>0</v>
      </c>
      <c r="GB236" s="2">
        <v>0</v>
      </c>
      <c r="GC236" s="2">
        <v>0</v>
      </c>
      <c r="GD236" s="2">
        <v>0</v>
      </c>
      <c r="GE236" s="2">
        <v>0</v>
      </c>
      <c r="GF236" s="2">
        <v>0</v>
      </c>
      <c r="GG236" s="2">
        <v>0</v>
      </c>
      <c r="GH236" s="2">
        <v>0</v>
      </c>
      <c r="GI236" s="2">
        <v>0</v>
      </c>
      <c r="GJ236" s="2">
        <v>0</v>
      </c>
      <c r="GK236" s="2">
        <v>0</v>
      </c>
      <c r="GL236" s="2">
        <v>0</v>
      </c>
      <c r="GM236" s="2">
        <v>0</v>
      </c>
      <c r="GN236" s="2">
        <v>0</v>
      </c>
      <c r="GO236" s="2">
        <v>0</v>
      </c>
      <c r="GP236" s="2">
        <v>0</v>
      </c>
      <c r="GQ236" s="2">
        <v>0</v>
      </c>
      <c r="GR236" s="2">
        <v>0</v>
      </c>
      <c r="GS236" s="2">
        <v>0</v>
      </c>
      <c r="GT236" s="2">
        <v>0</v>
      </c>
      <c r="GU236" s="2">
        <v>0</v>
      </c>
      <c r="GV236" s="2">
        <v>0</v>
      </c>
      <c r="GW236" s="2">
        <v>0</v>
      </c>
      <c r="GX236" s="2">
        <v>0</v>
      </c>
      <c r="GY236" s="2">
        <v>0</v>
      </c>
      <c r="GZ236" s="2">
        <v>0</v>
      </c>
      <c r="HA236" s="2">
        <v>12779</v>
      </c>
      <c r="HB236" s="2">
        <v>0</v>
      </c>
      <c r="HC236" s="2">
        <v>0</v>
      </c>
      <c r="HD236" s="2">
        <v>0</v>
      </c>
      <c r="HE236" s="2">
        <v>0</v>
      </c>
      <c r="HF236" s="2">
        <v>0</v>
      </c>
      <c r="HG236" s="2">
        <v>0</v>
      </c>
    </row>
    <row r="237" spans="1:215" x14ac:dyDescent="0.35">
      <c r="A237" s="7">
        <v>235</v>
      </c>
      <c r="B237" s="1" t="s">
        <v>147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4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40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  <c r="BI237" s="2">
        <v>0</v>
      </c>
      <c r="BJ237" s="2">
        <v>0</v>
      </c>
      <c r="BK237" s="2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">
        <v>0</v>
      </c>
      <c r="BR237" s="2">
        <v>0</v>
      </c>
      <c r="BS237" s="2">
        <v>0</v>
      </c>
      <c r="BT237" s="2">
        <v>0</v>
      </c>
      <c r="BU237" s="2">
        <v>0</v>
      </c>
      <c r="BV237" s="2">
        <v>0</v>
      </c>
      <c r="BW237" s="2">
        <v>0</v>
      </c>
      <c r="BX237" s="2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">
        <v>0</v>
      </c>
      <c r="CE237" s="2">
        <v>0</v>
      </c>
      <c r="CF237" s="2">
        <v>0</v>
      </c>
      <c r="CG237" s="2">
        <v>0</v>
      </c>
      <c r="CH237" s="2">
        <v>0</v>
      </c>
      <c r="CI237" s="2">
        <v>0</v>
      </c>
      <c r="CJ237" s="2">
        <v>0</v>
      </c>
      <c r="CK237" s="2">
        <v>0</v>
      </c>
      <c r="CL237" s="2">
        <v>0</v>
      </c>
      <c r="CM237" s="2">
        <v>0</v>
      </c>
      <c r="CN237" s="2">
        <v>0</v>
      </c>
      <c r="CO237" s="2">
        <v>0</v>
      </c>
      <c r="CP237" s="2">
        <v>0</v>
      </c>
      <c r="CQ237" s="2">
        <v>0</v>
      </c>
      <c r="CR237" s="2">
        <v>0</v>
      </c>
      <c r="CS237" s="2">
        <v>0</v>
      </c>
      <c r="CT237" s="2">
        <v>0</v>
      </c>
      <c r="CU237" s="2">
        <v>0</v>
      </c>
      <c r="CV237" s="2">
        <v>0</v>
      </c>
      <c r="CW237" s="2">
        <v>0</v>
      </c>
      <c r="CX237" s="2">
        <v>0</v>
      </c>
      <c r="CY237" s="2">
        <v>0</v>
      </c>
      <c r="CZ237" s="2">
        <v>0</v>
      </c>
      <c r="DA237" s="2">
        <v>0</v>
      </c>
      <c r="DB237" s="2">
        <v>0</v>
      </c>
      <c r="DC237" s="2">
        <v>0</v>
      </c>
      <c r="DD237" s="2">
        <v>0</v>
      </c>
      <c r="DE237" s="2">
        <v>0</v>
      </c>
      <c r="DF237" s="2">
        <v>0</v>
      </c>
      <c r="DG237" s="2">
        <v>0</v>
      </c>
      <c r="DH237" s="2">
        <v>0</v>
      </c>
      <c r="DI237" s="2">
        <v>0</v>
      </c>
      <c r="DJ237" s="2">
        <v>0</v>
      </c>
      <c r="DK237" s="2">
        <v>0</v>
      </c>
      <c r="DL237" s="2">
        <v>0</v>
      </c>
      <c r="DM237" s="2">
        <v>0</v>
      </c>
      <c r="DN237" s="2">
        <v>0</v>
      </c>
      <c r="DO237" s="2">
        <v>0</v>
      </c>
      <c r="DP237" s="2">
        <v>0</v>
      </c>
      <c r="DQ237" s="2">
        <v>0</v>
      </c>
      <c r="DR237" s="2">
        <v>0</v>
      </c>
      <c r="DS237" s="2">
        <v>0</v>
      </c>
      <c r="DT237" s="2">
        <v>0</v>
      </c>
      <c r="DU237" s="2">
        <v>0</v>
      </c>
      <c r="DV237" s="2">
        <v>0</v>
      </c>
      <c r="DW237" s="2">
        <v>0</v>
      </c>
      <c r="DX237" s="2">
        <v>0</v>
      </c>
      <c r="DY237" s="2">
        <v>0</v>
      </c>
      <c r="DZ237" s="2">
        <v>0</v>
      </c>
      <c r="EA237" s="2">
        <v>0</v>
      </c>
      <c r="EB237" s="2">
        <v>0</v>
      </c>
      <c r="EC237" s="2">
        <v>0</v>
      </c>
      <c r="ED237" s="2">
        <v>0</v>
      </c>
      <c r="EE237" s="2">
        <v>0</v>
      </c>
      <c r="EF237" s="2">
        <v>0</v>
      </c>
      <c r="EG237" s="2">
        <v>0</v>
      </c>
      <c r="EH237" s="2">
        <v>0</v>
      </c>
      <c r="EI237" s="2">
        <v>0</v>
      </c>
      <c r="EJ237" s="2">
        <v>0</v>
      </c>
      <c r="EK237" s="2">
        <v>0</v>
      </c>
      <c r="EL237" s="2">
        <v>0</v>
      </c>
      <c r="EM237" s="2">
        <v>0</v>
      </c>
      <c r="EN237" s="2">
        <v>0</v>
      </c>
      <c r="EO237" s="2">
        <v>0</v>
      </c>
      <c r="EP237" s="2">
        <v>0</v>
      </c>
      <c r="EQ237" s="2">
        <v>0</v>
      </c>
      <c r="ER237" s="2">
        <v>0</v>
      </c>
      <c r="ES237" s="2">
        <v>0</v>
      </c>
      <c r="ET237" s="2">
        <v>0</v>
      </c>
      <c r="EU237" s="2">
        <v>0</v>
      </c>
      <c r="EV237" s="2">
        <v>0</v>
      </c>
      <c r="EW237" s="2">
        <v>0</v>
      </c>
      <c r="EX237" s="2">
        <v>0</v>
      </c>
      <c r="EY237" s="2">
        <v>0</v>
      </c>
      <c r="EZ237" s="2">
        <v>0</v>
      </c>
      <c r="FA237" s="2">
        <v>0</v>
      </c>
      <c r="FB237" s="2">
        <v>0</v>
      </c>
      <c r="FC237" s="2">
        <v>0</v>
      </c>
      <c r="FD237" s="2">
        <v>0</v>
      </c>
      <c r="FE237" s="2">
        <v>0</v>
      </c>
      <c r="FF237" s="2">
        <v>0</v>
      </c>
      <c r="FG237" s="2">
        <v>0</v>
      </c>
      <c r="FH237" s="2">
        <v>0</v>
      </c>
      <c r="FI237" s="2">
        <v>0</v>
      </c>
      <c r="FJ237" s="2">
        <v>0</v>
      </c>
      <c r="FK237" s="2">
        <v>0</v>
      </c>
      <c r="FL237" s="2">
        <v>0</v>
      </c>
      <c r="FM237" s="2">
        <v>0</v>
      </c>
      <c r="FN237" s="2">
        <v>0</v>
      </c>
      <c r="FO237" s="2">
        <v>0</v>
      </c>
      <c r="FP237" s="2">
        <v>0</v>
      </c>
      <c r="FQ237" s="2">
        <v>0</v>
      </c>
      <c r="FR237" s="2">
        <v>0</v>
      </c>
      <c r="FS237" s="2">
        <v>0</v>
      </c>
      <c r="FT237" s="2">
        <v>0</v>
      </c>
      <c r="FU237" s="2">
        <v>0</v>
      </c>
      <c r="FV237" s="2">
        <v>0</v>
      </c>
      <c r="FW237" s="2">
        <v>0</v>
      </c>
      <c r="FX237" s="2">
        <v>0</v>
      </c>
      <c r="FY237" s="2">
        <v>0</v>
      </c>
      <c r="FZ237" s="2">
        <v>0</v>
      </c>
      <c r="GA237" s="2">
        <v>0</v>
      </c>
      <c r="GB237" s="2">
        <v>0</v>
      </c>
      <c r="GC237" s="2">
        <v>0</v>
      </c>
      <c r="GD237" s="2">
        <v>0</v>
      </c>
      <c r="GE237" s="2">
        <v>0</v>
      </c>
      <c r="GF237" s="2">
        <v>0</v>
      </c>
      <c r="GG237" s="2">
        <v>0</v>
      </c>
      <c r="GH237" s="2">
        <v>0</v>
      </c>
      <c r="GI237" s="2">
        <v>0</v>
      </c>
      <c r="GJ237" s="2">
        <v>0</v>
      </c>
      <c r="GK237" s="2">
        <v>0</v>
      </c>
      <c r="GL237" s="2">
        <v>0</v>
      </c>
      <c r="GM237" s="2">
        <v>0</v>
      </c>
      <c r="GN237" s="2">
        <v>0</v>
      </c>
      <c r="GO237" s="2">
        <v>0</v>
      </c>
      <c r="GP237" s="2">
        <v>0</v>
      </c>
      <c r="GQ237" s="2">
        <v>0</v>
      </c>
      <c r="GR237" s="2">
        <v>0</v>
      </c>
      <c r="GS237" s="2">
        <v>0</v>
      </c>
      <c r="GT237" s="2">
        <v>0</v>
      </c>
      <c r="GU237" s="2">
        <v>0</v>
      </c>
      <c r="GV237" s="2">
        <v>0</v>
      </c>
      <c r="GW237" s="2">
        <v>0</v>
      </c>
      <c r="GX237" s="2">
        <v>0</v>
      </c>
      <c r="GY237" s="2">
        <v>0</v>
      </c>
      <c r="GZ237" s="2">
        <v>0</v>
      </c>
      <c r="HA237" s="2">
        <v>0</v>
      </c>
      <c r="HB237" s="2">
        <v>0</v>
      </c>
      <c r="HC237" s="2">
        <v>0</v>
      </c>
      <c r="HD237" s="2">
        <v>0</v>
      </c>
      <c r="HE237" s="2">
        <v>0</v>
      </c>
      <c r="HF237" s="2">
        <v>0</v>
      </c>
      <c r="HG237" s="2">
        <v>0</v>
      </c>
    </row>
    <row r="238" spans="1:215" x14ac:dyDescent="0.35">
      <c r="A238" s="36">
        <v>236</v>
      </c>
      <c r="B238" s="1" t="s">
        <v>340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0</v>
      </c>
      <c r="BT238" s="2">
        <v>0</v>
      </c>
      <c r="BU238" s="2">
        <v>0</v>
      </c>
      <c r="BV238" s="2">
        <v>0</v>
      </c>
      <c r="BW238" s="2">
        <v>0</v>
      </c>
      <c r="BX238" s="2">
        <v>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D238" s="2">
        <v>0</v>
      </c>
      <c r="CE238" s="2">
        <v>0</v>
      </c>
      <c r="CF238" s="2">
        <v>0</v>
      </c>
      <c r="CG238" s="2">
        <v>0</v>
      </c>
      <c r="CH238" s="2">
        <v>0</v>
      </c>
      <c r="CI238" s="2">
        <v>0</v>
      </c>
      <c r="CJ238" s="2">
        <v>0</v>
      </c>
      <c r="CK238" s="2">
        <v>0</v>
      </c>
      <c r="CL238" s="2">
        <v>0</v>
      </c>
      <c r="CM238" s="2">
        <v>0</v>
      </c>
      <c r="CN238" s="2">
        <v>0</v>
      </c>
      <c r="CO238" s="2">
        <v>0</v>
      </c>
      <c r="CP238" s="2">
        <v>0</v>
      </c>
      <c r="CQ238" s="2">
        <v>0</v>
      </c>
      <c r="CR238" s="2">
        <v>0</v>
      </c>
      <c r="CS238" s="2">
        <v>0</v>
      </c>
      <c r="CT238" s="2">
        <v>0</v>
      </c>
      <c r="CU238" s="2">
        <v>0</v>
      </c>
      <c r="CV238" s="2">
        <v>0</v>
      </c>
      <c r="CW238" s="2">
        <v>0</v>
      </c>
      <c r="CX238" s="2">
        <v>0</v>
      </c>
      <c r="CY238" s="2">
        <v>0</v>
      </c>
      <c r="CZ238" s="2">
        <v>0</v>
      </c>
      <c r="DA238" s="2">
        <v>0</v>
      </c>
      <c r="DB238" s="2">
        <v>0</v>
      </c>
      <c r="DC238" s="2">
        <v>0</v>
      </c>
      <c r="DD238" s="2">
        <v>0</v>
      </c>
      <c r="DE238" s="2">
        <v>0</v>
      </c>
      <c r="DF238" s="2">
        <v>0</v>
      </c>
      <c r="DG238" s="2">
        <v>0</v>
      </c>
      <c r="DH238" s="2">
        <v>0</v>
      </c>
      <c r="DI238" s="2">
        <v>0</v>
      </c>
      <c r="DJ238" s="2">
        <v>0</v>
      </c>
      <c r="DK238" s="2">
        <v>0</v>
      </c>
      <c r="DL238" s="2">
        <v>0</v>
      </c>
      <c r="DM238" s="2">
        <v>0</v>
      </c>
      <c r="DN238" s="2">
        <v>0</v>
      </c>
      <c r="DO238" s="2">
        <v>0</v>
      </c>
      <c r="DP238" s="2">
        <v>0</v>
      </c>
      <c r="DQ238" s="2">
        <v>0</v>
      </c>
      <c r="DR238" s="2">
        <v>0</v>
      </c>
      <c r="DS238" s="2">
        <v>0</v>
      </c>
      <c r="DT238" s="2">
        <v>0</v>
      </c>
      <c r="DU238" s="2">
        <v>0</v>
      </c>
      <c r="DV238" s="2">
        <v>0</v>
      </c>
      <c r="DW238" s="2">
        <v>0</v>
      </c>
      <c r="DX238" s="2">
        <v>0</v>
      </c>
      <c r="DY238" s="2">
        <v>0</v>
      </c>
      <c r="DZ238" s="2">
        <v>0</v>
      </c>
      <c r="EA238" s="2">
        <v>0</v>
      </c>
      <c r="EB238" s="2">
        <v>0</v>
      </c>
      <c r="EC238" s="2">
        <v>0</v>
      </c>
      <c r="ED238" s="2">
        <v>0</v>
      </c>
      <c r="EE238" s="2">
        <v>0</v>
      </c>
      <c r="EF238" s="2">
        <v>0</v>
      </c>
      <c r="EG238" s="2">
        <v>0</v>
      </c>
      <c r="EH238" s="2">
        <v>0</v>
      </c>
      <c r="EI238" s="2">
        <v>0</v>
      </c>
      <c r="EJ238" s="2">
        <v>0</v>
      </c>
      <c r="EK238" s="2">
        <v>0</v>
      </c>
      <c r="EL238" s="2">
        <v>0</v>
      </c>
      <c r="EM238" s="2">
        <v>0</v>
      </c>
      <c r="EN238" s="2">
        <v>0</v>
      </c>
      <c r="EO238" s="2">
        <v>0</v>
      </c>
      <c r="EP238" s="2">
        <v>0</v>
      </c>
      <c r="EQ238" s="2">
        <v>0</v>
      </c>
      <c r="ER238" s="2">
        <v>0</v>
      </c>
      <c r="ES238" s="2">
        <v>0</v>
      </c>
      <c r="ET238" s="2">
        <v>0</v>
      </c>
      <c r="EU238" s="2">
        <v>0</v>
      </c>
      <c r="EV238" s="2">
        <v>0</v>
      </c>
      <c r="EW238" s="2">
        <v>0</v>
      </c>
      <c r="EX238" s="2">
        <v>0</v>
      </c>
      <c r="EY238" s="2">
        <v>0</v>
      </c>
      <c r="EZ238" s="2">
        <v>0</v>
      </c>
      <c r="FA238" s="2">
        <v>0</v>
      </c>
      <c r="FB238" s="2">
        <v>0</v>
      </c>
      <c r="FC238" s="2">
        <v>0</v>
      </c>
      <c r="FD238" s="2">
        <v>0</v>
      </c>
      <c r="FE238" s="2">
        <v>0</v>
      </c>
      <c r="FF238" s="2">
        <v>0</v>
      </c>
      <c r="FG238" s="2">
        <v>0</v>
      </c>
      <c r="FH238" s="2">
        <v>0</v>
      </c>
      <c r="FI238" s="2">
        <v>0</v>
      </c>
      <c r="FJ238" s="2">
        <v>0</v>
      </c>
      <c r="FK238" s="2">
        <v>0</v>
      </c>
      <c r="FL238" s="2">
        <v>0</v>
      </c>
      <c r="FM238" s="2">
        <v>0</v>
      </c>
      <c r="FN238" s="2">
        <v>0</v>
      </c>
      <c r="FO238" s="2">
        <v>0</v>
      </c>
      <c r="FP238" s="2">
        <v>0</v>
      </c>
      <c r="FQ238" s="2">
        <v>0</v>
      </c>
      <c r="FR238" s="2">
        <v>0</v>
      </c>
      <c r="FS238" s="2">
        <v>0</v>
      </c>
      <c r="FT238" s="2">
        <v>0</v>
      </c>
      <c r="FU238" s="2">
        <v>0</v>
      </c>
      <c r="FV238" s="2">
        <v>0</v>
      </c>
      <c r="FW238" s="2">
        <v>0</v>
      </c>
      <c r="FX238" s="2">
        <v>0</v>
      </c>
      <c r="FY238" s="2">
        <v>0</v>
      </c>
      <c r="FZ238" s="2">
        <v>0</v>
      </c>
      <c r="GA238" s="2">
        <v>0</v>
      </c>
      <c r="GB238" s="2">
        <v>0</v>
      </c>
      <c r="GC238" s="2">
        <v>0</v>
      </c>
      <c r="GD238" s="2">
        <v>0</v>
      </c>
      <c r="GE238" s="2">
        <v>0</v>
      </c>
      <c r="GF238" s="2">
        <v>0</v>
      </c>
      <c r="GG238" s="2">
        <v>0</v>
      </c>
      <c r="GH238" s="2">
        <v>0</v>
      </c>
      <c r="GI238" s="2">
        <v>0</v>
      </c>
      <c r="GJ238" s="2">
        <v>0</v>
      </c>
      <c r="GK238" s="2">
        <v>0</v>
      </c>
      <c r="GL238" s="2">
        <v>0</v>
      </c>
      <c r="GM238" s="2">
        <v>0</v>
      </c>
      <c r="GN238" s="2">
        <v>0</v>
      </c>
      <c r="GO238" s="2">
        <v>0</v>
      </c>
      <c r="GP238" s="2">
        <v>0</v>
      </c>
      <c r="GQ238" s="2">
        <v>0</v>
      </c>
      <c r="GR238" s="2">
        <v>0</v>
      </c>
      <c r="GS238" s="2">
        <v>0</v>
      </c>
      <c r="GT238" s="2">
        <v>0</v>
      </c>
      <c r="GU238" s="2">
        <v>0</v>
      </c>
      <c r="GV238" s="2">
        <v>0</v>
      </c>
      <c r="GW238" s="2">
        <v>0</v>
      </c>
      <c r="GX238" s="2">
        <v>0</v>
      </c>
      <c r="GY238" s="2">
        <v>0</v>
      </c>
      <c r="GZ238" s="2">
        <v>0</v>
      </c>
      <c r="HA238" s="2">
        <v>0</v>
      </c>
      <c r="HB238" s="2">
        <v>0</v>
      </c>
      <c r="HC238" s="2">
        <v>0</v>
      </c>
      <c r="HD238" s="2">
        <v>0</v>
      </c>
      <c r="HE238" s="2">
        <v>0</v>
      </c>
      <c r="HF238" s="2">
        <v>0</v>
      </c>
      <c r="HG238" s="2">
        <v>0</v>
      </c>
    </row>
    <row r="239" spans="1:215" x14ac:dyDescent="0.35">
      <c r="A239" s="3">
        <v>237</v>
      </c>
      <c r="B239" s="1" t="s">
        <v>392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U239" s="2">
        <v>0</v>
      </c>
      <c r="AV239" s="2">
        <v>0</v>
      </c>
      <c r="AW239" s="2">
        <v>0</v>
      </c>
      <c r="AX239" s="2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2">
        <v>0</v>
      </c>
      <c r="BJ239" s="2">
        <v>0</v>
      </c>
      <c r="BK239" s="2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0</v>
      </c>
      <c r="BR239" s="2">
        <v>0</v>
      </c>
      <c r="BS239" s="2">
        <v>0</v>
      </c>
      <c r="BT239" s="2">
        <v>0</v>
      </c>
      <c r="BU239" s="2">
        <v>0</v>
      </c>
      <c r="BV239" s="2">
        <v>0</v>
      </c>
      <c r="BW239" s="2">
        <v>0</v>
      </c>
      <c r="BX239" s="2">
        <v>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0</v>
      </c>
      <c r="CG239" s="2">
        <v>0</v>
      </c>
      <c r="CH239" s="2">
        <v>0</v>
      </c>
      <c r="CI239" s="2">
        <v>0</v>
      </c>
      <c r="CJ239" s="2">
        <v>0</v>
      </c>
      <c r="CK239" s="2">
        <v>0</v>
      </c>
      <c r="CL239" s="2">
        <v>0</v>
      </c>
      <c r="CM239" s="2">
        <v>0</v>
      </c>
      <c r="CN239" s="2">
        <v>0</v>
      </c>
      <c r="CO239" s="2">
        <v>0</v>
      </c>
      <c r="CP239" s="2">
        <v>0</v>
      </c>
      <c r="CQ239" s="2">
        <v>0</v>
      </c>
      <c r="CR239" s="2">
        <v>0</v>
      </c>
      <c r="CS239" s="2">
        <v>0</v>
      </c>
      <c r="CT239" s="2">
        <v>0</v>
      </c>
      <c r="CU239" s="2">
        <v>0</v>
      </c>
      <c r="CV239" s="2">
        <v>0</v>
      </c>
      <c r="CW239" s="2">
        <v>0</v>
      </c>
      <c r="CX239" s="2">
        <v>0</v>
      </c>
      <c r="CY239" s="2">
        <v>0</v>
      </c>
      <c r="CZ239" s="2">
        <v>0</v>
      </c>
      <c r="DA239" s="2">
        <v>0</v>
      </c>
      <c r="DB239" s="2">
        <v>0</v>
      </c>
      <c r="DC239" s="2">
        <v>0</v>
      </c>
      <c r="DD239" s="2">
        <v>0</v>
      </c>
      <c r="DE239" s="2">
        <v>0</v>
      </c>
      <c r="DF239" s="2">
        <v>0</v>
      </c>
      <c r="DG239" s="2">
        <v>0</v>
      </c>
      <c r="DH239" s="2">
        <v>0</v>
      </c>
      <c r="DI239" s="2">
        <v>0</v>
      </c>
      <c r="DJ239" s="2">
        <v>0</v>
      </c>
      <c r="DK239" s="2">
        <v>0</v>
      </c>
      <c r="DL239" s="2">
        <v>0</v>
      </c>
      <c r="DM239" s="2">
        <v>0</v>
      </c>
      <c r="DN239" s="2">
        <v>0</v>
      </c>
      <c r="DO239" s="2">
        <v>0</v>
      </c>
      <c r="DP239" s="2">
        <v>0</v>
      </c>
      <c r="DQ239" s="2">
        <v>0</v>
      </c>
      <c r="DR239" s="2">
        <v>0</v>
      </c>
      <c r="DS239" s="2">
        <v>0</v>
      </c>
      <c r="DT239" s="2">
        <v>0</v>
      </c>
      <c r="DU239" s="2">
        <v>0</v>
      </c>
      <c r="DV239" s="2">
        <v>0</v>
      </c>
      <c r="DW239" s="2">
        <v>0</v>
      </c>
      <c r="DX239" s="2">
        <v>0</v>
      </c>
      <c r="DY239" s="2">
        <v>0</v>
      </c>
      <c r="DZ239" s="2">
        <v>0</v>
      </c>
      <c r="EA239" s="2">
        <v>0</v>
      </c>
      <c r="EB239" s="2">
        <v>0</v>
      </c>
      <c r="EC239" s="2">
        <v>0</v>
      </c>
      <c r="ED239" s="2">
        <v>0</v>
      </c>
      <c r="EE239" s="2">
        <v>0</v>
      </c>
      <c r="EF239" s="2">
        <v>0</v>
      </c>
      <c r="EG239" s="2">
        <v>0</v>
      </c>
      <c r="EH239" s="2">
        <v>0</v>
      </c>
      <c r="EI239" s="2">
        <v>0</v>
      </c>
      <c r="EJ239" s="2">
        <v>0</v>
      </c>
      <c r="EK239" s="2">
        <v>0</v>
      </c>
      <c r="EL239" s="2">
        <v>0</v>
      </c>
      <c r="EM239" s="2">
        <v>0</v>
      </c>
      <c r="EN239" s="2">
        <v>0</v>
      </c>
      <c r="EO239" s="2">
        <v>0</v>
      </c>
      <c r="EP239" s="2">
        <v>0</v>
      </c>
      <c r="EQ239" s="2">
        <v>0</v>
      </c>
      <c r="ER239" s="2">
        <v>0</v>
      </c>
      <c r="ES239" s="2">
        <v>0</v>
      </c>
      <c r="ET239" s="2">
        <v>0</v>
      </c>
      <c r="EU239" s="2">
        <v>0</v>
      </c>
      <c r="EV239" s="2">
        <v>0</v>
      </c>
      <c r="EW239" s="2">
        <v>0</v>
      </c>
      <c r="EX239" s="2">
        <v>0</v>
      </c>
      <c r="EY239" s="2">
        <v>0</v>
      </c>
      <c r="EZ239" s="2">
        <v>0</v>
      </c>
      <c r="FA239" s="2">
        <v>0</v>
      </c>
      <c r="FB239" s="2">
        <v>0</v>
      </c>
      <c r="FC239" s="2">
        <v>0</v>
      </c>
      <c r="FD239" s="2">
        <v>0</v>
      </c>
      <c r="FE239" s="2">
        <v>0</v>
      </c>
      <c r="FF239" s="2">
        <v>0</v>
      </c>
      <c r="FG239" s="2">
        <v>0</v>
      </c>
      <c r="FH239" s="2">
        <v>0</v>
      </c>
      <c r="FI239" s="2">
        <v>0</v>
      </c>
      <c r="FJ239" s="2">
        <v>0</v>
      </c>
      <c r="FK239" s="2">
        <v>0</v>
      </c>
      <c r="FL239" s="2">
        <v>0</v>
      </c>
      <c r="FM239" s="2">
        <v>0</v>
      </c>
      <c r="FN239" s="2">
        <v>0</v>
      </c>
      <c r="FO239" s="2">
        <v>0</v>
      </c>
      <c r="FP239" s="2">
        <v>0</v>
      </c>
      <c r="FQ239" s="2">
        <v>0</v>
      </c>
      <c r="FR239" s="2">
        <v>0</v>
      </c>
      <c r="FS239" s="2">
        <v>0</v>
      </c>
      <c r="FT239" s="2">
        <v>0</v>
      </c>
      <c r="FU239" s="2">
        <v>0</v>
      </c>
      <c r="FV239" s="2">
        <v>0</v>
      </c>
      <c r="FW239" s="2">
        <v>0</v>
      </c>
      <c r="FX239" s="2">
        <v>0</v>
      </c>
      <c r="FY239" s="2">
        <v>0</v>
      </c>
      <c r="FZ239" s="2">
        <v>0</v>
      </c>
      <c r="GA239" s="2">
        <v>0</v>
      </c>
      <c r="GB239" s="2">
        <v>0</v>
      </c>
      <c r="GC239" s="2">
        <v>0</v>
      </c>
      <c r="GD239" s="2">
        <v>0</v>
      </c>
      <c r="GE239" s="2">
        <v>0</v>
      </c>
      <c r="GF239" s="2">
        <v>0</v>
      </c>
      <c r="GG239" s="2">
        <v>0</v>
      </c>
      <c r="GH239" s="2">
        <v>0</v>
      </c>
      <c r="GI239" s="2">
        <v>0</v>
      </c>
      <c r="GJ239" s="2">
        <v>0</v>
      </c>
      <c r="GK239" s="2">
        <v>0</v>
      </c>
      <c r="GL239" s="2">
        <v>0</v>
      </c>
      <c r="GM239" s="2">
        <v>0</v>
      </c>
      <c r="GN239" s="2">
        <v>0</v>
      </c>
      <c r="GO239" s="2">
        <v>0</v>
      </c>
      <c r="GP239" s="2">
        <v>0</v>
      </c>
      <c r="GQ239" s="2">
        <v>0</v>
      </c>
      <c r="GR239" s="2">
        <v>0</v>
      </c>
      <c r="GS239" s="2">
        <v>0</v>
      </c>
      <c r="GT239" s="2">
        <v>0</v>
      </c>
      <c r="GU239" s="2">
        <v>0</v>
      </c>
      <c r="GV239" s="2">
        <v>0</v>
      </c>
      <c r="GW239" s="2">
        <v>0</v>
      </c>
      <c r="GX239" s="2">
        <v>0</v>
      </c>
      <c r="GY239" s="2">
        <v>0</v>
      </c>
      <c r="GZ239" s="2">
        <v>0</v>
      </c>
      <c r="HA239" s="2">
        <v>0</v>
      </c>
      <c r="HB239" s="2">
        <v>0</v>
      </c>
      <c r="HC239" s="2">
        <v>0</v>
      </c>
      <c r="HD239" s="2">
        <v>0</v>
      </c>
      <c r="HE239" s="2">
        <v>0</v>
      </c>
      <c r="HF239" s="2">
        <v>0</v>
      </c>
      <c r="HG239" s="2">
        <v>0</v>
      </c>
    </row>
    <row r="240" spans="1:215" x14ac:dyDescent="0.35">
      <c r="A240" s="7">
        <v>238</v>
      </c>
      <c r="B240" s="1" t="s">
        <v>399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0</v>
      </c>
      <c r="AW240" s="2">
        <v>0</v>
      </c>
      <c r="AX240" s="2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2">
        <v>0</v>
      </c>
      <c r="BI240" s="2">
        <v>0</v>
      </c>
      <c r="BJ240" s="2">
        <v>0</v>
      </c>
      <c r="BK240" s="2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">
        <v>0</v>
      </c>
      <c r="BR240" s="2">
        <v>0</v>
      </c>
      <c r="BS240" s="2">
        <v>0</v>
      </c>
      <c r="BT240" s="2">
        <v>0</v>
      </c>
      <c r="BU240" s="2">
        <v>0</v>
      </c>
      <c r="BV240" s="2">
        <v>0</v>
      </c>
      <c r="BW240" s="2">
        <v>0</v>
      </c>
      <c r="BX240" s="2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">
        <v>0</v>
      </c>
      <c r="CE240" s="2">
        <v>0</v>
      </c>
      <c r="CF240" s="2">
        <v>0</v>
      </c>
      <c r="CG240" s="2">
        <v>0</v>
      </c>
      <c r="CH240" s="2">
        <v>0</v>
      </c>
      <c r="CI240" s="2">
        <v>0</v>
      </c>
      <c r="CJ240" s="2">
        <v>0</v>
      </c>
      <c r="CK240" s="2">
        <v>0</v>
      </c>
      <c r="CL240" s="2">
        <v>0</v>
      </c>
      <c r="CM240" s="2">
        <v>0</v>
      </c>
      <c r="CN240" s="2">
        <v>0</v>
      </c>
      <c r="CO240" s="2">
        <v>0</v>
      </c>
      <c r="CP240" s="2">
        <v>0</v>
      </c>
      <c r="CQ240" s="2">
        <v>0</v>
      </c>
      <c r="CR240" s="2">
        <v>0</v>
      </c>
      <c r="CS240" s="2">
        <v>0</v>
      </c>
      <c r="CT240" s="2">
        <v>0</v>
      </c>
      <c r="CU240" s="2">
        <v>0</v>
      </c>
      <c r="CV240" s="2">
        <v>0</v>
      </c>
      <c r="CW240" s="2">
        <v>0</v>
      </c>
      <c r="CX240" s="2">
        <v>0</v>
      </c>
      <c r="CY240" s="2">
        <v>0</v>
      </c>
      <c r="CZ240" s="2">
        <v>0</v>
      </c>
      <c r="DA240" s="2">
        <v>0</v>
      </c>
      <c r="DB240" s="2">
        <v>0</v>
      </c>
      <c r="DC240" s="2">
        <v>0</v>
      </c>
      <c r="DD240" s="2">
        <v>0</v>
      </c>
      <c r="DE240" s="2">
        <v>0</v>
      </c>
      <c r="DF240" s="2">
        <v>0</v>
      </c>
      <c r="DG240" s="2">
        <v>0</v>
      </c>
      <c r="DH240" s="2">
        <v>0</v>
      </c>
      <c r="DI240" s="2">
        <v>0</v>
      </c>
      <c r="DJ240" s="2">
        <v>0</v>
      </c>
      <c r="DK240" s="2">
        <v>0</v>
      </c>
      <c r="DL240" s="2">
        <v>0</v>
      </c>
      <c r="DM240" s="2">
        <v>0</v>
      </c>
      <c r="DN240" s="2">
        <v>0</v>
      </c>
      <c r="DO240" s="2">
        <v>0</v>
      </c>
      <c r="DP240" s="2">
        <v>0</v>
      </c>
      <c r="DQ240" s="2">
        <v>0</v>
      </c>
      <c r="DR240" s="2">
        <v>0</v>
      </c>
      <c r="DS240" s="2">
        <v>0</v>
      </c>
      <c r="DT240" s="2">
        <v>0</v>
      </c>
      <c r="DU240" s="2">
        <v>0</v>
      </c>
      <c r="DV240" s="2">
        <v>0</v>
      </c>
      <c r="DW240" s="2">
        <v>0</v>
      </c>
      <c r="DX240" s="2">
        <v>0</v>
      </c>
      <c r="DY240" s="2">
        <v>0</v>
      </c>
      <c r="DZ240" s="2">
        <v>0</v>
      </c>
      <c r="EA240" s="2">
        <v>0</v>
      </c>
      <c r="EB240" s="2">
        <v>0</v>
      </c>
      <c r="EC240" s="2">
        <v>0</v>
      </c>
      <c r="ED240" s="2">
        <v>0</v>
      </c>
      <c r="EE240" s="2">
        <v>0</v>
      </c>
      <c r="EF240" s="2">
        <v>0</v>
      </c>
      <c r="EG240" s="2">
        <v>0</v>
      </c>
      <c r="EH240" s="2">
        <v>0</v>
      </c>
      <c r="EI240" s="2">
        <v>0</v>
      </c>
      <c r="EJ240" s="2">
        <v>0</v>
      </c>
      <c r="EK240" s="2">
        <v>0</v>
      </c>
      <c r="EL240" s="2">
        <v>0</v>
      </c>
      <c r="EM240" s="2">
        <v>0</v>
      </c>
      <c r="EN240" s="2">
        <v>0</v>
      </c>
      <c r="EO240" s="2">
        <v>0</v>
      </c>
      <c r="EP240" s="2">
        <v>0</v>
      </c>
      <c r="EQ240" s="2">
        <v>0</v>
      </c>
      <c r="ER240" s="2">
        <v>0</v>
      </c>
      <c r="ES240" s="2">
        <v>0</v>
      </c>
      <c r="ET240" s="2">
        <v>0</v>
      </c>
      <c r="EU240" s="2">
        <v>0</v>
      </c>
      <c r="EV240" s="2">
        <v>0</v>
      </c>
      <c r="EW240" s="2">
        <v>0</v>
      </c>
      <c r="EX240" s="2">
        <v>0</v>
      </c>
      <c r="EY240" s="2">
        <v>0</v>
      </c>
      <c r="EZ240" s="2">
        <v>0</v>
      </c>
      <c r="FA240" s="2">
        <v>0</v>
      </c>
      <c r="FB240" s="2">
        <v>0</v>
      </c>
      <c r="FC240" s="2">
        <v>0</v>
      </c>
      <c r="FD240" s="2">
        <v>0</v>
      </c>
      <c r="FE240" s="2">
        <v>0</v>
      </c>
      <c r="FF240" s="2">
        <v>0</v>
      </c>
      <c r="FG240" s="2">
        <v>0</v>
      </c>
      <c r="FH240" s="2">
        <v>0</v>
      </c>
      <c r="FI240" s="2">
        <v>0</v>
      </c>
      <c r="FJ240" s="2">
        <v>0</v>
      </c>
      <c r="FK240" s="2">
        <v>0</v>
      </c>
      <c r="FL240" s="2">
        <v>0</v>
      </c>
      <c r="FM240" s="2">
        <v>0</v>
      </c>
      <c r="FN240" s="2">
        <v>0</v>
      </c>
      <c r="FO240" s="2">
        <v>0</v>
      </c>
      <c r="FP240" s="2">
        <v>0</v>
      </c>
      <c r="FQ240" s="2">
        <v>0</v>
      </c>
      <c r="FR240" s="2">
        <v>0</v>
      </c>
      <c r="FS240" s="2">
        <v>0</v>
      </c>
      <c r="FT240" s="2">
        <v>0</v>
      </c>
      <c r="FU240" s="2">
        <v>0</v>
      </c>
      <c r="FV240" s="2">
        <v>0</v>
      </c>
      <c r="FW240" s="2">
        <v>0</v>
      </c>
      <c r="FX240" s="2">
        <v>0</v>
      </c>
      <c r="FY240" s="2">
        <v>0</v>
      </c>
      <c r="FZ240" s="2">
        <v>0</v>
      </c>
      <c r="GA240" s="2">
        <v>0</v>
      </c>
      <c r="GB240" s="2">
        <v>0</v>
      </c>
      <c r="GC240" s="2">
        <v>0</v>
      </c>
      <c r="GD240" s="2">
        <v>0</v>
      </c>
      <c r="GE240" s="2">
        <v>0</v>
      </c>
      <c r="GF240" s="2">
        <v>0</v>
      </c>
      <c r="GG240" s="2">
        <v>0</v>
      </c>
      <c r="GH240" s="2">
        <v>0</v>
      </c>
      <c r="GI240" s="2">
        <v>0</v>
      </c>
      <c r="GJ240" s="2">
        <v>0</v>
      </c>
      <c r="GK240" s="2">
        <v>0</v>
      </c>
      <c r="GL240" s="2">
        <v>0</v>
      </c>
      <c r="GM240" s="2">
        <v>0</v>
      </c>
      <c r="GN240" s="2">
        <v>0</v>
      </c>
      <c r="GO240" s="2">
        <v>0</v>
      </c>
      <c r="GP240" s="2">
        <v>0</v>
      </c>
      <c r="GQ240" s="2">
        <v>0</v>
      </c>
      <c r="GR240" s="2">
        <v>0</v>
      </c>
      <c r="GS240" s="2">
        <v>0</v>
      </c>
      <c r="GT240" s="2">
        <v>0</v>
      </c>
      <c r="GU240" s="2">
        <v>0</v>
      </c>
      <c r="GV240" s="2">
        <v>0</v>
      </c>
      <c r="GW240" s="2">
        <v>0</v>
      </c>
      <c r="GX240" s="2">
        <v>0</v>
      </c>
      <c r="GY240" s="2">
        <v>0</v>
      </c>
      <c r="GZ240" s="2">
        <v>0</v>
      </c>
      <c r="HA240" s="2">
        <v>0</v>
      </c>
      <c r="HB240" s="2">
        <v>0</v>
      </c>
      <c r="HC240" s="2">
        <v>0</v>
      </c>
      <c r="HD240" s="2">
        <v>0</v>
      </c>
      <c r="HE240" s="2">
        <v>0</v>
      </c>
      <c r="HF240" s="2">
        <v>0</v>
      </c>
      <c r="HG240" s="2">
        <v>0</v>
      </c>
    </row>
    <row r="241" spans="1:216" x14ac:dyDescent="0.35">
      <c r="A241" s="36">
        <v>239</v>
      </c>
      <c r="B241" s="1" t="s">
        <v>218</v>
      </c>
      <c r="C241" s="2">
        <v>0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24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  <c r="AU241" s="2">
        <v>0</v>
      </c>
      <c r="AV241" s="2">
        <v>0</v>
      </c>
      <c r="AW241" s="2">
        <v>0</v>
      </c>
      <c r="AX241" s="2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3</v>
      </c>
      <c r="BD241" s="2">
        <v>0</v>
      </c>
      <c r="BE241" s="2">
        <v>0</v>
      </c>
      <c r="BF241" s="2">
        <v>0</v>
      </c>
      <c r="BG241" s="2">
        <v>0</v>
      </c>
      <c r="BH241" s="2">
        <v>0</v>
      </c>
      <c r="BI241" s="2">
        <v>0</v>
      </c>
      <c r="BJ241" s="2">
        <v>0</v>
      </c>
      <c r="BK241" s="2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">
        <v>0</v>
      </c>
      <c r="BR241" s="2">
        <v>0</v>
      </c>
      <c r="BS241" s="2">
        <v>0</v>
      </c>
      <c r="BT241" s="2">
        <v>0</v>
      </c>
      <c r="BU241" s="2">
        <v>0</v>
      </c>
      <c r="BV241" s="2">
        <v>0</v>
      </c>
      <c r="BW241" s="2">
        <v>0</v>
      </c>
      <c r="BX241" s="2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">
        <v>0</v>
      </c>
      <c r="CE241" s="2">
        <v>0</v>
      </c>
      <c r="CF241" s="2">
        <v>0</v>
      </c>
      <c r="CG241" s="2">
        <v>0</v>
      </c>
      <c r="CH241" s="2">
        <v>0</v>
      </c>
      <c r="CI241" s="2">
        <v>0</v>
      </c>
      <c r="CJ241" s="2">
        <v>0</v>
      </c>
      <c r="CK241" s="2">
        <v>0</v>
      </c>
      <c r="CL241" s="2">
        <v>0</v>
      </c>
      <c r="CM241" s="2">
        <v>0</v>
      </c>
      <c r="CN241" s="2">
        <v>0</v>
      </c>
      <c r="CO241" s="2">
        <v>0</v>
      </c>
      <c r="CP241" s="2">
        <v>0</v>
      </c>
      <c r="CQ241" s="2">
        <v>0</v>
      </c>
      <c r="CR241" s="2">
        <v>0</v>
      </c>
      <c r="CS241" s="2">
        <v>0</v>
      </c>
      <c r="CT241" s="2">
        <v>0</v>
      </c>
      <c r="CU241" s="2">
        <v>0</v>
      </c>
      <c r="CV241" s="2">
        <v>0</v>
      </c>
      <c r="CW241" s="2">
        <v>0</v>
      </c>
      <c r="CX241" s="2">
        <v>0</v>
      </c>
      <c r="CY241" s="2">
        <v>0</v>
      </c>
      <c r="CZ241" s="2">
        <v>0</v>
      </c>
      <c r="DA241" s="2">
        <v>0</v>
      </c>
      <c r="DB241" s="2">
        <v>0</v>
      </c>
      <c r="DC241" s="2">
        <v>0</v>
      </c>
      <c r="DD241" s="2">
        <v>0</v>
      </c>
      <c r="DE241" s="2">
        <v>0</v>
      </c>
      <c r="DF241" s="2">
        <v>0</v>
      </c>
      <c r="DG241" s="2">
        <v>0</v>
      </c>
      <c r="DH241" s="2">
        <v>0</v>
      </c>
      <c r="DI241" s="2">
        <v>0</v>
      </c>
      <c r="DJ241" s="2">
        <v>0</v>
      </c>
      <c r="DK241" s="2">
        <v>0</v>
      </c>
      <c r="DL241" s="2">
        <v>0</v>
      </c>
      <c r="DM241" s="2">
        <v>0</v>
      </c>
      <c r="DN241" s="2">
        <v>0</v>
      </c>
      <c r="DO241" s="2">
        <v>0</v>
      </c>
      <c r="DP241" s="2">
        <v>0</v>
      </c>
      <c r="DQ241" s="2">
        <v>0</v>
      </c>
      <c r="DR241" s="2">
        <v>0</v>
      </c>
      <c r="DS241" s="2">
        <v>0</v>
      </c>
      <c r="DT241" s="2">
        <v>0</v>
      </c>
      <c r="DU241" s="2">
        <v>0</v>
      </c>
      <c r="DV241" s="2">
        <v>0</v>
      </c>
      <c r="DW241" s="2">
        <v>0</v>
      </c>
      <c r="DX241" s="2">
        <v>0</v>
      </c>
      <c r="DY241" s="2">
        <v>0</v>
      </c>
      <c r="DZ241" s="2">
        <v>0</v>
      </c>
      <c r="EA241" s="2">
        <v>0</v>
      </c>
      <c r="EB241" s="2">
        <v>0</v>
      </c>
      <c r="EC241" s="2">
        <v>0</v>
      </c>
      <c r="ED241" s="2">
        <v>0</v>
      </c>
      <c r="EE241" s="2">
        <v>0</v>
      </c>
      <c r="EF241" s="2">
        <v>0</v>
      </c>
      <c r="EG241" s="2">
        <v>0</v>
      </c>
      <c r="EH241" s="2">
        <v>0</v>
      </c>
      <c r="EI241" s="2">
        <v>0</v>
      </c>
      <c r="EJ241" s="2">
        <v>0</v>
      </c>
      <c r="EK241" s="2">
        <v>0</v>
      </c>
      <c r="EL241" s="2">
        <v>0</v>
      </c>
      <c r="EM241" s="2">
        <v>0</v>
      </c>
      <c r="EN241" s="2">
        <v>0</v>
      </c>
      <c r="EO241" s="2">
        <v>0</v>
      </c>
      <c r="EP241" s="2">
        <v>0</v>
      </c>
      <c r="EQ241" s="2">
        <v>0</v>
      </c>
      <c r="ER241" s="2">
        <v>0</v>
      </c>
      <c r="ES241" s="2">
        <v>0</v>
      </c>
      <c r="ET241" s="2">
        <v>0</v>
      </c>
      <c r="EU241" s="2">
        <v>0</v>
      </c>
      <c r="EV241" s="2">
        <v>0</v>
      </c>
      <c r="EW241" s="2">
        <v>0</v>
      </c>
      <c r="EX241" s="2">
        <v>0</v>
      </c>
      <c r="EY241" s="2">
        <v>0</v>
      </c>
      <c r="EZ241" s="2">
        <v>0</v>
      </c>
      <c r="FA241" s="2">
        <v>0</v>
      </c>
      <c r="FB241" s="2">
        <v>0</v>
      </c>
      <c r="FC241" s="2">
        <v>0</v>
      </c>
      <c r="FD241" s="2">
        <v>0</v>
      </c>
      <c r="FE241" s="2">
        <v>0</v>
      </c>
      <c r="FF241" s="2">
        <v>0</v>
      </c>
      <c r="FG241" s="2">
        <v>0</v>
      </c>
      <c r="FH241" s="2">
        <v>0</v>
      </c>
      <c r="FI241" s="2">
        <v>0</v>
      </c>
      <c r="FJ241" s="2">
        <v>0</v>
      </c>
      <c r="FK241" s="2">
        <v>0</v>
      </c>
      <c r="FL241" s="2">
        <v>0</v>
      </c>
      <c r="FM241" s="2">
        <v>0</v>
      </c>
      <c r="FN241" s="2">
        <v>0</v>
      </c>
      <c r="FO241" s="2">
        <v>0</v>
      </c>
      <c r="FP241" s="2">
        <v>0</v>
      </c>
      <c r="FQ241" s="2">
        <v>0</v>
      </c>
      <c r="FR241" s="2">
        <v>0</v>
      </c>
      <c r="FS241" s="2">
        <v>0</v>
      </c>
      <c r="FT241" s="2">
        <v>0</v>
      </c>
      <c r="FU241" s="2">
        <v>0</v>
      </c>
      <c r="FV241" s="2">
        <v>0</v>
      </c>
      <c r="FW241" s="2">
        <v>0</v>
      </c>
      <c r="FX241" s="2">
        <v>0</v>
      </c>
      <c r="FY241" s="2">
        <v>0</v>
      </c>
      <c r="FZ241" s="2">
        <v>0</v>
      </c>
      <c r="GA241" s="2">
        <v>0</v>
      </c>
      <c r="GB241" s="2">
        <v>0</v>
      </c>
      <c r="GC241" s="2">
        <v>0</v>
      </c>
      <c r="GD241" s="2">
        <v>0</v>
      </c>
      <c r="GE241" s="2">
        <v>0</v>
      </c>
      <c r="GF241" s="2">
        <v>0</v>
      </c>
      <c r="GG241" s="2">
        <v>0</v>
      </c>
      <c r="GH241" s="2">
        <v>0</v>
      </c>
      <c r="GI241" s="2">
        <v>0</v>
      </c>
      <c r="GJ241" s="2">
        <v>0</v>
      </c>
      <c r="GK241" s="2">
        <v>0</v>
      </c>
      <c r="GL241" s="2">
        <v>0</v>
      </c>
      <c r="GM241" s="2">
        <v>0</v>
      </c>
      <c r="GN241" s="2">
        <v>0</v>
      </c>
      <c r="GO241" s="2">
        <v>0</v>
      </c>
      <c r="GP241" s="2">
        <v>0</v>
      </c>
      <c r="GQ241" s="2">
        <v>0</v>
      </c>
      <c r="GR241" s="2">
        <v>0</v>
      </c>
      <c r="GS241" s="2">
        <v>0</v>
      </c>
      <c r="GT241" s="2">
        <v>0</v>
      </c>
      <c r="GU241" s="2">
        <v>0</v>
      </c>
      <c r="GV241" s="2">
        <v>0</v>
      </c>
      <c r="GW241" s="2">
        <v>0</v>
      </c>
      <c r="GX241" s="2">
        <v>0</v>
      </c>
      <c r="GY241" s="2">
        <v>0</v>
      </c>
      <c r="GZ241" s="2">
        <v>0</v>
      </c>
      <c r="HA241" s="2">
        <v>0</v>
      </c>
      <c r="HB241" s="2">
        <v>0</v>
      </c>
      <c r="HC241" s="2">
        <v>0</v>
      </c>
      <c r="HD241" s="2">
        <v>0</v>
      </c>
      <c r="HE241" s="2">
        <v>0</v>
      </c>
      <c r="HF241" s="2">
        <v>0</v>
      </c>
      <c r="HG241" s="2">
        <v>0</v>
      </c>
    </row>
    <row r="242" spans="1:216" x14ac:dyDescent="0.35">
      <c r="A242" s="3">
        <v>240</v>
      </c>
      <c r="B242" s="1" t="s">
        <v>306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0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8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  <c r="BI242" s="2">
        <v>0</v>
      </c>
      <c r="BJ242" s="2">
        <v>0</v>
      </c>
      <c r="BK242" s="2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R242" s="2">
        <v>0</v>
      </c>
      <c r="BS242" s="2">
        <v>0</v>
      </c>
      <c r="BT242" s="2">
        <v>0</v>
      </c>
      <c r="BU242" s="2">
        <v>0</v>
      </c>
      <c r="BV242" s="2">
        <v>0</v>
      </c>
      <c r="BW242" s="2">
        <v>0</v>
      </c>
      <c r="BX242" s="2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">
        <v>0</v>
      </c>
      <c r="CE242" s="2">
        <v>0</v>
      </c>
      <c r="CF242" s="2">
        <v>0</v>
      </c>
      <c r="CG242" s="2">
        <v>0</v>
      </c>
      <c r="CH242" s="2">
        <v>0</v>
      </c>
      <c r="CI242" s="2">
        <v>0</v>
      </c>
      <c r="CJ242" s="2">
        <v>0</v>
      </c>
      <c r="CK242" s="2">
        <v>0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Q242" s="2">
        <v>0</v>
      </c>
      <c r="CR242" s="2">
        <v>0</v>
      </c>
      <c r="CS242" s="2">
        <v>0</v>
      </c>
      <c r="CT242" s="2">
        <v>0</v>
      </c>
      <c r="CU242" s="2">
        <v>0</v>
      </c>
      <c r="CV242" s="2">
        <v>0</v>
      </c>
      <c r="CW242" s="2">
        <v>0</v>
      </c>
      <c r="CX242" s="2">
        <v>0</v>
      </c>
      <c r="CY242" s="2">
        <v>0</v>
      </c>
      <c r="CZ242" s="2">
        <v>0</v>
      </c>
      <c r="DA242" s="2">
        <v>0</v>
      </c>
      <c r="DB242" s="2">
        <v>0</v>
      </c>
      <c r="DC242" s="2">
        <v>0</v>
      </c>
      <c r="DD242" s="2">
        <v>0</v>
      </c>
      <c r="DE242" s="2">
        <v>0</v>
      </c>
      <c r="DF242" s="2">
        <v>0</v>
      </c>
      <c r="DG242" s="2">
        <v>0</v>
      </c>
      <c r="DH242" s="2">
        <v>0</v>
      </c>
      <c r="DI242" s="2">
        <v>0</v>
      </c>
      <c r="DJ242" s="2">
        <v>0</v>
      </c>
      <c r="DK242" s="2">
        <v>0</v>
      </c>
      <c r="DL242" s="2">
        <v>0</v>
      </c>
      <c r="DM242" s="2">
        <v>0</v>
      </c>
      <c r="DN242" s="2">
        <v>0</v>
      </c>
      <c r="DO242" s="2">
        <v>0</v>
      </c>
      <c r="DP242" s="2">
        <v>0</v>
      </c>
      <c r="DQ242" s="2">
        <v>0</v>
      </c>
      <c r="DR242" s="2">
        <v>0</v>
      </c>
      <c r="DS242" s="2">
        <v>0</v>
      </c>
      <c r="DT242" s="2">
        <v>0</v>
      </c>
      <c r="DU242" s="2">
        <v>0</v>
      </c>
      <c r="DV242" s="2">
        <v>0</v>
      </c>
      <c r="DW242" s="2">
        <v>0</v>
      </c>
      <c r="DX242" s="2">
        <v>0</v>
      </c>
      <c r="DY242" s="2">
        <v>0</v>
      </c>
      <c r="DZ242" s="2">
        <v>0</v>
      </c>
      <c r="EA242" s="2">
        <v>0</v>
      </c>
      <c r="EB242" s="2">
        <v>0</v>
      </c>
      <c r="EC242" s="2">
        <v>0</v>
      </c>
      <c r="ED242" s="2">
        <v>0</v>
      </c>
      <c r="EE242" s="2">
        <v>0</v>
      </c>
      <c r="EF242" s="2">
        <v>0</v>
      </c>
      <c r="EG242" s="2">
        <v>0</v>
      </c>
      <c r="EH242" s="2">
        <v>3</v>
      </c>
      <c r="EI242" s="2">
        <v>0</v>
      </c>
      <c r="EJ242" s="2">
        <v>0</v>
      </c>
      <c r="EK242" s="2">
        <v>0</v>
      </c>
      <c r="EL242" s="2">
        <v>0</v>
      </c>
      <c r="EM242" s="2">
        <v>0</v>
      </c>
      <c r="EN242" s="2">
        <v>0</v>
      </c>
      <c r="EO242" s="2">
        <v>0</v>
      </c>
      <c r="EP242" s="2">
        <v>0</v>
      </c>
      <c r="EQ242" s="2">
        <v>0</v>
      </c>
      <c r="ER242" s="2">
        <v>0</v>
      </c>
      <c r="ES242" s="2">
        <v>0</v>
      </c>
      <c r="ET242" s="2">
        <v>0</v>
      </c>
      <c r="EU242" s="2">
        <v>0</v>
      </c>
      <c r="EV242" s="2">
        <v>0</v>
      </c>
      <c r="EW242" s="2">
        <v>0</v>
      </c>
      <c r="EX242" s="2">
        <v>0</v>
      </c>
      <c r="EY242" s="2">
        <v>0</v>
      </c>
      <c r="EZ242" s="2">
        <v>0</v>
      </c>
      <c r="FA242" s="2">
        <v>0</v>
      </c>
      <c r="FB242" s="2">
        <v>0</v>
      </c>
      <c r="FC242" s="2">
        <v>0</v>
      </c>
      <c r="FD242" s="2">
        <v>0</v>
      </c>
      <c r="FE242" s="2">
        <v>0</v>
      </c>
      <c r="FF242" s="2">
        <v>0</v>
      </c>
      <c r="FG242" s="2">
        <v>0</v>
      </c>
      <c r="FH242" s="2">
        <v>0</v>
      </c>
      <c r="FI242" s="2">
        <v>0</v>
      </c>
      <c r="FJ242" s="2">
        <v>0</v>
      </c>
      <c r="FK242" s="2">
        <v>0</v>
      </c>
      <c r="FL242" s="2">
        <v>0</v>
      </c>
      <c r="FM242" s="2">
        <v>0</v>
      </c>
      <c r="FN242" s="2">
        <v>0</v>
      </c>
      <c r="FO242" s="2">
        <v>0</v>
      </c>
      <c r="FP242" s="2">
        <v>0</v>
      </c>
      <c r="FQ242" s="2">
        <v>3</v>
      </c>
      <c r="FR242" s="2">
        <v>0</v>
      </c>
      <c r="FS242" s="2">
        <v>0</v>
      </c>
      <c r="FT242" s="2">
        <v>0</v>
      </c>
      <c r="FU242" s="2">
        <v>0</v>
      </c>
      <c r="FV242" s="2">
        <v>0</v>
      </c>
      <c r="FW242" s="2">
        <v>0</v>
      </c>
      <c r="FX242" s="2">
        <v>0</v>
      </c>
      <c r="FY242" s="2">
        <v>0</v>
      </c>
      <c r="FZ242" s="2">
        <v>0</v>
      </c>
      <c r="GA242" s="2">
        <v>0</v>
      </c>
      <c r="GB242" s="2">
        <v>0</v>
      </c>
      <c r="GC242" s="2">
        <v>0</v>
      </c>
      <c r="GD242" s="2">
        <v>0</v>
      </c>
      <c r="GE242" s="2">
        <v>0</v>
      </c>
      <c r="GF242" s="2">
        <v>0</v>
      </c>
      <c r="GG242" s="2">
        <v>0</v>
      </c>
      <c r="GH242" s="2">
        <v>0</v>
      </c>
      <c r="GI242" s="2">
        <v>0</v>
      </c>
      <c r="GJ242" s="2">
        <v>0</v>
      </c>
      <c r="GK242" s="2">
        <v>0</v>
      </c>
      <c r="GL242" s="2">
        <v>0</v>
      </c>
      <c r="GM242" s="2">
        <v>0</v>
      </c>
      <c r="GN242" s="2">
        <v>0</v>
      </c>
      <c r="GO242" s="2">
        <v>0</v>
      </c>
      <c r="GP242" s="2">
        <v>0</v>
      </c>
      <c r="GQ242" s="2">
        <v>0</v>
      </c>
      <c r="GR242" s="2">
        <v>0</v>
      </c>
      <c r="GS242" s="2">
        <v>0</v>
      </c>
      <c r="GT242" s="2">
        <v>0</v>
      </c>
      <c r="GU242" s="2">
        <v>0</v>
      </c>
      <c r="GV242" s="2">
        <v>0</v>
      </c>
      <c r="GW242" s="2">
        <v>0</v>
      </c>
      <c r="GX242" s="2">
        <v>0</v>
      </c>
      <c r="GY242" s="2">
        <v>0</v>
      </c>
      <c r="GZ242" s="2">
        <v>0</v>
      </c>
      <c r="HA242" s="2">
        <v>0</v>
      </c>
      <c r="HB242" s="2">
        <v>0</v>
      </c>
      <c r="HC242" s="2">
        <v>0</v>
      </c>
      <c r="HD242" s="2">
        <v>0</v>
      </c>
      <c r="HE242" s="2">
        <v>0</v>
      </c>
      <c r="HF242" s="2">
        <v>0</v>
      </c>
      <c r="HG242" s="2">
        <v>0</v>
      </c>
    </row>
    <row r="243" spans="1:216" x14ac:dyDescent="0.35">
      <c r="A243" s="7">
        <v>241</v>
      </c>
      <c r="B243" s="1" t="s">
        <v>307</v>
      </c>
      <c r="C243" s="2">
        <v>0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0</v>
      </c>
      <c r="AU243" s="2">
        <v>0</v>
      </c>
      <c r="AV243" s="2">
        <v>0</v>
      </c>
      <c r="AW243" s="2">
        <v>0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29</v>
      </c>
      <c r="BD243" s="2">
        <v>0</v>
      </c>
      <c r="BE243" s="2">
        <v>0</v>
      </c>
      <c r="BF243" s="2">
        <v>0</v>
      </c>
      <c r="BG243" s="2">
        <v>0</v>
      </c>
      <c r="BH243" s="2">
        <v>0</v>
      </c>
      <c r="BI243" s="2">
        <v>0</v>
      </c>
      <c r="BJ243" s="2">
        <v>0</v>
      </c>
      <c r="BK243" s="2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0</v>
      </c>
      <c r="BR243" s="2">
        <v>0</v>
      </c>
      <c r="BS243" s="2">
        <v>0</v>
      </c>
      <c r="BT243" s="2">
        <v>0</v>
      </c>
      <c r="BU243" s="2">
        <v>0</v>
      </c>
      <c r="BV243" s="2">
        <v>0</v>
      </c>
      <c r="BW243" s="2">
        <v>0</v>
      </c>
      <c r="BX243" s="2">
        <v>0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2">
        <v>0</v>
      </c>
      <c r="CI243" s="2">
        <v>0</v>
      </c>
      <c r="CJ243" s="2">
        <v>0</v>
      </c>
      <c r="CK243" s="2">
        <v>0</v>
      </c>
      <c r="CL243" s="2">
        <v>0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0</v>
      </c>
      <c r="CT243" s="2">
        <v>0</v>
      </c>
      <c r="CU243" s="2">
        <v>0</v>
      </c>
      <c r="CV243" s="2">
        <v>0</v>
      </c>
      <c r="CW243" s="2">
        <v>0</v>
      </c>
      <c r="CX243" s="2">
        <v>0</v>
      </c>
      <c r="CY243" s="2">
        <v>0</v>
      </c>
      <c r="CZ243" s="2">
        <v>0</v>
      </c>
      <c r="DA243" s="2">
        <v>0</v>
      </c>
      <c r="DB243" s="2">
        <v>0</v>
      </c>
      <c r="DC243" s="2">
        <v>0</v>
      </c>
      <c r="DD243" s="2">
        <v>0</v>
      </c>
      <c r="DE243" s="2">
        <v>0</v>
      </c>
      <c r="DF243" s="2">
        <v>0</v>
      </c>
      <c r="DG243" s="2">
        <v>0</v>
      </c>
      <c r="DH243" s="2">
        <v>0</v>
      </c>
      <c r="DI243" s="2">
        <v>0</v>
      </c>
      <c r="DJ243" s="2">
        <v>0</v>
      </c>
      <c r="DK243" s="2">
        <v>0</v>
      </c>
      <c r="DL243" s="2">
        <v>0</v>
      </c>
      <c r="DM243" s="2">
        <v>0</v>
      </c>
      <c r="DN243" s="2">
        <v>0</v>
      </c>
      <c r="DO243" s="2">
        <v>0</v>
      </c>
      <c r="DP243" s="2">
        <v>0</v>
      </c>
      <c r="DQ243" s="2">
        <v>0</v>
      </c>
      <c r="DR243" s="2">
        <v>0</v>
      </c>
      <c r="DS243" s="2">
        <v>0</v>
      </c>
      <c r="DT243" s="2">
        <v>0</v>
      </c>
      <c r="DU243" s="2">
        <v>0</v>
      </c>
      <c r="DV243" s="2">
        <v>0</v>
      </c>
      <c r="DW243" s="2">
        <v>0</v>
      </c>
      <c r="DX243" s="2">
        <v>0</v>
      </c>
      <c r="DY243" s="2">
        <v>0</v>
      </c>
      <c r="DZ243" s="2">
        <v>0</v>
      </c>
      <c r="EA243" s="2">
        <v>0</v>
      </c>
      <c r="EB243" s="2">
        <v>13</v>
      </c>
      <c r="EC243" s="2">
        <v>0</v>
      </c>
      <c r="ED243" s="2">
        <v>0</v>
      </c>
      <c r="EE243" s="2">
        <v>0</v>
      </c>
      <c r="EF243" s="2">
        <v>0</v>
      </c>
      <c r="EG243" s="2">
        <v>0</v>
      </c>
      <c r="EH243" s="2">
        <v>0</v>
      </c>
      <c r="EI243" s="2">
        <v>0</v>
      </c>
      <c r="EJ243" s="2">
        <v>0</v>
      </c>
      <c r="EK243" s="2">
        <v>0</v>
      </c>
      <c r="EL243" s="2">
        <v>0</v>
      </c>
      <c r="EM243" s="2">
        <v>0</v>
      </c>
      <c r="EN243" s="2">
        <v>0</v>
      </c>
      <c r="EO243" s="2">
        <v>0</v>
      </c>
      <c r="EP243" s="2">
        <v>0</v>
      </c>
      <c r="EQ243" s="2">
        <v>0</v>
      </c>
      <c r="ER243" s="2">
        <v>0</v>
      </c>
      <c r="ES243" s="2">
        <v>0</v>
      </c>
      <c r="ET243" s="2">
        <v>0</v>
      </c>
      <c r="EU243" s="2">
        <v>0</v>
      </c>
      <c r="EV243" s="2">
        <v>0</v>
      </c>
      <c r="EW243" s="2">
        <v>0</v>
      </c>
      <c r="EX243" s="2">
        <v>0</v>
      </c>
      <c r="EY243" s="2">
        <v>0</v>
      </c>
      <c r="EZ243" s="2">
        <v>0</v>
      </c>
      <c r="FA243" s="2">
        <v>0</v>
      </c>
      <c r="FB243" s="2">
        <v>0</v>
      </c>
      <c r="FC243" s="2">
        <v>0</v>
      </c>
      <c r="FD243" s="2">
        <v>0</v>
      </c>
      <c r="FE243" s="2">
        <v>0</v>
      </c>
      <c r="FF243" s="2">
        <v>0</v>
      </c>
      <c r="FG243" s="2">
        <v>0</v>
      </c>
      <c r="FH243" s="2">
        <v>0</v>
      </c>
      <c r="FI243" s="2">
        <v>0</v>
      </c>
      <c r="FJ243" s="2">
        <v>0</v>
      </c>
      <c r="FK243" s="2">
        <v>0</v>
      </c>
      <c r="FL243" s="2">
        <v>52</v>
      </c>
      <c r="FM243" s="2">
        <v>0</v>
      </c>
      <c r="FN243" s="2">
        <v>0</v>
      </c>
      <c r="FO243" s="2">
        <v>0</v>
      </c>
      <c r="FP243" s="2">
        <v>0</v>
      </c>
      <c r="FQ243" s="2">
        <v>0</v>
      </c>
      <c r="FR243" s="2">
        <v>0</v>
      </c>
      <c r="FS243" s="2">
        <v>0</v>
      </c>
      <c r="FT243" s="2">
        <v>0</v>
      </c>
      <c r="FU243" s="2">
        <v>0</v>
      </c>
      <c r="FV243" s="2">
        <v>0</v>
      </c>
      <c r="FW243" s="2">
        <v>0</v>
      </c>
      <c r="FX243" s="2">
        <v>0</v>
      </c>
      <c r="FY243" s="2">
        <v>0</v>
      </c>
      <c r="FZ243" s="2">
        <v>0</v>
      </c>
      <c r="GA243" s="2">
        <v>0</v>
      </c>
      <c r="GB243" s="2">
        <v>0</v>
      </c>
      <c r="GC243" s="2">
        <v>0</v>
      </c>
      <c r="GD243" s="2">
        <v>0</v>
      </c>
      <c r="GE243" s="2">
        <v>0</v>
      </c>
      <c r="GF243" s="2">
        <v>0</v>
      </c>
      <c r="GG243" s="2">
        <v>0</v>
      </c>
      <c r="GH243" s="2">
        <v>0</v>
      </c>
      <c r="GI243" s="2">
        <v>0</v>
      </c>
      <c r="GJ243" s="2">
        <v>0</v>
      </c>
      <c r="GK243" s="2">
        <v>0</v>
      </c>
      <c r="GL243" s="2">
        <v>0</v>
      </c>
      <c r="GM243" s="2">
        <v>0</v>
      </c>
      <c r="GN243" s="2">
        <v>0</v>
      </c>
      <c r="GO243" s="2">
        <v>0</v>
      </c>
      <c r="GP243" s="2">
        <v>0</v>
      </c>
      <c r="GQ243" s="2">
        <v>0</v>
      </c>
      <c r="GR243" s="2">
        <v>0</v>
      </c>
      <c r="GS243" s="2">
        <v>0</v>
      </c>
      <c r="GT243" s="2">
        <v>0</v>
      </c>
      <c r="GU243" s="2">
        <v>0</v>
      </c>
      <c r="GV243" s="2">
        <v>0</v>
      </c>
      <c r="GW243" s="2">
        <v>0</v>
      </c>
      <c r="GX243" s="2">
        <v>0</v>
      </c>
      <c r="GY243" s="2">
        <v>0</v>
      </c>
      <c r="GZ243" s="2">
        <v>0</v>
      </c>
      <c r="HA243" s="2">
        <v>0</v>
      </c>
      <c r="HB243" s="2">
        <v>0</v>
      </c>
      <c r="HC243" s="2">
        <v>0</v>
      </c>
      <c r="HD243" s="2">
        <v>0</v>
      </c>
      <c r="HE243" s="2">
        <v>0</v>
      </c>
      <c r="HF243" s="2">
        <v>0</v>
      </c>
      <c r="HG243" s="2">
        <v>0</v>
      </c>
    </row>
    <row r="244" spans="1:216" ht="12" x14ac:dyDescent="0.3">
      <c r="HH244" s="1"/>
    </row>
    <row r="245" spans="1:216" ht="12" x14ac:dyDescent="0.3">
      <c r="HH245" s="1"/>
    </row>
    <row r="246" spans="1:216" ht="12" x14ac:dyDescent="0.3">
      <c r="HH246" s="1"/>
    </row>
    <row r="247" spans="1:216" ht="12" x14ac:dyDescent="0.3">
      <c r="HH247" s="1"/>
    </row>
    <row r="248" spans="1:216" ht="12" x14ac:dyDescent="0.3">
      <c r="HH248" s="1"/>
    </row>
  </sheetData>
  <sheetProtection sheet="1" objects="1" scenarios="1"/>
  <sortState xmlns:xlrd2="http://schemas.microsoft.com/office/spreadsheetml/2017/richdata2" ref="A5:HH243">
    <sortCondition ref="B5:B243"/>
  </sortState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A10890262</value>
    </field>
    <field name="Objective-Title">
      <value order="0">2024 Birthplace by spoken language</value>
    </field>
    <field name="Objective-Description">
      <value order="0"/>
    </field>
    <field name="Objective-CreationStamp">
      <value order="0">2024-04-30T05:59:17Z</value>
    </field>
    <field name="Objective-IsApproved">
      <value order="0">false</value>
    </field>
    <field name="Objective-IsPublished">
      <value order="0">true</value>
    </field>
    <field name="Objective-DatePublished">
      <value order="0">2024-04-30T06:07:13Z</value>
    </field>
    <field name="Objective-ModificationStamp">
      <value order="0">2024-05-22T22:27:23Z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vA13790610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Birthplace to Language</vt:lpstr>
      <vt:lpstr>Language to Birthplace</vt:lpstr>
      <vt:lpstr>Data</vt:lpstr>
      <vt:lpstr>'Birthplace to Language'!Print_Area</vt:lpstr>
      <vt:lpstr>'Language to Birthplace'!Print_Area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2020-04-01T02:14:27Z</cp:lastPrinted>
  <dcterms:created xsi:type="dcterms:W3CDTF">2012-08-08T05:04:09Z</dcterms:created>
  <dcterms:modified xsi:type="dcterms:W3CDTF">2024-04-30T06:59:18Z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A10890262</vt:lpwstr>
  </property>
  <property fmtid="{D5CDD505-2E9C-101B-9397-08002B2CF9AE}" pid="4" name="Objective-Title">
    <vt:lpwstr>2024 Birthplace by spoken language</vt:lpwstr>
  </property>
  <property fmtid="{D5CDD505-2E9C-101B-9397-08002B2CF9AE}" pid="5" name="Objective-Description">
    <vt:lpwstr/>
  </property>
  <property fmtid="{D5CDD505-2E9C-101B-9397-08002B2CF9AE}" pid="6" name="Objective-CreationStamp">
    <vt:filetime>2024-04-30T05:59:17Z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2024-04-30T06:07:13Z</vt:filetime>
  </property>
  <property fmtid="{D5CDD505-2E9C-101B-9397-08002B2CF9AE}" pid="10" name="Objective-ModificationStamp">
    <vt:filetime>2024-05-22T22:27:23Z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vA13790610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